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4"/>
  </bookViews>
  <sheets>
    <sheet name="DEPT" sheetId="1" r:id="rId1"/>
    <sheet name="EMP" sheetId="2" r:id="rId2"/>
    <sheet name="PROJECT" sheetId="3" r:id="rId3"/>
    <sheet name="EVENTS" sheetId="4" r:id="rId4"/>
    <sheet name="EXPENSES" sheetId="5" r:id="rId5"/>
    <sheet name="REQUEST" sheetId="6" r:id="rId6"/>
    <sheet name="RESPONSE" sheetId="7" r:id="rId7"/>
    <sheet name="Travel Advances" sheetId="8" r:id="rId8"/>
    <sheet name="Settlement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5" l="1"/>
  <c r="S20" i="5" s="1"/>
  <c r="T20" i="5" s="1"/>
  <c r="S21" i="5" s="1"/>
  <c r="T21" i="5" s="1"/>
  <c r="S22" i="5" s="1"/>
  <c r="T22" i="5" s="1"/>
  <c r="S23" i="5" s="1"/>
  <c r="T23" i="5" s="1"/>
  <c r="S24" i="5" s="1"/>
  <c r="T24" i="5" s="1"/>
  <c r="S25" i="5" s="1"/>
  <c r="T25" i="5" s="1"/>
  <c r="S26" i="5" s="1"/>
  <c r="T26" i="5" s="1"/>
  <c r="E4" i="4"/>
  <c r="D5" i="4" s="1"/>
  <c r="E5" i="4" s="1"/>
  <c r="D6" i="4" s="1"/>
  <c r="E6" i="4" s="1"/>
  <c r="D7" i="4" s="1"/>
  <c r="E7" i="4" s="1"/>
  <c r="D8" i="4" s="1"/>
  <c r="E8" i="4" s="1"/>
  <c r="D9" i="4" s="1"/>
  <c r="E9" i="4" s="1"/>
  <c r="D10" i="4" s="1"/>
  <c r="E10" i="4" s="1"/>
  <c r="D11" i="4" s="1"/>
  <c r="E11" i="4" s="1"/>
  <c r="D4" i="3"/>
  <c r="D5" i="3"/>
  <c r="D6" i="3"/>
  <c r="D7" i="3"/>
  <c r="D8" i="3"/>
  <c r="D9" i="3"/>
  <c r="D10" i="3"/>
  <c r="D11" i="3"/>
  <c r="D3" i="3"/>
</calcChain>
</file>

<file path=xl/sharedStrings.xml><?xml version="1.0" encoding="utf-8"?>
<sst xmlns="http://schemas.openxmlformats.org/spreadsheetml/2006/main" count="173" uniqueCount="123">
  <si>
    <t>DEPT_ID</t>
  </si>
  <si>
    <t>DEPT_NAME</t>
  </si>
  <si>
    <t>DEPT_LOC</t>
  </si>
  <si>
    <t>SALES</t>
  </si>
  <si>
    <t>PROJECT MANAGEMENT</t>
  </si>
  <si>
    <t>ACCOUNTS</t>
  </si>
  <si>
    <t>IT</t>
  </si>
  <si>
    <t>OPERATIONS</t>
  </si>
  <si>
    <t>MIS</t>
  </si>
  <si>
    <t>MARKETING</t>
  </si>
  <si>
    <t>HUMAN RESOURCE</t>
  </si>
  <si>
    <t>ENGINEERING</t>
  </si>
  <si>
    <t>NEW YORK</t>
  </si>
  <si>
    <t>CHICAGO</t>
  </si>
  <si>
    <t>BOSTON</t>
  </si>
  <si>
    <t>SAN FRANCISCO</t>
  </si>
  <si>
    <t>SEATTLE</t>
  </si>
  <si>
    <t>MIAMI</t>
  </si>
  <si>
    <t>LA</t>
  </si>
  <si>
    <t>EMPID</t>
  </si>
  <si>
    <t>EMPNAME</t>
  </si>
  <si>
    <t>EMP_DEPT_ID</t>
  </si>
  <si>
    <t>EMP_DESIGNATION</t>
  </si>
  <si>
    <t>PHONE</t>
  </si>
  <si>
    <t>HIREDATE</t>
  </si>
  <si>
    <t>MGRID</t>
  </si>
  <si>
    <t>ARJUN</t>
  </si>
  <si>
    <t>PROJECT MANAGER</t>
  </si>
  <si>
    <t>YASH</t>
  </si>
  <si>
    <t>LILLY</t>
  </si>
  <si>
    <t>ACCOUNTANT</t>
  </si>
  <si>
    <t>RIA</t>
  </si>
  <si>
    <t>STATHAM</t>
  </si>
  <si>
    <t>JASON</t>
  </si>
  <si>
    <t>JESSICA</t>
  </si>
  <si>
    <t>RICK</t>
  </si>
  <si>
    <t>SALES HEAD</t>
  </si>
  <si>
    <t>SALES REPRESENTATIVE</t>
  </si>
  <si>
    <t>PROJECT MANAGER HEAD</t>
  </si>
  <si>
    <t>ACCOUNTING HEAD</t>
  </si>
  <si>
    <t>HR Manager</t>
  </si>
  <si>
    <t>RESEARCH AND DEVELOPMENT</t>
  </si>
  <si>
    <t>PROJ_ID</t>
  </si>
  <si>
    <t>PROJ_NAME</t>
  </si>
  <si>
    <t>STARTDATE</t>
  </si>
  <si>
    <t>ENDDATE</t>
  </si>
  <si>
    <t>PROJ_MGR_ID</t>
  </si>
  <si>
    <t>COST</t>
  </si>
  <si>
    <t xml:space="preserve">Event_Id varchar2(30) primary key, </t>
  </si>
  <si>
    <t xml:space="preserve">  Proj_Id varchar2(30), </t>
  </si>
  <si>
    <t xml:space="preserve">  Event_Desc varchar2(255), </t>
  </si>
  <si>
    <t xml:space="preserve">  Event_loc varchar2(255) not null, </t>
  </si>
  <si>
    <t xml:space="preserve">  Event_start_date date, </t>
  </si>
  <si>
    <t xml:space="preserve">  Event_end_date date, </t>
  </si>
  <si>
    <t xml:space="preserve">  Event_Mgr number,</t>
  </si>
  <si>
    <t>EVENT ID</t>
  </si>
  <si>
    <t>PROJID</t>
  </si>
  <si>
    <t>DESC</t>
  </si>
  <si>
    <t>EVENTMGR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</si>
  <si>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</si>
  <si>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</si>
  <si>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</si>
  <si>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</si>
  <si>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</si>
  <si>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</si>
  <si>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</si>
  <si>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</si>
  <si>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</si>
  <si>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</si>
  <si>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Pre-Sales Meet</t>
  </si>
  <si>
    <t>Sales Bid Meet</t>
  </si>
  <si>
    <t>Customer Meet</t>
  </si>
  <si>
    <t>Contract bid meet</t>
  </si>
  <si>
    <t>Salers meet</t>
  </si>
  <si>
    <t>Infotech product line launch</t>
  </si>
  <si>
    <t>Sales meetup</t>
  </si>
  <si>
    <t>NA</t>
  </si>
  <si>
    <t>Rick</t>
  </si>
  <si>
    <t>Steven</t>
  </si>
  <si>
    <t>Joseph</t>
  </si>
  <si>
    <t>Alia</t>
  </si>
  <si>
    <t>Ellena</t>
  </si>
  <si>
    <t>Ross</t>
  </si>
  <si>
    <t>Chandler</t>
  </si>
  <si>
    <t>Monica</t>
  </si>
  <si>
    <t>Rachel</t>
  </si>
  <si>
    <t>Exp_Id varchar2(30) primary key,</t>
  </si>
  <si>
    <t>Event_Id varchar2(30),</t>
  </si>
  <si>
    <t>Proj_Id varchar2(30),</t>
  </si>
  <si>
    <t>Emp_ID number,</t>
  </si>
  <si>
    <t>Exp_type varchar2(255),</t>
  </si>
  <si>
    <t>Exp_Cost number,</t>
  </si>
  <si>
    <t>Exp_desc varchar2(255)</t>
  </si>
  <si>
    <t>Expense ID</t>
  </si>
  <si>
    <t>PROJ ID</t>
  </si>
  <si>
    <t>EMP ID</t>
  </si>
  <si>
    <t>EXP TYPE</t>
  </si>
  <si>
    <t>EXP COST</t>
  </si>
  <si>
    <t>EXP DESC</t>
  </si>
  <si>
    <t>JOHN</t>
  </si>
  <si>
    <t>Fibi</t>
  </si>
  <si>
    <t>Lodging</t>
  </si>
  <si>
    <t>Travel</t>
  </si>
  <si>
    <t xml:space="preserve">Telephone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</si>
  <si>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Lodging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</si>
  <si>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Meals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</si>
  <si>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 xml:space="preserve">Travelling 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</si>
  <si>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Business Travel Insurance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</si>
  <si>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Telephone usage</t>
    </r>
  </si>
  <si>
    <r>
      <t>f.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Event registration fees</t>
    </r>
  </si>
  <si>
    <t>Meals</t>
  </si>
  <si>
    <t>Business Travel Insurance</t>
  </si>
  <si>
    <t>Event registration fees</t>
  </si>
  <si>
    <t>Accounting reconciliation framework</t>
  </si>
  <si>
    <t>Project Loon</t>
  </si>
  <si>
    <t>Waymo</t>
  </si>
  <si>
    <t>OpenRefine</t>
  </si>
  <si>
    <t>Google Brain</t>
  </si>
  <si>
    <t>Project Soli</t>
  </si>
  <si>
    <t>Project Ara</t>
  </si>
  <si>
    <t>Robo Army</t>
  </si>
  <si>
    <t>Project Tango</t>
  </si>
  <si>
    <t>Social Media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</si>
</sst>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horizontal="left" vertical="center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defaultRowHeight="14.4" x14ac:dyDescent="0.3"/>
  <cols>
    <col min="2" max="2" width="26.109375" bestFit="1" customWidth="1"/>
    <col min="3" max="3" width="14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12</v>
      </c>
    </row>
    <row r="3" spans="1:3" x14ac:dyDescent="0.3">
      <c r="A3">
        <v>2</v>
      </c>
      <c r="B3" t="s">
        <v>4</v>
      </c>
      <c r="C3" t="s">
        <v>12</v>
      </c>
    </row>
    <row r="4" spans="1:3" x14ac:dyDescent="0.3">
      <c r="A4">
        <v>3</v>
      </c>
      <c r="B4" t="s">
        <v>5</v>
      </c>
      <c r="C4" t="s">
        <v>13</v>
      </c>
    </row>
    <row r="5" spans="1:3" x14ac:dyDescent="0.3">
      <c r="A5">
        <v>4</v>
      </c>
      <c r="B5" t="s">
        <v>6</v>
      </c>
      <c r="C5" t="s">
        <v>13</v>
      </c>
    </row>
    <row r="6" spans="1:3" x14ac:dyDescent="0.3">
      <c r="A6">
        <v>5</v>
      </c>
      <c r="B6" t="s">
        <v>7</v>
      </c>
      <c r="C6" t="s">
        <v>16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9</v>
      </c>
      <c r="C8" t="s">
        <v>12</v>
      </c>
    </row>
    <row r="9" spans="1:3" x14ac:dyDescent="0.3">
      <c r="A9">
        <v>8</v>
      </c>
      <c r="B9" t="s">
        <v>41</v>
      </c>
      <c r="C9" t="s">
        <v>15</v>
      </c>
    </row>
    <row r="10" spans="1:3" x14ac:dyDescent="0.3">
      <c r="A10">
        <v>9</v>
      </c>
      <c r="B10" t="s">
        <v>10</v>
      </c>
      <c r="C10" t="s">
        <v>17</v>
      </c>
    </row>
    <row r="11" spans="1:3" x14ac:dyDescent="0.3">
      <c r="A11">
        <v>10</v>
      </c>
      <c r="B11" t="s">
        <v>11</v>
      </c>
      <c r="C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G13"/>
    </sheetView>
  </sheetViews>
  <sheetFormatPr defaultRowHeight="14.4" x14ac:dyDescent="0.3"/>
  <cols>
    <col min="2" max="2" width="9.77734375" bestFit="1" customWidth="1"/>
    <col min="3" max="3" width="12.6640625" bestFit="1" customWidth="1"/>
    <col min="4" max="4" width="22.5546875" bestFit="1" customWidth="1"/>
    <col min="5" max="5" width="12" bestFit="1" customWidth="1"/>
    <col min="6" max="6" width="9.88671875" bestFit="1" customWidth="1"/>
    <col min="12" max="12" width="26.109375" bestFit="1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3" x14ac:dyDescent="0.3">
      <c r="A2">
        <v>3001</v>
      </c>
      <c r="B2" t="s">
        <v>26</v>
      </c>
      <c r="C2">
        <v>2</v>
      </c>
      <c r="D2" t="s">
        <v>38</v>
      </c>
      <c r="E2">
        <v>3121111813</v>
      </c>
      <c r="F2" s="2">
        <v>42156</v>
      </c>
      <c r="G2">
        <v>3001</v>
      </c>
    </row>
    <row r="3" spans="1:13" x14ac:dyDescent="0.3">
      <c r="A3">
        <v>3002</v>
      </c>
      <c r="B3" t="s">
        <v>28</v>
      </c>
      <c r="C3">
        <v>2</v>
      </c>
      <c r="D3" t="s">
        <v>27</v>
      </c>
      <c r="E3">
        <v>3121111823</v>
      </c>
      <c r="F3" s="2">
        <v>42522</v>
      </c>
      <c r="G3">
        <v>3001</v>
      </c>
      <c r="K3" s="1"/>
      <c r="L3" s="1"/>
      <c r="M3" s="1"/>
    </row>
    <row r="4" spans="1:13" x14ac:dyDescent="0.3">
      <c r="A4">
        <v>3003</v>
      </c>
      <c r="B4" t="s">
        <v>26</v>
      </c>
      <c r="C4">
        <v>2</v>
      </c>
      <c r="D4" t="s">
        <v>27</v>
      </c>
      <c r="E4">
        <v>3121111834</v>
      </c>
      <c r="F4" s="2">
        <v>42552</v>
      </c>
      <c r="G4">
        <v>3001</v>
      </c>
    </row>
    <row r="5" spans="1:13" x14ac:dyDescent="0.3">
      <c r="A5">
        <v>9001</v>
      </c>
      <c r="B5" t="s">
        <v>29</v>
      </c>
      <c r="C5">
        <v>3</v>
      </c>
      <c r="D5" t="s">
        <v>39</v>
      </c>
      <c r="E5">
        <v>7127111889</v>
      </c>
      <c r="F5" s="2">
        <v>42595</v>
      </c>
      <c r="G5">
        <v>9001</v>
      </c>
    </row>
    <row r="6" spans="1:13" x14ac:dyDescent="0.3">
      <c r="A6">
        <v>9002</v>
      </c>
      <c r="B6" t="s">
        <v>31</v>
      </c>
      <c r="C6">
        <v>3</v>
      </c>
      <c r="D6" t="s">
        <v>30</v>
      </c>
      <c r="E6">
        <v>3127879099</v>
      </c>
      <c r="F6" s="2">
        <v>42502</v>
      </c>
      <c r="G6">
        <v>9001</v>
      </c>
    </row>
    <row r="7" spans="1:13" x14ac:dyDescent="0.3">
      <c r="A7">
        <v>9003</v>
      </c>
      <c r="B7" t="s">
        <v>31</v>
      </c>
      <c r="C7">
        <v>3</v>
      </c>
      <c r="D7" t="s">
        <v>30</v>
      </c>
      <c r="E7">
        <v>3127879022</v>
      </c>
      <c r="F7" s="2">
        <v>42440</v>
      </c>
      <c r="G7">
        <v>9001</v>
      </c>
    </row>
    <row r="8" spans="1:13" x14ac:dyDescent="0.3">
      <c r="A8">
        <v>7001</v>
      </c>
      <c r="B8" t="s">
        <v>32</v>
      </c>
      <c r="C8">
        <v>1</v>
      </c>
      <c r="D8" t="s">
        <v>36</v>
      </c>
      <c r="E8">
        <v>5123568867</v>
      </c>
      <c r="F8" s="2">
        <v>42193</v>
      </c>
      <c r="G8">
        <v>7001</v>
      </c>
    </row>
    <row r="9" spans="1:13" x14ac:dyDescent="0.3">
      <c r="A9">
        <v>7002</v>
      </c>
      <c r="B9" t="s">
        <v>33</v>
      </c>
      <c r="C9">
        <v>1</v>
      </c>
      <c r="D9" t="s">
        <v>37</v>
      </c>
      <c r="E9">
        <v>5123568876</v>
      </c>
      <c r="F9" s="2">
        <v>42631</v>
      </c>
      <c r="G9">
        <v>7001</v>
      </c>
    </row>
    <row r="10" spans="1:13" x14ac:dyDescent="0.3">
      <c r="A10">
        <v>7003</v>
      </c>
      <c r="B10" t="s">
        <v>34</v>
      </c>
      <c r="C10">
        <v>1</v>
      </c>
      <c r="D10" t="s">
        <v>37</v>
      </c>
      <c r="E10">
        <v>5123568855</v>
      </c>
      <c r="F10" s="2">
        <v>42593</v>
      </c>
      <c r="G10">
        <v>7001</v>
      </c>
    </row>
    <row r="11" spans="1:13" x14ac:dyDescent="0.3">
      <c r="A11">
        <v>7004</v>
      </c>
      <c r="B11" t="s">
        <v>99</v>
      </c>
      <c r="C11">
        <v>1</v>
      </c>
      <c r="D11" t="s">
        <v>37</v>
      </c>
      <c r="E11">
        <v>5123568850</v>
      </c>
      <c r="F11" s="2">
        <v>42632</v>
      </c>
      <c r="G11">
        <v>7001</v>
      </c>
    </row>
    <row r="12" spans="1:13" x14ac:dyDescent="0.3">
      <c r="A12">
        <v>7005</v>
      </c>
      <c r="B12" t="s">
        <v>100</v>
      </c>
      <c r="C12">
        <v>1</v>
      </c>
      <c r="D12" t="s">
        <v>37</v>
      </c>
      <c r="E12">
        <v>5123568851</v>
      </c>
      <c r="F12" s="2">
        <v>42664</v>
      </c>
      <c r="G12">
        <v>7001</v>
      </c>
    </row>
    <row r="13" spans="1:13" x14ac:dyDescent="0.3">
      <c r="A13">
        <v>5001</v>
      </c>
      <c r="B13" t="s">
        <v>35</v>
      </c>
      <c r="C13">
        <v>9</v>
      </c>
      <c r="D13" t="s">
        <v>40</v>
      </c>
      <c r="E13">
        <v>6111811190</v>
      </c>
      <c r="F13" s="2">
        <v>42005</v>
      </c>
      <c r="G13">
        <v>5001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:F11"/>
    </sheetView>
  </sheetViews>
  <sheetFormatPr defaultRowHeight="14.4" x14ac:dyDescent="0.3"/>
  <cols>
    <col min="2" max="2" width="25.77734375" bestFit="1" customWidth="1"/>
    <col min="3" max="3" width="10.44140625" bestFit="1" customWidth="1"/>
    <col min="4" max="4" width="9.88671875" bestFit="1" customWidth="1"/>
    <col min="5" max="5" width="12.88671875" bestFit="1" customWidth="1"/>
    <col min="6" max="6" width="8.77734375" customWidth="1"/>
  </cols>
  <sheetData>
    <row r="1" spans="1:6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3">
      <c r="A2">
        <v>1001</v>
      </c>
      <c r="B2" t="s">
        <v>113</v>
      </c>
      <c r="C2" s="2">
        <v>42370</v>
      </c>
      <c r="D2" s="2">
        <v>42460</v>
      </c>
      <c r="E2">
        <v>3001</v>
      </c>
      <c r="F2">
        <v>75000</v>
      </c>
    </row>
    <row r="3" spans="1:6" x14ac:dyDescent="0.3">
      <c r="A3">
        <v>1002</v>
      </c>
      <c r="B3" t="s">
        <v>114</v>
      </c>
      <c r="C3" s="2">
        <v>42460</v>
      </c>
      <c r="D3" s="2">
        <f>C3+30</f>
        <v>42490</v>
      </c>
      <c r="E3">
        <v>3002</v>
      </c>
      <c r="F3">
        <v>28000</v>
      </c>
    </row>
    <row r="4" spans="1:6" x14ac:dyDescent="0.3">
      <c r="A4">
        <v>1003</v>
      </c>
      <c r="B4" t="s">
        <v>115</v>
      </c>
      <c r="C4" s="2">
        <v>42490</v>
      </c>
      <c r="D4" s="2">
        <f t="shared" ref="D4:D11" si="0">C4+30</f>
        <v>42520</v>
      </c>
      <c r="E4">
        <v>3003</v>
      </c>
      <c r="F4">
        <v>75000</v>
      </c>
    </row>
    <row r="5" spans="1:6" x14ac:dyDescent="0.3">
      <c r="A5">
        <v>1004</v>
      </c>
      <c r="B5" t="s">
        <v>116</v>
      </c>
      <c r="C5" s="2">
        <v>42384</v>
      </c>
      <c r="D5" s="2">
        <f t="shared" si="0"/>
        <v>42414</v>
      </c>
      <c r="E5">
        <v>3001</v>
      </c>
      <c r="F5">
        <v>39000</v>
      </c>
    </row>
    <row r="6" spans="1:6" x14ac:dyDescent="0.3">
      <c r="A6">
        <v>1005</v>
      </c>
      <c r="B6" t="s">
        <v>117</v>
      </c>
      <c r="C6" s="2">
        <v>42425</v>
      </c>
      <c r="D6" s="2">
        <f t="shared" si="0"/>
        <v>42455</v>
      </c>
      <c r="E6">
        <v>3002</v>
      </c>
      <c r="F6">
        <v>75000</v>
      </c>
    </row>
    <row r="7" spans="1:6" x14ac:dyDescent="0.3">
      <c r="A7">
        <v>1006</v>
      </c>
      <c r="B7" t="s">
        <v>118</v>
      </c>
      <c r="C7" s="2">
        <v>42460</v>
      </c>
      <c r="D7" s="2">
        <f t="shared" si="0"/>
        <v>42490</v>
      </c>
      <c r="E7">
        <v>3003</v>
      </c>
      <c r="F7">
        <v>65000</v>
      </c>
    </row>
    <row r="8" spans="1:6" x14ac:dyDescent="0.3">
      <c r="A8">
        <v>1007</v>
      </c>
      <c r="B8" t="s">
        <v>119</v>
      </c>
      <c r="C8" s="2">
        <v>42475</v>
      </c>
      <c r="D8" s="2">
        <f t="shared" si="0"/>
        <v>42505</v>
      </c>
      <c r="E8">
        <v>3001</v>
      </c>
      <c r="F8">
        <v>75000</v>
      </c>
    </row>
    <row r="9" spans="1:6" x14ac:dyDescent="0.3">
      <c r="A9">
        <v>1008</v>
      </c>
      <c r="B9" t="s">
        <v>120</v>
      </c>
      <c r="C9" s="2">
        <v>42705</v>
      </c>
      <c r="D9" s="2">
        <f t="shared" si="0"/>
        <v>42735</v>
      </c>
      <c r="E9">
        <v>3002</v>
      </c>
      <c r="F9">
        <v>43000</v>
      </c>
    </row>
    <row r="10" spans="1:6" x14ac:dyDescent="0.3">
      <c r="A10">
        <v>1009</v>
      </c>
      <c r="B10" t="s">
        <v>121</v>
      </c>
      <c r="C10" s="2">
        <v>42750</v>
      </c>
      <c r="D10" s="2">
        <f t="shared" si="0"/>
        <v>42780</v>
      </c>
      <c r="E10">
        <v>3003</v>
      </c>
      <c r="F10">
        <v>75000</v>
      </c>
    </row>
    <row r="11" spans="1:6" x14ac:dyDescent="0.3">
      <c r="A11">
        <v>1010</v>
      </c>
      <c r="B11" t="s">
        <v>122</v>
      </c>
      <c r="C11" s="2">
        <v>42791</v>
      </c>
      <c r="D11" s="2">
        <f t="shared" si="0"/>
        <v>42821</v>
      </c>
      <c r="E11">
        <v>3001</v>
      </c>
      <c r="F11">
        <v>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F11"/>
    </sheetView>
  </sheetViews>
  <sheetFormatPr defaultRowHeight="14.4" x14ac:dyDescent="0.3"/>
  <cols>
    <col min="3" max="3" width="24.109375" bestFit="1" customWidth="1"/>
    <col min="4" max="4" width="10.44140625" bestFit="1" customWidth="1"/>
    <col min="5" max="5" width="9.6640625" bestFit="1" customWidth="1"/>
    <col min="6" max="6" width="10.44140625" bestFit="1" customWidth="1"/>
  </cols>
  <sheetData>
    <row r="1" spans="1:10" x14ac:dyDescent="0.3">
      <c r="A1" t="s">
        <v>55</v>
      </c>
      <c r="B1" t="s">
        <v>56</v>
      </c>
      <c r="C1" t="s">
        <v>57</v>
      </c>
      <c r="D1" t="s">
        <v>44</v>
      </c>
      <c r="E1" t="s">
        <v>45</v>
      </c>
      <c r="F1" t="s">
        <v>58</v>
      </c>
      <c r="J1" t="s">
        <v>48</v>
      </c>
    </row>
    <row r="2" spans="1:10" x14ac:dyDescent="0.3">
      <c r="A2" t="s">
        <v>59</v>
      </c>
      <c r="B2">
        <v>1001</v>
      </c>
      <c r="C2" t="s">
        <v>69</v>
      </c>
      <c r="D2" s="2">
        <v>42370</v>
      </c>
      <c r="E2" s="2">
        <v>42376</v>
      </c>
      <c r="F2">
        <v>101</v>
      </c>
      <c r="J2" t="s">
        <v>49</v>
      </c>
    </row>
    <row r="3" spans="1:10" x14ac:dyDescent="0.3">
      <c r="A3" t="s">
        <v>60</v>
      </c>
      <c r="B3">
        <v>1002</v>
      </c>
      <c r="C3" t="s">
        <v>70</v>
      </c>
      <c r="D3" s="2">
        <v>42377</v>
      </c>
      <c r="E3" s="2">
        <v>42389</v>
      </c>
      <c r="F3">
        <v>102</v>
      </c>
      <c r="J3" t="s">
        <v>50</v>
      </c>
    </row>
    <row r="4" spans="1:10" x14ac:dyDescent="0.3">
      <c r="A4" t="s">
        <v>61</v>
      </c>
      <c r="B4">
        <v>1003</v>
      </c>
      <c r="C4" t="s">
        <v>69</v>
      </c>
      <c r="D4" s="2">
        <v>42390</v>
      </c>
      <c r="E4" s="2">
        <f>D4+7</f>
        <v>42397</v>
      </c>
      <c r="F4">
        <v>103</v>
      </c>
      <c r="J4" t="s">
        <v>51</v>
      </c>
    </row>
    <row r="5" spans="1:10" x14ac:dyDescent="0.3">
      <c r="A5" t="s">
        <v>62</v>
      </c>
      <c r="B5">
        <v>1001</v>
      </c>
      <c r="C5" t="s">
        <v>71</v>
      </c>
      <c r="D5" s="2">
        <f>E4+7</f>
        <v>42404</v>
      </c>
      <c r="E5" s="2">
        <f>D5+7</f>
        <v>42411</v>
      </c>
      <c r="F5">
        <v>104</v>
      </c>
      <c r="J5" t="s">
        <v>52</v>
      </c>
    </row>
    <row r="6" spans="1:10" x14ac:dyDescent="0.3">
      <c r="A6" t="s">
        <v>63</v>
      </c>
      <c r="B6">
        <v>1002</v>
      </c>
      <c r="C6" t="s">
        <v>72</v>
      </c>
      <c r="D6" s="2">
        <f>E5+7</f>
        <v>42418</v>
      </c>
      <c r="E6" s="2">
        <f>D6+7</f>
        <v>42425</v>
      </c>
      <c r="F6">
        <v>105</v>
      </c>
      <c r="J6" t="s">
        <v>53</v>
      </c>
    </row>
    <row r="7" spans="1:10" x14ac:dyDescent="0.3">
      <c r="A7" t="s">
        <v>64</v>
      </c>
      <c r="B7">
        <v>1003</v>
      </c>
      <c r="C7" t="s">
        <v>73</v>
      </c>
      <c r="D7" s="2">
        <f>E6+1</f>
        <v>42426</v>
      </c>
      <c r="E7" s="2">
        <f>D7+7</f>
        <v>42433</v>
      </c>
      <c r="F7">
        <v>106</v>
      </c>
      <c r="J7" t="s">
        <v>54</v>
      </c>
    </row>
    <row r="8" spans="1:10" x14ac:dyDescent="0.3">
      <c r="A8" t="s">
        <v>65</v>
      </c>
      <c r="B8">
        <v>1001</v>
      </c>
      <c r="C8" t="s">
        <v>74</v>
      </c>
      <c r="D8" s="2">
        <f>E7+1</f>
        <v>42434</v>
      </c>
      <c r="E8" s="2">
        <f>D8+7</f>
        <v>42441</v>
      </c>
      <c r="F8">
        <v>107</v>
      </c>
    </row>
    <row r="9" spans="1:10" x14ac:dyDescent="0.3">
      <c r="A9" t="s">
        <v>66</v>
      </c>
      <c r="B9">
        <v>1007</v>
      </c>
      <c r="C9" t="s">
        <v>75</v>
      </c>
      <c r="D9" s="2">
        <f>E8+1</f>
        <v>42442</v>
      </c>
      <c r="E9" s="2">
        <f>D9+7</f>
        <v>42449</v>
      </c>
      <c r="F9">
        <v>108</v>
      </c>
    </row>
    <row r="10" spans="1:10" x14ac:dyDescent="0.3">
      <c r="A10" t="s">
        <v>67</v>
      </c>
      <c r="B10">
        <v>1008</v>
      </c>
      <c r="C10" t="s">
        <v>73</v>
      </c>
      <c r="D10" s="2">
        <f>E9+1</f>
        <v>42450</v>
      </c>
      <c r="E10" s="2">
        <f>D10+7</f>
        <v>42457</v>
      </c>
      <c r="F10">
        <v>109</v>
      </c>
    </row>
    <row r="11" spans="1:10" x14ac:dyDescent="0.3">
      <c r="A11" t="s">
        <v>68</v>
      </c>
      <c r="B11">
        <v>1009</v>
      </c>
      <c r="C11" t="s">
        <v>69</v>
      </c>
      <c r="D11" s="2">
        <f>E10+1</f>
        <v>42458</v>
      </c>
      <c r="E11" s="2">
        <f>D11+7</f>
        <v>42465</v>
      </c>
      <c r="F11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Q16" sqref="Q16"/>
    </sheetView>
  </sheetViews>
  <sheetFormatPr defaultRowHeight="14.4" x14ac:dyDescent="0.3"/>
  <cols>
    <col min="1" max="1" width="9.88671875" bestFit="1" customWidth="1"/>
    <col min="5" max="5" width="22" bestFit="1" customWidth="1"/>
  </cols>
  <sheetData>
    <row r="1" spans="1:11" x14ac:dyDescent="0.3">
      <c r="A1" t="s">
        <v>93</v>
      </c>
      <c r="B1" t="s">
        <v>55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11" x14ac:dyDescent="0.3">
      <c r="A2">
        <v>1</v>
      </c>
      <c r="B2" t="s">
        <v>59</v>
      </c>
      <c r="C2">
        <v>1001</v>
      </c>
      <c r="D2">
        <v>7002</v>
      </c>
      <c r="E2" t="s">
        <v>101</v>
      </c>
      <c r="F2">
        <v>350</v>
      </c>
      <c r="I2" t="s">
        <v>86</v>
      </c>
    </row>
    <row r="3" spans="1:11" x14ac:dyDescent="0.3">
      <c r="A3">
        <v>2</v>
      </c>
      <c r="B3" t="s">
        <v>59</v>
      </c>
      <c r="C3">
        <v>1001</v>
      </c>
      <c r="D3">
        <v>7003</v>
      </c>
      <c r="E3" t="s">
        <v>102</v>
      </c>
      <c r="F3">
        <v>400</v>
      </c>
      <c r="I3" t="s">
        <v>87</v>
      </c>
    </row>
    <row r="4" spans="1:11" x14ac:dyDescent="0.3">
      <c r="A4">
        <v>3</v>
      </c>
      <c r="B4" t="s">
        <v>59</v>
      </c>
      <c r="C4">
        <v>1001</v>
      </c>
      <c r="D4">
        <v>7002</v>
      </c>
      <c r="E4" t="s">
        <v>103</v>
      </c>
      <c r="F4">
        <v>350</v>
      </c>
      <c r="I4" t="s">
        <v>88</v>
      </c>
    </row>
    <row r="5" spans="1:11" x14ac:dyDescent="0.3">
      <c r="A5">
        <v>4</v>
      </c>
      <c r="B5" t="s">
        <v>61</v>
      </c>
      <c r="C5">
        <v>1003</v>
      </c>
      <c r="D5">
        <v>7003</v>
      </c>
      <c r="E5" t="s">
        <v>110</v>
      </c>
      <c r="F5">
        <v>200</v>
      </c>
      <c r="I5" t="s">
        <v>89</v>
      </c>
    </row>
    <row r="6" spans="1:11" x14ac:dyDescent="0.3">
      <c r="A6">
        <v>5</v>
      </c>
      <c r="B6" t="s">
        <v>62</v>
      </c>
      <c r="C6">
        <v>1001</v>
      </c>
      <c r="D6">
        <v>7002</v>
      </c>
      <c r="E6" t="s">
        <v>111</v>
      </c>
      <c r="F6">
        <v>3000</v>
      </c>
      <c r="I6" t="s">
        <v>90</v>
      </c>
    </row>
    <row r="7" spans="1:11" x14ac:dyDescent="0.3">
      <c r="A7">
        <v>6</v>
      </c>
      <c r="B7" t="s">
        <v>63</v>
      </c>
      <c r="C7">
        <v>1002</v>
      </c>
      <c r="D7">
        <v>7003</v>
      </c>
      <c r="E7" t="s">
        <v>112</v>
      </c>
      <c r="F7">
        <v>500</v>
      </c>
      <c r="I7" t="s">
        <v>91</v>
      </c>
    </row>
    <row r="8" spans="1:11" x14ac:dyDescent="0.3">
      <c r="A8">
        <v>7</v>
      </c>
      <c r="B8" t="s">
        <v>63</v>
      </c>
      <c r="C8">
        <v>1002</v>
      </c>
      <c r="D8">
        <v>7004</v>
      </c>
      <c r="E8" t="s">
        <v>110</v>
      </c>
      <c r="F8">
        <v>390</v>
      </c>
      <c r="I8" t="s">
        <v>92</v>
      </c>
    </row>
    <row r="9" spans="1:11" x14ac:dyDescent="0.3">
      <c r="A9">
        <v>8</v>
      </c>
      <c r="B9" t="s">
        <v>60</v>
      </c>
      <c r="C9">
        <v>1002</v>
      </c>
      <c r="D9">
        <v>7005</v>
      </c>
      <c r="E9" t="s">
        <v>102</v>
      </c>
      <c r="F9">
        <v>480</v>
      </c>
    </row>
    <row r="10" spans="1:11" ht="15.6" x14ac:dyDescent="0.3">
      <c r="A10">
        <v>9</v>
      </c>
      <c r="B10" t="s">
        <v>60</v>
      </c>
      <c r="C10">
        <v>1002</v>
      </c>
      <c r="D10">
        <v>7006</v>
      </c>
      <c r="E10" t="s">
        <v>101</v>
      </c>
      <c r="F10">
        <v>510</v>
      </c>
      <c r="K10" s="3" t="s">
        <v>104</v>
      </c>
    </row>
    <row r="11" spans="1:11" ht="15.6" x14ac:dyDescent="0.3">
      <c r="A11">
        <v>10</v>
      </c>
      <c r="B11" t="s">
        <v>65</v>
      </c>
      <c r="C11">
        <v>1001</v>
      </c>
      <c r="D11">
        <v>7004</v>
      </c>
      <c r="E11" t="s">
        <v>110</v>
      </c>
      <c r="F11">
        <v>1150</v>
      </c>
      <c r="K11" s="3" t="s">
        <v>105</v>
      </c>
    </row>
    <row r="12" spans="1:11" ht="15.6" x14ac:dyDescent="0.3">
      <c r="K12" s="3" t="s">
        <v>106</v>
      </c>
    </row>
    <row r="13" spans="1:11" ht="15.6" x14ac:dyDescent="0.3">
      <c r="K13" s="3" t="s">
        <v>107</v>
      </c>
    </row>
    <row r="14" spans="1:11" ht="15.6" x14ac:dyDescent="0.3">
      <c r="K14" s="3" t="s">
        <v>108</v>
      </c>
    </row>
    <row r="15" spans="1:11" ht="15.6" x14ac:dyDescent="0.3">
      <c r="K15" s="3" t="s">
        <v>109</v>
      </c>
    </row>
    <row r="17" spans="16:21" x14ac:dyDescent="0.3">
      <c r="P17" t="s">
        <v>59</v>
      </c>
      <c r="Q17">
        <v>1001</v>
      </c>
      <c r="R17" t="s">
        <v>69</v>
      </c>
      <c r="S17" s="2">
        <v>42370</v>
      </c>
      <c r="T17" s="2">
        <v>42376</v>
      </c>
      <c r="U17" t="s">
        <v>76</v>
      </c>
    </row>
    <row r="18" spans="16:21" x14ac:dyDescent="0.3">
      <c r="P18" t="s">
        <v>60</v>
      </c>
      <c r="Q18">
        <v>1002</v>
      </c>
      <c r="R18" t="s">
        <v>70</v>
      </c>
      <c r="S18" s="2">
        <v>42377</v>
      </c>
      <c r="T18" s="2">
        <v>42389</v>
      </c>
      <c r="U18" t="s">
        <v>77</v>
      </c>
    </row>
    <row r="19" spans="16:21" x14ac:dyDescent="0.3">
      <c r="P19" t="s">
        <v>61</v>
      </c>
      <c r="Q19">
        <v>1003</v>
      </c>
      <c r="R19" t="s">
        <v>69</v>
      </c>
      <c r="S19" s="2">
        <v>42390</v>
      </c>
      <c r="T19" s="2">
        <f>S19+7</f>
        <v>42397</v>
      </c>
      <c r="U19" t="s">
        <v>78</v>
      </c>
    </row>
    <row r="20" spans="16:21" x14ac:dyDescent="0.3">
      <c r="P20" t="s">
        <v>62</v>
      </c>
      <c r="Q20">
        <v>1001</v>
      </c>
      <c r="R20" t="s">
        <v>71</v>
      </c>
      <c r="S20" s="2">
        <f>T19+7</f>
        <v>42404</v>
      </c>
      <c r="T20" s="2">
        <f>S20+7</f>
        <v>42411</v>
      </c>
      <c r="U20" t="s">
        <v>79</v>
      </c>
    </row>
    <row r="21" spans="16:21" x14ac:dyDescent="0.3">
      <c r="P21" t="s">
        <v>63</v>
      </c>
      <c r="Q21">
        <v>1002</v>
      </c>
      <c r="R21" t="s">
        <v>72</v>
      </c>
      <c r="S21" s="2">
        <f>T20+7</f>
        <v>42418</v>
      </c>
      <c r="T21" s="2">
        <f>S21+7</f>
        <v>42425</v>
      </c>
      <c r="U21" t="s">
        <v>80</v>
      </c>
    </row>
    <row r="22" spans="16:21" x14ac:dyDescent="0.3">
      <c r="P22" t="s">
        <v>64</v>
      </c>
      <c r="Q22">
        <v>1003</v>
      </c>
      <c r="R22" t="s">
        <v>73</v>
      </c>
      <c r="S22" s="2">
        <f>T21+1</f>
        <v>42426</v>
      </c>
      <c r="T22" s="2">
        <f>S22+7</f>
        <v>42433</v>
      </c>
      <c r="U22" t="s">
        <v>81</v>
      </c>
    </row>
    <row r="23" spans="16:21" x14ac:dyDescent="0.3">
      <c r="P23" t="s">
        <v>65</v>
      </c>
      <c r="Q23">
        <v>1001</v>
      </c>
      <c r="R23" t="s">
        <v>74</v>
      </c>
      <c r="S23" s="2">
        <f>T22+1</f>
        <v>42434</v>
      </c>
      <c r="T23" s="2">
        <f>S23+7</f>
        <v>42441</v>
      </c>
      <c r="U23" t="s">
        <v>82</v>
      </c>
    </row>
    <row r="24" spans="16:21" x14ac:dyDescent="0.3">
      <c r="P24" t="s">
        <v>66</v>
      </c>
      <c r="Q24">
        <v>1007</v>
      </c>
      <c r="R24" t="s">
        <v>75</v>
      </c>
      <c r="S24" s="2">
        <f>T23+1</f>
        <v>42442</v>
      </c>
      <c r="T24" s="2">
        <f>S24+7</f>
        <v>42449</v>
      </c>
      <c r="U24" t="s">
        <v>83</v>
      </c>
    </row>
    <row r="25" spans="16:21" x14ac:dyDescent="0.3">
      <c r="P25" t="s">
        <v>67</v>
      </c>
      <c r="Q25">
        <v>1008</v>
      </c>
      <c r="R25" t="s">
        <v>73</v>
      </c>
      <c r="S25" s="2">
        <f>T24+1</f>
        <v>42450</v>
      </c>
      <c r="T25" s="2">
        <f>S25+7</f>
        <v>42457</v>
      </c>
      <c r="U25" t="s">
        <v>84</v>
      </c>
    </row>
    <row r="26" spans="16:21" x14ac:dyDescent="0.3">
      <c r="P26" t="s">
        <v>68</v>
      </c>
      <c r="Q26">
        <v>1009</v>
      </c>
      <c r="R26" t="s">
        <v>69</v>
      </c>
      <c r="S26" s="2">
        <f>T25+1</f>
        <v>42458</v>
      </c>
      <c r="T26" s="2">
        <f>S26+7</f>
        <v>42465</v>
      </c>
      <c r="U26" t="s">
        <v>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DEPT</vt:lpstr>
      <vt:lpstr>EMP</vt:lpstr>
      <vt:lpstr>PROJECT</vt:lpstr>
      <vt:lpstr>EVENTS</vt:lpstr>
      <vt:lpstr>EXPENSES</vt:lpstr>
      <vt:lpstr>REQUEST</vt:lpstr>
      <vt:lpstr>RESPONSE</vt:lpstr>
      <vt:lpstr>Travel Advances</vt:lpstr>
      <vt:lpstr>Settlement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2017-05-09T02:52:52Z</dcterms:modified>
</cp:coreProperties>
</file>