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ms-excel.slicer+xml" PartName="/xl/slicers/slicer3.xml"/>
  <Override ContentType="application/vnd.ms-excel.slicer+xml" PartName="/xl/slicers/slicer2.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_Data" sheetId="1" r:id="rId4"/>
    <sheet state="visible" name="youtube analysis 3" sheetId="2" r:id="rId5"/>
    <sheet state="visible" name="youtube analysis 2" sheetId="3" r:id="rId6"/>
    <sheet state="visible" name="youtube analysis 1.2" sheetId="4" r:id="rId7"/>
    <sheet state="visible" name="youtube analysis 1.1" sheetId="5" r:id="rId8"/>
  </sheets>
  <definedNames>
    <definedName hidden="1" localSheetId="0" name="Z_AB07A52A_451D_4737_A4A3_E57E7B2F8492_.wvu.FilterData">Youtube_Data!$A$1:$O$123</definedName>
    <definedName hidden="1" localSheetId="0" name="Z_AB07A52A_451D_4737_A4A3_E57E7B2F8492_.wvu.FilterData">Youtube_Data!$A$1:$O$123</definedName>
    <definedName hidden="1" localSheetId="2" name="Z_AB07A52A_451D_4737_A4A3_E57E7B2F8492_.wvu.FilterData">'youtube analysis 2'!$A$40:$C$52</definedName>
    <definedName hidden="1" localSheetId="4" name="Z_AB07A52A_451D_4737_A4A3_E57E7B2F8492_.wvu.FilterData">'youtube analysis 1.1'!$A$17:$C$29</definedName>
    <definedName hidden="1" localSheetId="4" name="Z_AB07A52A_451D_4737_A4A3_E57E7B2F8492_.wvu.FilterData">'youtube analysis 1.1'!$A$2:$C$14</definedName>
    <definedName hidden="1" localSheetId="4" name="Z_AB07A52A_451D_4737_A4A3_E57E7B2F8492_.wvu.FilterData">'youtube analysis 1.1'!$A$32:$C$44</definedName>
    <definedName hidden="1" localSheetId="4" name="Z_AB07A52A_451D_4737_A4A3_E57E7B2F8492_.wvu.FilterData">'youtube analysis 1.1'!$A$47:$B$59</definedName>
    <definedName name="SlicerCache_Table_1_Col_2">#N/A</definedName>
    <definedName name="SlicerCache_Table_1_Col_3">#N/A</definedName>
    <definedName name="SlicerCache_Table_2_Col_1">#N/A</definedName>
    <definedName name="SlicerCache_Table_3_Col_1">#N/A</definedName>
    <definedName name="SlicerCache_Table_4_Col_1">#N/A</definedName>
    <definedName name="SlicerCache_Table_5_Col_1">#N/A</definedName>
    <definedName name="SlicerCache_Table_6_Col_1">#N/A</definedName>
  </definedNames>
  <calcPr/>
  <customWorkbookViews>
    <customWorkbookView activeSheetId="0" maximized="1" windowHeight="0" windowWidth="0" guid="{AB07A52A-451D-4737-A4A3-E57E7B2F8492}" name="Filter 1"/>
  </customWorkbookViews>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s>
  <extLst>
    <ext uri="{46BE6895-7355-4a93-B00E-2C351335B9C9}">
      <x15:slicerCaches>
        <x14:slicerCache r:id="rId18"/>
        <x14:slicerCache r:id="rId19"/>
        <x14:slicerCache r:id="rId20"/>
        <x14:slicerCache r:id="rId21"/>
        <x14:slicerCache r:id="rId22"/>
        <x14:slicerCache r:id="rId23"/>
        <x14:slicerCache r:id="rId24"/>
      </x15:slicerCache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41">
      <text>
        <t xml:space="preserve">Hey your tables answers are wrong. Kindly check
	-Kaveri Maragur</t>
      </text>
    </comment>
  </commentList>
</comments>
</file>

<file path=xl/sharedStrings.xml><?xml version="1.0" encoding="utf-8"?>
<sst xmlns="http://schemas.openxmlformats.org/spreadsheetml/2006/main" count="630" uniqueCount="179">
  <si>
    <t>Video Title</t>
  </si>
  <si>
    <t>Content Type</t>
  </si>
  <si>
    <t>Video Type</t>
  </si>
  <si>
    <t>Video publish time</t>
  </si>
  <si>
    <t>Comments added</t>
  </si>
  <si>
    <t>Shares</t>
  </si>
  <si>
    <t>Likes</t>
  </si>
  <si>
    <t>Watch time (Minutes)</t>
  </si>
  <si>
    <t>Subscribers</t>
  </si>
  <si>
    <t>Impressions</t>
  </si>
  <si>
    <t>Clicks</t>
  </si>
  <si>
    <t>Viewers</t>
  </si>
  <si>
    <t>CTR %</t>
  </si>
  <si>
    <t>AVD %</t>
  </si>
  <si>
    <t>Video publish Month</t>
  </si>
  <si>
    <t>Landscape Photography Tips</t>
  </si>
  <si>
    <t>Tutorial</t>
  </si>
  <si>
    <t>Long Video</t>
  </si>
  <si>
    <t>September</t>
  </si>
  <si>
    <t>Portrait Photography Techniques</t>
  </si>
  <si>
    <t>January</t>
  </si>
  <si>
    <t>Wildlife Photography Adventure</t>
  </si>
  <si>
    <t>Vlog</t>
  </si>
  <si>
    <t>July</t>
  </si>
  <si>
    <t>Macro Photography Masterclass</t>
  </si>
  <si>
    <t>March</t>
  </si>
  <si>
    <t>Travel Photography Highlights</t>
  </si>
  <si>
    <t>Compilation</t>
  </si>
  <si>
    <t>Shorts</t>
  </si>
  <si>
    <t>June</t>
  </si>
  <si>
    <t>Camera Gear Review</t>
  </si>
  <si>
    <t>Review</t>
  </si>
  <si>
    <t>February</t>
  </si>
  <si>
    <t>Photography Q&amp;A Session</t>
  </si>
  <si>
    <t>Q&amp;A</t>
  </si>
  <si>
    <t>Photo Editing Tutorial</t>
  </si>
  <si>
    <t>November</t>
  </si>
  <si>
    <t>Street Photography Tips</t>
  </si>
  <si>
    <t>April</t>
  </si>
  <si>
    <t>Photo Gear Showcase</t>
  </si>
  <si>
    <t>Showcase</t>
  </si>
  <si>
    <t>October</t>
  </si>
  <si>
    <t>Low Light Photography Tips</t>
  </si>
  <si>
    <t>Drone Photography Techniques</t>
  </si>
  <si>
    <t>Wedding Photography Vlog</t>
  </si>
  <si>
    <t>Astrophotography Explained</t>
  </si>
  <si>
    <t>Food Photography Masterclass</t>
  </si>
  <si>
    <t>Film Photography Tips</t>
  </si>
  <si>
    <t>Time-Lapse Photography Guide</t>
  </si>
  <si>
    <t>Black and White Photography</t>
  </si>
  <si>
    <t>Architectural Photography Showcase</t>
  </si>
  <si>
    <t>August</t>
  </si>
  <si>
    <t>Nature Photography Walkthrough</t>
  </si>
  <si>
    <t>Creative Portrait Photography</t>
  </si>
  <si>
    <t>Behind the Lens: Photographer Interview</t>
  </si>
  <si>
    <t>Interview</t>
  </si>
  <si>
    <t>Smartphone Photography Hacks</t>
  </si>
  <si>
    <t>Drone Photography Adventure</t>
  </si>
  <si>
    <t>Vintage Camera Collection</t>
  </si>
  <si>
    <t>Exploring Urban Photography</t>
  </si>
  <si>
    <t>Wildlife Photography in Africa</t>
  </si>
  <si>
    <t>May</t>
  </si>
  <si>
    <t>Night Sky Photography Tips</t>
  </si>
  <si>
    <t>DIY Photography Studio Setup</t>
  </si>
  <si>
    <t>Post-Processing Workflow</t>
  </si>
  <si>
    <t>Fashion Photography Secrets</t>
  </si>
  <si>
    <t>Artistic Photo Editing Tutorial</t>
  </si>
  <si>
    <t>Documenting Your Travel Journey</t>
  </si>
  <si>
    <t>Vintage Lens Review</t>
  </si>
  <si>
    <t>A Day in the Life of a Photographer</t>
  </si>
  <si>
    <t>Drone Photography Tips</t>
  </si>
  <si>
    <t>Architectural Photography Tour</t>
  </si>
  <si>
    <t>Photography Composition Guide</t>
  </si>
  <si>
    <t>Candid Street Photography</t>
  </si>
  <si>
    <t>Photography Contest Highlights</t>
  </si>
  <si>
    <t>Highlights</t>
  </si>
  <si>
    <t>Nature Macro Photography</t>
  </si>
  <si>
    <t>Product Photography Showcase</t>
  </si>
  <si>
    <t>Wildlife Photography Gear Guide</t>
  </si>
  <si>
    <t>Travel Photography Gear Review</t>
  </si>
  <si>
    <t>Portraits in Natural Light</t>
  </si>
  <si>
    <t>Street Photography Vlog</t>
  </si>
  <si>
    <t>Food Photography Styling</t>
  </si>
  <si>
    <t>Landscape Photography Adventure</t>
  </si>
  <si>
    <t>Creative Photography Ideas</t>
  </si>
  <si>
    <t>DIY Photography Equipment Hacks</t>
  </si>
  <si>
    <t>Drone Photography Masterclass</t>
  </si>
  <si>
    <t>Pet Photography Tips</t>
  </si>
  <si>
    <t>Mobile Photography Accessories</t>
  </si>
  <si>
    <t>Underwater Photography Secrets</t>
  </si>
  <si>
    <t>Photography Workshop Highlights</t>
  </si>
  <si>
    <t>Portrait Retouching Tutorial</t>
  </si>
  <si>
    <t>Exploring Abandoned Places</t>
  </si>
  <si>
    <t>Aerial Photography Techniques</t>
  </si>
  <si>
    <t>Creative Double Exposure Photos</t>
  </si>
  <si>
    <t>Photography Business Tips</t>
  </si>
  <si>
    <t>Landscape Photography in Winter</t>
  </si>
  <si>
    <t>Photo Book Printing Review</t>
  </si>
  <si>
    <t>Behind the Scenes of a Photoshoot</t>
  </si>
  <si>
    <t>Macro Photography with Extension Tubes</t>
  </si>
  <si>
    <t>Wildlife Photography in Rainforests</t>
  </si>
  <si>
    <t>Drone Photography Cinematic Shots</t>
  </si>
  <si>
    <t>Cityscape Photography Walkthrough</t>
  </si>
  <si>
    <t>Astrophotography Post-Processing</t>
  </si>
  <si>
    <t>Fine Art Photography Techniques</t>
  </si>
  <si>
    <t>Historical Photography Retrospective</t>
  </si>
  <si>
    <t>Travel Photography Tips for Beginners</t>
  </si>
  <si>
    <t>Wildlife Photography Ethics</t>
  </si>
  <si>
    <t>Discussion</t>
  </si>
  <si>
    <t>Long Exposure Photography Guide</t>
  </si>
  <si>
    <t>Food Photography Behind the Scenes</t>
  </si>
  <si>
    <t>Vintage Camera Restoration</t>
  </si>
  <si>
    <t>Restoration</t>
  </si>
  <si>
    <t>Natural Light Photography Studio Setup</t>
  </si>
  <si>
    <t>Smartphone Photography Editing</t>
  </si>
  <si>
    <t>Abstract Photography Techniques</t>
  </si>
  <si>
    <t>Behind the Lens: Wildlife Photographer Interview</t>
  </si>
  <si>
    <t>Infrared Photography Explained</t>
  </si>
  <si>
    <t>Drone Photography in the Mountains</t>
  </si>
  <si>
    <t>Vintage Camera Lens Review</t>
  </si>
  <si>
    <t>Street Photography in New York City</t>
  </si>
  <si>
    <t>Portrait Photography in Natural Settings</t>
  </si>
  <si>
    <t>Shooting with Film Cameras</t>
  </si>
  <si>
    <t>Smartphone Photography Tricks</t>
  </si>
  <si>
    <t>Exploring Desert Photography</t>
  </si>
  <si>
    <t>Wildlife Photography in the Arctic</t>
  </si>
  <si>
    <t>Night Photography Tutorial</t>
  </si>
  <si>
    <t>DIY Photography Lighting Hacks</t>
  </si>
  <si>
    <t>Fine Art Photography Workshop</t>
  </si>
  <si>
    <t>Workshop</t>
  </si>
  <si>
    <t>Photography Gear Maintenance</t>
  </si>
  <si>
    <t>Editing Wildlife Photos</t>
  </si>
  <si>
    <t>Nature Photography in National Parks</t>
  </si>
  <si>
    <t>Creative Food Photography Ideas</t>
  </si>
  <si>
    <t>Underwater Photography Gear Review</t>
  </si>
  <si>
    <t>Urban Street Photography Vlog</t>
  </si>
  <si>
    <t>Bird Photography Techniques</t>
  </si>
  <si>
    <t>Mobile Photography Tips</t>
  </si>
  <si>
    <t>Drone Photography Cinematic Editing</t>
  </si>
  <si>
    <t>Fashion Photography Behind the Scenes</t>
  </si>
  <si>
    <t>Wildlife Photography in the Jungle</t>
  </si>
  <si>
    <t>Smartphone Photography Accessories</t>
  </si>
  <si>
    <t>Macro Photography with Focus Stacking</t>
  </si>
  <si>
    <t>Street Photography Tips for Beginners</t>
  </si>
  <si>
    <t>Timelapse Photography Masterclass</t>
  </si>
  <si>
    <t>Food Photography Composition</t>
  </si>
  <si>
    <t>Black and White Photography Tutorial</t>
  </si>
  <si>
    <t>Wildlife Photography in the Mountains</t>
  </si>
  <si>
    <t>Behind the Scenes of a Photography Workshop</t>
  </si>
  <si>
    <t>Landscape Photography in Autumn</t>
  </si>
  <si>
    <t>Wildlife Photography Post-Processing</t>
  </si>
  <si>
    <t>Portrait Photography in Studio Lighting</t>
  </si>
  <si>
    <t>Cityscape Photography Techniques</t>
  </si>
  <si>
    <t>Travel Photography Gear Essentials</t>
  </si>
  <si>
    <t>Creative Food Photography Ideas-2</t>
  </si>
  <si>
    <t>December</t>
  </si>
  <si>
    <t>Video publish time - Month</t>
  </si>
  <si>
    <t>SUM of Impressions</t>
  </si>
  <si>
    <t>SUM of Subscribers</t>
  </si>
  <si>
    <t>SUM of Clicks</t>
  </si>
  <si>
    <t>SUM of Viewers</t>
  </si>
  <si>
    <t>SUM of Watch time (Minutes)</t>
  </si>
  <si>
    <t>Jan</t>
  </si>
  <si>
    <t>Feb</t>
  </si>
  <si>
    <t>Mar</t>
  </si>
  <si>
    <t>Apr</t>
  </si>
  <si>
    <t>Jun</t>
  </si>
  <si>
    <t>Jul</t>
  </si>
  <si>
    <t>Aug</t>
  </si>
  <si>
    <t>Sep</t>
  </si>
  <si>
    <t>Oct</t>
  </si>
  <si>
    <t>Nov</t>
  </si>
  <si>
    <t>Dec</t>
  </si>
  <si>
    <t>Table 1</t>
  </si>
  <si>
    <t>Table 2</t>
  </si>
  <si>
    <t>Table 3</t>
  </si>
  <si>
    <t>Table 4</t>
  </si>
  <si>
    <t>SUM of CTR %</t>
  </si>
  <si>
    <t>SUM of AVD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</si>
</sst>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5">
    <font>
      <sz val="10.0"/>
      <color rgb="FF000000"/>
      <name val="Arial"/>
      <scheme val="minor"/>
    </font>
    <font>
      <b/>
      <sz val="12.0"/>
      <color theme="1"/>
      <name val="Arial"/>
    </font>
    <font>
      <sz val="12.0"/>
      <color theme="1"/>
      <name val="Arial"/>
    </font>
    <font>
      <color theme="1"/>
      <name val="Arial"/>
      <scheme val="minor"/>
    </font>
    <font>
      <b/>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4" xfId="0" applyAlignment="1" applyFont="1" applyNumberFormat="1">
      <alignment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2" numFmtId="1" xfId="0" applyAlignment="1" applyFont="1" applyNumberFormat="1">
      <alignment horizontal="right" vertical="bottom"/>
    </xf>
    <xf borderId="0" fillId="0" fontId="2" numFmtId="0" xfId="0" applyAlignment="1" applyFont="1">
      <alignment horizontal="right" vertical="bottom"/>
    </xf>
    <xf borderId="0" fillId="0" fontId="2" numFmtId="4" xfId="0" applyAlignment="1" applyFont="1" applyNumberFormat="1">
      <alignment horizontal="right" vertical="bottom"/>
    </xf>
    <xf borderId="0" fillId="0" fontId="3" numFmtId="0" xfId="0" applyFont="1"/>
    <xf borderId="0" fillId="0" fontId="3" numFmtId="165" xfId="0" applyFont="1" applyNumberFormat="1"/>
    <xf borderId="0" fillId="0" fontId="3" numFmtId="1" xfId="0" applyFont="1" applyNumberFormat="1"/>
    <xf borderId="0" fillId="0" fontId="4" numFmtId="0" xfId="0" applyAlignment="1" applyFont="1">
      <alignment horizontal="center" readingOrder="0"/>
    </xf>
    <xf borderId="0" fillId="0" fontId="3" numFmtId="4"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microsoft.com/office/2007/relationships/slicerCache" Target="slicerCaches/slicerCache3.xml"/><Relationship Id="rId11" Type="http://schemas.openxmlformats.org/officeDocument/2006/relationships/pivotCacheDefinition" Target="pivotCache/pivotCacheDefinition3.xml"/><Relationship Id="rId22" Type="http://schemas.microsoft.com/office/2007/relationships/slicerCache" Target="slicerCaches/slicerCache5.xml"/><Relationship Id="rId10" Type="http://schemas.openxmlformats.org/officeDocument/2006/relationships/pivotCacheDefinition" Target="pivotCache/pivotCacheDefinition2.xml"/><Relationship Id="rId21" Type="http://schemas.microsoft.com/office/2007/relationships/slicerCache" Target="slicerCaches/slicerCache4.xml"/><Relationship Id="rId13" Type="http://schemas.openxmlformats.org/officeDocument/2006/relationships/pivotCacheDefinition" Target="pivotCache/pivotCacheDefinition5.xml"/><Relationship Id="rId24" Type="http://schemas.microsoft.com/office/2007/relationships/slicerCache" Target="slicerCaches/slicerCache7.xml"/><Relationship Id="rId12" Type="http://schemas.openxmlformats.org/officeDocument/2006/relationships/pivotCacheDefinition" Target="pivotCache/pivotCacheDefinition4.xml"/><Relationship Id="rId23" Type="http://schemas.microsoft.com/office/2007/relationships/slicerCache" Target="slicerCaches/slicerCache6.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openxmlformats.org/officeDocument/2006/relationships/pivotCacheDefinition" Target="pivotCache/pivotCacheDefinition7.xml"/><Relationship Id="rId14" Type="http://schemas.openxmlformats.org/officeDocument/2006/relationships/pivotCacheDefinition" Target="pivotCache/pivotCacheDefinition6.xml"/><Relationship Id="rId17" Type="http://schemas.openxmlformats.org/officeDocument/2006/relationships/pivotCacheDefinition" Target="pivotCache/pivotCacheDefinition9.xml"/><Relationship Id="rId16" Type="http://schemas.openxmlformats.org/officeDocument/2006/relationships/pivotCacheDefinition" Target="pivotCache/pivotCacheDefinition8.xml"/><Relationship Id="rId5" Type="http://schemas.openxmlformats.org/officeDocument/2006/relationships/worksheet" Target="worksheets/sheet2.xml"/><Relationship Id="rId19" Type="http://schemas.microsoft.com/office/2007/relationships/slicerCache" Target="slicerCaches/slicerCache2.xml"/><Relationship Id="rId6" Type="http://schemas.openxmlformats.org/officeDocument/2006/relationships/worksheet" Target="worksheets/sheet3.xml"/><Relationship Id="rId18" Type="http://schemas.microsoft.com/office/2007/relationships/slicerCache" Target="slicerCaches/slicerCache1.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'youtube analysis 3'!$B$19</c:f>
            </c:strRef>
          </c:tx>
          <c:spPr>
            <a:ln cmpd="sng">
              <a:solidFill>
                <a:srgbClr val="4285F4"/>
              </a:solidFill>
            </a:ln>
          </c:spPr>
          <c:marker>
            <c:symbol val="none"/>
          </c:marker>
          <c:cat>
            <c:strRef>
              <c:f>'youtube analysis 3'!$A$20:$A$31</c:f>
            </c:strRef>
          </c:cat>
          <c:val>
            <c:numRef>
              <c:f>'youtube analysis 3'!$B$20:$B$31</c:f>
              <c:numCache/>
            </c:numRef>
          </c:val>
          <c:smooth val="0"/>
        </c:ser>
        <c:ser>
          <c:idx val="1"/>
          <c:order val="1"/>
          <c:tx>
            <c:strRef>
              <c:f>'youtube analysis 3'!$C$19</c:f>
            </c:strRef>
          </c:tx>
          <c:spPr>
            <a:ln cmpd="sng">
              <a:solidFill>
                <a:srgbClr val="EA4335"/>
              </a:solidFill>
            </a:ln>
          </c:spPr>
          <c:marker>
            <c:symbol val="none"/>
          </c:marker>
          <c:cat>
            <c:strRef>
              <c:f>'youtube analysis 3'!$A$20:$A$31</c:f>
            </c:strRef>
          </c:cat>
          <c:val>
            <c:numRef>
              <c:f>'youtube analysis 3'!$C$20:$C$31</c:f>
              <c:numCache/>
            </c:numRef>
          </c:val>
          <c:smooth val="0"/>
        </c:ser>
        <c:ser>
          <c:idx val="2"/>
          <c:order val="2"/>
          <c:tx>
            <c:strRef>
              <c:f>'youtube analysis 3'!$D$19</c:f>
            </c:strRef>
          </c:tx>
          <c:spPr>
            <a:ln cmpd="sng">
              <a:solidFill>
                <a:srgbClr val="FBBC04"/>
              </a:solidFill>
            </a:ln>
          </c:spPr>
          <c:marker>
            <c:symbol val="none"/>
          </c:marker>
          <c:cat>
            <c:strRef>
              <c:f>'youtube analysis 3'!$A$20:$A$31</c:f>
            </c:strRef>
          </c:cat>
          <c:val>
            <c:numRef>
              <c:f>'youtube analysis 3'!$D$20:$D$31</c:f>
              <c:numCache/>
            </c:numRef>
          </c:val>
          <c:smooth val="0"/>
        </c:ser>
        <c:ser>
          <c:idx val="3"/>
          <c:order val="3"/>
          <c:tx>
            <c:strRef>
              <c:f>'youtube analysis 3'!$E$19</c:f>
            </c:strRef>
          </c:tx>
          <c:spPr>
            <a:ln cmpd="sng">
              <a:solidFill>
                <a:srgbClr val="34A853"/>
              </a:solidFill>
            </a:ln>
          </c:spPr>
          <c:marker>
            <c:symbol val="none"/>
          </c:marker>
          <c:cat>
            <c:strRef>
              <c:f>'youtube analysis 3'!$A$20:$A$31</c:f>
            </c:strRef>
          </c:cat>
          <c:val>
            <c:numRef>
              <c:f>'youtube analysis 3'!$E$20:$E$31</c:f>
              <c:numCache/>
            </c:numRef>
          </c:val>
          <c:smooth val="0"/>
        </c:ser>
        <c:ser>
          <c:idx val="4"/>
          <c:order val="4"/>
          <c:tx>
            <c:strRef>
              <c:f>'youtube analysis 3'!$F$19</c:f>
            </c:strRef>
          </c:tx>
          <c:spPr>
            <a:ln cmpd="sng">
              <a:solidFill>
                <a:srgbClr val="FF6D01"/>
              </a:solidFill>
            </a:ln>
          </c:spPr>
          <c:marker>
            <c:symbol val="none"/>
          </c:marker>
          <c:cat>
            <c:strRef>
              <c:f>'youtube analysis 3'!$A$20:$A$31</c:f>
            </c:strRef>
          </c:cat>
          <c:val>
            <c:numRef>
              <c:f>'youtube analysis 3'!$F$20:$F$31</c:f>
              <c:numCache/>
            </c:numRef>
          </c:val>
          <c:smooth val="0"/>
        </c:ser>
        <c:axId val="183678777"/>
        <c:axId val="156284918"/>
      </c:lineChart>
      <c:catAx>
        <c:axId val="1836787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6284918"/>
      </c:catAx>
      <c:valAx>
        <c:axId val="1562849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678777"/>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Impression and subscribers</a:t>
            </a:r>
          </a:p>
        </c:rich>
      </c:tx>
      <c:overlay val="0"/>
    </c:title>
    <c:plotArea>
      <c:layout/>
      <c:lineChart>
        <c:ser>
          <c:idx val="0"/>
          <c:order val="0"/>
          <c:tx>
            <c:strRef>
              <c:f>'youtube analysis 1.1'!$B$2:$B$3</c:f>
            </c:strRef>
          </c:tx>
          <c:spPr>
            <a:ln cmpd="sng">
              <a:solidFill>
                <a:srgbClr val="4285F4"/>
              </a:solidFill>
            </a:ln>
          </c:spPr>
          <c:marker>
            <c:symbol val="none"/>
          </c:marker>
          <c:cat>
            <c:strRef>
              <c:f>'youtube analysis 1.1'!$A$4:$A$14</c:f>
            </c:strRef>
          </c:cat>
          <c:val>
            <c:numRef>
              <c:f>'youtube analysis 1.1'!$B$4:$B$14</c:f>
              <c:numCache/>
            </c:numRef>
          </c:val>
          <c:smooth val="0"/>
        </c:ser>
        <c:ser>
          <c:idx val="1"/>
          <c:order val="1"/>
          <c:tx>
            <c:strRef>
              <c:f>'youtube analysis 1.1'!$C$2:$C$3</c:f>
            </c:strRef>
          </c:tx>
          <c:spPr>
            <a:ln cmpd="sng">
              <a:solidFill>
                <a:srgbClr val="EA4335"/>
              </a:solidFill>
            </a:ln>
          </c:spPr>
          <c:marker>
            <c:symbol val="none"/>
          </c:marker>
          <c:cat>
            <c:strRef>
              <c:f>'youtube analysis 1.1'!$A$4:$A$14</c:f>
            </c:strRef>
          </c:cat>
          <c:val>
            <c:numRef>
              <c:f>'youtube analysis 1.1'!$C$4:$C$14</c:f>
              <c:numCache/>
            </c:numRef>
          </c:val>
          <c:smooth val="0"/>
        </c:ser>
        <c:axId val="1563879710"/>
        <c:axId val="747893290"/>
      </c:lineChart>
      <c:catAx>
        <c:axId val="15638797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7893290"/>
      </c:catAx>
      <c:valAx>
        <c:axId val="7478932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3879710"/>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CTR% and ATR%</a:t>
            </a:r>
          </a:p>
        </c:rich>
      </c:tx>
      <c:overlay val="0"/>
    </c:title>
    <c:plotArea>
      <c:layout/>
      <c:lineChart>
        <c:ser>
          <c:idx val="0"/>
          <c:order val="0"/>
          <c:tx>
            <c:strRef>
              <c:f>'youtube analysis 1.1'!$B$17:$B$18</c:f>
            </c:strRef>
          </c:tx>
          <c:spPr>
            <a:ln cmpd="sng">
              <a:solidFill>
                <a:srgbClr val="4285F4"/>
              </a:solidFill>
            </a:ln>
          </c:spPr>
          <c:marker>
            <c:symbol val="none"/>
          </c:marker>
          <c:cat>
            <c:strRef>
              <c:f>'youtube analysis 1.1'!$A$19:$A$29</c:f>
            </c:strRef>
          </c:cat>
          <c:val>
            <c:numRef>
              <c:f>'youtube analysis 1.1'!$B$19:$B$29</c:f>
              <c:numCache/>
            </c:numRef>
          </c:val>
          <c:smooth val="0"/>
        </c:ser>
        <c:ser>
          <c:idx val="1"/>
          <c:order val="1"/>
          <c:tx>
            <c:strRef>
              <c:f>'youtube analysis 1.1'!$C$17:$C$18</c:f>
            </c:strRef>
          </c:tx>
          <c:spPr>
            <a:ln cmpd="sng">
              <a:solidFill>
                <a:srgbClr val="EA4335"/>
              </a:solidFill>
            </a:ln>
          </c:spPr>
          <c:marker>
            <c:symbol val="none"/>
          </c:marker>
          <c:cat>
            <c:strRef>
              <c:f>'youtube analysis 1.1'!$A$19:$A$29</c:f>
            </c:strRef>
          </c:cat>
          <c:val>
            <c:numRef>
              <c:f>'youtube analysis 1.1'!$C$19:$C$29</c:f>
              <c:numCache/>
            </c:numRef>
          </c:val>
          <c:smooth val="0"/>
        </c:ser>
        <c:axId val="1889480422"/>
        <c:axId val="512268115"/>
      </c:lineChart>
      <c:catAx>
        <c:axId val="18894804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12268115"/>
      </c:catAx>
      <c:valAx>
        <c:axId val="5122681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9480422"/>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Impression and watch time</a:t>
            </a:r>
          </a:p>
        </c:rich>
      </c:tx>
      <c:overlay val="0"/>
    </c:title>
    <c:plotArea>
      <c:layout/>
      <c:lineChart>
        <c:ser>
          <c:idx val="0"/>
          <c:order val="0"/>
          <c:tx>
            <c:strRef>
              <c:f>'youtube analysis 1.1'!$B$32:$B$33</c:f>
            </c:strRef>
          </c:tx>
          <c:spPr>
            <a:ln cmpd="sng">
              <a:solidFill>
                <a:srgbClr val="4285F4"/>
              </a:solidFill>
            </a:ln>
          </c:spPr>
          <c:marker>
            <c:symbol val="none"/>
          </c:marker>
          <c:cat>
            <c:strRef>
              <c:f>'youtube analysis 1.1'!$A$34:$A$44</c:f>
            </c:strRef>
          </c:cat>
          <c:val>
            <c:numRef>
              <c:f>'youtube analysis 1.1'!$B$34:$B$44</c:f>
              <c:numCache/>
            </c:numRef>
          </c:val>
          <c:smooth val="0"/>
        </c:ser>
        <c:ser>
          <c:idx val="1"/>
          <c:order val="1"/>
          <c:tx>
            <c:strRef>
              <c:f>'youtube analysis 1.1'!$C$32:$C$33</c:f>
            </c:strRef>
          </c:tx>
          <c:spPr>
            <a:ln cmpd="sng">
              <a:solidFill>
                <a:srgbClr val="EA4335"/>
              </a:solidFill>
            </a:ln>
          </c:spPr>
          <c:marker>
            <c:symbol val="none"/>
          </c:marker>
          <c:cat>
            <c:strRef>
              <c:f>'youtube analysis 1.1'!$A$34:$A$44</c:f>
            </c:strRef>
          </c:cat>
          <c:val>
            <c:numRef>
              <c:f>'youtube analysis 1.1'!$C$34:$C$44</c:f>
              <c:numCache/>
            </c:numRef>
          </c:val>
          <c:smooth val="0"/>
        </c:ser>
        <c:axId val="199117358"/>
        <c:axId val="1309829307"/>
      </c:lineChart>
      <c:catAx>
        <c:axId val="1991173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9829307"/>
      </c:catAx>
      <c:valAx>
        <c:axId val="13098293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117358"/>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subscribers</a:t>
            </a:r>
          </a:p>
        </c:rich>
      </c:tx>
      <c:overlay val="0"/>
    </c:title>
    <c:plotArea>
      <c:layout/>
      <c:lineChart>
        <c:varyColors val="0"/>
        <c:ser>
          <c:idx val="0"/>
          <c:order val="0"/>
          <c:tx>
            <c:strRef>
              <c:f>'youtube analysis 1.1'!$B$47</c:f>
            </c:strRef>
          </c:tx>
          <c:spPr>
            <a:ln cmpd="sng">
              <a:solidFill>
                <a:srgbClr val="4285F4"/>
              </a:solidFill>
            </a:ln>
          </c:spPr>
          <c:marker>
            <c:symbol val="none"/>
          </c:marker>
          <c:cat>
            <c:strRef>
              <c:f>'youtube analysis 1.1'!$A$48:$A$59</c:f>
            </c:strRef>
          </c:cat>
          <c:val>
            <c:numRef>
              <c:f>'youtube analysis 1.1'!$B$48:$B$59</c:f>
              <c:numCache/>
            </c:numRef>
          </c:val>
          <c:smooth val="0"/>
        </c:ser>
        <c:axId val="50054861"/>
        <c:axId val="505595215"/>
      </c:lineChart>
      <c:catAx>
        <c:axId val="500548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05595215"/>
      </c:catAx>
      <c:valAx>
        <c:axId val="5055952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05486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Impression and subscribers</a:t>
            </a:r>
          </a:p>
        </c:rich>
      </c:tx>
      <c:overlay val="0"/>
    </c:title>
    <c:plotArea>
      <c:layout/>
      <c:lineChart>
        <c:ser>
          <c:idx val="0"/>
          <c:order val="0"/>
          <c:tx>
            <c:strRef>
              <c:f>'youtube analysis 2'!$B$40</c:f>
            </c:strRef>
          </c:tx>
          <c:spPr>
            <a:ln cmpd="sng">
              <a:solidFill>
                <a:srgbClr val="4285F4"/>
              </a:solidFill>
            </a:ln>
          </c:spPr>
          <c:marker>
            <c:symbol val="none"/>
          </c:marker>
          <c:cat>
            <c:strRef>
              <c:f>'youtube analysis 2'!$A$41:$A$52</c:f>
            </c:strRef>
          </c:cat>
          <c:val>
            <c:numRef>
              <c:f>'youtube analysis 2'!$B$41:$B$52</c:f>
              <c:numCache/>
            </c:numRef>
          </c:val>
          <c:smooth val="0"/>
        </c:ser>
        <c:ser>
          <c:idx val="1"/>
          <c:order val="1"/>
          <c:tx>
            <c:strRef>
              <c:f>'youtube analysis 2'!$C$40</c:f>
            </c:strRef>
          </c:tx>
          <c:spPr>
            <a:ln cmpd="sng">
              <a:solidFill>
                <a:srgbClr val="EA4335"/>
              </a:solidFill>
            </a:ln>
          </c:spPr>
          <c:marker>
            <c:symbol val="none"/>
          </c:marker>
          <c:cat>
            <c:strRef>
              <c:f>'youtube analysis 2'!$A$41:$A$52</c:f>
            </c:strRef>
          </c:cat>
          <c:val>
            <c:numRef>
              <c:f>'youtube analysis 2'!$C$41:$C$52</c:f>
              <c:numCache/>
            </c:numRef>
          </c:val>
          <c:smooth val="0"/>
        </c:ser>
        <c:axId val="1832071599"/>
        <c:axId val="1557302541"/>
      </c:lineChart>
      <c:catAx>
        <c:axId val="18320715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7302541"/>
      </c:catAx>
      <c:valAx>
        <c:axId val="15573025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207159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CTR% and AVD%</a:t>
            </a:r>
          </a:p>
        </c:rich>
      </c:tx>
      <c:overlay val="0"/>
    </c:title>
    <c:plotArea>
      <c:layout/>
      <c:lineChart>
        <c:ser>
          <c:idx val="0"/>
          <c:order val="0"/>
          <c:tx>
            <c:strRef>
              <c:f>'youtube analysis 2'!$F$40</c:f>
            </c:strRef>
          </c:tx>
          <c:spPr>
            <a:ln cmpd="sng">
              <a:solidFill>
                <a:srgbClr val="4285F4"/>
              </a:solidFill>
            </a:ln>
          </c:spPr>
          <c:marker>
            <c:symbol val="none"/>
          </c:marker>
          <c:cat>
            <c:strRef>
              <c:f>'youtube analysis 2'!$E$41:$E$52</c:f>
            </c:strRef>
          </c:cat>
          <c:val>
            <c:numRef>
              <c:f>'youtube analysis 2'!$F$41:$F$52</c:f>
              <c:numCache/>
            </c:numRef>
          </c:val>
          <c:smooth val="0"/>
        </c:ser>
        <c:ser>
          <c:idx val="1"/>
          <c:order val="1"/>
          <c:tx>
            <c:strRef>
              <c:f>'youtube analysis 2'!$G$40</c:f>
            </c:strRef>
          </c:tx>
          <c:spPr>
            <a:ln cmpd="sng">
              <a:solidFill>
                <a:srgbClr val="EA4335"/>
              </a:solidFill>
            </a:ln>
          </c:spPr>
          <c:marker>
            <c:symbol val="none"/>
          </c:marker>
          <c:cat>
            <c:strRef>
              <c:f>'youtube analysis 2'!$E$41:$E$52</c:f>
            </c:strRef>
          </c:cat>
          <c:val>
            <c:numRef>
              <c:f>'youtube analysis 2'!$G$41:$G$52</c:f>
              <c:numCache/>
            </c:numRef>
          </c:val>
          <c:smooth val="0"/>
        </c:ser>
        <c:axId val="1819535338"/>
        <c:axId val="1537116504"/>
      </c:lineChart>
      <c:catAx>
        <c:axId val="18195353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7116504"/>
      </c:catAx>
      <c:valAx>
        <c:axId val="15371165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9535338"/>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Impression and watch time</a:t>
            </a:r>
          </a:p>
        </c:rich>
      </c:tx>
      <c:overlay val="0"/>
    </c:title>
    <c:plotArea>
      <c:layout/>
      <c:lineChart>
        <c:ser>
          <c:idx val="0"/>
          <c:order val="0"/>
          <c:tx>
            <c:strRef>
              <c:f>'youtube analysis 2'!$J$40</c:f>
            </c:strRef>
          </c:tx>
          <c:spPr>
            <a:ln cmpd="sng">
              <a:solidFill>
                <a:srgbClr val="4285F4"/>
              </a:solidFill>
            </a:ln>
          </c:spPr>
          <c:marker>
            <c:symbol val="none"/>
          </c:marker>
          <c:cat>
            <c:strRef>
              <c:f>'youtube analysis 2'!$I$41:$I$52</c:f>
            </c:strRef>
          </c:cat>
          <c:val>
            <c:numRef>
              <c:f>'youtube analysis 2'!$J$41:$J$52</c:f>
              <c:numCache/>
            </c:numRef>
          </c:val>
          <c:smooth val="0"/>
        </c:ser>
        <c:ser>
          <c:idx val="1"/>
          <c:order val="1"/>
          <c:tx>
            <c:strRef>
              <c:f>'youtube analysis 2'!$K$40</c:f>
            </c:strRef>
          </c:tx>
          <c:spPr>
            <a:ln cmpd="sng">
              <a:solidFill>
                <a:srgbClr val="EA4335"/>
              </a:solidFill>
            </a:ln>
          </c:spPr>
          <c:marker>
            <c:symbol val="none"/>
          </c:marker>
          <c:cat>
            <c:strRef>
              <c:f>'youtube analysis 2'!$I$41:$I$52</c:f>
            </c:strRef>
          </c:cat>
          <c:val>
            <c:numRef>
              <c:f>'youtube analysis 2'!$K$41:$K$52</c:f>
              <c:numCache/>
            </c:numRef>
          </c:val>
          <c:smooth val="0"/>
        </c:ser>
        <c:axId val="291834997"/>
        <c:axId val="974228168"/>
      </c:lineChart>
      <c:catAx>
        <c:axId val="2918349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74228168"/>
      </c:catAx>
      <c:valAx>
        <c:axId val="9742281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183499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subscribers</a:t>
            </a:r>
          </a:p>
        </c:rich>
      </c:tx>
      <c:overlay val="0"/>
    </c:title>
    <c:plotArea>
      <c:layout/>
      <c:lineChart>
        <c:varyColors val="0"/>
        <c:ser>
          <c:idx val="0"/>
          <c:order val="0"/>
          <c:tx>
            <c:strRef>
              <c:f>'youtube analysis 2'!$N$40</c:f>
            </c:strRef>
          </c:tx>
          <c:spPr>
            <a:ln cmpd="sng">
              <a:solidFill>
                <a:srgbClr val="4285F4"/>
              </a:solidFill>
            </a:ln>
          </c:spPr>
          <c:marker>
            <c:symbol val="none"/>
          </c:marker>
          <c:cat>
            <c:strRef>
              <c:f>'youtube analysis 2'!$M$41:$M$52</c:f>
            </c:strRef>
          </c:cat>
          <c:val>
            <c:numRef>
              <c:f>'youtube analysis 2'!$N$41:$N$52</c:f>
              <c:numCache/>
            </c:numRef>
          </c:val>
          <c:smooth val="0"/>
        </c:ser>
        <c:axId val="805467146"/>
        <c:axId val="764446283"/>
      </c:lineChart>
      <c:catAx>
        <c:axId val="8054671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4446283"/>
      </c:catAx>
      <c:valAx>
        <c:axId val="7644462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546714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Impression and subscribers</a:t>
            </a:r>
          </a:p>
        </c:rich>
      </c:tx>
      <c:overlay val="0"/>
    </c:title>
    <c:plotArea>
      <c:layout/>
      <c:lineChart>
        <c:ser>
          <c:idx val="0"/>
          <c:order val="0"/>
          <c:tx>
            <c:strRef>
              <c:f>'youtube analysis 1.1'!$B$2</c:f>
            </c:strRef>
          </c:tx>
          <c:spPr>
            <a:ln cmpd="sng">
              <a:solidFill>
                <a:srgbClr val="4285F4"/>
              </a:solidFill>
            </a:ln>
          </c:spPr>
          <c:marker>
            <c:symbol val="none"/>
          </c:marker>
          <c:cat>
            <c:strRef>
              <c:f>'youtube analysis 1.1'!$A$3:$A$14</c:f>
            </c:strRef>
          </c:cat>
          <c:val>
            <c:numRef>
              <c:f>'youtube analysis 1.1'!$B$3:$B$14</c:f>
              <c:numCache/>
            </c:numRef>
          </c:val>
          <c:smooth val="0"/>
        </c:ser>
        <c:ser>
          <c:idx val="1"/>
          <c:order val="1"/>
          <c:tx>
            <c:strRef>
              <c:f>'youtube analysis 1.1'!$C$2</c:f>
            </c:strRef>
          </c:tx>
          <c:spPr>
            <a:ln cmpd="sng">
              <a:solidFill>
                <a:srgbClr val="EA4335"/>
              </a:solidFill>
            </a:ln>
          </c:spPr>
          <c:marker>
            <c:symbol val="none"/>
          </c:marker>
          <c:cat>
            <c:strRef>
              <c:f>'youtube analysis 1.1'!$A$3:$A$14</c:f>
            </c:strRef>
          </c:cat>
          <c:val>
            <c:numRef>
              <c:f>'youtube analysis 1.1'!$C$3:$C$14</c:f>
              <c:numCache/>
            </c:numRef>
          </c:val>
          <c:smooth val="0"/>
        </c:ser>
        <c:axId val="1484470843"/>
        <c:axId val="1663705838"/>
      </c:lineChart>
      <c:catAx>
        <c:axId val="14844708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3705838"/>
      </c:catAx>
      <c:valAx>
        <c:axId val="16637058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447084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CTR% and AVD%</a:t>
            </a:r>
          </a:p>
        </c:rich>
      </c:tx>
      <c:overlay val="0"/>
    </c:title>
    <c:plotArea>
      <c:layout/>
      <c:lineChart>
        <c:ser>
          <c:idx val="0"/>
          <c:order val="0"/>
          <c:tx>
            <c:strRef>
              <c:f>'youtube analysis 1.1'!$B$17</c:f>
            </c:strRef>
          </c:tx>
          <c:spPr>
            <a:ln cmpd="sng">
              <a:solidFill>
                <a:srgbClr val="4285F4"/>
              </a:solidFill>
            </a:ln>
          </c:spPr>
          <c:marker>
            <c:symbol val="none"/>
          </c:marker>
          <c:cat>
            <c:strRef>
              <c:f>'youtube analysis 1.1'!$A$18:$A$29</c:f>
            </c:strRef>
          </c:cat>
          <c:val>
            <c:numRef>
              <c:f>'youtube analysis 1.1'!$B$18:$B$29</c:f>
              <c:numCache/>
            </c:numRef>
          </c:val>
          <c:smooth val="0"/>
        </c:ser>
        <c:ser>
          <c:idx val="1"/>
          <c:order val="1"/>
          <c:tx>
            <c:strRef>
              <c:f>'youtube analysis 1.1'!$C$17</c:f>
            </c:strRef>
          </c:tx>
          <c:spPr>
            <a:ln cmpd="sng">
              <a:solidFill>
                <a:srgbClr val="EA4335"/>
              </a:solidFill>
            </a:ln>
          </c:spPr>
          <c:marker>
            <c:symbol val="none"/>
          </c:marker>
          <c:cat>
            <c:strRef>
              <c:f>'youtube analysis 1.1'!$A$18:$A$29</c:f>
            </c:strRef>
          </c:cat>
          <c:val>
            <c:numRef>
              <c:f>'youtube analysis 1.1'!$C$18:$C$29</c:f>
              <c:numCache/>
            </c:numRef>
          </c:val>
          <c:smooth val="0"/>
        </c:ser>
        <c:axId val="21882760"/>
        <c:axId val="1361915355"/>
      </c:lineChart>
      <c:catAx>
        <c:axId val="218827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1915355"/>
      </c:catAx>
      <c:valAx>
        <c:axId val="13619153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88276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Impression and watch time</a:t>
            </a:r>
          </a:p>
        </c:rich>
      </c:tx>
      <c:overlay val="0"/>
    </c:title>
    <c:plotArea>
      <c:layout/>
      <c:lineChart>
        <c:ser>
          <c:idx val="0"/>
          <c:order val="0"/>
          <c:tx>
            <c:strRef>
              <c:f>'youtube analysis 1.1'!$B$32</c:f>
            </c:strRef>
          </c:tx>
          <c:spPr>
            <a:ln cmpd="sng">
              <a:solidFill>
                <a:srgbClr val="4285F4"/>
              </a:solidFill>
            </a:ln>
          </c:spPr>
          <c:marker>
            <c:symbol val="none"/>
          </c:marker>
          <c:cat>
            <c:strRef>
              <c:f>'youtube analysis 1.1'!$A$33:$A$44</c:f>
            </c:strRef>
          </c:cat>
          <c:val>
            <c:numRef>
              <c:f>'youtube analysis 1.1'!$B$33:$B$44</c:f>
              <c:numCache/>
            </c:numRef>
          </c:val>
          <c:smooth val="0"/>
        </c:ser>
        <c:ser>
          <c:idx val="1"/>
          <c:order val="1"/>
          <c:tx>
            <c:strRef>
              <c:f>'youtube analysis 1.1'!$C$32</c:f>
            </c:strRef>
          </c:tx>
          <c:spPr>
            <a:ln cmpd="sng">
              <a:solidFill>
                <a:srgbClr val="EA4335"/>
              </a:solidFill>
            </a:ln>
          </c:spPr>
          <c:marker>
            <c:symbol val="none"/>
          </c:marker>
          <c:cat>
            <c:strRef>
              <c:f>'youtube analysis 1.1'!$A$33:$A$44</c:f>
            </c:strRef>
          </c:cat>
          <c:val>
            <c:numRef>
              <c:f>'youtube analysis 1.1'!$C$33:$C$44</c:f>
              <c:numCache/>
            </c:numRef>
          </c:val>
          <c:smooth val="0"/>
        </c:ser>
        <c:axId val="513954820"/>
        <c:axId val="1359170790"/>
      </c:lineChart>
      <c:catAx>
        <c:axId val="5139548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59170790"/>
      </c:catAx>
      <c:valAx>
        <c:axId val="13591707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395482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Monthly subscribers</a:t>
            </a:r>
          </a:p>
        </c:rich>
      </c:tx>
      <c:overlay val="0"/>
    </c:title>
    <c:plotArea>
      <c:layout/>
      <c:lineChart>
        <c:varyColors val="0"/>
        <c:ser>
          <c:idx val="0"/>
          <c:order val="0"/>
          <c:tx>
            <c:strRef>
              <c:f>'youtube analysis 1.1'!$B$47</c:f>
            </c:strRef>
          </c:tx>
          <c:spPr>
            <a:ln cmpd="sng">
              <a:solidFill>
                <a:srgbClr val="4285F4"/>
              </a:solidFill>
            </a:ln>
          </c:spPr>
          <c:marker>
            <c:symbol val="none"/>
          </c:marker>
          <c:cat>
            <c:strRef>
              <c:f>'youtube analysis 1.1'!$A$48:$A$59</c:f>
            </c:strRef>
          </c:cat>
          <c:val>
            <c:numRef>
              <c:f>'youtube analysis 1.1'!$B$48:$B$59</c:f>
              <c:numCache/>
            </c:numRef>
          </c:val>
          <c:smooth val="0"/>
        </c:ser>
        <c:axId val="1505506977"/>
        <c:axId val="1246246720"/>
      </c:lineChart>
      <c:catAx>
        <c:axId val="15055069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6246720"/>
      </c:catAx>
      <c:valAx>
        <c:axId val="12462467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550697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47625</xdr:rowOff>
    </xdr:from>
    <xdr:ext cx="4781550" cy="29622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781050</xdr:colOff>
      <xdr:row>0</xdr:row>
      <xdr:rowOff>0</xdr:rowOff>
    </xdr:from>
    <xdr:ext cx="2857500" cy="2857500"/>
    <mc:AlternateContent>
      <mc:Choice Requires="sle15">
        <xdr:graphicFrame>
          <xdr:nvGraphicFramePr>
            <xdr:cNvPr id="1" name="Content Type_1"/>
            <xdr:cNvGraphicFramePr/>
          </xdr:nvGraphicFramePr>
          <xdr:xfrm>
            <a:off x="0" y="0"/>
            <a:ext cx="0" cy="0"/>
          </xdr:xfrm>
          <a:graphic>
            <a:graphicData uri="http://schemas.microsoft.com/office/drawing/2010/slicer">
              <x3Unk:slicer name="Content Typ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57150</xdr:rowOff>
    </xdr:from>
    <xdr:ext cx="4619625" cy="28575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857250</xdr:colOff>
      <xdr:row>2</xdr:row>
      <xdr:rowOff>57150</xdr:rowOff>
    </xdr:from>
    <xdr:ext cx="4895850" cy="285750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20</xdr:row>
      <xdr:rowOff>19050</xdr:rowOff>
    </xdr:from>
    <xdr:ext cx="4619625" cy="2667000"/>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952500</xdr:colOff>
      <xdr:row>19</xdr:row>
      <xdr:rowOff>180975</xdr:rowOff>
    </xdr:from>
    <xdr:ext cx="4714875" cy="2590800"/>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0</xdr:row>
      <xdr:rowOff>0</xdr:rowOff>
    </xdr:from>
    <xdr:ext cx="2857500" cy="2857500"/>
    <mc:AlternateContent>
      <mc:Choice Requires="sle15">
        <xdr:graphicFrame>
          <xdr:nvGraphicFramePr>
            <xdr:cNvPr id="2" name="Video publish time - Month_2"/>
            <xdr:cNvGraphicFramePr/>
          </xdr:nvGraphicFramePr>
          <xdr:xfrm>
            <a:off x="0" y="0"/>
            <a:ext cx="0" cy="0"/>
          </xdr:xfrm>
          <a:graphic>
            <a:graphicData uri="http://schemas.microsoft.com/office/drawing/2010/slicer">
              <x3Unk:slicer name="Video publish time -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190500</xdr:colOff>
      <xdr:row>0</xdr:row>
      <xdr:rowOff>0</xdr:rowOff>
    </xdr:from>
    <xdr:ext cx="2857500" cy="2857500"/>
    <mc:AlternateContent>
      <mc:Choice Requires="sle15">
        <xdr:graphicFrame>
          <xdr:nvGraphicFramePr>
            <xdr:cNvPr id="3" name="Content Type_3"/>
            <xdr:cNvGraphicFramePr/>
          </xdr:nvGraphicFramePr>
          <xdr:xfrm>
            <a:off x="0" y="0"/>
            <a:ext cx="0" cy="0"/>
          </xdr:xfrm>
          <a:graphic>
            <a:graphicData uri="http://schemas.microsoft.com/office/drawing/2010/slicer">
              <x3Unk:slicer name="Content Typ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323850</xdr:colOff>
      <xdr:row>0</xdr:row>
      <xdr:rowOff>0</xdr:rowOff>
    </xdr:from>
    <xdr:ext cx="2857500" cy="2857500"/>
    <mc:AlternateContent>
      <mc:Choice Requires="sle15">
        <xdr:graphicFrame>
          <xdr:nvGraphicFramePr>
            <xdr:cNvPr id="4" name="Video Type_4"/>
            <xdr:cNvGraphicFramePr/>
          </xdr:nvGraphicFramePr>
          <xdr:xfrm>
            <a:off x="0" y="0"/>
            <a:ext cx="0" cy="0"/>
          </xdr:xfrm>
          <a:graphic>
            <a:graphicData uri="http://schemas.microsoft.com/office/drawing/2010/slicer">
              <x3Unk:slicer name="Video Type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2</xdr:row>
      <xdr:rowOff>66675</xdr:rowOff>
    </xdr:from>
    <xdr:ext cx="4210050" cy="28860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733425</xdr:colOff>
      <xdr:row>2</xdr:row>
      <xdr:rowOff>114300</xdr:rowOff>
    </xdr:from>
    <xdr:ext cx="4514850" cy="279082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171450</xdr:colOff>
      <xdr:row>19</xdr:row>
      <xdr:rowOff>66675</xdr:rowOff>
    </xdr:from>
    <xdr:ext cx="4210050" cy="2609850"/>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28575</xdr:colOff>
      <xdr:row>19</xdr:row>
      <xdr:rowOff>66675</xdr:rowOff>
    </xdr:from>
    <xdr:ext cx="4352925" cy="2609850"/>
    <xdr:graphicFrame>
      <xdr:nvGraphicFramePr>
        <xdr:cNvPr id="9" name="Chart 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781050</xdr:colOff>
      <xdr:row>0</xdr:row>
      <xdr:rowOff>85725</xdr:rowOff>
    </xdr:from>
    <xdr:ext cx="2857500" cy="2857500"/>
    <mc:AlternateContent>
      <mc:Choice Requires="sle15">
        <xdr:graphicFrame>
          <xdr:nvGraphicFramePr>
            <xdr:cNvPr id="5" name="Video publish time - Month_5"/>
            <xdr:cNvGraphicFramePr/>
          </xdr:nvGraphicFramePr>
          <xdr:xfrm>
            <a:off x="0" y="0"/>
            <a:ext cx="0" cy="0"/>
          </xdr:xfrm>
          <a:graphic>
            <a:graphicData uri="http://schemas.microsoft.com/office/drawing/2010/slicer">
              <x3Unk:slicer name="Video publish time -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409575</xdr:colOff>
      <xdr:row>0</xdr:row>
      <xdr:rowOff>28575</xdr:rowOff>
    </xdr:from>
    <xdr:ext cx="2857500" cy="2857500"/>
    <mc:AlternateContent>
      <mc:Choice Requires="sle15">
        <xdr:graphicFrame>
          <xdr:nvGraphicFramePr>
            <xdr:cNvPr id="6" name="Video publish time - Month_6"/>
            <xdr:cNvGraphicFramePr/>
          </xdr:nvGraphicFramePr>
          <xdr:xfrm>
            <a:off x="0" y="0"/>
            <a:ext cx="0" cy="0"/>
          </xdr:xfrm>
          <a:graphic>
            <a:graphicData uri="http://schemas.microsoft.com/office/drawing/2010/slicer">
              <x3Unk:slicer name="Video publish time - Month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781050</xdr:colOff>
      <xdr:row>17</xdr:row>
      <xdr:rowOff>19050</xdr:rowOff>
    </xdr:from>
    <xdr:ext cx="2857500" cy="2857500"/>
    <mc:AlternateContent>
      <mc:Choice Requires="sle15">
        <xdr:graphicFrame>
          <xdr:nvGraphicFramePr>
            <xdr:cNvPr id="7" name="Video publish time - Month_7"/>
            <xdr:cNvGraphicFramePr/>
          </xdr:nvGraphicFramePr>
          <xdr:xfrm>
            <a:off x="0" y="0"/>
            <a:ext cx="0" cy="0"/>
          </xdr:xfrm>
          <a:graphic>
            <a:graphicData uri="http://schemas.microsoft.com/office/drawing/2010/slicer">
              <x3Unk:slicer name="Video publish time - Month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600075</xdr:colOff>
      <xdr:row>16</xdr:row>
      <xdr:rowOff>161925</xdr:rowOff>
    </xdr:from>
    <xdr:ext cx="2857500" cy="2857500"/>
    <mc:AlternateContent>
      <mc:Choice Requires="sle15">
        <xdr:graphicFrame>
          <xdr:nvGraphicFramePr>
            <xdr:cNvPr id="8" name="Video publish time - Month_8"/>
            <xdr:cNvGraphicFramePr/>
          </xdr:nvGraphicFramePr>
          <xdr:xfrm>
            <a:off x="0" y="0"/>
            <a:ext cx="0" cy="0"/>
          </xdr:xfrm>
          <a:graphic>
            <a:graphicData uri="http://schemas.microsoft.com/office/drawing/2010/slicer">
              <x3Unk:slicer name="Video publish time - Month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1</xdr:row>
      <xdr:rowOff>19050</xdr:rowOff>
    </xdr:from>
    <xdr:ext cx="4314825" cy="2667000"/>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314325</xdr:colOff>
      <xdr:row>16</xdr:row>
      <xdr:rowOff>104775</xdr:rowOff>
    </xdr:from>
    <xdr:ext cx="4152900" cy="2562225"/>
    <xdr:graphicFrame>
      <xdr:nvGraphicFramePr>
        <xdr:cNvPr id="11" name="Chart 11"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238125</xdr:colOff>
      <xdr:row>31</xdr:row>
      <xdr:rowOff>76200</xdr:rowOff>
    </xdr:from>
    <xdr:ext cx="4229100" cy="2667000"/>
    <xdr:graphicFrame>
      <xdr:nvGraphicFramePr>
        <xdr:cNvPr id="12" name="Chart 12"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238125</xdr:colOff>
      <xdr:row>45</xdr:row>
      <xdr:rowOff>38100</xdr:rowOff>
    </xdr:from>
    <xdr:ext cx="4229100" cy="2847975"/>
    <xdr:graphicFrame>
      <xdr:nvGraphicFramePr>
        <xdr:cNvPr id="13" name="Chart 13"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 3" cacheId="0" dataCaption="" rowGrandTotals="0" compact="0" compactData="0">
  <location ref="A19:F31"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Impressions" fld="9" baseField="0"/>
    <dataField name="SUM of Subscribers" fld="8" baseField="0"/>
    <dataField name="SUM of Clicks" fld="10" baseField="0"/>
    <dataField name="SUM of Viewers" fld="11" baseField="0"/>
    <dataField name="SUM of Watch time (Minutes)" fld="7" baseField="0"/>
  </dataFields>
</pivotTableDefinition>
</file>

<file path=xl/pivotTables/pivotTable2.xml><?xml version="1.0" encoding="utf-8"?>
<pivotTableDefinition xmlns="http://schemas.openxmlformats.org/spreadsheetml/2006/main" name="youtube analysis 2" cacheId="1" dataCaption="" rowGrandTotals="0" compact="0" compactData="0">
  <location ref="A40:C52"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Subscribers" fld="8" baseField="0"/>
    <dataField name="SUM of Impressions" fld="9" baseField="0"/>
  </dataFields>
</pivotTableDefinition>
</file>

<file path=xl/pivotTables/pivotTable3.xml><?xml version="1.0" encoding="utf-8"?>
<pivotTableDefinition xmlns="http://schemas.openxmlformats.org/spreadsheetml/2006/main" name="youtube analysis 2 2" cacheId="2" dataCaption="" rowGrandTotals="0" compact="0" compactData="0">
  <location ref="E40:G52"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CTR %" fld="12" baseField="0"/>
    <dataField name="SUM of AVD %" fld="13" baseField="0"/>
  </dataFields>
</pivotTableDefinition>
</file>

<file path=xl/pivotTables/pivotTable4.xml><?xml version="1.0" encoding="utf-8"?>
<pivotTableDefinition xmlns="http://schemas.openxmlformats.org/spreadsheetml/2006/main" name="youtube analysis 2 3" cacheId="3" dataCaption="" rowGrandTotals="0" compact="0" compactData="0">
  <location ref="I40:K52"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Impressions" fld="9" baseField="0"/>
    <dataField name="SUM of Watch time (Minutes)" fld="7" baseField="0"/>
  </dataFields>
</pivotTableDefinition>
</file>

<file path=xl/pivotTables/pivotTable5.xml><?xml version="1.0" encoding="utf-8"?>
<pivotTableDefinition xmlns="http://schemas.openxmlformats.org/spreadsheetml/2006/main" name="youtube analysis 2 4" cacheId="4" dataCaption="" rowGrandTotals="0" compact="0" compactData="0">
  <location ref="M40:N52" firstHeaderRow="0" firstDataRow="1"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dataFields>
    <dataField name="SUM of Subscribers" fld="8" baseField="0"/>
  </dataFields>
</pivotTableDefinition>
</file>

<file path=xl/pivotTables/pivotTable6.xml><?xml version="1.0" encoding="utf-8"?>
<pivotTableDefinition xmlns="http://schemas.openxmlformats.org/spreadsheetml/2006/main" name="youtube analysis 1.1" cacheId="5" dataCaption="" rowGrandTotals="0" compact="0" compactData="0">
  <location ref="A2:C14"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Impressions" fld="9" baseField="0"/>
    <dataField name="SUM of Subscribers" fld="8" baseField="0"/>
  </dataFields>
</pivotTableDefinition>
</file>

<file path=xl/pivotTables/pivotTable7.xml><?xml version="1.0" encoding="utf-8"?>
<pivotTableDefinition xmlns="http://schemas.openxmlformats.org/spreadsheetml/2006/main" name="youtube analysis 1.1 2" cacheId="6" dataCaption="" rowGrandTotals="0" compact="0" compactData="0">
  <location ref="A17:C29"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CTR %" fld="12" baseField="0"/>
    <dataField name="SUM of AVD %" fld="13" baseField="0"/>
  </dataFields>
</pivotTableDefinition>
</file>

<file path=xl/pivotTables/pivotTable8.xml><?xml version="1.0" encoding="utf-8"?>
<pivotTableDefinition xmlns="http://schemas.openxmlformats.org/spreadsheetml/2006/main" name="youtube analysis 1.1 3" cacheId="7" dataCaption="" rowGrandTotals="0" compact="0" compactData="0">
  <location ref="A32:C44"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Impressions" fld="9" baseField="0"/>
    <dataField name="SUM of Watch time (Minutes)" fld="7" baseField="0"/>
  </dataFields>
</pivotTableDefinition>
</file>

<file path=xl/pivotTables/pivotTable9.xml><?xml version="1.0" encoding="utf-8"?>
<pivotTableDefinition xmlns="http://schemas.openxmlformats.org/spreadsheetml/2006/main" name="youtube analysis 1.1 4" cacheId="8" dataCaption="" rowGrandTotals="0" compact="0" compactData="0">
  <location ref="A47:B59" firstHeaderRow="0" firstDataRow="1"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dataFields>
    <dataField name="SUM of Subscribers"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ntent Type">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Video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6_Col_1" sourceName="Video publish time - Month">
  <x14:extLst>
    <ext uri="{2F2917AC-EB37-4324-AD4E-5DD8C200BD13}">
      <x15:tableSlicerCache tableId="6"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ntent Type_1" cache="SlicerCache_Table_1_Col_2" caption="Content Typ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2" cache="SlicerCache_Table_2_Col_1" caption="Video publish time - Month" rowHeight="247650"/>
  <x14:slicer name="Content Type_3" cache="SlicerCache_Table_1_Col_2" caption="Content Type" rowHeight="247650"/>
  <x14:slicer name="Video Type_4" cache="SlicerCache_Table_1_Col_3" caption="Video Type"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5" cache="SlicerCache_Table_3_Col_1" caption="Video publish time - Month" rowHeight="247650"/>
  <x14:slicer name="Video publish time - Month_6" cache="SlicerCache_Table_4_Col_1" caption="Video publish time - Month" rowHeight="247650"/>
  <x14:slicer name="Video publish time - Month_7" cache="SlicerCache_Table_5_Col_1" caption="Video publish time - Month" rowHeight="247650"/>
  <x14:slicer name="Video publish time - Month_8" cache="SlicerCache_Table_6_Col_1" caption="Video publish time - Month" rowHeight="247650"/>
</x14:slicers>
</file>

<file path=xl/tables/table1.xml><?xml version="1.0" encoding="utf-8"?>
<table xmlns="http://schemas.openxmlformats.org/spreadsheetml/2006/main" ref="A1:O123" displayName="Table_1" name="Table_1" id="1">
  <autoFilter ref="$A$1:$O$123"/>
  <tableColumns count="15">
    <tableColumn name="Video Title" id="1"/>
    <tableColumn name="Content Type" id="2"/>
    <tableColumn name="Video Type" id="3"/>
    <tableColumn name="Video publish time" id="4"/>
    <tableColumn name="Comments added" id="5"/>
    <tableColumn name="Shares" id="6"/>
    <tableColumn name="Likes" id="7"/>
    <tableColumn name="Watch time (Minutes)" id="8"/>
    <tableColumn name="Subscribers" id="9"/>
    <tableColumn name="Impressions" id="10"/>
    <tableColumn name="Clicks" id="11"/>
    <tableColumn name="Viewers" id="12"/>
    <tableColumn name="CTR %" id="13"/>
    <tableColumn name="AVD %" id="14"/>
    <tableColumn name="Video publish Month" id="15"/>
  </tableColumns>
  <tableStyleInfo showColumnStripes="0" showFirstColumn="0" showLastColumn="0" showRowStripes="0"/>
</table>
</file>

<file path=xl/tables/table2.xml><?xml version="1.0" encoding="utf-8"?>
<table xmlns="http://schemas.openxmlformats.org/spreadsheetml/2006/main" ref="A40:C52" displayName="Table_2" name="Table_2" id="2">
  <autoFilter ref="$A$40:$C$52"/>
  <tableColumns count="3">
    <tableColumn name="Video publish time - Month" id="1"/>
    <tableColumn name="SUM of Subscribers" id="2"/>
    <tableColumn name="SUM of Impressions" id="3"/>
  </tableColumns>
  <tableStyleInfo showColumnStripes="0" showFirstColumn="0" showLastColumn="0" showRowStripes="0"/>
</table>
</file>

<file path=xl/tables/table3.xml><?xml version="1.0" encoding="utf-8"?>
<table xmlns="http://schemas.openxmlformats.org/spreadsheetml/2006/main" ref="A2:C14" displayName="Table_3" name="Table_3" id="3">
  <autoFilter ref="$A$2:$C$14"/>
  <tableColumns count="3">
    <tableColumn name="Video publish time - Month" id="1"/>
    <tableColumn name="SUM of Impressions" id="2"/>
    <tableColumn name="SUM of Subscribers" id="3"/>
  </tableColumns>
  <tableStyleInfo showColumnStripes="0" showFirstColumn="0" showLastColumn="0" showRowStripes="0"/>
</table>
</file>

<file path=xl/tables/table4.xml><?xml version="1.0" encoding="utf-8"?>
<table xmlns="http://schemas.openxmlformats.org/spreadsheetml/2006/main" ref="A17:C29" displayName="Table_4" name="Table_4" id="4">
  <autoFilter ref="$A$17:$C$29"/>
  <tableColumns count="3">
    <tableColumn name="Video publish time - Month" id="1"/>
    <tableColumn name="SUM of CTR %" id="2"/>
    <tableColumn name="SUM of AVD %" id="3"/>
  </tableColumns>
  <tableStyleInfo showColumnStripes="0" showFirstColumn="0" showLastColumn="0" showRowStripes="0"/>
</table>
</file>

<file path=xl/tables/table5.xml><?xml version="1.0" encoding="utf-8"?>
<table xmlns="http://schemas.openxmlformats.org/spreadsheetml/2006/main" ref="A32:C44" displayName="Table_5" name="Table_5" id="5">
  <autoFilter ref="$A$32:$C$44"/>
  <tableColumns count="3">
    <tableColumn name="Video publish time - Month" id="1"/>
    <tableColumn name="SUM of Impressions" id="2"/>
    <tableColumn name="SUM of Watch time (Minutes)" id="3"/>
  </tableColumns>
  <tableStyleInfo showColumnStripes="0" showFirstColumn="0" showLastColumn="0" showRowStripes="0"/>
</table>
</file>

<file path=xl/tables/table6.xml><?xml version="1.0" encoding="utf-8"?>
<table xmlns="http://schemas.openxmlformats.org/spreadsheetml/2006/main" ref="A47:B59" displayName="Table_6" name="Table_6" id="6">
  <autoFilter ref="$A$47:$B$59"/>
  <tableColumns count="2">
    <tableColumn name="Video publish time - Month" id="1"/>
    <tableColumn name="SUM of Subscriber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3"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0" Type="http://schemas.microsoft.com/office/2007/relationships/slicer" Target="../slicers/slicer2.xml"/><Relationship Id="rId9" Type="http://schemas.openxmlformats.org/officeDocument/2006/relationships/table" Target="../tables/table2.xml"/><Relationship Id="rId5" Type="http://schemas.openxmlformats.org/officeDocument/2006/relationships/pivotTable" Target="../pivotTables/pivotTable5.xml"/><Relationship Id="rId6" Type="http://schemas.openxmlformats.org/officeDocument/2006/relationships/drawing" Target="../drawings/drawing3.xml"/><Relationship Id="rId7"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pivotTable" Target="../pivotTables/pivotTable7.xml"/><Relationship Id="rId3" Type="http://schemas.openxmlformats.org/officeDocument/2006/relationships/pivotTable" Target="../pivotTables/pivotTable8.xml"/><Relationship Id="rId4" Type="http://schemas.openxmlformats.org/officeDocument/2006/relationships/pivotTable" Target="../pivotTables/pivotTable9.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25"/>
    <col customWidth="1" min="2" max="2" width="13.63"/>
    <col customWidth="1" min="3" max="3" width="11.5"/>
    <col customWidth="1" min="4" max="4" width="18.75"/>
    <col customWidth="1" min="5" max="5" width="17.75"/>
    <col customWidth="1" min="6" max="6" width="10.5"/>
    <col customWidth="1" min="7" max="7" width="10.25"/>
    <col customWidth="1" min="8" max="8" width="21.0"/>
    <col customWidth="1" min="11" max="11" width="10.88"/>
    <col customWidth="1" min="12" max="12" width="11.13"/>
    <col customWidth="1" min="13" max="13" width="11.0"/>
    <col customWidth="1" min="14" max="14" width="9.5"/>
    <col customWidth="1" min="15" max="15" width="20.63"/>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2" t="s">
        <v>14</v>
      </c>
    </row>
    <row r="2">
      <c r="A2" s="3" t="s">
        <v>15</v>
      </c>
      <c r="B2" s="3" t="s">
        <v>16</v>
      </c>
      <c r="C2" s="3" t="s">
        <v>17</v>
      </c>
      <c r="D2" s="4">
        <v>44814.0</v>
      </c>
      <c r="E2" s="5">
        <v>387.0</v>
      </c>
      <c r="F2" s="5">
        <v>943.0</v>
      </c>
      <c r="G2" s="6">
        <v>2986.0</v>
      </c>
      <c r="H2" s="6">
        <v>16740.0</v>
      </c>
      <c r="I2" s="6">
        <v>1833.444</v>
      </c>
      <c r="J2" s="6">
        <v>203716.0</v>
      </c>
      <c r="K2" s="5">
        <v>91672.2</v>
      </c>
      <c r="L2" s="5">
        <v>468720.0</v>
      </c>
      <c r="M2" s="7">
        <v>0.45</v>
      </c>
      <c r="N2" s="7">
        <v>0.03571428571428571</v>
      </c>
      <c r="O2" s="3" t="s">
        <v>18</v>
      </c>
    </row>
    <row r="3">
      <c r="A3" s="3" t="s">
        <v>19</v>
      </c>
      <c r="B3" s="3" t="s">
        <v>16</v>
      </c>
      <c r="C3" s="3" t="s">
        <v>17</v>
      </c>
      <c r="D3" s="4">
        <v>44577.0</v>
      </c>
      <c r="E3" s="5">
        <v>268.0</v>
      </c>
      <c r="F3" s="5">
        <v>732.0</v>
      </c>
      <c r="G3" s="6">
        <v>2135.0</v>
      </c>
      <c r="H3" s="6">
        <v>42780.0</v>
      </c>
      <c r="I3" s="6">
        <v>5143.1903999999995</v>
      </c>
      <c r="J3" s="6">
        <v>178583.0</v>
      </c>
      <c r="K3" s="5">
        <v>85719.84</v>
      </c>
      <c r="L3" s="5">
        <v>342240.0</v>
      </c>
      <c r="M3" s="7">
        <v>0.48</v>
      </c>
      <c r="N3" s="7">
        <v>0.125</v>
      </c>
      <c r="O3" s="3" t="s">
        <v>20</v>
      </c>
    </row>
    <row r="4">
      <c r="A4" s="3" t="s">
        <v>21</v>
      </c>
      <c r="B4" s="3" t="s">
        <v>22</v>
      </c>
      <c r="C4" s="3" t="s">
        <v>17</v>
      </c>
      <c r="D4" s="4">
        <v>44763.0</v>
      </c>
      <c r="E4" s="5">
        <v>788.0</v>
      </c>
      <c r="F4" s="5">
        <v>2261.0</v>
      </c>
      <c r="G4" s="6">
        <v>4190.0</v>
      </c>
      <c r="H4" s="6">
        <v>54840.0</v>
      </c>
      <c r="I4" s="6">
        <v>966.6423</v>
      </c>
      <c r="J4" s="6">
        <v>82619.0</v>
      </c>
      <c r="K4" s="5">
        <v>32221.41</v>
      </c>
      <c r="L4" s="5">
        <v>109680.0</v>
      </c>
      <c r="M4" s="7">
        <v>0.39</v>
      </c>
      <c r="N4" s="7">
        <v>0.5</v>
      </c>
      <c r="O4" s="3" t="s">
        <v>23</v>
      </c>
    </row>
    <row r="5">
      <c r="A5" s="3" t="s">
        <v>24</v>
      </c>
      <c r="B5" s="3" t="s">
        <v>16</v>
      </c>
      <c r="C5" s="3" t="s">
        <v>17</v>
      </c>
      <c r="D5" s="4">
        <v>44646.0</v>
      </c>
      <c r="E5" s="5">
        <v>422.0</v>
      </c>
      <c r="F5" s="5">
        <v>1385.0</v>
      </c>
      <c r="G5" s="6">
        <v>2767.0</v>
      </c>
      <c r="H5" s="6">
        <v>28380.0</v>
      </c>
      <c r="I5" s="6">
        <v>1856.8928000000003</v>
      </c>
      <c r="J5" s="6">
        <v>165794.0</v>
      </c>
      <c r="K5" s="5">
        <v>46422.32000000001</v>
      </c>
      <c r="L5" s="5">
        <v>681120.0</v>
      </c>
      <c r="M5" s="7">
        <v>0.28</v>
      </c>
      <c r="N5" s="7">
        <v>0.041666666666666664</v>
      </c>
      <c r="O5" s="3" t="s">
        <v>25</v>
      </c>
    </row>
    <row r="6">
      <c r="A6" s="3" t="s">
        <v>26</v>
      </c>
      <c r="B6" s="3" t="s">
        <v>27</v>
      </c>
      <c r="C6" s="3" t="s">
        <v>28</v>
      </c>
      <c r="D6" s="4">
        <v>44717.0</v>
      </c>
      <c r="E6" s="5">
        <v>159.0</v>
      </c>
      <c r="F6" s="5">
        <v>1023.0</v>
      </c>
      <c r="G6" s="6">
        <v>1498.0</v>
      </c>
      <c r="H6" s="6">
        <v>52560.0</v>
      </c>
      <c r="I6" s="6">
        <v>4836.758400000001</v>
      </c>
      <c r="J6" s="6">
        <v>177822.0</v>
      </c>
      <c r="K6" s="5">
        <v>60459.48</v>
      </c>
      <c r="L6" s="5">
        <v>1576800.0</v>
      </c>
      <c r="M6" s="7">
        <v>0.34</v>
      </c>
      <c r="N6" s="7">
        <v>0.03333333333333333</v>
      </c>
      <c r="O6" s="3" t="s">
        <v>29</v>
      </c>
    </row>
    <row r="7">
      <c r="A7" s="3" t="s">
        <v>30</v>
      </c>
      <c r="B7" s="3" t="s">
        <v>31</v>
      </c>
      <c r="C7" s="3" t="s">
        <v>17</v>
      </c>
      <c r="D7" s="4">
        <v>44602.0</v>
      </c>
      <c r="E7" s="5">
        <v>345.0</v>
      </c>
      <c r="F7" s="5">
        <v>674.0</v>
      </c>
      <c r="G7" s="6">
        <v>1902.0</v>
      </c>
      <c r="H7" s="6">
        <v>55200.0</v>
      </c>
      <c r="I7" s="6">
        <v>1475.2430000000002</v>
      </c>
      <c r="J7" s="6">
        <v>91630.0</v>
      </c>
      <c r="K7" s="5">
        <v>21074.9</v>
      </c>
      <c r="L7" s="5">
        <v>552000.0</v>
      </c>
      <c r="M7" s="7">
        <v>0.23</v>
      </c>
      <c r="N7" s="7">
        <v>0.1</v>
      </c>
      <c r="O7" s="3" t="s">
        <v>32</v>
      </c>
    </row>
    <row r="8">
      <c r="A8" s="3" t="s">
        <v>33</v>
      </c>
      <c r="B8" s="3" t="s">
        <v>34</v>
      </c>
      <c r="C8" s="3" t="s">
        <v>17</v>
      </c>
      <c r="D8" s="4">
        <v>44579.0</v>
      </c>
      <c r="E8" s="5">
        <v>576.0</v>
      </c>
      <c r="F8" s="5">
        <v>1578.0</v>
      </c>
      <c r="G8" s="6">
        <v>3479.0</v>
      </c>
      <c r="H8" s="6">
        <v>24420.0</v>
      </c>
      <c r="I8" s="6">
        <v>1602.468</v>
      </c>
      <c r="J8" s="6">
        <v>152616.0</v>
      </c>
      <c r="K8" s="5">
        <v>22892.399999999998</v>
      </c>
      <c r="L8" s="5">
        <v>463980.0</v>
      </c>
      <c r="M8" s="7">
        <v>0.15</v>
      </c>
      <c r="N8" s="7">
        <v>0.05263157894736842</v>
      </c>
      <c r="O8" s="3" t="s">
        <v>20</v>
      </c>
    </row>
    <row r="9">
      <c r="A9" s="3" t="s">
        <v>35</v>
      </c>
      <c r="B9" s="3" t="s">
        <v>16</v>
      </c>
      <c r="C9" s="3" t="s">
        <v>17</v>
      </c>
      <c r="D9" s="4">
        <v>44889.0</v>
      </c>
      <c r="E9" s="5">
        <v>387.0</v>
      </c>
      <c r="F9" s="5">
        <v>1092.0</v>
      </c>
      <c r="G9" s="6">
        <v>2225.0</v>
      </c>
      <c r="H9" s="6">
        <v>18960.0</v>
      </c>
      <c r="I9" s="6">
        <v>759.3519</v>
      </c>
      <c r="J9" s="6">
        <v>110051.0</v>
      </c>
      <c r="K9" s="5">
        <v>25311.73</v>
      </c>
      <c r="L9" s="5">
        <v>265440.0</v>
      </c>
      <c r="M9" s="7">
        <v>0.22999999999999998</v>
      </c>
      <c r="N9" s="7">
        <v>0.07142857142857142</v>
      </c>
      <c r="O9" s="3" t="s">
        <v>36</v>
      </c>
    </row>
    <row r="10">
      <c r="A10" s="3" t="s">
        <v>37</v>
      </c>
      <c r="B10" s="3" t="s">
        <v>16</v>
      </c>
      <c r="C10" s="3" t="s">
        <v>17</v>
      </c>
      <c r="D10" s="4">
        <v>44681.0</v>
      </c>
      <c r="E10" s="5">
        <v>498.0</v>
      </c>
      <c r="F10" s="5">
        <v>1330.0</v>
      </c>
      <c r="G10" s="6">
        <v>3145.0</v>
      </c>
      <c r="H10" s="6">
        <v>58260.0</v>
      </c>
      <c r="I10" s="6">
        <v>1791.4986</v>
      </c>
      <c r="J10" s="6">
        <v>104766.0</v>
      </c>
      <c r="K10" s="5">
        <v>59716.619999999995</v>
      </c>
      <c r="L10" s="5">
        <v>699120.0</v>
      </c>
      <c r="M10" s="7">
        <v>0.57</v>
      </c>
      <c r="N10" s="7">
        <v>0.08333333333333333</v>
      </c>
      <c r="O10" s="3" t="s">
        <v>38</v>
      </c>
    </row>
    <row r="11">
      <c r="A11" s="3" t="s">
        <v>39</v>
      </c>
      <c r="B11" s="3" t="s">
        <v>40</v>
      </c>
      <c r="C11" s="3" t="s">
        <v>17</v>
      </c>
      <c r="D11" s="4">
        <v>44840.0</v>
      </c>
      <c r="E11" s="5">
        <v>632.0</v>
      </c>
      <c r="F11" s="5">
        <v>1675.0</v>
      </c>
      <c r="G11" s="6">
        <v>3923.0</v>
      </c>
      <c r="H11" s="6">
        <v>31380.0</v>
      </c>
      <c r="I11" s="6">
        <v>2936.9340000000007</v>
      </c>
      <c r="J11" s="6">
        <v>76284.0</v>
      </c>
      <c r="K11" s="5">
        <v>41956.200000000004</v>
      </c>
      <c r="L11" s="5">
        <v>376560.0</v>
      </c>
      <c r="M11" s="7">
        <v>0.55</v>
      </c>
      <c r="N11" s="7">
        <v>0.08333333333333333</v>
      </c>
      <c r="O11" s="3" t="s">
        <v>41</v>
      </c>
    </row>
    <row r="12">
      <c r="A12" s="3" t="s">
        <v>42</v>
      </c>
      <c r="B12" s="3" t="s">
        <v>16</v>
      </c>
      <c r="C12" s="3" t="s">
        <v>17</v>
      </c>
      <c r="D12" s="4">
        <v>44814.0</v>
      </c>
      <c r="E12" s="5">
        <v>387.0</v>
      </c>
      <c r="F12" s="5">
        <v>943.0</v>
      </c>
      <c r="G12" s="6">
        <v>2986.0</v>
      </c>
      <c r="H12" s="6">
        <v>59040.0</v>
      </c>
      <c r="I12" s="6">
        <v>2492.9541000000004</v>
      </c>
      <c r="J12" s="6">
        <v>91317.0</v>
      </c>
      <c r="K12" s="5">
        <v>35613.630000000005</v>
      </c>
      <c r="L12" s="5">
        <v>1357920.0</v>
      </c>
      <c r="M12" s="7">
        <v>0.39000000000000007</v>
      </c>
      <c r="N12" s="7">
        <v>0.043478260869565216</v>
      </c>
      <c r="O12" s="3" t="s">
        <v>18</v>
      </c>
    </row>
    <row r="13">
      <c r="A13" s="3" t="s">
        <v>43</v>
      </c>
      <c r="B13" s="3" t="s">
        <v>16</v>
      </c>
      <c r="C13" s="3" t="s">
        <v>17</v>
      </c>
      <c r="D13" s="4">
        <v>44577.0</v>
      </c>
      <c r="E13" s="5">
        <v>268.0</v>
      </c>
      <c r="F13" s="5">
        <v>732.0</v>
      </c>
      <c r="G13" s="6">
        <v>2135.0</v>
      </c>
      <c r="H13" s="6">
        <v>50340.0</v>
      </c>
      <c r="I13" s="6">
        <v>1062.5580000000002</v>
      </c>
      <c r="J13" s="6">
        <v>126495.0</v>
      </c>
      <c r="K13" s="5">
        <v>35418.600000000006</v>
      </c>
      <c r="L13" s="5">
        <v>151020.0</v>
      </c>
      <c r="M13" s="7">
        <v>0.28</v>
      </c>
      <c r="N13" s="7">
        <v>0.3333333333333333</v>
      </c>
      <c r="O13" s="3" t="s">
        <v>20</v>
      </c>
    </row>
    <row r="14">
      <c r="A14" s="3" t="s">
        <v>44</v>
      </c>
      <c r="B14" s="3" t="s">
        <v>22</v>
      </c>
      <c r="C14" s="3" t="s">
        <v>17</v>
      </c>
      <c r="D14" s="4">
        <v>44763.0</v>
      </c>
      <c r="E14" s="5">
        <v>788.0</v>
      </c>
      <c r="F14" s="5">
        <v>2261.0</v>
      </c>
      <c r="G14" s="6">
        <v>4190.0</v>
      </c>
      <c r="H14" s="6">
        <v>59040.0</v>
      </c>
      <c r="I14" s="6">
        <v>702.7712</v>
      </c>
      <c r="J14" s="6">
        <v>54904.0</v>
      </c>
      <c r="K14" s="5">
        <v>17569.28</v>
      </c>
      <c r="L14" s="5">
        <v>944640.0</v>
      </c>
      <c r="M14" s="7">
        <v>0.31999999999999995</v>
      </c>
      <c r="N14" s="7">
        <v>0.0625</v>
      </c>
      <c r="O14" s="3" t="s">
        <v>23</v>
      </c>
    </row>
    <row r="15">
      <c r="A15" s="3" t="s">
        <v>45</v>
      </c>
      <c r="B15" s="3" t="s">
        <v>16</v>
      </c>
      <c r="C15" s="3" t="s">
        <v>17</v>
      </c>
      <c r="D15" s="4">
        <v>44646.0</v>
      </c>
      <c r="E15" s="5">
        <v>422.0</v>
      </c>
      <c r="F15" s="5">
        <v>1385.0</v>
      </c>
      <c r="G15" s="6">
        <v>2767.0</v>
      </c>
      <c r="H15" s="6">
        <v>35520.0</v>
      </c>
      <c r="I15" s="6">
        <v>6514.0362000000005</v>
      </c>
      <c r="J15" s="6">
        <v>182466.0</v>
      </c>
      <c r="K15" s="5">
        <v>93057.66</v>
      </c>
      <c r="L15" s="5">
        <v>1065600.0</v>
      </c>
      <c r="M15" s="7">
        <v>0.51</v>
      </c>
      <c r="N15" s="7">
        <v>0.03333333333333333</v>
      </c>
      <c r="O15" s="3" t="s">
        <v>25</v>
      </c>
    </row>
    <row r="16">
      <c r="A16" s="3" t="s">
        <v>46</v>
      </c>
      <c r="B16" s="3" t="s">
        <v>16</v>
      </c>
      <c r="C16" s="3" t="s">
        <v>17</v>
      </c>
      <c r="D16" s="4">
        <v>44717.0</v>
      </c>
      <c r="E16" s="5">
        <v>159.0</v>
      </c>
      <c r="F16" s="5">
        <v>1023.0</v>
      </c>
      <c r="G16" s="6">
        <v>1498.0</v>
      </c>
      <c r="H16" s="6">
        <v>29640.0</v>
      </c>
      <c r="I16" s="6">
        <v>3354.813</v>
      </c>
      <c r="J16" s="6">
        <v>159753.0</v>
      </c>
      <c r="K16" s="5">
        <v>67096.26</v>
      </c>
      <c r="L16" s="5">
        <v>859560.0</v>
      </c>
      <c r="M16" s="7">
        <v>0.42</v>
      </c>
      <c r="N16" s="7">
        <v>0.034482758620689655</v>
      </c>
      <c r="O16" s="3" t="s">
        <v>29</v>
      </c>
    </row>
    <row r="17">
      <c r="A17" s="3" t="s">
        <v>47</v>
      </c>
      <c r="B17" s="3" t="s">
        <v>16</v>
      </c>
      <c r="C17" s="3" t="s">
        <v>17</v>
      </c>
      <c r="D17" s="4">
        <v>44602.0</v>
      </c>
      <c r="E17" s="5">
        <v>345.0</v>
      </c>
      <c r="F17" s="5">
        <v>674.0</v>
      </c>
      <c r="G17" s="6">
        <v>1902.0</v>
      </c>
      <c r="H17" s="6">
        <v>32640.0</v>
      </c>
      <c r="I17" s="6">
        <v>1715.3760000000002</v>
      </c>
      <c r="J17" s="6">
        <v>107211.0</v>
      </c>
      <c r="K17" s="5">
        <v>21442.2</v>
      </c>
      <c r="L17" s="5">
        <v>587520.0</v>
      </c>
      <c r="M17" s="7">
        <v>0.2</v>
      </c>
      <c r="N17" s="7">
        <v>0.05555555555555555</v>
      </c>
      <c r="O17" s="3" t="s">
        <v>32</v>
      </c>
    </row>
    <row r="18">
      <c r="A18" s="3" t="s">
        <v>48</v>
      </c>
      <c r="B18" s="3" t="s">
        <v>16</v>
      </c>
      <c r="C18" s="3" t="s">
        <v>17</v>
      </c>
      <c r="D18" s="4">
        <v>44579.0</v>
      </c>
      <c r="E18" s="5">
        <v>576.0</v>
      </c>
      <c r="F18" s="5">
        <v>1578.0</v>
      </c>
      <c r="G18" s="6">
        <v>3479.0</v>
      </c>
      <c r="H18" s="6">
        <v>40980.0</v>
      </c>
      <c r="I18" s="6">
        <v>1489.6951999999999</v>
      </c>
      <c r="J18" s="6">
        <v>128422.0</v>
      </c>
      <c r="K18" s="5">
        <v>74484.76</v>
      </c>
      <c r="L18" s="5">
        <v>1188420.0</v>
      </c>
      <c r="M18" s="7">
        <v>0.58</v>
      </c>
      <c r="N18" s="7">
        <v>0.034482758620689655</v>
      </c>
      <c r="O18" s="3" t="s">
        <v>20</v>
      </c>
    </row>
    <row r="19">
      <c r="A19" s="3" t="s">
        <v>49</v>
      </c>
      <c r="B19" s="3" t="s">
        <v>16</v>
      </c>
      <c r="C19" s="3" t="s">
        <v>17</v>
      </c>
      <c r="D19" s="4">
        <v>44889.0</v>
      </c>
      <c r="E19" s="5">
        <v>387.0</v>
      </c>
      <c r="F19" s="5">
        <v>1092.0</v>
      </c>
      <c r="G19" s="6">
        <v>2225.0</v>
      </c>
      <c r="H19" s="6">
        <v>6540.0</v>
      </c>
      <c r="I19" s="6">
        <v>3170.3</v>
      </c>
      <c r="J19" s="6">
        <v>113225.0</v>
      </c>
      <c r="K19" s="5">
        <v>45290.0</v>
      </c>
      <c r="L19" s="5">
        <v>150420.0</v>
      </c>
      <c r="M19" s="7">
        <v>0.4</v>
      </c>
      <c r="N19" s="7">
        <v>0.043478260869565216</v>
      </c>
      <c r="O19" s="3" t="s">
        <v>36</v>
      </c>
    </row>
    <row r="20">
      <c r="A20" s="3" t="s">
        <v>50</v>
      </c>
      <c r="B20" s="3" t="s">
        <v>40</v>
      </c>
      <c r="C20" s="3" t="s">
        <v>17</v>
      </c>
      <c r="D20" s="4">
        <v>44804.0</v>
      </c>
      <c r="E20" s="5">
        <v>498.0</v>
      </c>
      <c r="F20" s="5">
        <v>1330.0</v>
      </c>
      <c r="G20" s="6">
        <v>3145.0</v>
      </c>
      <c r="H20" s="6">
        <v>12240.0</v>
      </c>
      <c r="I20" s="6">
        <v>5294.0160000000005</v>
      </c>
      <c r="J20" s="6">
        <v>126048.0</v>
      </c>
      <c r="K20" s="5">
        <v>75628.8</v>
      </c>
      <c r="L20" s="5">
        <v>306000.0</v>
      </c>
      <c r="M20" s="7">
        <v>0.6</v>
      </c>
      <c r="N20" s="7">
        <v>0.04</v>
      </c>
      <c r="O20" s="3" t="s">
        <v>51</v>
      </c>
    </row>
    <row r="21">
      <c r="A21" s="3" t="s">
        <v>52</v>
      </c>
      <c r="B21" s="3" t="s">
        <v>22</v>
      </c>
      <c r="C21" s="3" t="s">
        <v>17</v>
      </c>
      <c r="D21" s="4">
        <v>44656.0</v>
      </c>
      <c r="E21" s="5">
        <v>632.0</v>
      </c>
      <c r="F21" s="5">
        <v>1675.0</v>
      </c>
      <c r="G21" s="6">
        <v>3923.0</v>
      </c>
      <c r="H21" s="6">
        <v>49200.0</v>
      </c>
      <c r="I21" s="6">
        <v>1983.9714000000001</v>
      </c>
      <c r="J21" s="6">
        <v>194507.0</v>
      </c>
      <c r="K21" s="5">
        <v>99198.57</v>
      </c>
      <c r="L21" s="5">
        <v>246000.0</v>
      </c>
      <c r="M21" s="7">
        <v>0.51</v>
      </c>
      <c r="N21" s="7">
        <v>0.2</v>
      </c>
      <c r="O21" s="3" t="s">
        <v>38</v>
      </c>
    </row>
    <row r="22">
      <c r="A22" s="3" t="s">
        <v>53</v>
      </c>
      <c r="B22" s="3" t="s">
        <v>16</v>
      </c>
      <c r="C22" s="3" t="s">
        <v>17</v>
      </c>
      <c r="D22" s="4">
        <v>44818.0</v>
      </c>
      <c r="E22" s="5">
        <v>413.0</v>
      </c>
      <c r="F22" s="5">
        <v>996.0</v>
      </c>
      <c r="G22" s="6">
        <v>3092.0</v>
      </c>
      <c r="H22" s="6">
        <v>37020.0</v>
      </c>
      <c r="I22" s="6">
        <v>1976.3819999999998</v>
      </c>
      <c r="J22" s="6">
        <v>167490.0</v>
      </c>
      <c r="K22" s="5">
        <v>98819.09999999999</v>
      </c>
      <c r="L22" s="5">
        <v>444240.0</v>
      </c>
      <c r="M22" s="7">
        <v>0.59</v>
      </c>
      <c r="N22" s="7">
        <v>0.08333333333333333</v>
      </c>
      <c r="O22" s="3" t="s">
        <v>18</v>
      </c>
    </row>
    <row r="23">
      <c r="A23" s="3" t="s">
        <v>54</v>
      </c>
      <c r="B23" s="3" t="s">
        <v>55</v>
      </c>
      <c r="C23" s="3" t="s">
        <v>17</v>
      </c>
      <c r="D23" s="4">
        <v>44580.0</v>
      </c>
      <c r="E23" s="5">
        <v>276.0</v>
      </c>
      <c r="F23" s="5">
        <v>751.0</v>
      </c>
      <c r="G23" s="6">
        <v>2080.0</v>
      </c>
      <c r="H23" s="6">
        <v>10560.0</v>
      </c>
      <c r="I23" s="6">
        <v>2669.4930000000004</v>
      </c>
      <c r="J23" s="6">
        <v>157029.0</v>
      </c>
      <c r="K23" s="5">
        <v>53389.86</v>
      </c>
      <c r="L23" s="5">
        <v>73920.0</v>
      </c>
      <c r="M23" s="7">
        <v>0.34</v>
      </c>
      <c r="N23" s="7">
        <v>0.14285714285714285</v>
      </c>
      <c r="O23" s="3" t="s">
        <v>20</v>
      </c>
    </row>
    <row r="24">
      <c r="A24" s="3" t="s">
        <v>56</v>
      </c>
      <c r="B24" s="3" t="s">
        <v>16</v>
      </c>
      <c r="C24" s="3" t="s">
        <v>17</v>
      </c>
      <c r="D24" s="4">
        <v>44765.0</v>
      </c>
      <c r="E24" s="5">
        <v>752.0</v>
      </c>
      <c r="F24" s="5">
        <v>2164.0</v>
      </c>
      <c r="G24" s="6">
        <v>4037.0</v>
      </c>
      <c r="H24" s="6">
        <v>43860.0</v>
      </c>
      <c r="I24" s="6">
        <v>2007.0287999999996</v>
      </c>
      <c r="J24" s="6">
        <v>139377.0</v>
      </c>
      <c r="K24" s="5">
        <v>33450.479999999996</v>
      </c>
      <c r="L24" s="5">
        <v>1052640.0</v>
      </c>
      <c r="M24" s="7">
        <v>0.23999999999999996</v>
      </c>
      <c r="N24" s="7">
        <v>0.041666666666666664</v>
      </c>
      <c r="O24" s="3" t="s">
        <v>23</v>
      </c>
    </row>
    <row r="25">
      <c r="A25" s="3" t="s">
        <v>57</v>
      </c>
      <c r="B25" s="3" t="s">
        <v>22</v>
      </c>
      <c r="C25" s="3" t="s">
        <v>17</v>
      </c>
      <c r="D25" s="4">
        <v>44649.0</v>
      </c>
      <c r="E25" s="5">
        <v>448.0</v>
      </c>
      <c r="F25" s="5">
        <v>1472.0</v>
      </c>
      <c r="G25" s="6">
        <v>2905.0</v>
      </c>
      <c r="H25" s="6">
        <v>26040.0</v>
      </c>
      <c r="I25" s="6">
        <v>2700.6370000000006</v>
      </c>
      <c r="J25" s="6">
        <v>158861.0</v>
      </c>
      <c r="K25" s="5">
        <v>54012.740000000005</v>
      </c>
      <c r="L25" s="5">
        <v>468720.0</v>
      </c>
      <c r="M25" s="7">
        <v>0.34</v>
      </c>
      <c r="N25" s="7">
        <v>0.05555555555555555</v>
      </c>
      <c r="O25" s="3" t="s">
        <v>25</v>
      </c>
    </row>
    <row r="26">
      <c r="A26" s="3" t="s">
        <v>58</v>
      </c>
      <c r="B26" s="3" t="s">
        <v>40</v>
      </c>
      <c r="C26" s="3" t="s">
        <v>17</v>
      </c>
      <c r="D26" s="4">
        <v>44722.0</v>
      </c>
      <c r="E26" s="5">
        <v>198.0</v>
      </c>
      <c r="F26" s="5">
        <v>1295.0</v>
      </c>
      <c r="G26" s="6">
        <v>1685.0</v>
      </c>
      <c r="H26" s="6">
        <v>40080.0</v>
      </c>
      <c r="I26" s="6">
        <v>2717.1</v>
      </c>
      <c r="J26" s="6">
        <v>150950.0</v>
      </c>
      <c r="K26" s="5">
        <v>45285.0</v>
      </c>
      <c r="L26" s="5">
        <v>801600.0</v>
      </c>
      <c r="M26" s="7">
        <v>0.3</v>
      </c>
      <c r="N26" s="7">
        <v>0.05</v>
      </c>
      <c r="O26" s="3" t="s">
        <v>29</v>
      </c>
    </row>
    <row r="27">
      <c r="A27" s="3" t="s">
        <v>59</v>
      </c>
      <c r="B27" s="3" t="s">
        <v>22</v>
      </c>
      <c r="C27" s="3" t="s">
        <v>17</v>
      </c>
      <c r="D27" s="4">
        <v>44604.0</v>
      </c>
      <c r="E27" s="5">
        <v>367.0</v>
      </c>
      <c r="F27" s="5">
        <v>715.0</v>
      </c>
      <c r="G27" s="6">
        <v>1852.0</v>
      </c>
      <c r="H27" s="6">
        <v>46080.0</v>
      </c>
      <c r="I27" s="6">
        <v>597.586</v>
      </c>
      <c r="J27" s="6">
        <v>135815.0</v>
      </c>
      <c r="K27" s="5">
        <v>59758.6</v>
      </c>
      <c r="L27" s="5">
        <v>599040.0</v>
      </c>
      <c r="M27" s="7">
        <v>0.44</v>
      </c>
      <c r="N27" s="7">
        <v>0.07692307692307693</v>
      </c>
      <c r="O27" s="3" t="s">
        <v>32</v>
      </c>
    </row>
    <row r="28">
      <c r="A28" s="3" t="s">
        <v>60</v>
      </c>
      <c r="B28" s="3" t="s">
        <v>22</v>
      </c>
      <c r="C28" s="3" t="s">
        <v>17</v>
      </c>
      <c r="D28" s="4">
        <v>44711.0</v>
      </c>
      <c r="E28" s="5">
        <v>588.0</v>
      </c>
      <c r="F28" s="5">
        <v>1589.0</v>
      </c>
      <c r="G28" s="6">
        <v>3590.0</v>
      </c>
      <c r="H28" s="6">
        <v>44400.0</v>
      </c>
      <c r="I28" s="6">
        <v>835.7985000000001</v>
      </c>
      <c r="J28" s="6">
        <v>61911.0</v>
      </c>
      <c r="K28" s="5">
        <v>16715.97</v>
      </c>
      <c r="L28" s="5">
        <v>1198800.0</v>
      </c>
      <c r="M28" s="7">
        <v>0.27</v>
      </c>
      <c r="N28" s="7">
        <v>0.037037037037037035</v>
      </c>
      <c r="O28" s="3" t="s">
        <v>61</v>
      </c>
    </row>
    <row r="29">
      <c r="A29" s="3" t="s">
        <v>62</v>
      </c>
      <c r="B29" s="3" t="s">
        <v>16</v>
      </c>
      <c r="C29" s="3" t="s">
        <v>17</v>
      </c>
      <c r="D29" s="4">
        <v>44893.0</v>
      </c>
      <c r="E29" s="5">
        <v>402.0</v>
      </c>
      <c r="F29" s="5">
        <v>1134.0</v>
      </c>
      <c r="G29" s="6">
        <v>2199.0</v>
      </c>
      <c r="H29" s="6">
        <v>55740.0</v>
      </c>
      <c r="I29" s="6">
        <v>3848.7400000000002</v>
      </c>
      <c r="J29" s="6">
        <v>109964.0</v>
      </c>
      <c r="K29" s="5">
        <v>54982.0</v>
      </c>
      <c r="L29" s="5">
        <v>1616460.0</v>
      </c>
      <c r="M29" s="7">
        <v>0.5</v>
      </c>
      <c r="N29" s="7">
        <v>0.034482758620689655</v>
      </c>
      <c r="O29" s="3" t="s">
        <v>36</v>
      </c>
    </row>
    <row r="30">
      <c r="A30" s="3" t="s">
        <v>63</v>
      </c>
      <c r="B30" s="3" t="s">
        <v>16</v>
      </c>
      <c r="C30" s="3" t="s">
        <v>17</v>
      </c>
      <c r="D30" s="4">
        <v>44681.0</v>
      </c>
      <c r="E30" s="5">
        <v>503.0</v>
      </c>
      <c r="F30" s="5">
        <v>1380.0</v>
      </c>
      <c r="G30" s="6">
        <v>3162.0</v>
      </c>
      <c r="H30" s="6">
        <v>51960.0</v>
      </c>
      <c r="I30" s="6">
        <v>900.9684</v>
      </c>
      <c r="J30" s="6">
        <v>166846.0</v>
      </c>
      <c r="K30" s="5">
        <v>30032.28</v>
      </c>
      <c r="L30" s="5">
        <v>1558800.0</v>
      </c>
      <c r="M30" s="7">
        <v>0.18</v>
      </c>
      <c r="N30" s="7">
        <v>0.03333333333333333</v>
      </c>
      <c r="O30" s="3" t="s">
        <v>38</v>
      </c>
    </row>
    <row r="31">
      <c r="A31" s="3" t="s">
        <v>64</v>
      </c>
      <c r="B31" s="3" t="s">
        <v>16</v>
      </c>
      <c r="C31" s="3" t="s">
        <v>17</v>
      </c>
      <c r="D31" s="4">
        <v>44657.0</v>
      </c>
      <c r="E31" s="5">
        <v>612.0</v>
      </c>
      <c r="F31" s="5">
        <v>1623.0</v>
      </c>
      <c r="G31" s="6">
        <v>3989.0</v>
      </c>
      <c r="H31" s="6">
        <v>53880.0</v>
      </c>
      <c r="I31" s="6">
        <v>1115.94</v>
      </c>
      <c r="J31" s="6">
        <v>106280.0</v>
      </c>
      <c r="K31" s="5">
        <v>22318.8</v>
      </c>
      <c r="L31" s="5">
        <v>1616400.0</v>
      </c>
      <c r="M31" s="7">
        <v>0.21</v>
      </c>
      <c r="N31" s="7">
        <v>0.03333333333333333</v>
      </c>
      <c r="O31" s="3" t="s">
        <v>38</v>
      </c>
    </row>
    <row r="32">
      <c r="A32" s="3" t="s">
        <v>65</v>
      </c>
      <c r="B32" s="3" t="s">
        <v>16</v>
      </c>
      <c r="C32" s="3" t="s">
        <v>17</v>
      </c>
      <c r="D32" s="4">
        <v>44814.0</v>
      </c>
      <c r="E32" s="5">
        <v>387.0</v>
      </c>
      <c r="F32" s="5">
        <v>943.0</v>
      </c>
      <c r="G32" s="6">
        <v>2986.0</v>
      </c>
      <c r="H32" s="6">
        <v>50580.0</v>
      </c>
      <c r="I32" s="6">
        <v>2669.196</v>
      </c>
      <c r="J32" s="6">
        <v>193420.0</v>
      </c>
      <c r="K32" s="5">
        <v>44486.6</v>
      </c>
      <c r="L32" s="5">
        <v>202320.0</v>
      </c>
      <c r="M32" s="7">
        <v>0.22999999999999998</v>
      </c>
      <c r="N32" s="7">
        <v>0.25</v>
      </c>
      <c r="O32" s="3" t="s">
        <v>18</v>
      </c>
    </row>
    <row r="33">
      <c r="A33" s="3" t="s">
        <v>66</v>
      </c>
      <c r="B33" s="3" t="s">
        <v>16</v>
      </c>
      <c r="C33" s="3" t="s">
        <v>17</v>
      </c>
      <c r="D33" s="4">
        <v>44577.0</v>
      </c>
      <c r="E33" s="5">
        <v>268.0</v>
      </c>
      <c r="F33" s="5">
        <v>732.0</v>
      </c>
      <c r="G33" s="6">
        <v>2135.0</v>
      </c>
      <c r="H33" s="6">
        <v>6240.0</v>
      </c>
      <c r="I33" s="6">
        <v>764.416</v>
      </c>
      <c r="J33" s="6">
        <v>95552.0</v>
      </c>
      <c r="K33" s="5">
        <v>38220.8</v>
      </c>
      <c r="L33" s="5">
        <v>81120.0</v>
      </c>
      <c r="M33" s="7">
        <v>0.4</v>
      </c>
      <c r="N33" s="7">
        <v>0.07692307692307693</v>
      </c>
      <c r="O33" s="3" t="s">
        <v>20</v>
      </c>
    </row>
    <row r="34">
      <c r="A34" s="3" t="s">
        <v>67</v>
      </c>
      <c r="B34" s="3" t="s">
        <v>22</v>
      </c>
      <c r="C34" s="3" t="s">
        <v>17</v>
      </c>
      <c r="D34" s="4">
        <v>44763.0</v>
      </c>
      <c r="E34" s="5">
        <v>788.0</v>
      </c>
      <c r="F34" s="5">
        <v>2261.0</v>
      </c>
      <c r="G34" s="6">
        <v>4190.0</v>
      </c>
      <c r="H34" s="6">
        <v>52440.0</v>
      </c>
      <c r="I34" s="6">
        <v>1012.0968000000001</v>
      </c>
      <c r="J34" s="6">
        <v>97317.0</v>
      </c>
      <c r="K34" s="5">
        <v>50604.840000000004</v>
      </c>
      <c r="L34" s="5">
        <v>891480.0</v>
      </c>
      <c r="M34" s="7">
        <v>0.52</v>
      </c>
      <c r="N34" s="7">
        <v>0.058823529411764705</v>
      </c>
      <c r="O34" s="3" t="s">
        <v>23</v>
      </c>
    </row>
    <row r="35">
      <c r="A35" s="3" t="s">
        <v>68</v>
      </c>
      <c r="B35" s="3" t="s">
        <v>31</v>
      </c>
      <c r="C35" s="3" t="s">
        <v>17</v>
      </c>
      <c r="D35" s="4">
        <v>44646.0</v>
      </c>
      <c r="E35" s="5">
        <v>422.0</v>
      </c>
      <c r="F35" s="5">
        <v>1385.0</v>
      </c>
      <c r="G35" s="6">
        <v>2767.0</v>
      </c>
      <c r="H35" s="6">
        <v>17100.0</v>
      </c>
      <c r="I35" s="6">
        <v>760.1364</v>
      </c>
      <c r="J35" s="6">
        <v>93844.0</v>
      </c>
      <c r="K35" s="5">
        <v>25337.88</v>
      </c>
      <c r="L35" s="5">
        <v>119700.0</v>
      </c>
      <c r="M35" s="7">
        <v>0.27</v>
      </c>
      <c r="N35" s="7">
        <v>0.14285714285714285</v>
      </c>
      <c r="O35" s="3" t="s">
        <v>25</v>
      </c>
    </row>
    <row r="36">
      <c r="A36" s="3" t="s">
        <v>69</v>
      </c>
      <c r="B36" s="3" t="s">
        <v>22</v>
      </c>
      <c r="C36" s="3" t="s">
        <v>17</v>
      </c>
      <c r="D36" s="4">
        <v>44717.0</v>
      </c>
      <c r="E36" s="5">
        <v>159.0</v>
      </c>
      <c r="F36" s="5">
        <v>1023.0</v>
      </c>
      <c r="G36" s="6">
        <v>1498.0</v>
      </c>
      <c r="H36" s="6">
        <v>44400.0</v>
      </c>
      <c r="I36" s="6">
        <v>1156.6516000000001</v>
      </c>
      <c r="J36" s="6">
        <v>152191.0</v>
      </c>
      <c r="K36" s="5">
        <v>28916.29</v>
      </c>
      <c r="L36" s="5">
        <v>1243200.0</v>
      </c>
      <c r="M36" s="7">
        <v>0.19</v>
      </c>
      <c r="N36" s="7">
        <v>0.03571428571428571</v>
      </c>
      <c r="O36" s="3" t="s">
        <v>29</v>
      </c>
    </row>
    <row r="37">
      <c r="A37" s="3" t="s">
        <v>70</v>
      </c>
      <c r="B37" s="3" t="s">
        <v>16</v>
      </c>
      <c r="C37" s="3" t="s">
        <v>17</v>
      </c>
      <c r="D37" s="4">
        <v>44602.0</v>
      </c>
      <c r="E37" s="5">
        <v>345.0</v>
      </c>
      <c r="F37" s="5">
        <v>674.0</v>
      </c>
      <c r="G37" s="6">
        <v>1902.0</v>
      </c>
      <c r="H37" s="6">
        <v>30180.0</v>
      </c>
      <c r="I37" s="6">
        <v>1885.3296000000003</v>
      </c>
      <c r="J37" s="6">
        <v>168333.0</v>
      </c>
      <c r="K37" s="5">
        <v>47133.240000000005</v>
      </c>
      <c r="L37" s="5">
        <v>573420.0</v>
      </c>
      <c r="M37" s="7">
        <v>0.28</v>
      </c>
      <c r="N37" s="7">
        <v>0.05263157894736842</v>
      </c>
      <c r="O37" s="3" t="s">
        <v>32</v>
      </c>
    </row>
    <row r="38">
      <c r="A38" s="3" t="s">
        <v>71</v>
      </c>
      <c r="B38" s="3" t="s">
        <v>22</v>
      </c>
      <c r="C38" s="3" t="s">
        <v>17</v>
      </c>
      <c r="D38" s="4">
        <v>44632.0</v>
      </c>
      <c r="E38" s="5">
        <v>576.0</v>
      </c>
      <c r="F38" s="5">
        <v>1578.0</v>
      </c>
      <c r="G38" s="6">
        <v>3479.0</v>
      </c>
      <c r="H38" s="6">
        <v>51060.0</v>
      </c>
      <c r="I38" s="6">
        <v>2049.6576</v>
      </c>
      <c r="J38" s="6">
        <v>106753.0</v>
      </c>
      <c r="K38" s="5">
        <v>51241.439999999995</v>
      </c>
      <c r="L38" s="5">
        <v>663780.0</v>
      </c>
      <c r="M38" s="7">
        <v>0.4799999999999999</v>
      </c>
      <c r="N38" s="7">
        <v>0.07692307692307693</v>
      </c>
      <c r="O38" s="3" t="s">
        <v>25</v>
      </c>
    </row>
    <row r="39">
      <c r="A39" s="3" t="s">
        <v>72</v>
      </c>
      <c r="B39" s="3" t="s">
        <v>16</v>
      </c>
      <c r="C39" s="3" t="s">
        <v>17</v>
      </c>
      <c r="D39" s="4">
        <v>44889.0</v>
      </c>
      <c r="E39" s="5">
        <v>387.0</v>
      </c>
      <c r="F39" s="5">
        <v>1092.0</v>
      </c>
      <c r="G39" s="6">
        <v>2225.0</v>
      </c>
      <c r="H39" s="6">
        <v>32700.0</v>
      </c>
      <c r="I39" s="6">
        <v>1334.3472</v>
      </c>
      <c r="J39" s="6">
        <v>185326.0</v>
      </c>
      <c r="K39" s="5">
        <v>33358.68</v>
      </c>
      <c r="L39" s="5">
        <v>65400.0</v>
      </c>
      <c r="M39" s="7">
        <v>0.18</v>
      </c>
      <c r="N39" s="7">
        <v>0.5</v>
      </c>
      <c r="O39" s="3" t="s">
        <v>36</v>
      </c>
    </row>
    <row r="40">
      <c r="A40" s="3" t="s">
        <v>73</v>
      </c>
      <c r="B40" s="3" t="s">
        <v>16</v>
      </c>
      <c r="C40" s="3" t="s">
        <v>17</v>
      </c>
      <c r="D40" s="4">
        <v>44681.0</v>
      </c>
      <c r="E40" s="5">
        <v>498.0</v>
      </c>
      <c r="F40" s="5">
        <v>1330.0</v>
      </c>
      <c r="G40" s="6">
        <v>3145.0</v>
      </c>
      <c r="H40" s="6">
        <v>25260.0</v>
      </c>
      <c r="I40" s="6">
        <v>1972.17</v>
      </c>
      <c r="J40" s="6">
        <v>197217.0</v>
      </c>
      <c r="K40" s="5">
        <v>39443.4</v>
      </c>
      <c r="L40" s="5">
        <v>328380.0</v>
      </c>
      <c r="M40" s="7">
        <v>0.2</v>
      </c>
      <c r="N40" s="7">
        <v>0.07692307692307693</v>
      </c>
      <c r="O40" s="3" t="s">
        <v>38</v>
      </c>
    </row>
    <row r="41">
      <c r="A41" s="3" t="s">
        <v>74</v>
      </c>
      <c r="B41" s="3" t="s">
        <v>75</v>
      </c>
      <c r="C41" s="3" t="s">
        <v>28</v>
      </c>
      <c r="D41" s="4">
        <v>44840.0</v>
      </c>
      <c r="E41" s="5">
        <v>632.0</v>
      </c>
      <c r="F41" s="5">
        <v>1675.0</v>
      </c>
      <c r="G41" s="6">
        <v>3923.0</v>
      </c>
      <c r="H41" s="6">
        <v>12300.0</v>
      </c>
      <c r="I41" s="6">
        <v>6886.308000000001</v>
      </c>
      <c r="J41" s="6">
        <v>156507.0</v>
      </c>
      <c r="K41" s="5">
        <v>86078.85</v>
      </c>
      <c r="L41" s="5">
        <v>123000.0</v>
      </c>
      <c r="M41" s="7">
        <v>0.55</v>
      </c>
      <c r="N41" s="7">
        <v>0.1</v>
      </c>
      <c r="O41" s="3" t="s">
        <v>41</v>
      </c>
    </row>
    <row r="42">
      <c r="A42" s="3" t="s">
        <v>76</v>
      </c>
      <c r="B42" s="3" t="s">
        <v>16</v>
      </c>
      <c r="C42" s="3" t="s">
        <v>17</v>
      </c>
      <c r="D42" s="4">
        <v>44818.0</v>
      </c>
      <c r="E42" s="5">
        <v>413.0</v>
      </c>
      <c r="F42" s="5">
        <v>996.0</v>
      </c>
      <c r="G42" s="6">
        <v>3092.0</v>
      </c>
      <c r="H42" s="6">
        <v>50340.0</v>
      </c>
      <c r="I42" s="6">
        <v>1146.7354</v>
      </c>
      <c r="J42" s="6">
        <v>197713.0</v>
      </c>
      <c r="K42" s="5">
        <v>57336.77</v>
      </c>
      <c r="L42" s="5">
        <v>755100.0</v>
      </c>
      <c r="M42" s="7">
        <v>0.29</v>
      </c>
      <c r="N42" s="7">
        <v>0.06666666666666667</v>
      </c>
      <c r="O42" s="3" t="s">
        <v>18</v>
      </c>
    </row>
    <row r="43">
      <c r="A43" s="3" t="s">
        <v>77</v>
      </c>
      <c r="B43" s="3" t="s">
        <v>40</v>
      </c>
      <c r="C43" s="3" t="s">
        <v>17</v>
      </c>
      <c r="D43" s="4">
        <v>44580.0</v>
      </c>
      <c r="E43" s="5">
        <v>276.0</v>
      </c>
      <c r="F43" s="5">
        <v>751.0</v>
      </c>
      <c r="G43" s="6">
        <v>2080.0</v>
      </c>
      <c r="H43" s="6">
        <v>12540.0</v>
      </c>
      <c r="I43" s="6">
        <v>854.3004</v>
      </c>
      <c r="J43" s="6">
        <v>57723.0</v>
      </c>
      <c r="K43" s="5">
        <v>21357.51</v>
      </c>
      <c r="L43" s="5">
        <v>275880.0</v>
      </c>
      <c r="M43" s="7">
        <v>0.37</v>
      </c>
      <c r="N43" s="7">
        <v>0.045454545454545456</v>
      </c>
      <c r="O43" s="3" t="s">
        <v>20</v>
      </c>
    </row>
    <row r="44">
      <c r="A44" s="3" t="s">
        <v>78</v>
      </c>
      <c r="B44" s="3" t="s">
        <v>31</v>
      </c>
      <c r="C44" s="3" t="s">
        <v>17</v>
      </c>
      <c r="D44" s="4">
        <v>44765.0</v>
      </c>
      <c r="E44" s="5">
        <v>752.0</v>
      </c>
      <c r="F44" s="5">
        <v>2164.0</v>
      </c>
      <c r="G44" s="6">
        <v>4037.0</v>
      </c>
      <c r="H44" s="6">
        <v>33540.0</v>
      </c>
      <c r="I44" s="6">
        <v>5053.680800000001</v>
      </c>
      <c r="J44" s="6">
        <v>189988.0</v>
      </c>
      <c r="K44" s="5">
        <v>72195.44</v>
      </c>
      <c r="L44" s="5">
        <v>972660.0</v>
      </c>
      <c r="M44" s="7">
        <v>0.38</v>
      </c>
      <c r="N44" s="7">
        <v>0.034482758620689655</v>
      </c>
      <c r="O44" s="3" t="s">
        <v>23</v>
      </c>
    </row>
    <row r="45">
      <c r="A45" s="3" t="s">
        <v>79</v>
      </c>
      <c r="B45" s="3" t="s">
        <v>31</v>
      </c>
      <c r="C45" s="3" t="s">
        <v>17</v>
      </c>
      <c r="D45" s="4">
        <v>44649.0</v>
      </c>
      <c r="E45" s="5">
        <v>448.0</v>
      </c>
      <c r="F45" s="5">
        <v>1472.0</v>
      </c>
      <c r="G45" s="6">
        <v>2905.0</v>
      </c>
      <c r="H45" s="6">
        <v>6300.0</v>
      </c>
      <c r="I45" s="6">
        <v>1108.002</v>
      </c>
      <c r="J45" s="6">
        <v>158286.0</v>
      </c>
      <c r="K45" s="5">
        <v>55400.1</v>
      </c>
      <c r="L45" s="5">
        <v>50400.0</v>
      </c>
      <c r="M45" s="7">
        <v>0.35</v>
      </c>
      <c r="N45" s="7">
        <v>0.125</v>
      </c>
      <c r="O45" s="3" t="s">
        <v>25</v>
      </c>
    </row>
    <row r="46">
      <c r="A46" s="3" t="s">
        <v>80</v>
      </c>
      <c r="B46" s="3" t="s">
        <v>16</v>
      </c>
      <c r="C46" s="3" t="s">
        <v>17</v>
      </c>
      <c r="D46" s="4">
        <v>44722.0</v>
      </c>
      <c r="E46" s="5">
        <v>198.0</v>
      </c>
      <c r="F46" s="5">
        <v>1295.0</v>
      </c>
      <c r="G46" s="6">
        <v>1685.0</v>
      </c>
      <c r="H46" s="6">
        <v>52440.0</v>
      </c>
      <c r="I46" s="6">
        <v>1078.476</v>
      </c>
      <c r="J46" s="6">
        <v>89873.0</v>
      </c>
      <c r="K46" s="5">
        <v>35949.200000000004</v>
      </c>
      <c r="L46" s="5">
        <v>786600.0</v>
      </c>
      <c r="M46" s="7">
        <v>0.4</v>
      </c>
      <c r="N46" s="7">
        <v>0.06666666666666667</v>
      </c>
      <c r="O46" s="3" t="s">
        <v>29</v>
      </c>
    </row>
    <row r="47">
      <c r="A47" s="3" t="s">
        <v>81</v>
      </c>
      <c r="B47" s="3" t="s">
        <v>22</v>
      </c>
      <c r="C47" s="3" t="s">
        <v>17</v>
      </c>
      <c r="D47" s="4">
        <v>44604.0</v>
      </c>
      <c r="E47" s="5">
        <v>367.0</v>
      </c>
      <c r="F47" s="5">
        <v>715.0</v>
      </c>
      <c r="G47" s="6">
        <v>1852.0</v>
      </c>
      <c r="H47" s="6">
        <v>22740.0</v>
      </c>
      <c r="I47" s="6">
        <v>2117.472</v>
      </c>
      <c r="J47" s="6">
        <v>176456.0</v>
      </c>
      <c r="K47" s="5">
        <v>35291.200000000004</v>
      </c>
      <c r="L47" s="5">
        <v>591240.0</v>
      </c>
      <c r="M47" s="7">
        <v>0.2</v>
      </c>
      <c r="N47" s="7">
        <v>0.038461538461538464</v>
      </c>
      <c r="O47" s="3" t="s">
        <v>32</v>
      </c>
    </row>
    <row r="48">
      <c r="A48" s="3" t="s">
        <v>82</v>
      </c>
      <c r="B48" s="3" t="s">
        <v>16</v>
      </c>
      <c r="C48" s="3" t="s">
        <v>17</v>
      </c>
      <c r="D48" s="4">
        <v>44875.0</v>
      </c>
      <c r="E48" s="5">
        <v>588.0</v>
      </c>
      <c r="F48" s="5">
        <v>1589.0</v>
      </c>
      <c r="G48" s="6">
        <v>3590.0</v>
      </c>
      <c r="H48" s="6">
        <v>42720.0</v>
      </c>
      <c r="I48" s="6">
        <v>5796.607</v>
      </c>
      <c r="J48" s="6">
        <v>199883.0</v>
      </c>
      <c r="K48" s="5">
        <v>115932.13999999998</v>
      </c>
      <c r="L48" s="5">
        <v>854400.0</v>
      </c>
      <c r="M48" s="7">
        <v>0.58</v>
      </c>
      <c r="N48" s="7">
        <v>0.05</v>
      </c>
      <c r="O48" s="3" t="s">
        <v>36</v>
      </c>
    </row>
    <row r="49">
      <c r="A49" s="3" t="s">
        <v>83</v>
      </c>
      <c r="B49" s="3" t="s">
        <v>22</v>
      </c>
      <c r="C49" s="3" t="s">
        <v>17</v>
      </c>
      <c r="D49" s="4">
        <v>44893.0</v>
      </c>
      <c r="E49" s="5">
        <v>402.0</v>
      </c>
      <c r="F49" s="5">
        <v>1134.0</v>
      </c>
      <c r="G49" s="6">
        <v>2199.0</v>
      </c>
      <c r="H49" s="6">
        <v>31260.0</v>
      </c>
      <c r="I49" s="6">
        <v>3403.1556</v>
      </c>
      <c r="J49" s="6">
        <v>145434.0</v>
      </c>
      <c r="K49" s="5">
        <v>56719.26</v>
      </c>
      <c r="L49" s="5">
        <v>593940.0</v>
      </c>
      <c r="M49" s="7">
        <v>0.39</v>
      </c>
      <c r="N49" s="7">
        <v>0.05263157894736842</v>
      </c>
      <c r="O49" s="3" t="s">
        <v>36</v>
      </c>
    </row>
    <row r="50">
      <c r="A50" s="3" t="s">
        <v>84</v>
      </c>
      <c r="B50" s="3" t="s">
        <v>16</v>
      </c>
      <c r="C50" s="3" t="s">
        <v>17</v>
      </c>
      <c r="D50" s="4">
        <v>44681.0</v>
      </c>
      <c r="E50" s="5">
        <v>503.0</v>
      </c>
      <c r="F50" s="5">
        <v>1380.0</v>
      </c>
      <c r="G50" s="6">
        <v>3162.0</v>
      </c>
      <c r="H50" s="6">
        <v>43620.0</v>
      </c>
      <c r="I50" s="6">
        <v>3778.6716</v>
      </c>
      <c r="J50" s="6">
        <v>185229.0</v>
      </c>
      <c r="K50" s="5">
        <v>62977.86000000001</v>
      </c>
      <c r="L50" s="5">
        <v>654300.0</v>
      </c>
      <c r="M50" s="7">
        <v>0.34</v>
      </c>
      <c r="N50" s="7">
        <v>0.06666666666666667</v>
      </c>
      <c r="O50" s="3" t="s">
        <v>38</v>
      </c>
    </row>
    <row r="51">
      <c r="A51" s="3" t="s">
        <v>85</v>
      </c>
      <c r="B51" s="3" t="s">
        <v>16</v>
      </c>
      <c r="C51" s="3" t="s">
        <v>17</v>
      </c>
      <c r="D51" s="4">
        <v>44841.0</v>
      </c>
      <c r="E51" s="5">
        <v>612.0</v>
      </c>
      <c r="F51" s="5">
        <v>1623.0</v>
      </c>
      <c r="G51" s="6">
        <v>3989.0</v>
      </c>
      <c r="H51" s="6">
        <v>51120.0</v>
      </c>
      <c r="I51" s="6">
        <v>1885.8719999999998</v>
      </c>
      <c r="J51" s="6">
        <v>157156.0</v>
      </c>
      <c r="K51" s="5">
        <v>23573.399999999998</v>
      </c>
      <c r="L51" s="5">
        <v>511200.0</v>
      </c>
      <c r="M51" s="7">
        <v>0.15</v>
      </c>
      <c r="N51" s="7">
        <v>0.1</v>
      </c>
      <c r="O51" s="3" t="s">
        <v>41</v>
      </c>
    </row>
    <row r="52">
      <c r="A52" s="3" t="s">
        <v>86</v>
      </c>
      <c r="B52" s="3" t="s">
        <v>16</v>
      </c>
      <c r="C52" s="3" t="s">
        <v>17</v>
      </c>
      <c r="D52" s="4">
        <v>44814.0</v>
      </c>
      <c r="E52" s="5">
        <v>387.0</v>
      </c>
      <c r="F52" s="5">
        <v>943.0</v>
      </c>
      <c r="G52" s="6">
        <v>2986.0</v>
      </c>
      <c r="H52" s="6">
        <v>22020.0</v>
      </c>
      <c r="I52" s="6">
        <v>1781.4535</v>
      </c>
      <c r="J52" s="6">
        <v>154909.0</v>
      </c>
      <c r="K52" s="5">
        <v>35629.07</v>
      </c>
      <c r="L52" s="5">
        <v>22020.0</v>
      </c>
      <c r="M52" s="7">
        <v>0.23</v>
      </c>
      <c r="N52" s="7">
        <v>1.0</v>
      </c>
      <c r="O52" s="3" t="s">
        <v>18</v>
      </c>
    </row>
    <row r="53">
      <c r="A53" s="3" t="s">
        <v>87</v>
      </c>
      <c r="B53" s="3" t="s">
        <v>16</v>
      </c>
      <c r="C53" s="3" t="s">
        <v>17</v>
      </c>
      <c r="D53" s="4">
        <v>44666.0</v>
      </c>
      <c r="E53" s="5">
        <v>268.0</v>
      </c>
      <c r="F53" s="5">
        <v>732.0</v>
      </c>
      <c r="G53" s="6">
        <v>2135.0</v>
      </c>
      <c r="H53" s="6">
        <v>47040.0</v>
      </c>
      <c r="I53" s="6">
        <v>297.7074</v>
      </c>
      <c r="J53" s="6">
        <v>55131.0</v>
      </c>
      <c r="K53" s="5">
        <v>14885.37</v>
      </c>
      <c r="L53" s="5">
        <v>141120.0</v>
      </c>
      <c r="M53" s="7">
        <v>0.27</v>
      </c>
      <c r="N53" s="7">
        <v>0.3333333333333333</v>
      </c>
      <c r="O53" s="3" t="s">
        <v>38</v>
      </c>
    </row>
    <row r="54">
      <c r="A54" s="3" t="s">
        <v>88</v>
      </c>
      <c r="B54" s="3" t="s">
        <v>31</v>
      </c>
      <c r="C54" s="3" t="s">
        <v>17</v>
      </c>
      <c r="D54" s="4">
        <v>44845.0</v>
      </c>
      <c r="E54" s="5">
        <v>412.0</v>
      </c>
      <c r="F54" s="5">
        <v>987.0</v>
      </c>
      <c r="G54" s="6">
        <v>3085.0</v>
      </c>
      <c r="H54" s="6">
        <v>9240.0</v>
      </c>
      <c r="I54" s="6">
        <v>528.7933</v>
      </c>
      <c r="J54" s="6">
        <v>107917.0</v>
      </c>
      <c r="K54" s="5">
        <v>52879.33</v>
      </c>
      <c r="L54" s="5">
        <v>55440.0</v>
      </c>
      <c r="M54" s="7">
        <v>0.49</v>
      </c>
      <c r="N54" s="7">
        <v>0.16666666666666666</v>
      </c>
      <c r="O54" s="3" t="s">
        <v>41</v>
      </c>
    </row>
    <row r="55">
      <c r="A55" s="3" t="s">
        <v>89</v>
      </c>
      <c r="B55" s="3" t="s">
        <v>16</v>
      </c>
      <c r="C55" s="3" t="s">
        <v>17</v>
      </c>
      <c r="D55" s="4">
        <v>44605.0</v>
      </c>
      <c r="E55" s="5">
        <v>277.0</v>
      </c>
      <c r="F55" s="5">
        <v>743.0</v>
      </c>
      <c r="G55" s="6">
        <v>2102.0</v>
      </c>
      <c r="H55" s="6">
        <v>48300.0</v>
      </c>
      <c r="I55" s="6">
        <v>7101.7119999999995</v>
      </c>
      <c r="J55" s="6">
        <v>150460.0</v>
      </c>
      <c r="K55" s="5">
        <v>88771.4</v>
      </c>
      <c r="L55" s="5">
        <v>966000.0</v>
      </c>
      <c r="M55" s="7">
        <v>0.59</v>
      </c>
      <c r="N55" s="7">
        <v>0.05</v>
      </c>
      <c r="O55" s="3" t="s">
        <v>32</v>
      </c>
    </row>
    <row r="56">
      <c r="A56" s="3" t="s">
        <v>90</v>
      </c>
      <c r="B56" s="3" t="s">
        <v>75</v>
      </c>
      <c r="C56" s="3" t="s">
        <v>28</v>
      </c>
      <c r="D56" s="4">
        <v>44732.0</v>
      </c>
      <c r="E56" s="5">
        <v>809.0</v>
      </c>
      <c r="F56" s="5">
        <v>2303.0</v>
      </c>
      <c r="G56" s="6">
        <v>4265.0</v>
      </c>
      <c r="H56" s="6">
        <v>8700.0</v>
      </c>
      <c r="I56" s="6">
        <v>4220.177</v>
      </c>
      <c r="J56" s="6">
        <v>179582.0</v>
      </c>
      <c r="K56" s="5">
        <v>84403.54</v>
      </c>
      <c r="L56" s="5">
        <v>191400.0</v>
      </c>
      <c r="M56" s="7">
        <v>0.47</v>
      </c>
      <c r="N56" s="7">
        <v>0.045454545454545456</v>
      </c>
      <c r="O56" s="3" t="s">
        <v>29</v>
      </c>
    </row>
    <row r="57">
      <c r="A57" s="3" t="s">
        <v>91</v>
      </c>
      <c r="B57" s="3" t="s">
        <v>16</v>
      </c>
      <c r="C57" s="3" t="s">
        <v>17</v>
      </c>
      <c r="D57" s="4">
        <v>44646.0</v>
      </c>
      <c r="E57" s="5">
        <v>438.0</v>
      </c>
      <c r="F57" s="5">
        <v>1423.0</v>
      </c>
      <c r="G57" s="6">
        <v>2797.0</v>
      </c>
      <c r="H57" s="6">
        <v>6060.0</v>
      </c>
      <c r="I57" s="6">
        <v>2081.184</v>
      </c>
      <c r="J57" s="6">
        <v>173432.0</v>
      </c>
      <c r="K57" s="5">
        <v>69372.8</v>
      </c>
      <c r="L57" s="5">
        <v>66660.0</v>
      </c>
      <c r="M57" s="7">
        <v>0.4</v>
      </c>
      <c r="N57" s="7">
        <v>0.09090909090909091</v>
      </c>
      <c r="O57" s="3" t="s">
        <v>25</v>
      </c>
    </row>
    <row r="58">
      <c r="A58" s="3" t="s">
        <v>92</v>
      </c>
      <c r="B58" s="3" t="s">
        <v>22</v>
      </c>
      <c r="C58" s="3" t="s">
        <v>17</v>
      </c>
      <c r="D58" s="4">
        <v>44567.0</v>
      </c>
      <c r="E58" s="5">
        <v>176.0</v>
      </c>
      <c r="F58" s="5">
        <v>1037.0</v>
      </c>
      <c r="G58" s="6">
        <v>1557.0</v>
      </c>
      <c r="H58" s="6">
        <v>27540.0</v>
      </c>
      <c r="I58" s="6">
        <v>1196.232</v>
      </c>
      <c r="J58" s="6">
        <v>199372.0</v>
      </c>
      <c r="K58" s="5">
        <v>119623.2</v>
      </c>
      <c r="L58" s="5">
        <v>165240.0</v>
      </c>
      <c r="M58" s="7">
        <v>0.6</v>
      </c>
      <c r="N58" s="7">
        <v>0.16666666666666666</v>
      </c>
      <c r="O58" s="3" t="s">
        <v>20</v>
      </c>
    </row>
    <row r="59">
      <c r="A59" s="3" t="s">
        <v>93</v>
      </c>
      <c r="B59" s="3" t="s">
        <v>16</v>
      </c>
      <c r="C59" s="3" t="s">
        <v>17</v>
      </c>
      <c r="D59" s="4">
        <v>44816.0</v>
      </c>
      <c r="E59" s="5">
        <v>335.0</v>
      </c>
      <c r="F59" s="5">
        <v>688.0</v>
      </c>
      <c r="G59" s="6">
        <v>1932.0</v>
      </c>
      <c r="H59" s="6">
        <v>7260.0</v>
      </c>
      <c r="I59" s="6">
        <v>1864.824</v>
      </c>
      <c r="J59" s="6">
        <v>179310.0</v>
      </c>
      <c r="K59" s="5">
        <v>93241.2</v>
      </c>
      <c r="L59" s="5">
        <v>108900.0</v>
      </c>
      <c r="M59" s="7">
        <v>0.52</v>
      </c>
      <c r="N59" s="7">
        <v>0.06666666666666667</v>
      </c>
      <c r="O59" s="3" t="s">
        <v>18</v>
      </c>
    </row>
    <row r="60">
      <c r="A60" s="3" t="s">
        <v>94</v>
      </c>
      <c r="B60" s="3" t="s">
        <v>16</v>
      </c>
      <c r="C60" s="3" t="s">
        <v>17</v>
      </c>
      <c r="D60" s="4">
        <v>44580.0</v>
      </c>
      <c r="E60" s="5">
        <v>561.0</v>
      </c>
      <c r="F60" s="5">
        <v>1565.0</v>
      </c>
      <c r="G60" s="6">
        <v>3505.0</v>
      </c>
      <c r="H60" s="6">
        <v>13200.0</v>
      </c>
      <c r="I60" s="6">
        <v>1861.056</v>
      </c>
      <c r="J60" s="6">
        <v>193860.0</v>
      </c>
      <c r="K60" s="5">
        <v>62035.200000000004</v>
      </c>
      <c r="L60" s="5">
        <v>356400.0</v>
      </c>
      <c r="M60" s="7">
        <v>0.32</v>
      </c>
      <c r="N60" s="7">
        <v>0.037037037037037035</v>
      </c>
      <c r="O60" s="3" t="s">
        <v>20</v>
      </c>
    </row>
    <row r="61">
      <c r="A61" s="3" t="s">
        <v>95</v>
      </c>
      <c r="B61" s="3" t="s">
        <v>16</v>
      </c>
      <c r="C61" s="3" t="s">
        <v>17</v>
      </c>
      <c r="D61" s="4">
        <v>44891.0</v>
      </c>
      <c r="E61" s="5">
        <v>397.0</v>
      </c>
      <c r="F61" s="5">
        <v>1122.0</v>
      </c>
      <c r="G61" s="6">
        <v>2201.0</v>
      </c>
      <c r="H61" s="6">
        <v>8520.0</v>
      </c>
      <c r="I61" s="6">
        <v>1618.1466</v>
      </c>
      <c r="J61" s="6">
        <v>117257.0</v>
      </c>
      <c r="K61" s="5">
        <v>26969.11</v>
      </c>
      <c r="L61" s="5">
        <v>127800.0</v>
      </c>
      <c r="M61" s="7">
        <v>0.23</v>
      </c>
      <c r="N61" s="7">
        <v>0.06666666666666667</v>
      </c>
      <c r="O61" s="3" t="s">
        <v>36</v>
      </c>
    </row>
    <row r="62">
      <c r="A62" s="3" t="s">
        <v>96</v>
      </c>
      <c r="B62" s="3" t="s">
        <v>22</v>
      </c>
      <c r="C62" s="3" t="s">
        <v>17</v>
      </c>
      <c r="D62" s="4">
        <v>44804.0</v>
      </c>
      <c r="E62" s="5">
        <v>512.0</v>
      </c>
      <c r="F62" s="5">
        <v>1365.0</v>
      </c>
      <c r="G62" s="6">
        <v>3136.0</v>
      </c>
      <c r="H62" s="6">
        <v>43380.0</v>
      </c>
      <c r="I62" s="6">
        <v>370.70200000000006</v>
      </c>
      <c r="J62" s="6">
        <v>109030.0</v>
      </c>
      <c r="K62" s="5">
        <v>18535.100000000002</v>
      </c>
      <c r="L62" s="5">
        <v>954360.0</v>
      </c>
      <c r="M62" s="7">
        <v>0.17</v>
      </c>
      <c r="N62" s="7">
        <v>0.045454545454545456</v>
      </c>
      <c r="O62" s="3" t="s">
        <v>51</v>
      </c>
    </row>
    <row r="63">
      <c r="A63" s="3" t="s">
        <v>97</v>
      </c>
      <c r="B63" s="3" t="s">
        <v>31</v>
      </c>
      <c r="C63" s="3" t="s">
        <v>17</v>
      </c>
      <c r="D63" s="4">
        <v>44688.0</v>
      </c>
      <c r="E63" s="5">
        <v>621.0</v>
      </c>
      <c r="F63" s="5">
        <v>1659.0</v>
      </c>
      <c r="G63" s="6">
        <v>3971.0</v>
      </c>
      <c r="H63" s="6">
        <v>14640.0</v>
      </c>
      <c r="I63" s="6">
        <v>896.9842</v>
      </c>
      <c r="J63" s="6">
        <v>183058.0</v>
      </c>
      <c r="K63" s="5">
        <v>89698.42</v>
      </c>
      <c r="L63" s="5">
        <v>322080.0</v>
      </c>
      <c r="M63" s="7">
        <v>0.49</v>
      </c>
      <c r="N63" s="7">
        <v>0.045454545454545456</v>
      </c>
      <c r="O63" s="3" t="s">
        <v>61</v>
      </c>
    </row>
    <row r="64">
      <c r="A64" s="3" t="s">
        <v>98</v>
      </c>
      <c r="B64" s="3" t="s">
        <v>22</v>
      </c>
      <c r="C64" s="3" t="s">
        <v>17</v>
      </c>
      <c r="D64" s="4">
        <v>44847.0</v>
      </c>
      <c r="E64" s="5">
        <v>429.0</v>
      </c>
      <c r="F64" s="5">
        <v>1012.0</v>
      </c>
      <c r="G64" s="6">
        <v>3167.0</v>
      </c>
      <c r="H64" s="6">
        <v>11280.0</v>
      </c>
      <c r="I64" s="6">
        <v>3720.8122000000003</v>
      </c>
      <c r="J64" s="6">
        <v>171466.0</v>
      </c>
      <c r="K64" s="5">
        <v>53154.46</v>
      </c>
      <c r="L64" s="5">
        <v>78960.0</v>
      </c>
      <c r="M64" s="7">
        <v>0.31</v>
      </c>
      <c r="N64" s="7">
        <v>0.14285714285714285</v>
      </c>
      <c r="O64" s="3" t="s">
        <v>41</v>
      </c>
    </row>
    <row r="65">
      <c r="A65" s="3" t="s">
        <v>99</v>
      </c>
      <c r="B65" s="3" t="s">
        <v>16</v>
      </c>
      <c r="C65" s="3" t="s">
        <v>17</v>
      </c>
      <c r="D65" s="4">
        <v>44581.0</v>
      </c>
      <c r="E65" s="5">
        <v>283.0</v>
      </c>
      <c r="F65" s="5">
        <v>769.0</v>
      </c>
      <c r="G65" s="6">
        <v>2105.0</v>
      </c>
      <c r="H65" s="6">
        <v>47040.0</v>
      </c>
      <c r="I65" s="6">
        <v>248.44949999999997</v>
      </c>
      <c r="J65" s="6">
        <v>55211.0</v>
      </c>
      <c r="K65" s="5">
        <v>8281.65</v>
      </c>
      <c r="L65" s="5">
        <v>1081920.0</v>
      </c>
      <c r="M65" s="7">
        <v>0.15</v>
      </c>
      <c r="N65" s="7">
        <v>0.043478260869565216</v>
      </c>
      <c r="O65" s="3" t="s">
        <v>20</v>
      </c>
    </row>
    <row r="66">
      <c r="A66" s="3" t="s">
        <v>100</v>
      </c>
      <c r="B66" s="3" t="s">
        <v>22</v>
      </c>
      <c r="C66" s="3" t="s">
        <v>17</v>
      </c>
      <c r="D66" s="4">
        <v>44766.0</v>
      </c>
      <c r="E66" s="5">
        <v>746.0</v>
      </c>
      <c r="F66" s="5">
        <v>2176.0</v>
      </c>
      <c r="G66" s="6">
        <v>4012.0</v>
      </c>
      <c r="H66" s="6">
        <v>30900.0</v>
      </c>
      <c r="I66" s="6">
        <v>840.9723</v>
      </c>
      <c r="J66" s="6">
        <v>147539.0</v>
      </c>
      <c r="K66" s="5">
        <v>28032.41</v>
      </c>
      <c r="L66" s="5">
        <v>154500.0</v>
      </c>
      <c r="M66" s="7">
        <v>0.19</v>
      </c>
      <c r="N66" s="7">
        <v>0.2</v>
      </c>
      <c r="O66" s="3" t="s">
        <v>23</v>
      </c>
    </row>
    <row r="67">
      <c r="A67" s="3" t="s">
        <v>101</v>
      </c>
      <c r="B67" s="3" t="s">
        <v>16</v>
      </c>
      <c r="C67" s="3" t="s">
        <v>17</v>
      </c>
      <c r="D67" s="4">
        <v>44650.0</v>
      </c>
      <c r="E67" s="5">
        <v>455.0</v>
      </c>
      <c r="F67" s="5">
        <v>1467.0</v>
      </c>
      <c r="G67" s="6">
        <v>2893.0</v>
      </c>
      <c r="H67" s="6">
        <v>48420.0</v>
      </c>
      <c r="I67" s="6">
        <v>3368.6400000000003</v>
      </c>
      <c r="J67" s="6">
        <v>102080.0</v>
      </c>
      <c r="K67" s="5">
        <v>56144.00000000001</v>
      </c>
      <c r="L67" s="5">
        <v>96840.0</v>
      </c>
      <c r="M67" s="7">
        <v>0.55</v>
      </c>
      <c r="N67" s="7">
        <v>0.5</v>
      </c>
      <c r="O67" s="3" t="s">
        <v>25</v>
      </c>
    </row>
    <row r="68">
      <c r="A68" s="3" t="s">
        <v>102</v>
      </c>
      <c r="B68" s="3" t="s">
        <v>22</v>
      </c>
      <c r="C68" s="3" t="s">
        <v>17</v>
      </c>
      <c r="D68" s="4">
        <v>44724.0</v>
      </c>
      <c r="E68" s="5">
        <v>205.0</v>
      </c>
      <c r="F68" s="5">
        <v>1291.0</v>
      </c>
      <c r="G68" s="6">
        <v>1678.0</v>
      </c>
      <c r="H68" s="6">
        <v>22080.0</v>
      </c>
      <c r="I68" s="6">
        <v>608.5128</v>
      </c>
      <c r="J68" s="6">
        <v>72442.0</v>
      </c>
      <c r="K68" s="5">
        <v>30425.64</v>
      </c>
      <c r="L68" s="5">
        <v>397440.0</v>
      </c>
      <c r="M68" s="7">
        <v>0.42</v>
      </c>
      <c r="N68" s="7">
        <v>0.05555555555555555</v>
      </c>
      <c r="O68" s="3" t="s">
        <v>29</v>
      </c>
    </row>
    <row r="69">
      <c r="A69" s="3" t="s">
        <v>103</v>
      </c>
      <c r="B69" s="3" t="s">
        <v>16</v>
      </c>
      <c r="C69" s="3" t="s">
        <v>17</v>
      </c>
      <c r="D69" s="4">
        <v>44607.0</v>
      </c>
      <c r="E69" s="5">
        <v>355.0</v>
      </c>
      <c r="F69" s="5">
        <v>702.0</v>
      </c>
      <c r="G69" s="6">
        <v>1885.0</v>
      </c>
      <c r="H69" s="6">
        <v>41160.0</v>
      </c>
      <c r="I69" s="6">
        <v>2148.8669999999997</v>
      </c>
      <c r="J69" s="6">
        <v>170545.0</v>
      </c>
      <c r="K69" s="5">
        <v>35814.45</v>
      </c>
      <c r="L69" s="5">
        <v>782040.0</v>
      </c>
      <c r="M69" s="7">
        <v>0.21</v>
      </c>
      <c r="N69" s="7">
        <v>0.05263157894736842</v>
      </c>
      <c r="O69" s="3" t="s">
        <v>32</v>
      </c>
    </row>
    <row r="70">
      <c r="A70" s="3" t="s">
        <v>104</v>
      </c>
      <c r="B70" s="3" t="s">
        <v>16</v>
      </c>
      <c r="C70" s="3" t="s">
        <v>17</v>
      </c>
      <c r="D70" s="4">
        <v>44754.0</v>
      </c>
      <c r="E70" s="5">
        <v>596.0</v>
      </c>
      <c r="F70" s="5">
        <v>1596.0</v>
      </c>
      <c r="G70" s="6">
        <v>3587.0</v>
      </c>
      <c r="H70" s="6">
        <v>26940.0</v>
      </c>
      <c r="I70" s="6">
        <v>366.9892</v>
      </c>
      <c r="J70" s="6">
        <v>63274.0</v>
      </c>
      <c r="K70" s="5">
        <v>18349.46</v>
      </c>
      <c r="L70" s="5">
        <v>431040.0</v>
      </c>
      <c r="M70" s="7">
        <v>0.29</v>
      </c>
      <c r="N70" s="7">
        <v>0.0625</v>
      </c>
      <c r="O70" s="3" t="s">
        <v>23</v>
      </c>
    </row>
    <row r="71">
      <c r="A71" s="3" t="s">
        <v>105</v>
      </c>
      <c r="B71" s="3" t="s">
        <v>22</v>
      </c>
      <c r="C71" s="3" t="s">
        <v>17</v>
      </c>
      <c r="D71" s="4">
        <v>44895.0</v>
      </c>
      <c r="E71" s="5">
        <v>406.0</v>
      </c>
      <c r="F71" s="5">
        <v>1139.0</v>
      </c>
      <c r="G71" s="6">
        <v>2183.0</v>
      </c>
      <c r="H71" s="6">
        <v>7020.0</v>
      </c>
      <c r="I71" s="6">
        <v>3478.0607999999997</v>
      </c>
      <c r="J71" s="6">
        <v>120766.0</v>
      </c>
      <c r="K71" s="5">
        <v>57967.68</v>
      </c>
      <c r="L71" s="5">
        <v>189540.0</v>
      </c>
      <c r="M71" s="7">
        <v>0.48</v>
      </c>
      <c r="N71" s="7">
        <v>0.037037037037037035</v>
      </c>
      <c r="O71" s="3" t="s">
        <v>36</v>
      </c>
    </row>
    <row r="72">
      <c r="A72" s="3" t="s">
        <v>106</v>
      </c>
      <c r="B72" s="3" t="s">
        <v>16</v>
      </c>
      <c r="C72" s="3" t="s">
        <v>17</v>
      </c>
      <c r="D72" s="4">
        <v>44681.0</v>
      </c>
      <c r="E72" s="5">
        <v>517.0</v>
      </c>
      <c r="F72" s="5">
        <v>1378.0</v>
      </c>
      <c r="G72" s="6">
        <v>3169.0</v>
      </c>
      <c r="H72" s="6">
        <v>30300.0</v>
      </c>
      <c r="I72" s="6">
        <v>1041.264</v>
      </c>
      <c r="J72" s="6">
        <v>173544.0</v>
      </c>
      <c r="K72" s="5">
        <v>26031.6</v>
      </c>
      <c r="L72" s="5">
        <v>909000.0</v>
      </c>
      <c r="M72" s="7">
        <v>0.15</v>
      </c>
      <c r="N72" s="7">
        <v>0.03333333333333333</v>
      </c>
      <c r="O72" s="3" t="s">
        <v>38</v>
      </c>
    </row>
    <row r="73">
      <c r="A73" s="3" t="s">
        <v>107</v>
      </c>
      <c r="B73" s="3" t="s">
        <v>108</v>
      </c>
      <c r="C73" s="3" t="s">
        <v>17</v>
      </c>
      <c r="D73" s="4">
        <v>44632.0</v>
      </c>
      <c r="E73" s="5">
        <v>785.0</v>
      </c>
      <c r="F73" s="5">
        <v>1681.0</v>
      </c>
      <c r="G73" s="6">
        <v>1942.0</v>
      </c>
      <c r="H73" s="6">
        <v>53400.0</v>
      </c>
      <c r="I73" s="6">
        <v>3246.38</v>
      </c>
      <c r="J73" s="6">
        <v>162319.0</v>
      </c>
      <c r="K73" s="5">
        <v>40579.75</v>
      </c>
      <c r="L73" s="5">
        <v>1602000.0</v>
      </c>
      <c r="M73" s="7">
        <v>0.25</v>
      </c>
      <c r="N73" s="7">
        <v>0.03333333333333333</v>
      </c>
      <c r="O73" s="3" t="s">
        <v>25</v>
      </c>
    </row>
    <row r="74">
      <c r="A74" s="3" t="s">
        <v>109</v>
      </c>
      <c r="B74" s="3" t="s">
        <v>16</v>
      </c>
      <c r="C74" s="3" t="s">
        <v>17</v>
      </c>
      <c r="D74" s="4">
        <v>44579.0</v>
      </c>
      <c r="E74" s="5">
        <v>568.0</v>
      </c>
      <c r="F74" s="5">
        <v>639.0</v>
      </c>
      <c r="G74" s="6">
        <v>2893.0</v>
      </c>
      <c r="H74" s="6">
        <v>59880.0</v>
      </c>
      <c r="I74" s="6">
        <v>574.385</v>
      </c>
      <c r="J74" s="6">
        <v>164110.0</v>
      </c>
      <c r="K74" s="5">
        <v>57438.49999999999</v>
      </c>
      <c r="L74" s="5">
        <v>1257480.0</v>
      </c>
      <c r="M74" s="7">
        <v>0.35</v>
      </c>
      <c r="N74" s="7">
        <v>0.047619047619047616</v>
      </c>
      <c r="O74" s="3" t="s">
        <v>20</v>
      </c>
    </row>
    <row r="75">
      <c r="A75" s="3" t="s">
        <v>110</v>
      </c>
      <c r="B75" s="3" t="s">
        <v>22</v>
      </c>
      <c r="C75" s="3" t="s">
        <v>17</v>
      </c>
      <c r="D75" s="4">
        <v>44851.0</v>
      </c>
      <c r="E75" s="5">
        <v>565.0</v>
      </c>
      <c r="F75" s="5">
        <v>801.0</v>
      </c>
      <c r="G75" s="6">
        <v>1708.0</v>
      </c>
      <c r="H75" s="6">
        <v>32640.0</v>
      </c>
      <c r="I75" s="6">
        <v>1053.21</v>
      </c>
      <c r="J75" s="6">
        <v>175535.0</v>
      </c>
      <c r="K75" s="5">
        <v>105321.0</v>
      </c>
      <c r="L75" s="5">
        <v>97920.0</v>
      </c>
      <c r="M75" s="7">
        <v>0.6</v>
      </c>
      <c r="N75" s="7">
        <v>0.3333333333333333</v>
      </c>
      <c r="O75" s="3" t="s">
        <v>41</v>
      </c>
    </row>
    <row r="76">
      <c r="A76" s="3" t="s">
        <v>111</v>
      </c>
      <c r="B76" s="3" t="s">
        <v>112</v>
      </c>
      <c r="C76" s="3" t="s">
        <v>17</v>
      </c>
      <c r="D76" s="4">
        <v>44638.0</v>
      </c>
      <c r="E76" s="5">
        <v>1182.0</v>
      </c>
      <c r="F76" s="5">
        <v>1835.0</v>
      </c>
      <c r="G76" s="6">
        <v>2150.0</v>
      </c>
      <c r="H76" s="6">
        <v>41700.0</v>
      </c>
      <c r="I76" s="6">
        <v>1490.895</v>
      </c>
      <c r="J76" s="6">
        <v>70995.0</v>
      </c>
      <c r="K76" s="5">
        <v>24848.25</v>
      </c>
      <c r="L76" s="5">
        <v>1209300.0</v>
      </c>
      <c r="M76" s="7">
        <v>0.35</v>
      </c>
      <c r="N76" s="7">
        <v>0.034482758620689655</v>
      </c>
      <c r="O76" s="3" t="s">
        <v>25</v>
      </c>
    </row>
    <row r="77">
      <c r="A77" s="3" t="s">
        <v>113</v>
      </c>
      <c r="B77" s="3" t="s">
        <v>16</v>
      </c>
      <c r="C77" s="3" t="s">
        <v>17</v>
      </c>
      <c r="D77" s="4">
        <v>44815.0</v>
      </c>
      <c r="E77" s="5">
        <v>930.0</v>
      </c>
      <c r="F77" s="5">
        <v>1592.0</v>
      </c>
      <c r="G77" s="6">
        <v>1457.0</v>
      </c>
      <c r="H77" s="6">
        <v>14520.0</v>
      </c>
      <c r="I77" s="6">
        <v>2451.5040000000004</v>
      </c>
      <c r="J77" s="6">
        <v>153219.0</v>
      </c>
      <c r="K77" s="5">
        <v>49030.08</v>
      </c>
      <c r="L77" s="5">
        <v>261360.0</v>
      </c>
      <c r="M77" s="7">
        <v>0.32</v>
      </c>
      <c r="N77" s="7">
        <v>0.05555555555555555</v>
      </c>
      <c r="O77" s="3" t="s">
        <v>18</v>
      </c>
    </row>
    <row r="78">
      <c r="A78" s="3" t="s">
        <v>114</v>
      </c>
      <c r="B78" s="3" t="s">
        <v>16</v>
      </c>
      <c r="C78" s="3" t="s">
        <v>17</v>
      </c>
      <c r="D78" s="4">
        <v>44795.0</v>
      </c>
      <c r="E78" s="5">
        <v>606.0</v>
      </c>
      <c r="F78" s="5">
        <v>1634.0</v>
      </c>
      <c r="G78" s="6">
        <v>2727.0</v>
      </c>
      <c r="H78" s="6">
        <v>44340.0</v>
      </c>
      <c r="I78" s="6">
        <v>565.3704</v>
      </c>
      <c r="J78" s="6">
        <v>134612.0</v>
      </c>
      <c r="K78" s="5">
        <v>56537.04</v>
      </c>
      <c r="L78" s="5">
        <v>620760.0</v>
      </c>
      <c r="M78" s="7">
        <v>0.42</v>
      </c>
      <c r="N78" s="7">
        <v>0.07142857142857142</v>
      </c>
      <c r="O78" s="3" t="s">
        <v>51</v>
      </c>
    </row>
    <row r="79">
      <c r="A79" s="3" t="s">
        <v>115</v>
      </c>
      <c r="B79" s="3" t="s">
        <v>16</v>
      </c>
      <c r="C79" s="3" t="s">
        <v>17</v>
      </c>
      <c r="D79" s="4">
        <v>44610.0</v>
      </c>
      <c r="E79" s="5">
        <v>1096.0</v>
      </c>
      <c r="F79" s="5">
        <v>1205.0</v>
      </c>
      <c r="G79" s="6">
        <v>1882.0</v>
      </c>
      <c r="H79" s="6">
        <v>10860.0</v>
      </c>
      <c r="I79" s="6">
        <v>2113.089</v>
      </c>
      <c r="J79" s="6">
        <v>128066.0</v>
      </c>
      <c r="K79" s="5">
        <v>70436.3</v>
      </c>
      <c r="L79" s="5">
        <v>141180.0</v>
      </c>
      <c r="M79" s="7">
        <v>0.55</v>
      </c>
      <c r="N79" s="7">
        <v>0.07692307692307693</v>
      </c>
      <c r="O79" s="3" t="s">
        <v>32</v>
      </c>
    </row>
    <row r="80">
      <c r="A80" s="3" t="s">
        <v>116</v>
      </c>
      <c r="B80" s="3" t="s">
        <v>55</v>
      </c>
      <c r="C80" s="3" t="s">
        <v>17</v>
      </c>
      <c r="D80" s="4">
        <v>44723.0</v>
      </c>
      <c r="E80" s="5">
        <v>576.0</v>
      </c>
      <c r="F80" s="5">
        <v>654.0</v>
      </c>
      <c r="G80" s="6">
        <v>1867.0</v>
      </c>
      <c r="H80" s="6">
        <v>26640.0</v>
      </c>
      <c r="I80" s="6">
        <v>2356.4312000000004</v>
      </c>
      <c r="J80" s="6">
        <v>173267.0</v>
      </c>
      <c r="K80" s="5">
        <v>29455.390000000003</v>
      </c>
      <c r="L80" s="5">
        <v>559440.0</v>
      </c>
      <c r="M80" s="7">
        <v>0.17</v>
      </c>
      <c r="N80" s="7">
        <v>0.047619047619047616</v>
      </c>
      <c r="O80" s="3" t="s">
        <v>29</v>
      </c>
    </row>
    <row r="81">
      <c r="A81" s="3" t="s">
        <v>117</v>
      </c>
      <c r="B81" s="3" t="s">
        <v>16</v>
      </c>
      <c r="C81" s="3" t="s">
        <v>17</v>
      </c>
      <c r="D81" s="4">
        <v>44637.0</v>
      </c>
      <c r="E81" s="5">
        <v>860.0</v>
      </c>
      <c r="F81" s="5">
        <v>449.0</v>
      </c>
      <c r="G81" s="6">
        <v>1967.0</v>
      </c>
      <c r="H81" s="6">
        <v>18240.0</v>
      </c>
      <c r="I81" s="6">
        <v>1246.0</v>
      </c>
      <c r="J81" s="6">
        <v>124600.0</v>
      </c>
      <c r="K81" s="5">
        <v>62300.0</v>
      </c>
      <c r="L81" s="5">
        <v>91200.0</v>
      </c>
      <c r="M81" s="7">
        <v>0.5</v>
      </c>
      <c r="N81" s="7">
        <v>0.2</v>
      </c>
      <c r="O81" s="3" t="s">
        <v>25</v>
      </c>
    </row>
    <row r="82">
      <c r="A82" s="3" t="s">
        <v>118</v>
      </c>
      <c r="B82" s="3" t="s">
        <v>22</v>
      </c>
      <c r="C82" s="3" t="s">
        <v>17</v>
      </c>
      <c r="D82" s="4">
        <v>44679.0</v>
      </c>
      <c r="E82" s="5">
        <v>929.0</v>
      </c>
      <c r="F82" s="5">
        <v>1832.0</v>
      </c>
      <c r="G82" s="6">
        <v>1549.0</v>
      </c>
      <c r="H82" s="6">
        <v>18180.0</v>
      </c>
      <c r="I82" s="6">
        <v>2448.2430000000004</v>
      </c>
      <c r="J82" s="6">
        <v>194305.0</v>
      </c>
      <c r="K82" s="5">
        <v>34974.9</v>
      </c>
      <c r="L82" s="5">
        <v>345420.0</v>
      </c>
      <c r="M82" s="7">
        <v>0.18000000000000002</v>
      </c>
      <c r="N82" s="7">
        <v>0.05263157894736842</v>
      </c>
      <c r="O82" s="3" t="s">
        <v>38</v>
      </c>
    </row>
    <row r="83">
      <c r="A83" s="3" t="s">
        <v>119</v>
      </c>
      <c r="B83" s="3" t="s">
        <v>31</v>
      </c>
      <c r="C83" s="3" t="s">
        <v>17</v>
      </c>
      <c r="D83" s="4">
        <v>44634.0</v>
      </c>
      <c r="E83" s="5">
        <v>901.0</v>
      </c>
      <c r="F83" s="5">
        <v>710.0</v>
      </c>
      <c r="G83" s="6">
        <v>2761.0</v>
      </c>
      <c r="H83" s="6">
        <v>7980.0</v>
      </c>
      <c r="I83" s="6">
        <v>1256.0637</v>
      </c>
      <c r="J83" s="6">
        <v>102119.0</v>
      </c>
      <c r="K83" s="5">
        <v>41868.79</v>
      </c>
      <c r="L83" s="5">
        <v>127680.0</v>
      </c>
      <c r="M83" s="7">
        <v>0.41000000000000003</v>
      </c>
      <c r="N83" s="7">
        <v>0.0625</v>
      </c>
      <c r="O83" s="3" t="s">
        <v>25</v>
      </c>
    </row>
    <row r="84">
      <c r="A84" s="3" t="s">
        <v>120</v>
      </c>
      <c r="B84" s="3" t="s">
        <v>22</v>
      </c>
      <c r="C84" s="3" t="s">
        <v>17</v>
      </c>
      <c r="D84" s="4">
        <v>44581.0</v>
      </c>
      <c r="E84" s="5">
        <v>493.0</v>
      </c>
      <c r="F84" s="5">
        <v>640.0</v>
      </c>
      <c r="G84" s="6">
        <v>1123.0</v>
      </c>
      <c r="H84" s="6">
        <v>14520.0</v>
      </c>
      <c r="I84" s="6">
        <v>729.0780000000001</v>
      </c>
      <c r="J84" s="6">
        <v>86795.0</v>
      </c>
      <c r="K84" s="5">
        <v>18226.95</v>
      </c>
      <c r="L84" s="5">
        <v>43560.0</v>
      </c>
      <c r="M84" s="7">
        <v>0.21000000000000002</v>
      </c>
      <c r="N84" s="7">
        <v>0.3333333333333333</v>
      </c>
      <c r="O84" s="3" t="s">
        <v>20</v>
      </c>
    </row>
    <row r="85">
      <c r="A85" s="3" t="s">
        <v>121</v>
      </c>
      <c r="B85" s="3" t="s">
        <v>16</v>
      </c>
      <c r="C85" s="3" t="s">
        <v>17</v>
      </c>
      <c r="D85" s="4">
        <v>44856.0</v>
      </c>
      <c r="E85" s="5">
        <v>1029.0</v>
      </c>
      <c r="F85" s="5">
        <v>1696.0</v>
      </c>
      <c r="G85" s="6">
        <v>2841.0</v>
      </c>
      <c r="H85" s="6">
        <v>11220.0</v>
      </c>
      <c r="I85" s="6">
        <v>1363.3256</v>
      </c>
      <c r="J85" s="6">
        <v>131089.0</v>
      </c>
      <c r="K85" s="5">
        <v>68166.28</v>
      </c>
      <c r="L85" s="5">
        <v>213180.0</v>
      </c>
      <c r="M85" s="7">
        <v>0.52</v>
      </c>
      <c r="N85" s="7">
        <v>0.05263157894736842</v>
      </c>
      <c r="O85" s="3" t="s">
        <v>41</v>
      </c>
    </row>
    <row r="86">
      <c r="A86" s="3" t="s">
        <v>122</v>
      </c>
      <c r="B86" s="3" t="s">
        <v>16</v>
      </c>
      <c r="C86" s="3" t="s">
        <v>17</v>
      </c>
      <c r="D86" s="4">
        <v>44639.0</v>
      </c>
      <c r="E86" s="5">
        <v>790.0</v>
      </c>
      <c r="F86" s="5">
        <v>2047.0</v>
      </c>
      <c r="G86" s="6">
        <v>2428.0</v>
      </c>
      <c r="H86" s="6">
        <v>36000.0</v>
      </c>
      <c r="I86" s="6">
        <v>243.3332</v>
      </c>
      <c r="J86" s="6">
        <v>55303.0</v>
      </c>
      <c r="K86" s="5">
        <v>12166.66</v>
      </c>
      <c r="L86" s="5">
        <v>576000.0</v>
      </c>
      <c r="M86" s="7">
        <v>0.22</v>
      </c>
      <c r="N86" s="7">
        <v>0.0625</v>
      </c>
      <c r="O86" s="3" t="s">
        <v>25</v>
      </c>
    </row>
    <row r="87">
      <c r="A87" s="3" t="s">
        <v>123</v>
      </c>
      <c r="B87" s="3" t="s">
        <v>16</v>
      </c>
      <c r="C87" s="3" t="s">
        <v>17</v>
      </c>
      <c r="D87" s="4">
        <v>44798.0</v>
      </c>
      <c r="E87" s="5">
        <v>443.0</v>
      </c>
      <c r="F87" s="5">
        <v>1143.0</v>
      </c>
      <c r="G87" s="6">
        <v>1407.0</v>
      </c>
      <c r="H87" s="6">
        <v>13800.0</v>
      </c>
      <c r="I87" s="6">
        <v>2214.498</v>
      </c>
      <c r="J87" s="6">
        <v>85173.0</v>
      </c>
      <c r="K87" s="5">
        <v>44289.96</v>
      </c>
      <c r="L87" s="5">
        <v>303600.0</v>
      </c>
      <c r="M87" s="7">
        <v>0.52</v>
      </c>
      <c r="N87" s="7">
        <v>0.045454545454545456</v>
      </c>
      <c r="O87" s="3" t="s">
        <v>51</v>
      </c>
    </row>
    <row r="88">
      <c r="A88" s="3" t="s">
        <v>124</v>
      </c>
      <c r="B88" s="3" t="s">
        <v>22</v>
      </c>
      <c r="C88" s="3" t="s">
        <v>17</v>
      </c>
      <c r="D88" s="4">
        <v>44770.0</v>
      </c>
      <c r="E88" s="5">
        <v>788.0</v>
      </c>
      <c r="F88" s="5">
        <v>1087.0</v>
      </c>
      <c r="G88" s="6">
        <v>2524.0</v>
      </c>
      <c r="H88" s="6">
        <v>42540.0</v>
      </c>
      <c r="I88" s="6">
        <v>660.924</v>
      </c>
      <c r="J88" s="6">
        <v>75105.0</v>
      </c>
      <c r="K88" s="5">
        <v>16523.1</v>
      </c>
      <c r="L88" s="5">
        <v>297780.0</v>
      </c>
      <c r="M88" s="7">
        <v>0.21999999999999997</v>
      </c>
      <c r="N88" s="7">
        <v>0.14285714285714285</v>
      </c>
      <c r="O88" s="3" t="s">
        <v>23</v>
      </c>
    </row>
    <row r="89">
      <c r="A89" s="3" t="s">
        <v>125</v>
      </c>
      <c r="B89" s="3" t="s">
        <v>22</v>
      </c>
      <c r="C89" s="3" t="s">
        <v>17</v>
      </c>
      <c r="D89" s="4">
        <v>44665.0</v>
      </c>
      <c r="E89" s="5">
        <v>890.0</v>
      </c>
      <c r="F89" s="5">
        <v>1499.0</v>
      </c>
      <c r="G89" s="6">
        <v>2078.0</v>
      </c>
      <c r="H89" s="6">
        <v>34440.0</v>
      </c>
      <c r="I89" s="6">
        <v>216.77560000000003</v>
      </c>
      <c r="J89" s="6">
        <v>58588.0</v>
      </c>
      <c r="K89" s="5">
        <v>21677.56</v>
      </c>
      <c r="L89" s="5">
        <v>757680.0</v>
      </c>
      <c r="M89" s="7">
        <v>0.37</v>
      </c>
      <c r="N89" s="7">
        <v>0.045454545454545456</v>
      </c>
      <c r="O89" s="3" t="s">
        <v>38</v>
      </c>
    </row>
    <row r="90">
      <c r="A90" s="3" t="s">
        <v>126</v>
      </c>
      <c r="B90" s="3" t="s">
        <v>16</v>
      </c>
      <c r="C90" s="3" t="s">
        <v>17</v>
      </c>
      <c r="D90" s="4">
        <v>44825.0</v>
      </c>
      <c r="E90" s="5">
        <v>501.0</v>
      </c>
      <c r="F90" s="5">
        <v>1164.0</v>
      </c>
      <c r="G90" s="6">
        <v>1277.0</v>
      </c>
      <c r="H90" s="6">
        <v>19500.0</v>
      </c>
      <c r="I90" s="6">
        <v>2913.9264000000003</v>
      </c>
      <c r="J90" s="6">
        <v>67452.0</v>
      </c>
      <c r="K90" s="5">
        <v>36424.08</v>
      </c>
      <c r="L90" s="5">
        <v>331500.0</v>
      </c>
      <c r="M90" s="7">
        <v>0.54</v>
      </c>
      <c r="N90" s="7">
        <v>0.058823529411764705</v>
      </c>
      <c r="O90" s="3" t="s">
        <v>18</v>
      </c>
    </row>
    <row r="91">
      <c r="A91" s="3" t="s">
        <v>127</v>
      </c>
      <c r="B91" s="3" t="s">
        <v>16</v>
      </c>
      <c r="C91" s="3" t="s">
        <v>17</v>
      </c>
      <c r="D91" s="4">
        <v>44569.0</v>
      </c>
      <c r="E91" s="5">
        <v>1127.0</v>
      </c>
      <c r="F91" s="5">
        <v>2066.0</v>
      </c>
      <c r="G91" s="6">
        <v>1678.0</v>
      </c>
      <c r="H91" s="6">
        <v>24540.0</v>
      </c>
      <c r="I91" s="6">
        <v>257.8416</v>
      </c>
      <c r="J91" s="6">
        <v>53717.0</v>
      </c>
      <c r="K91" s="5">
        <v>25784.16</v>
      </c>
      <c r="L91" s="5">
        <v>294480.0</v>
      </c>
      <c r="M91" s="7">
        <v>0.48</v>
      </c>
      <c r="N91" s="7">
        <v>0.08333333333333333</v>
      </c>
      <c r="O91" s="3" t="s">
        <v>20</v>
      </c>
    </row>
    <row r="92">
      <c r="A92" s="3" t="s">
        <v>128</v>
      </c>
      <c r="B92" s="3" t="s">
        <v>129</v>
      </c>
      <c r="C92" s="3" t="s">
        <v>17</v>
      </c>
      <c r="D92" s="4">
        <v>44687.0</v>
      </c>
      <c r="E92" s="5">
        <v>1068.0</v>
      </c>
      <c r="F92" s="5">
        <v>1751.0</v>
      </c>
      <c r="G92" s="6">
        <v>1901.0</v>
      </c>
      <c r="H92" s="6">
        <v>39840.0</v>
      </c>
      <c r="I92" s="6">
        <v>6968.452400000001</v>
      </c>
      <c r="J92" s="6">
        <v>191441.0</v>
      </c>
      <c r="K92" s="5">
        <v>99549.32</v>
      </c>
      <c r="L92" s="5">
        <v>956160.0</v>
      </c>
      <c r="M92" s="7">
        <v>0.52</v>
      </c>
      <c r="N92" s="7">
        <v>0.041666666666666664</v>
      </c>
      <c r="O92" s="3" t="s">
        <v>61</v>
      </c>
    </row>
    <row r="93">
      <c r="A93" s="3" t="s">
        <v>130</v>
      </c>
      <c r="B93" s="3" t="s">
        <v>16</v>
      </c>
      <c r="C93" s="3" t="s">
        <v>17</v>
      </c>
      <c r="D93" s="4">
        <v>44599.0</v>
      </c>
      <c r="E93" s="5">
        <v>643.0</v>
      </c>
      <c r="F93" s="5">
        <v>1841.0</v>
      </c>
      <c r="G93" s="6">
        <v>2863.0</v>
      </c>
      <c r="H93" s="6">
        <v>48240.0</v>
      </c>
      <c r="I93" s="6">
        <v>1293.435</v>
      </c>
      <c r="J93" s="6">
        <v>130650.0</v>
      </c>
      <c r="K93" s="5">
        <v>43114.5</v>
      </c>
      <c r="L93" s="5">
        <v>771840.0</v>
      </c>
      <c r="M93" s="7">
        <v>0.33</v>
      </c>
      <c r="N93" s="7">
        <v>0.0625</v>
      </c>
      <c r="O93" s="3" t="s">
        <v>32</v>
      </c>
    </row>
    <row r="94">
      <c r="A94" s="3" t="s">
        <v>131</v>
      </c>
      <c r="B94" s="3" t="s">
        <v>16</v>
      </c>
      <c r="C94" s="3" t="s">
        <v>17</v>
      </c>
      <c r="D94" s="4">
        <v>44585.0</v>
      </c>
      <c r="E94" s="5">
        <v>955.0</v>
      </c>
      <c r="F94" s="5">
        <v>1159.0</v>
      </c>
      <c r="G94" s="6">
        <v>2540.0</v>
      </c>
      <c r="H94" s="6">
        <v>23220.0</v>
      </c>
      <c r="I94" s="6">
        <v>3021.1758</v>
      </c>
      <c r="J94" s="6">
        <v>136089.0</v>
      </c>
      <c r="K94" s="5">
        <v>50352.93</v>
      </c>
      <c r="L94" s="5">
        <v>394740.0</v>
      </c>
      <c r="M94" s="7">
        <v>0.37</v>
      </c>
      <c r="N94" s="7">
        <v>0.058823529411764705</v>
      </c>
      <c r="O94" s="3" t="s">
        <v>20</v>
      </c>
    </row>
    <row r="95">
      <c r="A95" s="3" t="s">
        <v>132</v>
      </c>
      <c r="B95" s="3" t="s">
        <v>22</v>
      </c>
      <c r="C95" s="3" t="s">
        <v>17</v>
      </c>
      <c r="D95" s="4">
        <v>44791.0</v>
      </c>
      <c r="E95" s="5">
        <v>989.0</v>
      </c>
      <c r="F95" s="5">
        <v>1339.0</v>
      </c>
      <c r="G95" s="6">
        <v>1736.0</v>
      </c>
      <c r="H95" s="6">
        <v>55920.0</v>
      </c>
      <c r="I95" s="6">
        <v>3438.5760000000005</v>
      </c>
      <c r="J95" s="6">
        <v>143274.0</v>
      </c>
      <c r="K95" s="5">
        <v>68771.52</v>
      </c>
      <c r="L95" s="5">
        <v>615120.0</v>
      </c>
      <c r="M95" s="7">
        <v>0.48000000000000004</v>
      </c>
      <c r="N95" s="7">
        <v>0.09090909090909091</v>
      </c>
      <c r="O95" s="3" t="s">
        <v>51</v>
      </c>
    </row>
    <row r="96">
      <c r="A96" s="3" t="s">
        <v>133</v>
      </c>
      <c r="B96" s="3" t="s">
        <v>16</v>
      </c>
      <c r="C96" s="3" t="s">
        <v>17</v>
      </c>
      <c r="D96" s="4">
        <v>44683.0</v>
      </c>
      <c r="E96" s="5">
        <v>490.0</v>
      </c>
      <c r="F96" s="5">
        <v>1181.0</v>
      </c>
      <c r="G96" s="6">
        <v>2581.0</v>
      </c>
      <c r="H96" s="6">
        <v>9540.0</v>
      </c>
      <c r="I96" s="6">
        <v>387.496</v>
      </c>
      <c r="J96" s="6">
        <v>96874.0</v>
      </c>
      <c r="K96" s="5">
        <v>38749.6</v>
      </c>
      <c r="L96" s="5">
        <v>9540.0</v>
      </c>
      <c r="M96" s="7">
        <v>0.39999999999999997</v>
      </c>
      <c r="N96" s="7">
        <v>1.0</v>
      </c>
      <c r="O96" s="3" t="s">
        <v>61</v>
      </c>
    </row>
    <row r="97">
      <c r="A97" s="3" t="s">
        <v>134</v>
      </c>
      <c r="B97" s="3" t="s">
        <v>31</v>
      </c>
      <c r="C97" s="3" t="s">
        <v>17</v>
      </c>
      <c r="D97" s="4">
        <v>44887.0</v>
      </c>
      <c r="E97" s="5">
        <v>490.0</v>
      </c>
      <c r="F97" s="5">
        <v>1578.0</v>
      </c>
      <c r="G97" s="6">
        <v>1594.0</v>
      </c>
      <c r="H97" s="6">
        <v>59160.0</v>
      </c>
      <c r="I97" s="6">
        <v>4820.9535000000005</v>
      </c>
      <c r="J97" s="6">
        <v>189057.0</v>
      </c>
      <c r="K97" s="5">
        <v>96419.07</v>
      </c>
      <c r="L97" s="5">
        <v>650760.0</v>
      </c>
      <c r="M97" s="7">
        <v>0.51</v>
      </c>
      <c r="N97" s="7">
        <v>0.09090909090909091</v>
      </c>
      <c r="O97" s="3" t="s">
        <v>36</v>
      </c>
    </row>
    <row r="98">
      <c r="A98" s="3" t="s">
        <v>135</v>
      </c>
      <c r="B98" s="3" t="s">
        <v>22</v>
      </c>
      <c r="C98" s="3" t="s">
        <v>17</v>
      </c>
      <c r="D98" s="4">
        <v>44778.0</v>
      </c>
      <c r="E98" s="5">
        <v>881.0</v>
      </c>
      <c r="F98" s="5">
        <v>889.0</v>
      </c>
      <c r="G98" s="6">
        <v>2062.0</v>
      </c>
      <c r="H98" s="6">
        <v>11400.0</v>
      </c>
      <c r="I98" s="6">
        <v>1643.8569</v>
      </c>
      <c r="J98" s="6">
        <v>111827.0</v>
      </c>
      <c r="K98" s="5">
        <v>23483.67</v>
      </c>
      <c r="L98" s="5">
        <v>342000.0</v>
      </c>
      <c r="M98" s="7">
        <v>0.21</v>
      </c>
      <c r="N98" s="7">
        <v>0.03333333333333333</v>
      </c>
      <c r="O98" s="3" t="s">
        <v>51</v>
      </c>
    </row>
    <row r="99">
      <c r="A99" s="3" t="s">
        <v>136</v>
      </c>
      <c r="B99" s="3" t="s">
        <v>16</v>
      </c>
      <c r="C99" s="3" t="s">
        <v>17</v>
      </c>
      <c r="D99" s="4">
        <v>44686.0</v>
      </c>
      <c r="E99" s="5">
        <v>676.0</v>
      </c>
      <c r="F99" s="5">
        <v>1949.0</v>
      </c>
      <c r="G99" s="6">
        <v>1448.0</v>
      </c>
      <c r="H99" s="6">
        <v>21600.0</v>
      </c>
      <c r="I99" s="6">
        <v>6408.463200000001</v>
      </c>
      <c r="J99" s="6">
        <v>151143.0</v>
      </c>
      <c r="K99" s="5">
        <v>80105.79000000001</v>
      </c>
      <c r="L99" s="5">
        <v>194400.0</v>
      </c>
      <c r="M99" s="7">
        <v>0.53</v>
      </c>
      <c r="N99" s="7">
        <v>0.1111111111111111</v>
      </c>
      <c r="O99" s="3" t="s">
        <v>61</v>
      </c>
    </row>
    <row r="100">
      <c r="A100" s="3" t="s">
        <v>137</v>
      </c>
      <c r="B100" s="3" t="s">
        <v>16</v>
      </c>
      <c r="C100" s="3" t="s">
        <v>17</v>
      </c>
      <c r="D100" s="4">
        <v>44821.0</v>
      </c>
      <c r="E100" s="5">
        <v>568.0</v>
      </c>
      <c r="F100" s="5">
        <v>474.0</v>
      </c>
      <c r="G100" s="6">
        <v>2857.0</v>
      </c>
      <c r="H100" s="6">
        <v>34980.0</v>
      </c>
      <c r="I100" s="6">
        <v>1790.8576000000003</v>
      </c>
      <c r="J100" s="6">
        <v>79949.0</v>
      </c>
      <c r="K100" s="5">
        <v>25583.68</v>
      </c>
      <c r="L100" s="5">
        <v>699600.0</v>
      </c>
      <c r="M100" s="7">
        <v>0.32</v>
      </c>
      <c r="N100" s="7">
        <v>0.05</v>
      </c>
      <c r="O100" s="3" t="s">
        <v>18</v>
      </c>
    </row>
    <row r="101">
      <c r="A101" s="3" t="s">
        <v>138</v>
      </c>
      <c r="B101" s="3" t="s">
        <v>16</v>
      </c>
      <c r="C101" s="3" t="s">
        <v>17</v>
      </c>
      <c r="D101" s="4">
        <v>44684.0</v>
      </c>
      <c r="E101" s="5">
        <v>409.0</v>
      </c>
      <c r="F101" s="5">
        <v>2096.0</v>
      </c>
      <c r="G101" s="6">
        <v>1672.0</v>
      </c>
      <c r="H101" s="6">
        <v>10500.0</v>
      </c>
      <c r="I101" s="6">
        <v>927.4947000000001</v>
      </c>
      <c r="J101" s="6">
        <v>174999.0</v>
      </c>
      <c r="K101" s="5">
        <v>92749.47</v>
      </c>
      <c r="L101" s="5">
        <v>73500.0</v>
      </c>
      <c r="M101" s="7">
        <v>0.53</v>
      </c>
      <c r="N101" s="7">
        <v>0.14285714285714285</v>
      </c>
      <c r="O101" s="3" t="s">
        <v>61</v>
      </c>
    </row>
    <row r="102">
      <c r="A102" s="3" t="s">
        <v>139</v>
      </c>
      <c r="B102" s="3" t="s">
        <v>22</v>
      </c>
      <c r="C102" s="3" t="s">
        <v>17</v>
      </c>
      <c r="D102" s="4">
        <v>44718.0</v>
      </c>
      <c r="E102" s="5">
        <v>965.0</v>
      </c>
      <c r="F102" s="5">
        <v>443.0</v>
      </c>
      <c r="G102" s="6">
        <v>2709.0</v>
      </c>
      <c r="H102" s="6">
        <v>52380.0</v>
      </c>
      <c r="I102" s="6">
        <v>1977.3040000000003</v>
      </c>
      <c r="J102" s="6">
        <v>83080.0</v>
      </c>
      <c r="K102" s="5">
        <v>28247.2</v>
      </c>
      <c r="L102" s="5">
        <v>419040.0</v>
      </c>
      <c r="M102" s="7">
        <v>0.34</v>
      </c>
      <c r="N102" s="7">
        <v>0.125</v>
      </c>
      <c r="O102" s="3" t="s">
        <v>29</v>
      </c>
    </row>
    <row r="103">
      <c r="A103" s="3" t="s">
        <v>140</v>
      </c>
      <c r="B103" s="3" t="s">
        <v>22</v>
      </c>
      <c r="C103" s="3" t="s">
        <v>17</v>
      </c>
      <c r="D103" s="4">
        <v>44633.0</v>
      </c>
      <c r="E103" s="5">
        <v>967.0</v>
      </c>
      <c r="F103" s="5">
        <v>1836.0</v>
      </c>
      <c r="G103" s="6">
        <v>2234.0</v>
      </c>
      <c r="H103" s="6">
        <v>26700.0</v>
      </c>
      <c r="I103" s="6">
        <v>1157.6576</v>
      </c>
      <c r="J103" s="6">
        <v>131552.0</v>
      </c>
      <c r="K103" s="5">
        <v>57882.88</v>
      </c>
      <c r="L103" s="5">
        <v>293700.0</v>
      </c>
      <c r="M103" s="7">
        <v>0.44</v>
      </c>
      <c r="N103" s="7">
        <v>0.09090909090909091</v>
      </c>
      <c r="O103" s="3" t="s">
        <v>25</v>
      </c>
    </row>
    <row r="104">
      <c r="A104" s="3" t="s">
        <v>141</v>
      </c>
      <c r="B104" s="3" t="s">
        <v>31</v>
      </c>
      <c r="C104" s="3" t="s">
        <v>17</v>
      </c>
      <c r="D104" s="4">
        <v>44712.0</v>
      </c>
      <c r="E104" s="5">
        <v>838.0</v>
      </c>
      <c r="F104" s="5">
        <v>1402.0</v>
      </c>
      <c r="G104" s="6">
        <v>2462.0</v>
      </c>
      <c r="H104" s="6">
        <v>57840.0</v>
      </c>
      <c r="I104" s="6">
        <v>1807.3029</v>
      </c>
      <c r="J104" s="6">
        <v>140101.0</v>
      </c>
      <c r="K104" s="5">
        <v>60243.43</v>
      </c>
      <c r="L104" s="5">
        <v>347040.0</v>
      </c>
      <c r="M104" s="7">
        <v>0.43</v>
      </c>
      <c r="N104" s="7">
        <v>0.16666666666666666</v>
      </c>
      <c r="O104" s="3" t="s">
        <v>61</v>
      </c>
    </row>
    <row r="105">
      <c r="A105" s="3" t="s">
        <v>142</v>
      </c>
      <c r="B105" s="3" t="s">
        <v>16</v>
      </c>
      <c r="C105" s="3" t="s">
        <v>17</v>
      </c>
      <c r="D105" s="4">
        <v>44607.0</v>
      </c>
      <c r="E105" s="5">
        <v>997.0</v>
      </c>
      <c r="F105" s="5">
        <v>878.0</v>
      </c>
      <c r="G105" s="6">
        <v>2816.0</v>
      </c>
      <c r="H105" s="6">
        <v>48420.0</v>
      </c>
      <c r="I105" s="6">
        <v>2913.0209999999997</v>
      </c>
      <c r="J105" s="6">
        <v>167415.0</v>
      </c>
      <c r="K105" s="5">
        <v>48550.35</v>
      </c>
      <c r="L105" s="5">
        <v>871560.0</v>
      </c>
      <c r="M105" s="7">
        <v>0.29</v>
      </c>
      <c r="N105" s="7">
        <v>0.05555555555555555</v>
      </c>
      <c r="O105" s="3" t="s">
        <v>32</v>
      </c>
    </row>
    <row r="106">
      <c r="A106" s="3" t="s">
        <v>143</v>
      </c>
      <c r="B106" s="3" t="s">
        <v>16</v>
      </c>
      <c r="C106" s="3" t="s">
        <v>17</v>
      </c>
      <c r="D106" s="4">
        <v>44628.0</v>
      </c>
      <c r="E106" s="5">
        <v>1079.0</v>
      </c>
      <c r="F106" s="5">
        <v>1315.0</v>
      </c>
      <c r="G106" s="6">
        <v>2257.0</v>
      </c>
      <c r="H106" s="6">
        <v>18060.0</v>
      </c>
      <c r="I106" s="6">
        <v>2772.6776</v>
      </c>
      <c r="J106" s="6">
        <v>150689.0</v>
      </c>
      <c r="K106" s="5">
        <v>69316.94</v>
      </c>
      <c r="L106" s="5">
        <v>234780.0</v>
      </c>
      <c r="M106" s="7">
        <v>0.46</v>
      </c>
      <c r="N106" s="7">
        <v>0.07692307692307693</v>
      </c>
      <c r="O106" s="3" t="s">
        <v>25</v>
      </c>
    </row>
    <row r="107">
      <c r="A107" s="3" t="s">
        <v>144</v>
      </c>
      <c r="B107" s="3" t="s">
        <v>16</v>
      </c>
      <c r="C107" s="3" t="s">
        <v>17</v>
      </c>
      <c r="D107" s="4">
        <v>44889.0</v>
      </c>
      <c r="E107" s="5">
        <v>779.0</v>
      </c>
      <c r="F107" s="5">
        <v>514.0</v>
      </c>
      <c r="G107" s="6">
        <v>1546.0</v>
      </c>
      <c r="H107" s="6">
        <v>27240.0</v>
      </c>
      <c r="I107" s="6">
        <v>5818.7944</v>
      </c>
      <c r="J107" s="6">
        <v>169151.0</v>
      </c>
      <c r="K107" s="5">
        <v>72734.93</v>
      </c>
      <c r="L107" s="5">
        <v>817200.0</v>
      </c>
      <c r="M107" s="7">
        <v>0.42999999999999994</v>
      </c>
      <c r="N107" s="7">
        <v>0.03333333333333333</v>
      </c>
      <c r="O107" s="3" t="s">
        <v>36</v>
      </c>
    </row>
    <row r="108">
      <c r="A108" s="3" t="s">
        <v>145</v>
      </c>
      <c r="B108" s="3" t="s">
        <v>16</v>
      </c>
      <c r="C108" s="3" t="s">
        <v>17</v>
      </c>
      <c r="D108" s="4">
        <v>44670.0</v>
      </c>
      <c r="E108" s="5">
        <v>1115.0</v>
      </c>
      <c r="F108" s="5">
        <v>901.0</v>
      </c>
      <c r="G108" s="6">
        <v>1078.0</v>
      </c>
      <c r="H108" s="6">
        <v>28680.0</v>
      </c>
      <c r="I108" s="6">
        <v>3525.1059999999998</v>
      </c>
      <c r="J108" s="6">
        <v>135581.0</v>
      </c>
      <c r="K108" s="5">
        <v>70502.12</v>
      </c>
      <c r="L108" s="5">
        <v>458880.0</v>
      </c>
      <c r="M108" s="7">
        <v>0.52</v>
      </c>
      <c r="N108" s="7">
        <v>0.0625</v>
      </c>
      <c r="O108" s="3" t="s">
        <v>38</v>
      </c>
    </row>
    <row r="109">
      <c r="A109" s="3" t="s">
        <v>146</v>
      </c>
      <c r="B109" s="3" t="s">
        <v>16</v>
      </c>
      <c r="C109" s="3" t="s">
        <v>17</v>
      </c>
      <c r="D109" s="4">
        <v>44566.0</v>
      </c>
      <c r="E109" s="5">
        <v>815.0</v>
      </c>
      <c r="F109" s="5">
        <v>1827.0</v>
      </c>
      <c r="G109" s="6">
        <v>1818.0</v>
      </c>
      <c r="H109" s="6">
        <v>34680.0</v>
      </c>
      <c r="I109" s="6">
        <v>2808.4175999999998</v>
      </c>
      <c r="J109" s="6">
        <v>195029.0</v>
      </c>
      <c r="K109" s="5">
        <v>93613.92</v>
      </c>
      <c r="L109" s="5">
        <v>381480.0</v>
      </c>
      <c r="M109" s="7">
        <v>0.48</v>
      </c>
      <c r="N109" s="7">
        <v>0.09090909090909091</v>
      </c>
      <c r="O109" s="3" t="s">
        <v>20</v>
      </c>
    </row>
    <row r="110">
      <c r="A110" s="3" t="s">
        <v>147</v>
      </c>
      <c r="B110" s="3" t="s">
        <v>22</v>
      </c>
      <c r="C110" s="3" t="s">
        <v>17</v>
      </c>
      <c r="D110" s="4">
        <v>44608.0</v>
      </c>
      <c r="E110" s="5">
        <v>540.0</v>
      </c>
      <c r="F110" s="5">
        <v>2129.0</v>
      </c>
      <c r="G110" s="6">
        <v>2147.0</v>
      </c>
      <c r="H110" s="6">
        <v>40740.0</v>
      </c>
      <c r="I110" s="6">
        <v>598.0875</v>
      </c>
      <c r="J110" s="6">
        <v>79745.0</v>
      </c>
      <c r="K110" s="5">
        <v>11961.75</v>
      </c>
      <c r="L110" s="5">
        <v>488880.0</v>
      </c>
      <c r="M110" s="7">
        <v>0.15</v>
      </c>
      <c r="N110" s="7">
        <v>0.08333333333333333</v>
      </c>
      <c r="O110" s="3" t="s">
        <v>32</v>
      </c>
    </row>
    <row r="111">
      <c r="A111" s="3" t="s">
        <v>101</v>
      </c>
      <c r="B111" s="3" t="s">
        <v>16</v>
      </c>
      <c r="C111" s="3" t="s">
        <v>17</v>
      </c>
      <c r="D111" s="4">
        <v>44609.0</v>
      </c>
      <c r="E111" s="5">
        <v>597.0</v>
      </c>
      <c r="F111" s="5">
        <v>955.0</v>
      </c>
      <c r="G111" s="6">
        <v>1219.0</v>
      </c>
      <c r="H111" s="6">
        <v>46320.0</v>
      </c>
      <c r="I111" s="6">
        <v>1721.1731999999997</v>
      </c>
      <c r="J111" s="6">
        <v>197836.0</v>
      </c>
      <c r="K111" s="5">
        <v>57372.439999999995</v>
      </c>
      <c r="L111" s="5">
        <v>926400.0</v>
      </c>
      <c r="M111" s="7">
        <v>0.29</v>
      </c>
      <c r="N111" s="7">
        <v>0.05</v>
      </c>
      <c r="O111" s="3" t="s">
        <v>32</v>
      </c>
    </row>
    <row r="112">
      <c r="A112" s="3" t="s">
        <v>148</v>
      </c>
      <c r="B112" s="3" t="s">
        <v>22</v>
      </c>
      <c r="C112" s="3" t="s">
        <v>17</v>
      </c>
      <c r="D112" s="4">
        <v>44602.0</v>
      </c>
      <c r="E112" s="5">
        <v>1196.0</v>
      </c>
      <c r="F112" s="5">
        <v>2018.0</v>
      </c>
      <c r="G112" s="6">
        <v>1260.0</v>
      </c>
      <c r="H112" s="6">
        <v>23460.0</v>
      </c>
      <c r="I112" s="6">
        <v>2136.7752</v>
      </c>
      <c r="J112" s="6">
        <v>127189.0</v>
      </c>
      <c r="K112" s="5">
        <v>53419.38</v>
      </c>
      <c r="L112" s="5">
        <v>281520.0</v>
      </c>
      <c r="M112" s="7">
        <v>0.42</v>
      </c>
      <c r="N112" s="7">
        <v>0.08333333333333333</v>
      </c>
      <c r="O112" s="3" t="s">
        <v>32</v>
      </c>
    </row>
    <row r="113">
      <c r="A113" s="3" t="s">
        <v>149</v>
      </c>
      <c r="B113" s="3" t="s">
        <v>22</v>
      </c>
      <c r="C113" s="3" t="s">
        <v>17</v>
      </c>
      <c r="D113" s="4">
        <v>44590.0</v>
      </c>
      <c r="E113" s="5">
        <v>480.0</v>
      </c>
      <c r="F113" s="5">
        <v>758.0</v>
      </c>
      <c r="G113" s="6">
        <v>1290.0</v>
      </c>
      <c r="H113" s="6">
        <v>6000.0</v>
      </c>
      <c r="I113" s="6">
        <v>2565.864</v>
      </c>
      <c r="J113" s="6">
        <v>178185.0</v>
      </c>
      <c r="K113" s="5">
        <v>42764.4</v>
      </c>
      <c r="L113" s="5">
        <v>174000.0</v>
      </c>
      <c r="M113" s="7">
        <v>0.24000000000000002</v>
      </c>
      <c r="N113" s="7">
        <v>0.034482758620689655</v>
      </c>
      <c r="O113" s="3" t="s">
        <v>20</v>
      </c>
    </row>
    <row r="114">
      <c r="A114" s="3" t="s">
        <v>150</v>
      </c>
      <c r="B114" s="3" t="s">
        <v>16</v>
      </c>
      <c r="C114" s="3" t="s">
        <v>17</v>
      </c>
      <c r="D114" s="4">
        <v>44612.0</v>
      </c>
      <c r="E114" s="5">
        <v>521.0</v>
      </c>
      <c r="F114" s="5">
        <v>979.0</v>
      </c>
      <c r="G114" s="6">
        <v>1783.0</v>
      </c>
      <c r="H114" s="6">
        <v>56640.0</v>
      </c>
      <c r="I114" s="6">
        <v>1128.1608</v>
      </c>
      <c r="J114" s="6">
        <v>156689.0</v>
      </c>
      <c r="K114" s="5">
        <v>56408.04</v>
      </c>
      <c r="L114" s="5">
        <v>1699200.0</v>
      </c>
      <c r="M114" s="7">
        <v>0.36</v>
      </c>
      <c r="N114" s="7">
        <v>0.03333333333333333</v>
      </c>
      <c r="O114" s="3" t="s">
        <v>32</v>
      </c>
    </row>
    <row r="115">
      <c r="A115" s="3" t="s">
        <v>151</v>
      </c>
      <c r="B115" s="3" t="s">
        <v>16</v>
      </c>
      <c r="C115" s="3" t="s">
        <v>17</v>
      </c>
      <c r="D115" s="4">
        <v>44613.0</v>
      </c>
      <c r="E115" s="5">
        <v>1165.0</v>
      </c>
      <c r="F115" s="5">
        <v>935.0</v>
      </c>
      <c r="G115" s="6">
        <v>1687.0</v>
      </c>
      <c r="H115" s="6">
        <v>56040.0</v>
      </c>
      <c r="I115" s="6">
        <v>1520.2125</v>
      </c>
      <c r="J115" s="6">
        <v>67565.0</v>
      </c>
      <c r="K115" s="5">
        <v>30404.25</v>
      </c>
      <c r="L115" s="5">
        <v>672480.0</v>
      </c>
      <c r="M115" s="7">
        <v>0.45</v>
      </c>
      <c r="N115" s="7">
        <v>0.08333333333333333</v>
      </c>
      <c r="O115" s="3" t="s">
        <v>32</v>
      </c>
    </row>
    <row r="116">
      <c r="A116" s="3" t="s">
        <v>152</v>
      </c>
      <c r="B116" s="3" t="s">
        <v>16</v>
      </c>
      <c r="C116" s="3" t="s">
        <v>17</v>
      </c>
      <c r="D116" s="4">
        <v>44592.0</v>
      </c>
      <c r="E116" s="5">
        <v>809.0</v>
      </c>
      <c r="F116" s="5">
        <v>1599.0</v>
      </c>
      <c r="G116" s="6">
        <v>1567.0</v>
      </c>
      <c r="H116" s="6">
        <v>6720.0</v>
      </c>
      <c r="I116" s="6">
        <v>1975.1364</v>
      </c>
      <c r="J116" s="6">
        <v>121922.0</v>
      </c>
      <c r="K116" s="5">
        <v>65837.88</v>
      </c>
      <c r="L116" s="5">
        <v>188160.0</v>
      </c>
      <c r="M116" s="7">
        <v>0.54</v>
      </c>
      <c r="N116" s="7">
        <v>0.03571428571428571</v>
      </c>
      <c r="O116" s="3" t="s">
        <v>20</v>
      </c>
    </row>
    <row r="117">
      <c r="A117" s="3" t="s">
        <v>153</v>
      </c>
      <c r="B117" s="3" t="s">
        <v>31</v>
      </c>
      <c r="C117" s="3" t="s">
        <v>17</v>
      </c>
      <c r="D117" s="4">
        <v>44592.0</v>
      </c>
      <c r="E117" s="5">
        <v>637.0</v>
      </c>
      <c r="F117" s="5">
        <v>1583.0</v>
      </c>
      <c r="G117" s="6">
        <v>2151.0</v>
      </c>
      <c r="H117" s="6">
        <v>31320.0</v>
      </c>
      <c r="I117" s="6">
        <v>1812.4127999999998</v>
      </c>
      <c r="J117" s="6">
        <v>125862.0</v>
      </c>
      <c r="K117" s="5">
        <v>60413.759999999995</v>
      </c>
      <c r="L117" s="5">
        <v>626400.0</v>
      </c>
      <c r="M117" s="7">
        <v>0.48</v>
      </c>
      <c r="N117" s="7">
        <v>0.05</v>
      </c>
      <c r="O117" s="3" t="s">
        <v>20</v>
      </c>
    </row>
    <row r="118">
      <c r="A118" s="3" t="s">
        <v>154</v>
      </c>
      <c r="B118" s="3" t="str">
        <f t="shared" ref="B118:C118" si="1">B88</f>
        <v>Vlog</v>
      </c>
      <c r="C118" s="3" t="str">
        <f t="shared" si="1"/>
        <v>Long Video</v>
      </c>
      <c r="D118" s="4">
        <v>44903.0</v>
      </c>
      <c r="E118" s="5">
        <v>779.0</v>
      </c>
      <c r="F118" s="5">
        <v>514.0</v>
      </c>
      <c r="G118" s="6">
        <v>2253.0</v>
      </c>
      <c r="H118" s="6">
        <v>27240.0</v>
      </c>
      <c r="I118" s="6">
        <v>5818.7944</v>
      </c>
      <c r="J118" s="6">
        <v>169151.0</v>
      </c>
      <c r="K118" s="5">
        <v>72734.93</v>
      </c>
      <c r="L118" s="5">
        <v>817200.0</v>
      </c>
      <c r="M118" s="7">
        <v>0.42999999999999994</v>
      </c>
      <c r="N118" s="7">
        <v>0.03333333333333333</v>
      </c>
      <c r="O118" s="3" t="s">
        <v>155</v>
      </c>
    </row>
    <row r="119">
      <c r="A119" s="3" t="str">
        <f t="shared" ref="A119:A123" si="3">A89&amp;"-2"</f>
        <v>Wildlife Photography in the Arctic-2</v>
      </c>
      <c r="B119" s="3" t="str">
        <f t="shared" ref="B119:C119" si="2">B89</f>
        <v>Vlog</v>
      </c>
      <c r="C119" s="3" t="str">
        <f t="shared" si="2"/>
        <v>Long Video</v>
      </c>
      <c r="D119" s="4">
        <v>44904.0</v>
      </c>
      <c r="E119" s="5">
        <v>1115.0</v>
      </c>
      <c r="F119" s="5">
        <v>901.0</v>
      </c>
      <c r="G119" s="6">
        <v>2261.0</v>
      </c>
      <c r="H119" s="6">
        <v>28680.0</v>
      </c>
      <c r="I119" s="6">
        <v>3525.1059999999998</v>
      </c>
      <c r="J119" s="6">
        <v>135581.0</v>
      </c>
      <c r="K119" s="5">
        <v>70502.12</v>
      </c>
      <c r="L119" s="5">
        <v>458880.0</v>
      </c>
      <c r="M119" s="7">
        <v>0.52</v>
      </c>
      <c r="N119" s="7">
        <v>0.0625</v>
      </c>
      <c r="O119" s="3" t="s">
        <v>155</v>
      </c>
    </row>
    <row r="120">
      <c r="A120" s="3" t="str">
        <f t="shared" si="3"/>
        <v>Night Photography Tutorial-2</v>
      </c>
      <c r="B120" s="3" t="str">
        <f t="shared" ref="B120:C120" si="4">B90</f>
        <v>Tutorial</v>
      </c>
      <c r="C120" s="3" t="str">
        <f t="shared" si="4"/>
        <v>Long Video</v>
      </c>
      <c r="D120" s="4">
        <v>44905.0</v>
      </c>
      <c r="E120" s="5">
        <v>815.0</v>
      </c>
      <c r="F120" s="5">
        <v>1827.0</v>
      </c>
      <c r="G120" s="6">
        <v>1100.0</v>
      </c>
      <c r="H120" s="6">
        <v>34680.0</v>
      </c>
      <c r="I120" s="6">
        <v>2808.4175999999998</v>
      </c>
      <c r="J120" s="6">
        <v>195029.0</v>
      </c>
      <c r="K120" s="5">
        <v>93613.92</v>
      </c>
      <c r="L120" s="5">
        <v>381480.0</v>
      </c>
      <c r="M120" s="7">
        <v>0.48</v>
      </c>
      <c r="N120" s="7">
        <v>0.09090909090909091</v>
      </c>
      <c r="O120" s="3" t="s">
        <v>155</v>
      </c>
    </row>
    <row r="121">
      <c r="A121" s="3" t="str">
        <f t="shared" si="3"/>
        <v>DIY Photography Lighting Hacks-2</v>
      </c>
      <c r="B121" s="3" t="str">
        <f t="shared" ref="B121:C121" si="5">B91</f>
        <v>Tutorial</v>
      </c>
      <c r="C121" s="3" t="str">
        <f t="shared" si="5"/>
        <v>Long Video</v>
      </c>
      <c r="D121" s="4">
        <v>44906.0</v>
      </c>
      <c r="E121" s="5">
        <v>540.0</v>
      </c>
      <c r="F121" s="5">
        <v>2129.0</v>
      </c>
      <c r="G121" s="6">
        <v>1432.0</v>
      </c>
      <c r="H121" s="6">
        <v>40740.0</v>
      </c>
      <c r="I121" s="6">
        <v>598.0875</v>
      </c>
      <c r="J121" s="6">
        <v>79745.0</v>
      </c>
      <c r="K121" s="5">
        <v>11961.75</v>
      </c>
      <c r="L121" s="5">
        <v>488880.0</v>
      </c>
      <c r="M121" s="7">
        <v>0.15</v>
      </c>
      <c r="N121" s="7">
        <v>0.08333333333333333</v>
      </c>
      <c r="O121" s="3" t="s">
        <v>155</v>
      </c>
    </row>
    <row r="122">
      <c r="A122" s="3" t="str">
        <f t="shared" si="3"/>
        <v>Fine Art Photography Workshop-2</v>
      </c>
      <c r="B122" s="3" t="str">
        <f t="shared" ref="B122:C122" si="6">B92</f>
        <v>Workshop</v>
      </c>
      <c r="C122" s="3" t="str">
        <f t="shared" si="6"/>
        <v>Long Video</v>
      </c>
      <c r="D122" s="4">
        <v>44907.0</v>
      </c>
      <c r="E122" s="5">
        <v>597.0</v>
      </c>
      <c r="F122" s="5">
        <v>955.0</v>
      </c>
      <c r="G122" s="6">
        <v>1573.0</v>
      </c>
      <c r="H122" s="6">
        <v>46320.0</v>
      </c>
      <c r="I122" s="6">
        <v>1721.1731999999997</v>
      </c>
      <c r="J122" s="6">
        <v>197836.0</v>
      </c>
      <c r="K122" s="5">
        <v>57372.439999999995</v>
      </c>
      <c r="L122" s="5">
        <v>926400.0</v>
      </c>
      <c r="M122" s="7">
        <v>0.29</v>
      </c>
      <c r="N122" s="7">
        <v>0.05</v>
      </c>
      <c r="O122" s="3" t="s">
        <v>155</v>
      </c>
    </row>
    <row r="123">
      <c r="A123" s="3" t="str">
        <f t="shared" si="3"/>
        <v>Photography Gear Maintenance-2</v>
      </c>
      <c r="B123" s="3" t="str">
        <f t="shared" ref="B123:C123" si="7">B93</f>
        <v>Tutorial</v>
      </c>
      <c r="C123" s="3" t="str">
        <f t="shared" si="7"/>
        <v>Long Video</v>
      </c>
      <c r="D123" s="4">
        <v>44908.0</v>
      </c>
      <c r="E123" s="5">
        <v>1196.0</v>
      </c>
      <c r="F123" s="5">
        <v>2018.0</v>
      </c>
      <c r="G123" s="6">
        <v>1518.0</v>
      </c>
      <c r="H123" s="6">
        <v>23460.0</v>
      </c>
      <c r="I123" s="6">
        <v>2136.7752</v>
      </c>
      <c r="J123" s="6">
        <v>127189.0</v>
      </c>
      <c r="K123" s="5">
        <v>53419.38</v>
      </c>
      <c r="L123" s="5">
        <v>281520.0</v>
      </c>
      <c r="M123" s="7">
        <v>0.42</v>
      </c>
      <c r="N123" s="7">
        <v>0.08333333333333333</v>
      </c>
      <c r="O123" s="3" t="s">
        <v>155</v>
      </c>
    </row>
  </sheetData>
  <customSheetViews>
    <customSheetView guid="{AB07A52A-451D-4737-A4A3-E57E7B2F8492}" filter="1" showAutoFilter="1">
      <autoFilter ref="$A$1:$O$123"/>
    </customSheetView>
    <customSheetView guid="{AB07A52A-451D-4737-A4A3-E57E7B2F8492}" filter="1" showAutoFilter="1">
      <autoFilter ref="$A$1:$O$123"/>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9"/>
    <row r="20"/>
    <row r="21"/>
    <row r="22"/>
    <row r="23"/>
    <row r="24"/>
    <row r="25"/>
    <row r="26"/>
    <row r="27"/>
    <row r="28"/>
    <row r="29"/>
    <row r="30"/>
    <row r="31"/>
  </sheetData>
  <drawing r:id="rId2"/>
  <extLst>
    <ext uri="{3A4CF648-6AED-40f4-86FF-DC5316D8AED3}">
      <x14:slicerList>
        <x14:slicer r:id="rId3"/>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39">
      <c r="A39" s="11" t="s">
        <v>173</v>
      </c>
      <c r="E39" s="11" t="s">
        <v>174</v>
      </c>
      <c r="I39" s="11" t="s">
        <v>175</v>
      </c>
      <c r="M39" s="11" t="s">
        <v>176</v>
      </c>
    </row>
    <row r="40"/>
    <row r="41"/>
    <row r="42"/>
    <row r="43"/>
    <row r="44"/>
    <row r="45"/>
    <row r="46"/>
    <row r="47"/>
    <row r="48"/>
    <row r="49"/>
    <row r="50"/>
    <row r="51"/>
    <row r="52"/>
  </sheetData>
  <customSheetViews>
    <customSheetView guid="{AB07A52A-451D-4737-A4A3-E57E7B2F8492}" filter="1" showAutoFilter="1">
      <autoFilter ref="$A$40:$C$52"/>
    </customSheetView>
  </customSheetViews>
  <mergeCells count="4">
    <mergeCell ref="A39:C39"/>
    <mergeCell ref="E39:G39"/>
    <mergeCell ref="I39:K39"/>
    <mergeCell ref="M39:N39"/>
  </mergeCells>
  <drawing r:id="rId6"/>
  <legacyDrawing r:id="rId7"/>
  <tableParts count="1">
    <tablePart r:id="rId9"/>
  </tableParts>
  <extLst>
    <ext uri="{3A4CF648-6AED-40f4-86FF-DC5316D8AED3}">
      <x14:slicerList>
        <x14:slicer r:id="rId10"/>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1" t="s">
        <v>173</v>
      </c>
    </row>
    <row r="2"/>
    <row r="3"/>
    <row r="4"/>
    <row r="5"/>
    <row r="6"/>
    <row r="7"/>
    <row r="8"/>
    <row r="9"/>
    <row r="10"/>
    <row r="11"/>
    <row r="12"/>
    <row r="13"/>
    <row r="14"/>
    <row r="16">
      <c r="A16" s="11" t="s">
        <v>174</v>
      </c>
    </row>
    <row r="17"/>
    <row r="18"/>
    <row r="19"/>
    <row r="20"/>
    <row r="21"/>
    <row r="22"/>
    <row r="23"/>
    <row r="24"/>
    <row r="25"/>
    <row r="26"/>
    <row r="27"/>
    <row r="28"/>
    <row r="29"/>
    <row r="31">
      <c r="A31" s="11" t="s">
        <v>175</v>
      </c>
    </row>
    <row r="32"/>
    <row r="33"/>
    <row r="34"/>
    <row r="35"/>
    <row r="36"/>
    <row r="37"/>
    <row r="38"/>
    <row r="39"/>
    <row r="40"/>
    <row r="41"/>
    <row r="42"/>
    <row r="43"/>
    <row r="44"/>
    <row r="46">
      <c r="A46" s="11" t="s">
        <v>176</v>
      </c>
    </row>
    <row r="47"/>
    <row r="48"/>
    <row r="49"/>
    <row r="50"/>
    <row r="51"/>
    <row r="52"/>
    <row r="53"/>
    <row r="54"/>
    <row r="55"/>
    <row r="56"/>
    <row r="57"/>
    <row r="58"/>
    <row r="59"/>
  </sheetData>
  <customSheetViews>
    <customSheetView guid="{AB07A52A-451D-4737-A4A3-E57E7B2F8492}" filter="1" showAutoFilter="1">
      <autoFilter ref="$A$17:$C$29"/>
    </customSheetView>
    <customSheetView guid="{AB07A52A-451D-4737-A4A3-E57E7B2F8492}" filter="1" showAutoFilter="1">
      <autoFilter ref="$A$2:$C$14"/>
    </customSheetView>
    <customSheetView guid="{AB07A52A-451D-4737-A4A3-E57E7B2F8492}" filter="1" showAutoFilter="1">
      <autoFilter ref="$A$32:$C$44"/>
    </customSheetView>
    <customSheetView guid="{AB07A52A-451D-4737-A4A3-E57E7B2F8492}" filter="1" showAutoFilter="1">
      <autoFilter ref="$A$47:$B$59"/>
    </customSheetView>
  </customSheetViews>
  <mergeCells count="4">
    <mergeCell ref="A1:C1"/>
    <mergeCell ref="A16:C16"/>
    <mergeCell ref="A31:C31"/>
    <mergeCell ref="A46:B46"/>
  </mergeCells>
  <drawing r:id="rId5"/>
  <tableParts count="4">
    <tablePart r:id="rId10"/>
    <tablePart r:id="rId11"/>
    <tablePart r:id="rId12"/>
    <tablePart r:id="rId13"/>
  </tableParts>
</worksheet>
</file>