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Ads expense calculator" sheetId="3" r:id="rId6"/>
    <sheet state="visible" name="Total ads expense calculator" sheetId="4" r:id="rId7"/>
  </sheets>
  <definedNames/>
  <calcPr/>
</workbook>
</file>

<file path=xl/sharedStrings.xml><?xml version="1.0" encoding="utf-8"?>
<sst xmlns="http://schemas.openxmlformats.org/spreadsheetml/2006/main" count="95" uniqueCount="52">
  <si>
    <t>Description</t>
  </si>
  <si>
    <t>Zeal Ltd. uses 5 channels of social media for advertising. He uses Youtube, Instagram, Snapchat, LinkedIn and Facebook for the same.</t>
  </si>
  <si>
    <t>-The number of ads run per channel are as follows:</t>
  </si>
  <si>
    <t>Youtube runs 4 ads every day.</t>
  </si>
  <si>
    <t>Instagram runs 5 ads every day.</t>
  </si>
  <si>
    <t>Snapchat runs 3 ads every day.</t>
  </si>
  <si>
    <t>LinkedIn runs 2 ads every day.</t>
  </si>
  <si>
    <t>Facebook runs 3 ads every day.</t>
  </si>
  <si>
    <t>-The number of clicks on day 1 on every ad on each of the channel are:</t>
  </si>
  <si>
    <t>Youtube-1000 clicks</t>
  </si>
  <si>
    <t>Instagram-1200 clicks</t>
  </si>
  <si>
    <t>Snapchat-1500 clicks</t>
  </si>
  <si>
    <t>LinkedIn-500 clicks</t>
  </si>
  <si>
    <t>Facebook-900 clicks</t>
  </si>
  <si>
    <t>- As the company is aggressively marketing, the increase in number of clicks are as follows:</t>
  </si>
  <si>
    <t>Clicks on Youtube is going to increase by 1% every day.</t>
  </si>
  <si>
    <t>Clicks on Instagram are going to increase by 3% every day.</t>
  </si>
  <si>
    <t>Clicks on other social media channels remain the same for the 15 days period.</t>
  </si>
  <si>
    <t>-Cost per click is Re. 1</t>
  </si>
  <si>
    <t>Compute the daily cost of clicks of Zeal Ltd. on advertising through social media channels for next 15 day.</t>
  </si>
  <si>
    <t>channels name</t>
  </si>
  <si>
    <t>ads run</t>
  </si>
  <si>
    <t>youtube</t>
  </si>
  <si>
    <t>instagram</t>
  </si>
  <si>
    <t>snapchat</t>
  </si>
  <si>
    <t xml:space="preserve">linkedin </t>
  </si>
  <si>
    <t>facebook</t>
  </si>
  <si>
    <t>no of clicks in D1</t>
  </si>
  <si>
    <t>youtube increase</t>
  </si>
  <si>
    <t>instagram increase</t>
  </si>
  <si>
    <t>cost per click</t>
  </si>
  <si>
    <t>rs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</si>
  <si>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</si>
  <si>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</si>
  <si>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</si>
  <si>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</si>
  <si>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</si>
  <si>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</si>
  <si>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</si>
  <si>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</si>
  <si>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</si>
  <si>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</si>
  <si>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</si>
  <si>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</si>
  <si>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</si>
  <si>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</si>
  <si>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</si>
  <si>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no of clicks</t>
  </si>
  <si>
    <t>social media ads</t>
  </si>
  <si>
    <t>Total ads</t>
  </si>
  <si>
    <t>advertising clicks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</si>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</sst>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7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  <font>
      <sz val="18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9" xfId="0" applyAlignment="1" applyFont="1" applyNumberFormat="1">
      <alignment readingOrder="0"/>
    </xf>
    <xf borderId="0" fillId="3" fontId="4" numFmtId="0" xfId="0" applyAlignment="1" applyFill="1" applyFont="1">
      <alignment readingOrder="0"/>
    </xf>
    <xf borderId="0" fillId="0" fontId="5" numFmtId="164" xfId="0" applyFont="1" applyNumberFormat="1"/>
    <xf borderId="0" fillId="0" fontId="5" numFmtId="0" xfId="0" applyFont="1"/>
    <xf borderId="0" fillId="2" fontId="6" numFmtId="0" xfId="0" applyFont="1"/>
    <xf borderId="0" fillId="3" fontId="5" numFmtId="164" xfId="0" applyFont="1" applyNumberFormat="1"/>
    <xf borderId="0" fillId="4" fontId="4" numFmtId="0" xfId="0" applyAlignment="1" applyFill="1" applyFont="1">
      <alignment readingOrder="0"/>
    </xf>
    <xf borderId="0" fillId="0" fontId="5" numFmtId="1" xfId="0" applyFont="1" applyNumberFormat="1"/>
    <xf borderId="0" fillId="4" fontId="5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1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4.75"/>
  </cols>
  <sheetData>
    <row r="1">
      <c r="A1" s="8" t="s">
        <v>20</v>
      </c>
      <c r="B1" s="8" t="s">
        <v>21</v>
      </c>
    </row>
    <row r="2">
      <c r="A2" s="9" t="s">
        <v>22</v>
      </c>
      <c r="B2" s="9">
        <v>4.0</v>
      </c>
    </row>
    <row r="3">
      <c r="A3" s="9" t="s">
        <v>23</v>
      </c>
      <c r="B3" s="9">
        <v>5.0</v>
      </c>
    </row>
    <row r="4">
      <c r="A4" s="9" t="s">
        <v>24</v>
      </c>
      <c r="B4" s="9">
        <v>3.0</v>
      </c>
    </row>
    <row r="5">
      <c r="A5" s="9" t="s">
        <v>25</v>
      </c>
      <c r="B5" s="9">
        <v>2.0</v>
      </c>
    </row>
    <row r="6">
      <c r="A6" s="9" t="s">
        <v>26</v>
      </c>
      <c r="B6" s="9">
        <v>3.0</v>
      </c>
    </row>
    <row r="8">
      <c r="A8" s="8" t="s">
        <v>20</v>
      </c>
      <c r="B8" s="8" t="s">
        <v>27</v>
      </c>
    </row>
    <row r="9">
      <c r="A9" s="9" t="s">
        <v>22</v>
      </c>
      <c r="B9" s="9">
        <v>1000.0</v>
      </c>
    </row>
    <row r="10">
      <c r="A10" s="9" t="s">
        <v>23</v>
      </c>
      <c r="B10" s="9">
        <v>1200.0</v>
      </c>
    </row>
    <row r="11">
      <c r="A11" s="9" t="s">
        <v>24</v>
      </c>
      <c r="B11" s="9">
        <v>1500.0</v>
      </c>
    </row>
    <row r="12">
      <c r="A12" s="9" t="s">
        <v>25</v>
      </c>
      <c r="B12" s="9">
        <v>500.0</v>
      </c>
    </row>
    <row r="13">
      <c r="A13" s="9" t="s">
        <v>26</v>
      </c>
      <c r="B13" s="9">
        <v>900.0</v>
      </c>
    </row>
    <row r="15">
      <c r="A15" s="9" t="s">
        <v>28</v>
      </c>
      <c r="B15" s="10">
        <v>0.01</v>
      </c>
    </row>
    <row r="16">
      <c r="A16" s="9" t="s">
        <v>29</v>
      </c>
      <c r="B16" s="10">
        <v>0.03</v>
      </c>
    </row>
    <row r="18">
      <c r="A18" s="9" t="s">
        <v>30</v>
      </c>
      <c r="B18" s="9">
        <v>1.0</v>
      </c>
      <c r="C18" s="9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8.88"/>
  </cols>
  <sheetData>
    <row r="1">
      <c r="A1" s="8"/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39</v>
      </c>
      <c r="J1" s="11" t="s">
        <v>40</v>
      </c>
      <c r="K1" s="11" t="s">
        <v>41</v>
      </c>
      <c r="L1" s="11" t="s">
        <v>42</v>
      </c>
      <c r="M1" s="11" t="s">
        <v>43</v>
      </c>
      <c r="N1" s="11" t="s">
        <v>44</v>
      </c>
      <c r="O1" s="11" t="s">
        <v>45</v>
      </c>
      <c r="P1" s="11" t="s">
        <v>46</v>
      </c>
    </row>
    <row r="2">
      <c r="A2" s="8" t="s">
        <v>47</v>
      </c>
    </row>
    <row r="3">
      <c r="A3" s="9" t="s">
        <v>22</v>
      </c>
      <c r="B3" s="12">
        <f>Assumptions!$B9</f>
        <v>1000</v>
      </c>
      <c r="C3" s="12">
        <f>B3*(1+Assumptions!$B$15)</f>
        <v>1010</v>
      </c>
      <c r="D3" s="12">
        <f>C3*(1+Assumptions!$B$15)</f>
        <v>1020.1</v>
      </c>
      <c r="E3" s="12">
        <f>D3*(1+Assumptions!$B$15)</f>
        <v>1030.301</v>
      </c>
      <c r="F3" s="12">
        <f>E3*(1+Assumptions!$B$15)</f>
        <v>1040.60401</v>
      </c>
      <c r="G3" s="12">
        <f>F3*(1+Assumptions!$B$15)</f>
        <v>1051.01005</v>
      </c>
      <c r="H3" s="12">
        <f>G3*(1+Assumptions!$B$15)</f>
        <v>1061.520151</v>
      </c>
      <c r="I3" s="12">
        <f>H3*(1+Assumptions!$B$15)</f>
        <v>1072.135352</v>
      </c>
      <c r="J3" s="12">
        <f>I3*(1+Assumptions!$B$15)</f>
        <v>1082.856706</v>
      </c>
      <c r="K3" s="12">
        <f>J3*(1+Assumptions!$B$15)</f>
        <v>1093.685273</v>
      </c>
      <c r="L3" s="12">
        <f>K3*(1+Assumptions!$B$15)</f>
        <v>1104.622125</v>
      </c>
      <c r="M3" s="12">
        <f>L3*(1+Assumptions!$B$15)</f>
        <v>1115.668347</v>
      </c>
      <c r="N3" s="12">
        <f>M3*(1+Assumptions!$B$15)</f>
        <v>1126.82503</v>
      </c>
      <c r="O3" s="12">
        <f>N3*(1+Assumptions!$B$15)</f>
        <v>1138.09328</v>
      </c>
      <c r="P3" s="12">
        <f>O3*(1+Assumptions!$B$15)</f>
        <v>1149.474213</v>
      </c>
    </row>
    <row r="4">
      <c r="A4" s="9" t="s">
        <v>23</v>
      </c>
      <c r="B4" s="12">
        <f>Assumptions!$B10</f>
        <v>1200</v>
      </c>
      <c r="C4" s="12">
        <f>B4*(1+Assumptions!$B$16)</f>
        <v>1236</v>
      </c>
      <c r="D4" s="12">
        <f>C4*(1+Assumptions!$B$16)</f>
        <v>1273.08</v>
      </c>
      <c r="E4" s="12">
        <f>D4*(1+Assumptions!$B$16)</f>
        <v>1311.2724</v>
      </c>
      <c r="F4" s="12">
        <f>E4*(1+Assumptions!$B$16)</f>
        <v>1350.610572</v>
      </c>
      <c r="G4" s="12">
        <f>F4*(1+Assumptions!$B$16)</f>
        <v>1391.128889</v>
      </c>
      <c r="H4" s="12">
        <f>G4*(1+Assumptions!$B$16)</f>
        <v>1432.862756</v>
      </c>
      <c r="I4" s="12">
        <f>H4*(1+Assumptions!$B$16)</f>
        <v>1475.848639</v>
      </c>
      <c r="J4" s="12">
        <f>I4*(1+Assumptions!$B$16)</f>
        <v>1520.124098</v>
      </c>
      <c r="K4" s="12">
        <f>J4*(1+Assumptions!$B$16)</f>
        <v>1565.727821</v>
      </c>
      <c r="L4" s="12">
        <f>K4*(1+Assumptions!$B$16)</f>
        <v>1612.699655</v>
      </c>
      <c r="M4" s="12">
        <f>L4*(1+Assumptions!$B$16)</f>
        <v>1661.080645</v>
      </c>
      <c r="N4" s="12">
        <f>M4*(1+Assumptions!$B$16)</f>
        <v>1710.913064</v>
      </c>
      <c r="O4" s="12">
        <f>N4*(1+Assumptions!$B$16)</f>
        <v>1762.240456</v>
      </c>
      <c r="P4" s="12">
        <f>O4*(1+Assumptions!$B$16)</f>
        <v>1815.10767</v>
      </c>
    </row>
    <row r="5">
      <c r="A5" s="9" t="s">
        <v>24</v>
      </c>
      <c r="B5" s="12">
        <f>Assumptions!$B11</f>
        <v>1500</v>
      </c>
      <c r="C5" s="12">
        <f>Assumptions!$B11</f>
        <v>1500</v>
      </c>
      <c r="D5" s="12">
        <f>Assumptions!$B11</f>
        <v>1500</v>
      </c>
      <c r="E5" s="12">
        <f>Assumptions!$B11</f>
        <v>1500</v>
      </c>
      <c r="F5" s="12">
        <f>Assumptions!$B11</f>
        <v>1500</v>
      </c>
      <c r="G5" s="12">
        <f>Assumptions!$B11</f>
        <v>1500</v>
      </c>
      <c r="H5" s="12">
        <f>Assumptions!$B11</f>
        <v>1500</v>
      </c>
      <c r="I5" s="12">
        <f>Assumptions!$B11</f>
        <v>1500</v>
      </c>
      <c r="J5" s="12">
        <f>Assumptions!$B11</f>
        <v>1500</v>
      </c>
      <c r="K5" s="12">
        <f>Assumptions!$B11</f>
        <v>1500</v>
      </c>
      <c r="L5" s="12">
        <f>Assumptions!$B11</f>
        <v>1500</v>
      </c>
      <c r="M5" s="12">
        <f>Assumptions!$B11</f>
        <v>1500</v>
      </c>
      <c r="N5" s="12">
        <f>Assumptions!$B11</f>
        <v>1500</v>
      </c>
      <c r="O5" s="12">
        <f>Assumptions!$B11</f>
        <v>1500</v>
      </c>
      <c r="P5" s="12">
        <f>Assumptions!$B11</f>
        <v>1500</v>
      </c>
    </row>
    <row r="6">
      <c r="A6" s="9" t="s">
        <v>25</v>
      </c>
      <c r="B6" s="12">
        <f>Assumptions!$B12</f>
        <v>500</v>
      </c>
      <c r="C6" s="12">
        <f>Assumptions!$B12</f>
        <v>500</v>
      </c>
      <c r="D6" s="12">
        <f>Assumptions!$B12</f>
        <v>500</v>
      </c>
      <c r="E6" s="12">
        <f>Assumptions!$B12</f>
        <v>500</v>
      </c>
      <c r="F6" s="12">
        <f>Assumptions!$B12</f>
        <v>500</v>
      </c>
      <c r="G6" s="12">
        <f>Assumptions!$B12</f>
        <v>500</v>
      </c>
      <c r="H6" s="12">
        <f>Assumptions!$B12</f>
        <v>500</v>
      </c>
      <c r="I6" s="12">
        <f>Assumptions!$B12</f>
        <v>500</v>
      </c>
      <c r="J6" s="12">
        <f>Assumptions!$B12</f>
        <v>500</v>
      </c>
      <c r="K6" s="12">
        <f>Assumptions!$B12</f>
        <v>500</v>
      </c>
      <c r="L6" s="12">
        <f>Assumptions!$B12</f>
        <v>500</v>
      </c>
      <c r="M6" s="12">
        <f>Assumptions!$B12</f>
        <v>500</v>
      </c>
      <c r="N6" s="12">
        <f>Assumptions!$B12</f>
        <v>500</v>
      </c>
      <c r="O6" s="12">
        <f>Assumptions!$B12</f>
        <v>500</v>
      </c>
      <c r="P6" s="12">
        <f>Assumptions!$B12</f>
        <v>500</v>
      </c>
    </row>
    <row r="7">
      <c r="A7" s="9" t="s">
        <v>26</v>
      </c>
      <c r="B7" s="12">
        <f>Assumptions!$B13</f>
        <v>900</v>
      </c>
      <c r="C7" s="12">
        <f>Assumptions!$B13</f>
        <v>900</v>
      </c>
      <c r="D7" s="12">
        <f>Assumptions!$B13</f>
        <v>900</v>
      </c>
      <c r="E7" s="12">
        <f>Assumptions!$B13</f>
        <v>900</v>
      </c>
      <c r="F7" s="12">
        <f>Assumptions!$B13</f>
        <v>900</v>
      </c>
      <c r="G7" s="12">
        <f>Assumptions!$B13</f>
        <v>900</v>
      </c>
      <c r="H7" s="12">
        <f>Assumptions!$B13</f>
        <v>900</v>
      </c>
      <c r="I7" s="12">
        <f>Assumptions!$B13</f>
        <v>900</v>
      </c>
      <c r="J7" s="12">
        <f>Assumptions!$B13</f>
        <v>900</v>
      </c>
      <c r="K7" s="12">
        <f>Assumptions!$B13</f>
        <v>900</v>
      </c>
      <c r="L7" s="12">
        <f>Assumptions!$B13</f>
        <v>900</v>
      </c>
      <c r="M7" s="12">
        <f>Assumptions!$B13</f>
        <v>900</v>
      </c>
      <c r="N7" s="12">
        <f>Assumptions!$B13</f>
        <v>900</v>
      </c>
      <c r="O7" s="12">
        <f>Assumptions!$B13</f>
        <v>900</v>
      </c>
      <c r="P7" s="12">
        <f>Assumptions!$B13</f>
        <v>900</v>
      </c>
    </row>
    <row r="8">
      <c r="A8" s="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10">
      <c r="A10" s="8" t="s">
        <v>48</v>
      </c>
    </row>
    <row r="11">
      <c r="A11" s="9" t="s">
        <v>22</v>
      </c>
      <c r="B11" s="13">
        <f>Assumptions!$B2</f>
        <v>4</v>
      </c>
      <c r="C11" s="13">
        <f>Assumptions!$B2</f>
        <v>4</v>
      </c>
      <c r="D11" s="13">
        <f>Assumptions!$B2</f>
        <v>4</v>
      </c>
      <c r="E11" s="13">
        <f>Assumptions!$B2</f>
        <v>4</v>
      </c>
      <c r="F11" s="13">
        <f>Assumptions!$B2</f>
        <v>4</v>
      </c>
      <c r="G11" s="13">
        <f>Assumptions!$B2</f>
        <v>4</v>
      </c>
      <c r="H11" s="13">
        <f>Assumptions!$B2</f>
        <v>4</v>
      </c>
      <c r="I11" s="13">
        <f>Assumptions!$B2</f>
        <v>4</v>
      </c>
      <c r="J11" s="13">
        <f>Assumptions!$B2</f>
        <v>4</v>
      </c>
      <c r="K11" s="13">
        <f>Assumptions!$B2</f>
        <v>4</v>
      </c>
      <c r="L11" s="13">
        <f>Assumptions!$B2</f>
        <v>4</v>
      </c>
      <c r="M11" s="13">
        <f>Assumptions!$B2</f>
        <v>4</v>
      </c>
      <c r="N11" s="13">
        <f>Assumptions!$B2</f>
        <v>4</v>
      </c>
      <c r="O11" s="13">
        <f>Assumptions!$B2</f>
        <v>4</v>
      </c>
      <c r="P11" s="13">
        <f>Assumptions!$B2</f>
        <v>4</v>
      </c>
    </row>
    <row r="12">
      <c r="A12" s="9" t="s">
        <v>23</v>
      </c>
      <c r="B12" s="13">
        <f>Assumptions!$B3</f>
        <v>5</v>
      </c>
      <c r="C12" s="13">
        <f>Assumptions!$B3</f>
        <v>5</v>
      </c>
      <c r="D12" s="13">
        <f>Assumptions!$B3</f>
        <v>5</v>
      </c>
      <c r="E12" s="13">
        <f>Assumptions!$B3</f>
        <v>5</v>
      </c>
      <c r="F12" s="13">
        <f>Assumptions!$B3</f>
        <v>5</v>
      </c>
      <c r="G12" s="13">
        <f>Assumptions!$B3</f>
        <v>5</v>
      </c>
      <c r="H12" s="13">
        <f>Assumptions!$B3</f>
        <v>5</v>
      </c>
      <c r="I12" s="13">
        <f>Assumptions!$B3</f>
        <v>5</v>
      </c>
      <c r="J12" s="13">
        <f>Assumptions!$B3</f>
        <v>5</v>
      </c>
      <c r="K12" s="13">
        <f>Assumptions!$B3</f>
        <v>5</v>
      </c>
      <c r="L12" s="13">
        <f>Assumptions!$B3</f>
        <v>5</v>
      </c>
      <c r="M12" s="13">
        <f>Assumptions!$B3</f>
        <v>5</v>
      </c>
      <c r="N12" s="13">
        <f>Assumptions!$B3</f>
        <v>5</v>
      </c>
      <c r="O12" s="13">
        <f>Assumptions!$B3</f>
        <v>5</v>
      </c>
      <c r="P12" s="13">
        <f>Assumptions!$B3</f>
        <v>5</v>
      </c>
    </row>
    <row r="13">
      <c r="A13" s="9" t="s">
        <v>24</v>
      </c>
      <c r="B13" s="13">
        <f>Assumptions!$B4</f>
        <v>3</v>
      </c>
      <c r="C13" s="13">
        <f>Assumptions!$B4</f>
        <v>3</v>
      </c>
      <c r="D13" s="13">
        <f>Assumptions!$B4</f>
        <v>3</v>
      </c>
      <c r="E13" s="13">
        <f>Assumptions!$B4</f>
        <v>3</v>
      </c>
      <c r="F13" s="13">
        <f>Assumptions!$B4</f>
        <v>3</v>
      </c>
      <c r="G13" s="13">
        <f>Assumptions!$B4</f>
        <v>3</v>
      </c>
      <c r="H13" s="13">
        <f>Assumptions!$B4</f>
        <v>3</v>
      </c>
      <c r="I13" s="13">
        <f>Assumptions!$B4</f>
        <v>3</v>
      </c>
      <c r="J13" s="13">
        <f>Assumptions!$B4</f>
        <v>3</v>
      </c>
      <c r="K13" s="13">
        <f>Assumptions!$B4</f>
        <v>3</v>
      </c>
      <c r="L13" s="13">
        <f>Assumptions!$B4</f>
        <v>3</v>
      </c>
      <c r="M13" s="13">
        <f>Assumptions!$B4</f>
        <v>3</v>
      </c>
      <c r="N13" s="13">
        <f>Assumptions!$B4</f>
        <v>3</v>
      </c>
      <c r="O13" s="13">
        <f>Assumptions!$B4</f>
        <v>3</v>
      </c>
      <c r="P13" s="13">
        <f>Assumptions!$B4</f>
        <v>3</v>
      </c>
    </row>
    <row r="14">
      <c r="A14" s="9" t="s">
        <v>25</v>
      </c>
      <c r="B14" s="13">
        <f>Assumptions!$B5</f>
        <v>2</v>
      </c>
      <c r="C14" s="13">
        <f>Assumptions!$B5</f>
        <v>2</v>
      </c>
      <c r="D14" s="13">
        <f>Assumptions!$B5</f>
        <v>2</v>
      </c>
      <c r="E14" s="13">
        <f>Assumptions!$B5</f>
        <v>2</v>
      </c>
      <c r="F14" s="13">
        <f>Assumptions!$B5</f>
        <v>2</v>
      </c>
      <c r="G14" s="13">
        <f>Assumptions!$B5</f>
        <v>2</v>
      </c>
      <c r="H14" s="13">
        <f>Assumptions!$B5</f>
        <v>2</v>
      </c>
      <c r="I14" s="13">
        <f>Assumptions!$B5</f>
        <v>2</v>
      </c>
      <c r="J14" s="13">
        <f>Assumptions!$B5</f>
        <v>2</v>
      </c>
      <c r="K14" s="13">
        <f>Assumptions!$B5</f>
        <v>2</v>
      </c>
      <c r="L14" s="13">
        <f>Assumptions!$B5</f>
        <v>2</v>
      </c>
      <c r="M14" s="13">
        <f>Assumptions!$B5</f>
        <v>2</v>
      </c>
      <c r="N14" s="13">
        <f>Assumptions!$B5</f>
        <v>2</v>
      </c>
      <c r="O14" s="13">
        <f>Assumptions!$B5</f>
        <v>2</v>
      </c>
      <c r="P14" s="13">
        <f>Assumptions!$B5</f>
        <v>2</v>
      </c>
    </row>
    <row r="15">
      <c r="A15" s="9" t="s">
        <v>26</v>
      </c>
      <c r="B15" s="14">
        <f>Assumptions!$B6</f>
        <v>3</v>
      </c>
      <c r="C15" s="14">
        <f>Assumptions!$B6</f>
        <v>3</v>
      </c>
      <c r="D15" s="14">
        <f>Assumptions!$B6</f>
        <v>3</v>
      </c>
      <c r="E15" s="14">
        <f>Assumptions!$B6</f>
        <v>3</v>
      </c>
      <c r="F15" s="14">
        <f>Assumptions!$B6</f>
        <v>3</v>
      </c>
      <c r="G15" s="14">
        <f>Assumptions!$B6</f>
        <v>3</v>
      </c>
      <c r="H15" s="14">
        <f>Assumptions!$B6</f>
        <v>3</v>
      </c>
      <c r="I15" s="14">
        <f>Assumptions!$B6</f>
        <v>3</v>
      </c>
      <c r="J15" s="14">
        <f>Assumptions!$B6</f>
        <v>3</v>
      </c>
      <c r="K15" s="14">
        <f>Assumptions!$B6</f>
        <v>3</v>
      </c>
      <c r="L15" s="14">
        <f>Assumptions!$B6</f>
        <v>3</v>
      </c>
      <c r="M15" s="14">
        <f>Assumptions!$B6</f>
        <v>3</v>
      </c>
      <c r="N15" s="14">
        <f>Assumptions!$B6</f>
        <v>3</v>
      </c>
      <c r="O15" s="14">
        <f>Assumptions!$B6</f>
        <v>3</v>
      </c>
      <c r="P15" s="14">
        <f>Assumptions!$B6</f>
        <v>3</v>
      </c>
    </row>
    <row r="16">
      <c r="A16" s="8" t="s">
        <v>49</v>
      </c>
      <c r="B16" s="13">
        <f t="shared" ref="B16:P16" si="1">SUM(B11:B15)</f>
        <v>17</v>
      </c>
      <c r="C16" s="13">
        <f t="shared" si="1"/>
        <v>17</v>
      </c>
      <c r="D16" s="13">
        <f t="shared" si="1"/>
        <v>17</v>
      </c>
      <c r="E16" s="13">
        <f t="shared" si="1"/>
        <v>17</v>
      </c>
      <c r="F16" s="13">
        <f t="shared" si="1"/>
        <v>17</v>
      </c>
      <c r="G16" s="13">
        <f t="shared" si="1"/>
        <v>17</v>
      </c>
      <c r="H16" s="13">
        <f t="shared" si="1"/>
        <v>17</v>
      </c>
      <c r="I16" s="13">
        <f t="shared" si="1"/>
        <v>17</v>
      </c>
      <c r="J16" s="13">
        <f t="shared" si="1"/>
        <v>17</v>
      </c>
      <c r="K16" s="13">
        <f t="shared" si="1"/>
        <v>17</v>
      </c>
      <c r="L16" s="13">
        <f t="shared" si="1"/>
        <v>17</v>
      </c>
      <c r="M16" s="13">
        <f t="shared" si="1"/>
        <v>17</v>
      </c>
      <c r="N16" s="13">
        <f t="shared" si="1"/>
        <v>17</v>
      </c>
      <c r="O16" s="13">
        <f t="shared" si="1"/>
        <v>17</v>
      </c>
      <c r="P16" s="13">
        <f t="shared" si="1"/>
        <v>17</v>
      </c>
    </row>
    <row r="18">
      <c r="A18" s="8" t="s">
        <v>50</v>
      </c>
    </row>
    <row r="19">
      <c r="A19" s="9" t="s">
        <v>22</v>
      </c>
      <c r="B19" s="12">
        <f t="shared" ref="B19:L19" si="2">B3*B11</f>
        <v>4000</v>
      </c>
      <c r="C19" s="12">
        <f t="shared" si="2"/>
        <v>4040</v>
      </c>
      <c r="D19" s="12">
        <f t="shared" si="2"/>
        <v>4080.4</v>
      </c>
      <c r="E19" s="12">
        <f t="shared" si="2"/>
        <v>4121.204</v>
      </c>
      <c r="F19" s="12">
        <f t="shared" si="2"/>
        <v>4162.41604</v>
      </c>
      <c r="G19" s="12">
        <f t="shared" si="2"/>
        <v>4204.0402</v>
      </c>
      <c r="H19" s="12">
        <f t="shared" si="2"/>
        <v>4246.080602</v>
      </c>
      <c r="I19" s="12">
        <f t="shared" si="2"/>
        <v>4288.541408</v>
      </c>
      <c r="J19" s="12">
        <f t="shared" si="2"/>
        <v>4331.426823</v>
      </c>
      <c r="K19" s="12">
        <f t="shared" si="2"/>
        <v>4374.741091</v>
      </c>
      <c r="L19" s="12">
        <f t="shared" si="2"/>
        <v>4418.488502</v>
      </c>
      <c r="M19" s="12">
        <f t="shared" ref="M19:M22" si="5">M3*K11</f>
        <v>4462.673387</v>
      </c>
      <c r="N19" s="12">
        <f t="shared" ref="N19:N22" si="6">N3*K11</f>
        <v>4507.300121</v>
      </c>
      <c r="O19" s="12">
        <f t="shared" ref="O19:P19" si="3">O3*O11</f>
        <v>4552.373122</v>
      </c>
      <c r="P19" s="12">
        <f t="shared" si="3"/>
        <v>4597.896853</v>
      </c>
    </row>
    <row r="20">
      <c r="A20" s="9" t="s">
        <v>23</v>
      </c>
      <c r="B20" s="12">
        <f t="shared" ref="B20:L20" si="4">B4*B12</f>
        <v>6000</v>
      </c>
      <c r="C20" s="12">
        <f t="shared" si="4"/>
        <v>6180</v>
      </c>
      <c r="D20" s="12">
        <f t="shared" si="4"/>
        <v>6365.4</v>
      </c>
      <c r="E20" s="12">
        <f t="shared" si="4"/>
        <v>6556.362</v>
      </c>
      <c r="F20" s="12">
        <f t="shared" si="4"/>
        <v>6753.05286</v>
      </c>
      <c r="G20" s="12">
        <f t="shared" si="4"/>
        <v>6955.644446</v>
      </c>
      <c r="H20" s="12">
        <f t="shared" si="4"/>
        <v>7164.313779</v>
      </c>
      <c r="I20" s="12">
        <f t="shared" si="4"/>
        <v>7379.243193</v>
      </c>
      <c r="J20" s="12">
        <f t="shared" si="4"/>
        <v>7600.620488</v>
      </c>
      <c r="K20" s="12">
        <f t="shared" si="4"/>
        <v>7828.639103</v>
      </c>
      <c r="L20" s="12">
        <f t="shared" si="4"/>
        <v>8063.498276</v>
      </c>
      <c r="M20" s="12">
        <f t="shared" si="5"/>
        <v>8305.403224</v>
      </c>
      <c r="N20" s="12">
        <f t="shared" si="6"/>
        <v>8554.565321</v>
      </c>
      <c r="O20" s="12">
        <f t="shared" ref="O20:P20" si="7">O4*O12</f>
        <v>8811.202281</v>
      </c>
      <c r="P20" s="12">
        <f t="shared" si="7"/>
        <v>9075.538349</v>
      </c>
    </row>
    <row r="21">
      <c r="A21" s="9" t="s">
        <v>24</v>
      </c>
      <c r="B21" s="12">
        <f t="shared" ref="B21:L21" si="8">B5*B13</f>
        <v>4500</v>
      </c>
      <c r="C21" s="12">
        <f t="shared" si="8"/>
        <v>4500</v>
      </c>
      <c r="D21" s="12">
        <f t="shared" si="8"/>
        <v>4500</v>
      </c>
      <c r="E21" s="12">
        <f t="shared" si="8"/>
        <v>4500</v>
      </c>
      <c r="F21" s="12">
        <f t="shared" si="8"/>
        <v>4500</v>
      </c>
      <c r="G21" s="12">
        <f t="shared" si="8"/>
        <v>4500</v>
      </c>
      <c r="H21" s="12">
        <f t="shared" si="8"/>
        <v>4500</v>
      </c>
      <c r="I21" s="12">
        <f t="shared" si="8"/>
        <v>4500</v>
      </c>
      <c r="J21" s="12">
        <f t="shared" si="8"/>
        <v>4500</v>
      </c>
      <c r="K21" s="12">
        <f t="shared" si="8"/>
        <v>4500</v>
      </c>
      <c r="L21" s="12">
        <f t="shared" si="8"/>
        <v>4500</v>
      </c>
      <c r="M21" s="12">
        <f t="shared" si="5"/>
        <v>4500</v>
      </c>
      <c r="N21" s="12">
        <f t="shared" si="6"/>
        <v>4500</v>
      </c>
      <c r="O21" s="12">
        <f t="shared" ref="O21:P21" si="9">O5*O13</f>
        <v>4500</v>
      </c>
      <c r="P21" s="12">
        <f t="shared" si="9"/>
        <v>4500</v>
      </c>
    </row>
    <row r="22">
      <c r="A22" s="9" t="s">
        <v>25</v>
      </c>
      <c r="B22" s="12">
        <f t="shared" ref="B22:L22" si="10">B6*B14</f>
        <v>1000</v>
      </c>
      <c r="C22" s="12">
        <f t="shared" si="10"/>
        <v>1000</v>
      </c>
      <c r="D22" s="12">
        <f t="shared" si="10"/>
        <v>1000</v>
      </c>
      <c r="E22" s="12">
        <f t="shared" si="10"/>
        <v>1000</v>
      </c>
      <c r="F22" s="12">
        <f t="shared" si="10"/>
        <v>1000</v>
      </c>
      <c r="G22" s="12">
        <f t="shared" si="10"/>
        <v>1000</v>
      </c>
      <c r="H22" s="12">
        <f t="shared" si="10"/>
        <v>1000</v>
      </c>
      <c r="I22" s="12">
        <f t="shared" si="10"/>
        <v>1000</v>
      </c>
      <c r="J22" s="12">
        <f t="shared" si="10"/>
        <v>1000</v>
      </c>
      <c r="K22" s="12">
        <f t="shared" si="10"/>
        <v>1000</v>
      </c>
      <c r="L22" s="12">
        <f t="shared" si="10"/>
        <v>1000</v>
      </c>
      <c r="M22" s="12">
        <f t="shared" si="5"/>
        <v>1000</v>
      </c>
      <c r="N22" s="12">
        <f t="shared" si="6"/>
        <v>1000</v>
      </c>
      <c r="O22" s="12">
        <f t="shared" ref="O22:P22" si="11">O6*O14</f>
        <v>1000</v>
      </c>
      <c r="P22" s="12">
        <f t="shared" si="11"/>
        <v>1000</v>
      </c>
    </row>
    <row r="23">
      <c r="A23" s="9" t="s">
        <v>26</v>
      </c>
      <c r="B23" s="12">
        <f t="shared" ref="B23:P23" si="12">B7*B15</f>
        <v>2700</v>
      </c>
      <c r="C23" s="12">
        <f t="shared" si="12"/>
        <v>2700</v>
      </c>
      <c r="D23" s="12">
        <f t="shared" si="12"/>
        <v>2700</v>
      </c>
      <c r="E23" s="12">
        <f t="shared" si="12"/>
        <v>2700</v>
      </c>
      <c r="F23" s="12">
        <f t="shared" si="12"/>
        <v>2700</v>
      </c>
      <c r="G23" s="12">
        <f t="shared" si="12"/>
        <v>2700</v>
      </c>
      <c r="H23" s="12">
        <f t="shared" si="12"/>
        <v>2700</v>
      </c>
      <c r="I23" s="12">
        <f t="shared" si="12"/>
        <v>2700</v>
      </c>
      <c r="J23" s="12">
        <f t="shared" si="12"/>
        <v>2700</v>
      </c>
      <c r="K23" s="12">
        <f t="shared" si="12"/>
        <v>2700</v>
      </c>
      <c r="L23" s="12">
        <f t="shared" si="12"/>
        <v>2700</v>
      </c>
      <c r="M23" s="12">
        <f t="shared" si="12"/>
        <v>2700</v>
      </c>
      <c r="N23" s="12">
        <f t="shared" si="12"/>
        <v>2700</v>
      </c>
      <c r="O23" s="12">
        <f t="shared" si="12"/>
        <v>2700</v>
      </c>
      <c r="P23" s="12">
        <f t="shared" si="12"/>
        <v>2700</v>
      </c>
    </row>
    <row r="24">
      <c r="A24" s="11" t="s">
        <v>51</v>
      </c>
      <c r="B24" s="15">
        <f t="shared" ref="B24:P24" si="13">SUM(B19:B23)</f>
        <v>18200</v>
      </c>
      <c r="C24" s="15">
        <f t="shared" si="13"/>
        <v>18420</v>
      </c>
      <c r="D24" s="15">
        <f t="shared" si="13"/>
        <v>18645.8</v>
      </c>
      <c r="E24" s="15">
        <f t="shared" si="13"/>
        <v>18877.566</v>
      </c>
      <c r="F24" s="15">
        <f t="shared" si="13"/>
        <v>19115.4689</v>
      </c>
      <c r="G24" s="15">
        <f t="shared" si="13"/>
        <v>19359.68465</v>
      </c>
      <c r="H24" s="15">
        <f t="shared" si="13"/>
        <v>19610.39438</v>
      </c>
      <c r="I24" s="15">
        <f t="shared" si="13"/>
        <v>19867.7846</v>
      </c>
      <c r="J24" s="15">
        <f t="shared" si="13"/>
        <v>20132.04731</v>
      </c>
      <c r="K24" s="15">
        <f t="shared" si="13"/>
        <v>20403.38019</v>
      </c>
      <c r="L24" s="15">
        <f t="shared" si="13"/>
        <v>20681.98678</v>
      </c>
      <c r="M24" s="15">
        <f t="shared" si="13"/>
        <v>20968.07661</v>
      </c>
      <c r="N24" s="15">
        <f t="shared" si="13"/>
        <v>21261.86544</v>
      </c>
      <c r="O24" s="15">
        <f t="shared" si="13"/>
        <v>21563.5754</v>
      </c>
      <c r="P24" s="15">
        <f t="shared" si="13"/>
        <v>21873.4352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8.38"/>
  </cols>
  <sheetData>
    <row r="1">
      <c r="A1" s="8"/>
      <c r="B1" s="16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  <c r="H1" s="16" t="s">
        <v>38</v>
      </c>
      <c r="I1" s="16" t="s">
        <v>39</v>
      </c>
      <c r="J1" s="16" t="s">
        <v>40</v>
      </c>
      <c r="K1" s="16" t="s">
        <v>41</v>
      </c>
      <c r="L1" s="16" t="s">
        <v>42</v>
      </c>
      <c r="M1" s="16" t="s">
        <v>43</v>
      </c>
      <c r="N1" s="16" t="s">
        <v>44</v>
      </c>
      <c r="O1" s="16" t="s">
        <v>45</v>
      </c>
      <c r="P1" s="16" t="s">
        <v>46</v>
      </c>
    </row>
    <row r="2">
      <c r="A2" s="8" t="s">
        <v>20</v>
      </c>
    </row>
    <row r="3">
      <c r="A3" s="9" t="s">
        <v>22</v>
      </c>
      <c r="B3" s="17">
        <f>'Ads expense calculator'!B19*Assumptions!$B$18</f>
        <v>4000</v>
      </c>
      <c r="C3" s="17">
        <f>'Ads expense calculator'!C19*Assumptions!$B$18</f>
        <v>4040</v>
      </c>
      <c r="D3" s="17">
        <f>'Ads expense calculator'!D19*Assumptions!$B$18</f>
        <v>4080.4</v>
      </c>
      <c r="E3" s="17">
        <f>'Ads expense calculator'!E19*Assumptions!$B$18</f>
        <v>4121.204</v>
      </c>
      <c r="F3" s="17">
        <f>'Ads expense calculator'!F19*Assumptions!$B$18</f>
        <v>4162.41604</v>
      </c>
      <c r="G3" s="17">
        <f>'Ads expense calculator'!G19*Assumptions!$B$18</f>
        <v>4204.0402</v>
      </c>
      <c r="H3" s="17">
        <f>'Ads expense calculator'!H19*Assumptions!$B$18</f>
        <v>4246.080602</v>
      </c>
      <c r="I3" s="17">
        <f>'Ads expense calculator'!I19*Assumptions!$B$18</f>
        <v>4288.541408</v>
      </c>
      <c r="J3" s="17">
        <f>'Ads expense calculator'!J19*Assumptions!$B$18</f>
        <v>4331.426823</v>
      </c>
      <c r="K3" s="17">
        <f>'Ads expense calculator'!K19*Assumptions!$B$18</f>
        <v>4374.741091</v>
      </c>
      <c r="L3" s="17">
        <f>'Ads expense calculator'!L19*Assumptions!$B$18</f>
        <v>4418.488502</v>
      </c>
      <c r="M3" s="17">
        <f>'Ads expense calculator'!M19*Assumptions!$B$18</f>
        <v>4462.673387</v>
      </c>
      <c r="N3" s="17">
        <f>'Ads expense calculator'!N19*Assumptions!$B$18</f>
        <v>4507.300121</v>
      </c>
      <c r="O3" s="17">
        <f>'Ads expense calculator'!O19*Assumptions!$B$18</f>
        <v>4552.373122</v>
      </c>
      <c r="P3" s="17">
        <f>'Ads expense calculator'!P19*Assumptions!$B$18</f>
        <v>4597.896853</v>
      </c>
    </row>
    <row r="4">
      <c r="A4" s="9" t="s">
        <v>23</v>
      </c>
      <c r="B4" s="17">
        <f>'Ads expense calculator'!B20*Assumptions!$B$18</f>
        <v>6000</v>
      </c>
      <c r="C4" s="17">
        <f>'Ads expense calculator'!C20*Assumptions!$B$18</f>
        <v>6180</v>
      </c>
      <c r="D4" s="17">
        <f>'Ads expense calculator'!D20*Assumptions!$B$18</f>
        <v>6365.4</v>
      </c>
      <c r="E4" s="17">
        <f>'Ads expense calculator'!E20*Assumptions!$B$18</f>
        <v>6556.362</v>
      </c>
      <c r="F4" s="17">
        <f>'Ads expense calculator'!F20*Assumptions!$B$18</f>
        <v>6753.05286</v>
      </c>
      <c r="G4" s="17">
        <f>'Ads expense calculator'!G20*Assumptions!$B$18</f>
        <v>6955.644446</v>
      </c>
      <c r="H4" s="17">
        <f>'Ads expense calculator'!H20*Assumptions!$B$18</f>
        <v>7164.313779</v>
      </c>
      <c r="I4" s="17">
        <f>'Ads expense calculator'!I20*Assumptions!$B$18</f>
        <v>7379.243193</v>
      </c>
      <c r="J4" s="17">
        <f>'Ads expense calculator'!J20*Assumptions!$B$18</f>
        <v>7600.620488</v>
      </c>
      <c r="K4" s="17">
        <f>'Ads expense calculator'!K20*Assumptions!$B$18</f>
        <v>7828.639103</v>
      </c>
      <c r="L4" s="17">
        <f>'Ads expense calculator'!L20*Assumptions!$B$18</f>
        <v>8063.498276</v>
      </c>
      <c r="M4" s="17">
        <f>'Ads expense calculator'!M20*Assumptions!$B$18</f>
        <v>8305.403224</v>
      </c>
      <c r="N4" s="17">
        <f>'Ads expense calculator'!N20*Assumptions!$B$18</f>
        <v>8554.565321</v>
      </c>
      <c r="O4" s="17">
        <f>'Ads expense calculator'!O20*Assumptions!$B$18</f>
        <v>8811.202281</v>
      </c>
      <c r="P4" s="17">
        <f>'Ads expense calculator'!P20*Assumptions!$B$18</f>
        <v>9075.538349</v>
      </c>
    </row>
    <row r="5">
      <c r="A5" s="9" t="s">
        <v>24</v>
      </c>
      <c r="B5" s="17">
        <f>'Ads expense calculator'!B21*Assumptions!$B$18</f>
        <v>4500</v>
      </c>
      <c r="C5" s="17">
        <f>'Ads expense calculator'!C21*Assumptions!$B$18</f>
        <v>4500</v>
      </c>
      <c r="D5" s="17">
        <f>'Ads expense calculator'!D21*Assumptions!$B$18</f>
        <v>4500</v>
      </c>
      <c r="E5" s="17">
        <f>'Ads expense calculator'!E21*Assumptions!$B$18</f>
        <v>4500</v>
      </c>
      <c r="F5" s="17">
        <f>'Ads expense calculator'!F21*Assumptions!$B$18</f>
        <v>4500</v>
      </c>
      <c r="G5" s="17">
        <f>'Ads expense calculator'!G21*Assumptions!$B$18</f>
        <v>4500</v>
      </c>
      <c r="H5" s="17">
        <f>'Ads expense calculator'!H21*Assumptions!$B$18</f>
        <v>4500</v>
      </c>
      <c r="I5" s="17">
        <f>'Ads expense calculator'!I21*Assumptions!$B$18</f>
        <v>4500</v>
      </c>
      <c r="J5" s="17">
        <f>'Ads expense calculator'!J21*Assumptions!$B$18</f>
        <v>4500</v>
      </c>
      <c r="K5" s="17">
        <f>'Ads expense calculator'!K21*Assumptions!$B$18</f>
        <v>4500</v>
      </c>
      <c r="L5" s="17">
        <f>'Ads expense calculator'!L21*Assumptions!$B$18</f>
        <v>4500</v>
      </c>
      <c r="M5" s="17">
        <f>'Ads expense calculator'!M21*Assumptions!$B$18</f>
        <v>4500</v>
      </c>
      <c r="N5" s="17">
        <f>'Ads expense calculator'!N21*Assumptions!$B$18</f>
        <v>4500</v>
      </c>
      <c r="O5" s="17">
        <f>'Ads expense calculator'!O21*Assumptions!$B$18</f>
        <v>4500</v>
      </c>
      <c r="P5" s="17">
        <f>'Ads expense calculator'!P21*Assumptions!$B$18</f>
        <v>4500</v>
      </c>
    </row>
    <row r="6">
      <c r="A6" s="9" t="s">
        <v>25</v>
      </c>
      <c r="B6" s="17">
        <f>'Ads expense calculator'!B22*Assumptions!$B$18</f>
        <v>1000</v>
      </c>
      <c r="C6" s="17">
        <f>'Ads expense calculator'!C22*Assumptions!$B$18</f>
        <v>1000</v>
      </c>
      <c r="D6" s="17">
        <f>'Ads expense calculator'!D22*Assumptions!$B$18</f>
        <v>1000</v>
      </c>
      <c r="E6" s="17">
        <f>'Ads expense calculator'!E22*Assumptions!$B$18</f>
        <v>1000</v>
      </c>
      <c r="F6" s="17">
        <f>'Ads expense calculator'!F22*Assumptions!$B$18</f>
        <v>1000</v>
      </c>
      <c r="G6" s="17">
        <f>'Ads expense calculator'!G22*Assumptions!$B$18</f>
        <v>1000</v>
      </c>
      <c r="H6" s="17">
        <f>'Ads expense calculator'!H22*Assumptions!$B$18</f>
        <v>1000</v>
      </c>
      <c r="I6" s="17">
        <f>'Ads expense calculator'!I22*Assumptions!$B$18</f>
        <v>1000</v>
      </c>
      <c r="J6" s="17">
        <f>'Ads expense calculator'!J22*Assumptions!$B$18</f>
        <v>1000</v>
      </c>
      <c r="K6" s="17">
        <f>'Ads expense calculator'!K22*Assumptions!$B$18</f>
        <v>1000</v>
      </c>
      <c r="L6" s="17">
        <f>'Ads expense calculator'!L22*Assumptions!$B$18</f>
        <v>1000</v>
      </c>
      <c r="M6" s="17">
        <f>'Ads expense calculator'!M22*Assumptions!$B$18</f>
        <v>1000</v>
      </c>
      <c r="N6" s="17">
        <f>'Ads expense calculator'!N22*Assumptions!$B$18</f>
        <v>1000</v>
      </c>
      <c r="O6" s="17">
        <f>'Ads expense calculator'!O22*Assumptions!$B$18</f>
        <v>1000</v>
      </c>
      <c r="P6" s="17">
        <f>'Ads expense calculator'!P22*Assumptions!$B$18</f>
        <v>1000</v>
      </c>
    </row>
    <row r="7">
      <c r="A7" s="9" t="s">
        <v>26</v>
      </c>
      <c r="B7" s="17">
        <f>'Ads expense calculator'!B23*Assumptions!$B$18</f>
        <v>2700</v>
      </c>
      <c r="C7" s="17">
        <f>'Ads expense calculator'!C23*Assumptions!$B$18</f>
        <v>2700</v>
      </c>
      <c r="D7" s="17">
        <f>'Ads expense calculator'!D23*Assumptions!$B$18</f>
        <v>2700</v>
      </c>
      <c r="E7" s="17">
        <f>'Ads expense calculator'!E23*Assumptions!$B$18</f>
        <v>2700</v>
      </c>
      <c r="F7" s="17">
        <f>'Ads expense calculator'!F23*Assumptions!$B$18</f>
        <v>2700</v>
      </c>
      <c r="G7" s="17">
        <f>'Ads expense calculator'!G23*Assumptions!$B$18</f>
        <v>2700</v>
      </c>
      <c r="H7" s="17">
        <f>'Ads expense calculator'!H23*Assumptions!$B$18</f>
        <v>2700</v>
      </c>
      <c r="I7" s="17">
        <f>'Ads expense calculator'!I23*Assumptions!$B$18</f>
        <v>2700</v>
      </c>
      <c r="J7" s="17">
        <f>'Ads expense calculator'!J23*Assumptions!$B$18</f>
        <v>2700</v>
      </c>
      <c r="K7" s="17">
        <f>'Ads expense calculator'!K23*Assumptions!$B$18</f>
        <v>2700</v>
      </c>
      <c r="L7" s="17">
        <f>'Ads expense calculator'!L23*Assumptions!$B$18</f>
        <v>2700</v>
      </c>
      <c r="M7" s="17">
        <f>'Ads expense calculator'!M23*Assumptions!$B$18</f>
        <v>2700</v>
      </c>
      <c r="N7" s="17">
        <f>'Ads expense calculator'!N23*Assumptions!$B$18</f>
        <v>2700</v>
      </c>
      <c r="O7" s="17">
        <f>'Ads expense calculator'!O23*Assumptions!$B$18</f>
        <v>2700</v>
      </c>
      <c r="P7" s="17">
        <f>'Ads expense calculator'!P23*Assumptions!$B$18</f>
        <v>2700</v>
      </c>
    </row>
    <row r="8">
      <c r="A8" s="16" t="s">
        <v>51</v>
      </c>
      <c r="B8" s="18">
        <f t="shared" ref="B8:P8" si="1">SUM(B3:B7)</f>
        <v>18200</v>
      </c>
      <c r="C8" s="18">
        <f t="shared" si="1"/>
        <v>18420</v>
      </c>
      <c r="D8" s="18">
        <f t="shared" si="1"/>
        <v>18645.8</v>
      </c>
      <c r="E8" s="18">
        <f t="shared" si="1"/>
        <v>18877.566</v>
      </c>
      <c r="F8" s="18">
        <f t="shared" si="1"/>
        <v>19115.4689</v>
      </c>
      <c r="G8" s="18">
        <f t="shared" si="1"/>
        <v>19359.68465</v>
      </c>
      <c r="H8" s="18">
        <f t="shared" si="1"/>
        <v>19610.39438</v>
      </c>
      <c r="I8" s="18">
        <f t="shared" si="1"/>
        <v>19867.7846</v>
      </c>
      <c r="J8" s="18">
        <f t="shared" si="1"/>
        <v>20132.04731</v>
      </c>
      <c r="K8" s="18">
        <f t="shared" si="1"/>
        <v>20403.38019</v>
      </c>
      <c r="L8" s="18">
        <f t="shared" si="1"/>
        <v>20681.98678</v>
      </c>
      <c r="M8" s="18">
        <f t="shared" si="1"/>
        <v>20968.07661</v>
      </c>
      <c r="N8" s="18">
        <f t="shared" si="1"/>
        <v>21261.86544</v>
      </c>
      <c r="O8" s="18">
        <f t="shared" si="1"/>
        <v>21563.5754</v>
      </c>
      <c r="P8" s="18">
        <f t="shared" si="1"/>
        <v>21873.4352</v>
      </c>
    </row>
  </sheetData>
  <drawing r:id="rId1"/>
</worksheet>
</file>