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esktop\New folder\"/>
    </mc:Choice>
  </mc:AlternateContent>
  <bookViews>
    <workbookView xWindow="0" yWindow="0" windowWidth="28800" windowHeight="12300" activeTab="7"/>
  </bookViews>
  <sheets>
    <sheet name="Sheet2" sheetId="2" r:id="rId1"/>
    <sheet name="Sheet3" sheetId="3" r:id="rId2"/>
    <sheet name="Sheet4" sheetId="4" r:id="rId3"/>
    <sheet name="Sheet5" sheetId="5" r:id="rId4"/>
    <sheet name="Sheet7" sheetId="7" r:id="rId5"/>
    <sheet name="Sheet8" sheetId="8" r:id="rId6"/>
    <sheet name="Sheet1" sheetId="1" r:id="rId7"/>
    <sheet name="Sheet6" sheetId="6" r:id="rId8"/>
  </sheets>
  <calcPr calcId="162913"/>
  <pivotCaches>
    <pivotCache cacheId="1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</calcChain>
</file>

<file path=xl/sharedStrings.xml><?xml version="1.0" encoding="utf-8"?>
<sst xmlns="http://schemas.openxmlformats.org/spreadsheetml/2006/main" count="435" uniqueCount="110">
  <si>
    <t>Order Details for January 2015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</si>
  <si>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</si>
  <si>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</si>
  <si>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</si>
  <si>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</si>
  <si>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</si>
  <si>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</si>
  <si>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</si>
  <si>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</si>
  <si>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</si>
  <si>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</si>
  <si>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</si>
  <si>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</si>
  <si>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</si>
  <si>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</si>
  <si>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</si>
  <si>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</si>
  <si>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</si>
  <si>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</si>
  <si>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</si>
  <si>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</si>
  <si>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</si>
  <si>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</si>
  <si>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</si>
  <si>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</si>
  <si>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</si>
  <si>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</si>
  <si>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</si>
  <si>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</si>
  <si>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</si>
  <si>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</si>
  <si>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</si>
  <si>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</si>
  <si>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</si>
  <si>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</si>
  <si>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</si>
  <si>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</si>
  <si>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</si>
  <si>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</si>
  <si>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</si>
  <si>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</si>
  <si>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</si>
  <si>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</si>
  <si>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</si>
  <si>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</si>
  <si>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</si>
  <si>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</si>
  <si>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</si>
  <si>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</si>
  <si>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</si>
  <si>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</si>
  <si>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</si>
  <si>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</si>
  <si>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</si>
  <si>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</si>
  <si>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</si>
  <si>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</si>
  <si>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</si>
  <si>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</si>
  <si>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</si>
  <si>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</si>
  <si>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</si>
  <si>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</si>
  <si>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</si>
  <si>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</si>
  <si>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</si>
  <si>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</si>
  <si>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</si>
  <si>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</si>
  <si>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</si>
  <si>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</si>
  <si>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</si>
  <si>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</si>
  <si>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</si>
  <si>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</si>
  <si>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</si>
  <si>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</si>
  <si>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</si>
  <si>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</si>
  <si>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</si>
  <si>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</si>
  <si>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</si>
  <si>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</si>
  <si>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</si>
  <si>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</si>
  <si>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</si>
  <si>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</si>
  <si>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</si>
  <si>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</si>
  <si>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</si>
  <si>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</si>
  <si>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</si>
  <si>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</si>
  <si>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</si>
  <si>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</si>
  <si>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</si>
  <si>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</si>
  <si>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</si>
  <si>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</si>
  <si>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</si>
  <si>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</si>
  <si>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</si>
  <si>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</si>
  <si>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</si>
  <si>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</si>
  <si>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Sum of Revenue</t>
  </si>
  <si>
    <t>Row Labels</t>
  </si>
  <si>
    <t>Grand Total</t>
  </si>
  <si>
    <t>Sum of Unit Price</t>
  </si>
  <si>
    <r>
      <t>Revenue</t>
    </r>
    <r>
      <rPr>
        <b/>
        <sz val="11"/>
        <color indexed="8"/>
        <rFont val="Calibri"/>
        <family val="2"/>
      </rPr>
      <t>↑↑↑↑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</si>
</sst>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mm/dd/yy;@"/>
    <numFmt numFmtId="169" formatCode="&quot;$&quot;#,##0.00"/>
  </numFmts>
  <fonts count="5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4"/>
      <color indexed="8"/>
      <name val="Calibri"/>
      <charset val="134"/>
    </font>
    <font>
      <b/>
      <sz val="11"/>
      <color indexed="8"/>
      <name val="Calibri"/>
      <charset val="134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168" fontId="1" fillId="0" borderId="0" xfId="0" applyNumberFormat="1" applyFont="1" applyFill="1" applyBorder="1" applyAlignment="1" applyProtection="1"/>
    <xf numFmtId="169" fontId="1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9" fontId="0" fillId="0" borderId="0" xfId="0" applyNumberFormat="1"/>
    <xf numFmtId="0" fontId="4" fillId="2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Sheet2!$A$4:$A$11</c:f>
              <c:strCache>
                <c:ptCount val="7"/>
                <c:pt idx="0">
                  <c:v>Andrew Cencini</c:v>
                </c:pt>
                <c:pt idx="1">
                  <c:v>Anne 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7635.1</c:v>
                </c:pt>
                <c:pt idx="1">
                  <c:v>2530</c:v>
                </c:pt>
                <c:pt idx="2">
                  <c:v>1198.5</c:v>
                </c:pt>
                <c:pt idx="3">
                  <c:v>269.10000000000002</c:v>
                </c:pt>
                <c:pt idx="4">
                  <c:v>5210.6499999999996</c:v>
                </c:pt>
                <c:pt idx="5">
                  <c:v>1280</c:v>
                </c:pt>
                <c:pt idx="6">
                  <c:v>948.85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0-43F2-9861-455EDAA1FD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87716240"/>
        <c:axId val="287716656"/>
      </c:barChart>
      <c:catAx>
        <c:axId val="28771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16656"/>
        <c:crosses val="autoZero"/>
        <c:auto val="1"/>
        <c:lblAlgn val="ctr"/>
        <c:lblOffset val="100"/>
        <c:noMultiLvlLbl val="0"/>
      </c:catAx>
      <c:valAx>
        <c:axId val="2877166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771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Sheet2!$A$4:$A$11</c:f>
              <c:strCache>
                <c:ptCount val="7"/>
                <c:pt idx="0">
                  <c:v>Andrew Cencini</c:v>
                </c:pt>
                <c:pt idx="1">
                  <c:v>Anne Larsen</c:v>
                </c:pt>
                <c:pt idx="2">
                  <c:v>Jan Kotas</c:v>
                </c:pt>
                <c:pt idx="3">
                  <c:v>Laura Giussani</c:v>
                </c:pt>
                <c:pt idx="4">
                  <c:v>Mariya Sergienko</c:v>
                </c:pt>
                <c:pt idx="5">
                  <c:v>Michael Neipper</c:v>
                </c:pt>
                <c:pt idx="6">
                  <c:v>Nancy Freehafer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7635.1</c:v>
                </c:pt>
                <c:pt idx="1">
                  <c:v>2530</c:v>
                </c:pt>
                <c:pt idx="2">
                  <c:v>1198.5</c:v>
                </c:pt>
                <c:pt idx="3">
                  <c:v>269.10000000000002</c:v>
                </c:pt>
                <c:pt idx="4">
                  <c:v>5210.6499999999996</c:v>
                </c:pt>
                <c:pt idx="5">
                  <c:v>1280</c:v>
                </c:pt>
                <c:pt idx="6">
                  <c:v>948.85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3-45C7-A867-B5260DF5EC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87716240"/>
        <c:axId val="287716656"/>
      </c:barChart>
      <c:catAx>
        <c:axId val="28771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16656"/>
        <c:crosses val="autoZero"/>
        <c:auto val="1"/>
        <c:lblAlgn val="ctr"/>
        <c:lblOffset val="100"/>
        <c:noMultiLvlLbl val="0"/>
      </c:catAx>
      <c:valAx>
        <c:axId val="2877166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771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Sheet4!$A$4:$A$10</c:f>
              <c:strCache>
                <c:ptCount val="6"/>
                <c:pt idx="0">
                  <c:v>Baked Goods &amp; Mixes</c:v>
                </c:pt>
                <c:pt idx="1">
                  <c:v>Beverages</c:v>
                </c:pt>
                <c:pt idx="2">
                  <c:v>Candy</c:v>
                </c:pt>
                <c:pt idx="3">
                  <c:v>Dried Fruit &amp; Nuts</c:v>
                </c:pt>
                <c:pt idx="4">
                  <c:v>Sauces</c:v>
                </c:pt>
                <c:pt idx="5">
                  <c:v>Soups</c:v>
                </c:pt>
              </c:strCache>
            </c:strRef>
          </c:cat>
          <c:val>
            <c:numRef>
              <c:f>Sheet4!$B$4:$B$10</c:f>
              <c:numCache>
                <c:formatCode>"$"#,##0.00</c:formatCode>
                <c:ptCount val="6"/>
                <c:pt idx="0">
                  <c:v>1159.2</c:v>
                </c:pt>
                <c:pt idx="1">
                  <c:v>6967.1</c:v>
                </c:pt>
                <c:pt idx="2">
                  <c:v>1797.75</c:v>
                </c:pt>
                <c:pt idx="3">
                  <c:v>6990</c:v>
                </c:pt>
                <c:pt idx="4">
                  <c:v>1280</c:v>
                </c:pt>
                <c:pt idx="5">
                  <c:v>878.15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5-4B96-8F55-45FC3452BD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9935280"/>
        <c:axId val="107409312"/>
        <c:axId val="0"/>
      </c:bar3DChart>
      <c:catAx>
        <c:axId val="21993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9312"/>
        <c:crosses val="autoZero"/>
        <c:auto val="1"/>
        <c:lblAlgn val="ctr"/>
        <c:lblOffset val="100"/>
        <c:noMultiLvlLbl val="0"/>
      </c:catAx>
      <c:valAx>
        <c:axId val="107409312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2199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Check</c:v>
                </c:pt>
                <c:pt idx="2">
                  <c:v>Credit Card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9.65</c:v>
                </c:pt>
                <c:pt idx="1">
                  <c:v>98.2</c:v>
                </c:pt>
                <c:pt idx="2">
                  <c:v>202.69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6-435A-90B1-EE452358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[Book1.xlsx]Sheet7!PivotTable4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Sheet7!$A$4:$A$12</c:f>
              <c:strCache>
                <c:ptCount val="8"/>
                <c:pt idx="0">
                  <c:v>CA</c:v>
                </c:pt>
                <c:pt idx="1">
                  <c:v>CO</c:v>
                </c:pt>
                <c:pt idx="2">
                  <c:v>IL</c:v>
                </c:pt>
                <c:pt idx="3">
                  <c:v>NV</c:v>
                </c:pt>
                <c:pt idx="4">
                  <c:v>NY</c:v>
                </c:pt>
                <c:pt idx="5">
                  <c:v>OR</c:v>
                </c:pt>
                <c:pt idx="6">
                  <c:v>TN</c:v>
                </c:pt>
                <c:pt idx="7">
                  <c:v>WI</c:v>
                </c:pt>
              </c:strCache>
            </c:strRef>
          </c:cat>
          <c:val>
            <c:numRef>
              <c:f>Sheet7!$B$4:$B$12</c:f>
              <c:numCache>
                <c:formatCode>General</c:formatCode>
                <c:ptCount val="8"/>
                <c:pt idx="0">
                  <c:v>9.65</c:v>
                </c:pt>
                <c:pt idx="1">
                  <c:v>12.75</c:v>
                </c:pt>
                <c:pt idx="2">
                  <c:v>2.99</c:v>
                </c:pt>
                <c:pt idx="3">
                  <c:v>81.5</c:v>
                </c:pt>
                <c:pt idx="4">
                  <c:v>95.7</c:v>
                </c:pt>
                <c:pt idx="5">
                  <c:v>21.95</c:v>
                </c:pt>
                <c:pt idx="6">
                  <c:v>46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8-44DF-8872-B82D83372D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[Book1.xlsx]Sheet8!PivotTable5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Sheet8!$A$4:$A$22</c:f>
              <c:multiLvlStrCache>
                <c:ptCount val="9"/>
                <c:lvl>
                  <c:pt idx="0">
                    <c:v>Company C</c:v>
                  </c:pt>
                  <c:pt idx="1">
                    <c:v>Company D</c:v>
                  </c:pt>
                  <c:pt idx="2">
                    <c:v>Company F</c:v>
                  </c:pt>
                  <c:pt idx="3">
                    <c:v>Company H</c:v>
                  </c:pt>
                  <c:pt idx="4">
                    <c:v>Company J</c:v>
                  </c:pt>
                  <c:pt idx="5">
                    <c:v>Company L</c:v>
                  </c:pt>
                  <c:pt idx="6">
                    <c:v>Company AA</c:v>
                  </c:pt>
                  <c:pt idx="7">
                    <c:v>Company BB</c:v>
                  </c:pt>
                  <c:pt idx="8">
                    <c:v>Company CC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</c:lvl>
              </c:multiLvlStrCache>
            </c:multiLvlStrRef>
          </c:cat>
          <c:val>
            <c:numRef>
              <c:f>Sheet8!$B$4:$B$22</c:f>
              <c:numCache>
                <c:formatCode>General</c:formatCode>
                <c:ptCount val="9"/>
                <c:pt idx="0">
                  <c:v>878.15</c:v>
                </c:pt>
                <c:pt idx="1">
                  <c:v>7635.1</c:v>
                </c:pt>
                <c:pt idx="2">
                  <c:v>1280</c:v>
                </c:pt>
                <c:pt idx="3">
                  <c:v>948.85</c:v>
                </c:pt>
                <c:pt idx="4">
                  <c:v>269.10000000000002</c:v>
                </c:pt>
                <c:pt idx="5">
                  <c:v>3482</c:v>
                </c:pt>
                <c:pt idx="6">
                  <c:v>850.5</c:v>
                </c:pt>
                <c:pt idx="7">
                  <c:v>2530</c:v>
                </c:pt>
                <c:pt idx="8">
                  <c:v>1198.5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4-4D92-905B-D2E20B7B8E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1535392"/>
        <c:axId val="291540800"/>
      </c:lineChart>
      <c:catAx>
        <c:axId val="2915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40800"/>
        <c:crosses val="autoZero"/>
        <c:auto val="1"/>
        <c:lblAlgn val="ctr"/>
        <c:lblOffset val="100"/>
        <c:noMultiLvlLbl val="0"/>
      </c:catAx>
      <c:valAx>
        <c:axId val="291540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1535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[Book1.xlsx]Sheet8!PivotTable5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Sheet8!$A$4:$A$22</c:f>
              <c:multiLvlStrCache>
                <c:ptCount val="9"/>
                <c:lvl>
                  <c:pt idx="0">
                    <c:v>Company C</c:v>
                  </c:pt>
                  <c:pt idx="1">
                    <c:v>Company D</c:v>
                  </c:pt>
                  <c:pt idx="2">
                    <c:v>Company F</c:v>
                  </c:pt>
                  <c:pt idx="3">
                    <c:v>Company H</c:v>
                  </c:pt>
                  <c:pt idx="4">
                    <c:v>Company J</c:v>
                  </c:pt>
                  <c:pt idx="5">
                    <c:v>Company L</c:v>
                  </c:pt>
                  <c:pt idx="6">
                    <c:v>Company AA</c:v>
                  </c:pt>
                  <c:pt idx="7">
                    <c:v>Company BB</c:v>
                  </c:pt>
                  <c:pt idx="8">
                    <c:v>Company CC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6</c:v>
                  </c:pt>
                  <c:pt idx="3">
                    <c:v>8</c:v>
                  </c:pt>
                  <c:pt idx="4">
                    <c:v>10</c:v>
                  </c:pt>
                  <c:pt idx="5">
                    <c:v>12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</c:lvl>
              </c:multiLvlStrCache>
            </c:multiLvlStrRef>
          </c:cat>
          <c:val>
            <c:numRef>
              <c:f>Sheet8!$B$4:$B$22</c:f>
              <c:numCache>
                <c:formatCode>General</c:formatCode>
                <c:ptCount val="9"/>
                <c:pt idx="0">
                  <c:v>878.15</c:v>
                </c:pt>
                <c:pt idx="1">
                  <c:v>7635.1</c:v>
                </c:pt>
                <c:pt idx="2">
                  <c:v>1280</c:v>
                </c:pt>
                <c:pt idx="3">
                  <c:v>948.85</c:v>
                </c:pt>
                <c:pt idx="4">
                  <c:v>269.10000000000002</c:v>
                </c:pt>
                <c:pt idx="5">
                  <c:v>3482</c:v>
                </c:pt>
                <c:pt idx="6">
                  <c:v>850.5</c:v>
                </c:pt>
                <c:pt idx="7">
                  <c:v>2530</c:v>
                </c:pt>
                <c:pt idx="8">
                  <c:v>1198.5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1-4D2B-A128-030D144030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1535392"/>
        <c:axId val="291540800"/>
      </c:lineChart>
      <c:catAx>
        <c:axId val="2915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40800"/>
        <c:crosses val="autoZero"/>
        <c:auto val="1"/>
        <c:lblAlgn val="ctr"/>
        <c:lblOffset val="100"/>
        <c:noMultiLvlLbl val="0"/>
      </c:catAx>
      <c:valAx>
        <c:axId val="291540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1535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[Book1.xlsx]Sheet7!PivotTable4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4A-45DE-9A3D-B7E29049C5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4A-45DE-9A3D-B7E29049C5A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4A-45DE-9A3D-B7E29049C5A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4A-45DE-9A3D-B7E29049C5A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4A-45DE-9A3D-B7E29049C5A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24A-45DE-9A3D-B7E29049C5A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24A-45DE-9A3D-B7E29049C5A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24A-45DE-9A3D-B7E29049C5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Sheet7!$A$4:$A$12</c:f>
              <c:strCache>
                <c:ptCount val="8"/>
                <c:pt idx="0">
                  <c:v>CA</c:v>
                </c:pt>
                <c:pt idx="1">
                  <c:v>CO</c:v>
                </c:pt>
                <c:pt idx="2">
                  <c:v>IL</c:v>
                </c:pt>
                <c:pt idx="3">
                  <c:v>NV</c:v>
                </c:pt>
                <c:pt idx="4">
                  <c:v>NY</c:v>
                </c:pt>
                <c:pt idx="5">
                  <c:v>OR</c:v>
                </c:pt>
                <c:pt idx="6">
                  <c:v>TN</c:v>
                </c:pt>
                <c:pt idx="7">
                  <c:v>WI</c:v>
                </c:pt>
              </c:strCache>
            </c:strRef>
          </c:cat>
          <c:val>
            <c:numRef>
              <c:f>Sheet7!$B$4:$B$12</c:f>
              <c:numCache>
                <c:formatCode>General</c:formatCode>
                <c:ptCount val="8"/>
                <c:pt idx="0">
                  <c:v>9.65</c:v>
                </c:pt>
                <c:pt idx="1">
                  <c:v>12.75</c:v>
                </c:pt>
                <c:pt idx="2">
                  <c:v>2.99</c:v>
                </c:pt>
                <c:pt idx="3">
                  <c:v>81.5</c:v>
                </c:pt>
                <c:pt idx="4">
                  <c:v>95.7</c:v>
                </c:pt>
                <c:pt idx="5">
                  <c:v>21.95</c:v>
                </c:pt>
                <c:pt idx="6">
                  <c:v>46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24A-45DE-9A3D-B7E29049C5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79-4A07-89B9-119B018B0F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79-4A07-89B9-119B018B0F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79-4A07-89B9-119B018B0F15}"/>
              </c:ext>
            </c:extLst>
          </c:dPt>
          <c:cat>
            <c:strRef>
              <c:f>Sheet5!$A$4:$A$7</c:f>
              <c:strCache>
                <c:ptCount val="3"/>
                <c:pt idx="0">
                  <c:v>Cash</c:v>
                </c:pt>
                <c:pt idx="1">
                  <c:v>Check</c:v>
                </c:pt>
                <c:pt idx="2">
                  <c:v>Credit Card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9.65</c:v>
                </c:pt>
                <c:pt idx="1">
                  <c:v>98.2</c:v>
                </c:pt>
                <c:pt idx="2">
                  <c:v>202.69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79-4A07-89B9-119B018B0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Sheet4!$A$4:$A$10</c:f>
              <c:strCache>
                <c:ptCount val="6"/>
                <c:pt idx="0">
                  <c:v>Baked Goods &amp; Mixes</c:v>
                </c:pt>
                <c:pt idx="1">
                  <c:v>Beverages</c:v>
                </c:pt>
                <c:pt idx="2">
                  <c:v>Candy</c:v>
                </c:pt>
                <c:pt idx="3">
                  <c:v>Dried Fruit &amp; Nuts</c:v>
                </c:pt>
                <c:pt idx="4">
                  <c:v>Sauces</c:v>
                </c:pt>
                <c:pt idx="5">
                  <c:v>Soups</c:v>
                </c:pt>
              </c:strCache>
            </c:strRef>
          </c:cat>
          <c:val>
            <c:numRef>
              <c:f>Sheet4!$B$4:$B$10</c:f>
              <c:numCache>
                <c:formatCode>"$"#,##0.00</c:formatCode>
                <c:ptCount val="6"/>
                <c:pt idx="0">
                  <c:v>1159.2</c:v>
                </c:pt>
                <c:pt idx="1">
                  <c:v>6967.1</c:v>
                </c:pt>
                <c:pt idx="2">
                  <c:v>1797.75</c:v>
                </c:pt>
                <c:pt idx="3">
                  <c:v>6990</c:v>
                </c:pt>
                <c:pt idx="4">
                  <c:v>1280</c:v>
                </c:pt>
                <c:pt idx="5">
                  <c:v>878.15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6-4E31-893D-C1F0114BCE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9935280"/>
        <c:axId val="107409312"/>
        <c:axId val="0"/>
      </c:bar3DChart>
      <c:catAx>
        <c:axId val="21993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9312"/>
        <c:crosses val="autoZero"/>
        <c:auto val="1"/>
        <c:lblAlgn val="ctr"/>
        <c:lblOffset val="100"/>
        <c:noMultiLvlLbl val="0"/>
      </c:catAx>
      <c:valAx>
        <c:axId val="107409312"/>
        <c:scaling>
          <c:orientation val="minMax"/>
        </c:scaling>
        <c:delete val="1"/>
        <c:axPos val="b"/>
        <c:numFmt formatCode="&quot;$&quot;#,##0.00" sourceLinked="1"/>
        <c:majorTickMark val="none"/>
        <c:minorTickMark val="none"/>
        <c:tickLblPos val="nextTo"/>
        <c:crossAx val="2199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2</xdr:row>
      <xdr:rowOff>4762</xdr:rowOff>
    </xdr:from>
    <xdr:to>
      <xdr:col>9</xdr:col>
      <xdr:colOff>395287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2</xdr:row>
      <xdr:rowOff>4762</xdr:rowOff>
    </xdr:from>
    <xdr:to>
      <xdr:col>9</xdr:col>
      <xdr:colOff>414337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2</xdr:row>
      <xdr:rowOff>33337</xdr:rowOff>
    </xdr:from>
    <xdr:to>
      <xdr:col>9</xdr:col>
      <xdr:colOff>452437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1</xdr:row>
      <xdr:rowOff>176212</xdr:rowOff>
    </xdr:from>
    <xdr:to>
      <xdr:col>9</xdr:col>
      <xdr:colOff>461962</xdr:colOff>
      <xdr:row>16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2</xdr:row>
      <xdr:rowOff>4762</xdr:rowOff>
    </xdr:from>
    <xdr:to>
      <xdr:col>9</xdr:col>
      <xdr:colOff>428625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98960</xdr:colOff>
      <xdr:row>0</xdr:row>
      <xdr:rowOff>148442</xdr:rowOff>
    </xdr:from>
    <xdr:to>
      <xdr:col>28</xdr:col>
      <xdr:colOff>64324</xdr:colOff>
      <xdr:row>23</xdr:row>
      <xdr:rowOff>143864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86592</xdr:colOff>
      <xdr:row>24</xdr:row>
      <xdr:rowOff>41932</xdr:rowOff>
    </xdr:from>
    <xdr:to>
      <xdr:col>28</xdr:col>
      <xdr:colOff>80530</xdr:colOff>
      <xdr:row>46</xdr:row>
      <xdr:rowOff>156234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210292</xdr:colOff>
      <xdr:row>0</xdr:row>
      <xdr:rowOff>146587</xdr:rowOff>
    </xdr:from>
    <xdr:to>
      <xdr:col>35</xdr:col>
      <xdr:colOff>449530</xdr:colOff>
      <xdr:row>15</xdr:row>
      <xdr:rowOff>148442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210292</xdr:colOff>
      <xdr:row>16</xdr:row>
      <xdr:rowOff>58140</xdr:rowOff>
    </xdr:from>
    <xdr:to>
      <xdr:col>35</xdr:col>
      <xdr:colOff>438150</xdr:colOff>
      <xdr:row>31</xdr:row>
      <xdr:rowOff>98961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222663</xdr:colOff>
      <xdr:row>32</xdr:row>
      <xdr:rowOff>37112</xdr:rowOff>
    </xdr:from>
    <xdr:to>
      <xdr:col>35</xdr:col>
      <xdr:colOff>475261</xdr:colOff>
      <xdr:row>46</xdr:row>
      <xdr:rowOff>125680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380999</xdr:colOff>
      <xdr:row>7</xdr:row>
      <xdr:rowOff>107157</xdr:rowOff>
    </xdr:from>
    <xdr:to>
      <xdr:col>18</xdr:col>
      <xdr:colOff>357186</xdr:colOff>
      <xdr:row>19</xdr:row>
      <xdr:rowOff>188026</xdr:rowOff>
    </xdr:to>
    <xdr:pic>
      <xdr:nvPicPr>
        <xdr:cNvPr id="7" name="Picture 6" descr="Right arrow symbol - Free arrows icons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9687" y="1440657"/>
          <a:ext cx="2405062" cy="2414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297.467182870372" createdVersion="6" refreshedVersion="6" minRefreshableVersion="3" recordCount="15">
  <cacheSource type="worksheet">
    <worksheetSource ref="A3:Z18" sheet="Sheet1"/>
  </cacheSource>
  <cacheFields count="26">
    <cacheField name="Order ID" numFmtId="0">
      <sharedItems containsSemiMixedTypes="0" containsString="0" containsNumber="1" containsInteger="1" minValue="1433" maxValue="1447"/>
    </cacheField>
    <cacheField name="Order Date" numFmtId="168">
      <sharedItems containsSemiMixedTypes="0" containsNonDate="0" containsDate="1" containsString="0" minDate="2015-01-03T00:00:00" maxDate="2015-01-30T00:00:00"/>
    </cacheField>
    <cacheField name="Customer ID" numFmtId="0">
      <sharedItems containsSemiMixedTypes="0" containsString="0" containsNumber="1" containsInteger="1" minValue="3" maxValue="29" count="9">
        <n v="27"/>
        <n v="4"/>
        <n v="12"/>
        <n v="8"/>
        <n v="29"/>
        <n v="3"/>
        <n v="6"/>
        <n v="28"/>
        <n v="10"/>
      </sharedItems>
    </cacheField>
    <cacheField name="Customer Name" numFmtId="0">
      <sharedItems count="9">
        <s v="Company AA"/>
        <s v="Company D"/>
        <s v="Company L"/>
        <s v="Company H"/>
        <s v="Company CC"/>
        <s v="Company C"/>
        <s v="Company F"/>
        <s v="Company BB"/>
        <s v="Company J"/>
      </sharedItems>
    </cacheField>
    <cacheField name="Address" numFmtId="0">
      <sharedItems/>
    </cacheField>
    <cacheField name="City" numFmtId="0">
      <sharedItems/>
    </cacheField>
    <cacheField name="State" numFmtId="0">
      <sharedItems count="8">
        <s v="NV"/>
        <s v="NY"/>
        <s v="OR"/>
        <s v="CO"/>
        <s v="CA"/>
        <s v="WI"/>
        <s v="TN"/>
        <s v="IL"/>
      </sharedItems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 count="1">
        <s v="USA"/>
      </sharedItems>
    </cacheField>
    <cacheField name="Salesperson" numFmtId="0">
      <sharedItems count="7">
        <s v="Mariya Sergienko"/>
        <s v="Andrew Cencini"/>
        <s v="Nancy Freehafer"/>
        <s v="Jan Kotas"/>
        <s v="Michael Neipper"/>
        <s v="Anne Larsen"/>
        <s v="Laura Giussani"/>
      </sharedItems>
    </cacheField>
    <cacheField name="Region" numFmtId="0">
      <sharedItems/>
    </cacheField>
    <cacheField name="Shipped Date" numFmtId="168">
      <sharedItems containsSemiMixedTypes="0" containsNonDate="0" containsDate="1" containsString="0" minDate="2015-01-05T00:00:00" maxDate="2015-02-01T00:00:00"/>
    </cacheField>
    <cacheField name="Shipper Name" numFmtId="0">
      <sharedItems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unt="3">
        <s v="Check"/>
        <s v="Credit Card"/>
        <s v="Cash"/>
      </sharedItems>
    </cacheField>
    <cacheField name="Product Name" numFmtId="0">
      <sharedItems count="11">
        <s v="Beer"/>
        <s v="Dried Plums"/>
        <s v="Dried Pears"/>
        <s v="Dried Apples"/>
        <s v="Chai"/>
        <s v="Coffee"/>
        <s v="Chocolate Biscuits Mix"/>
        <s v="Chocolate"/>
        <s v="Clam Chowder"/>
        <s v="Curry Sauce"/>
        <s v="Green Tea"/>
      </sharedItems>
    </cacheField>
    <cacheField name="Category" numFmtId="0">
      <sharedItems count="6">
        <s v="Beverages"/>
        <s v="Dried Fruit &amp; Nuts"/>
        <s v="Baked Goods &amp; Mixes"/>
        <s v="Candy"/>
        <s v="Soups"/>
        <s v="Sauces"/>
      </sharedItems>
    </cacheField>
    <cacheField name="Unit Price" numFmtId="169">
      <sharedItems containsSemiMixedTypes="0" containsString="0" containsNumber="1" minValue="2.99" maxValue="53"/>
    </cacheField>
    <cacheField name="Quantity" numFmtId="0">
      <sharedItems containsSemiMixedTypes="0" containsString="0" containsNumber="1" containsInteger="1" minValue="11" maxValue="94"/>
    </cacheField>
    <cacheField name="Revenue" numFmtId="169">
      <sharedItems containsSemiMixedTypes="0" containsString="0" containsNumber="1" minValue="38.5" maxValue="4717"/>
    </cacheField>
    <cacheField name="Shipping Fee" numFmtId="169">
      <sharedItems containsSemiMixedTypes="0" containsString="0" containsNumber="1" minValue="3.7345000000000002" maxValue="448.115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n v="1433"/>
    <d v="2015-01-27T00:00:00"/>
    <x v="0"/>
    <x v="0"/>
    <s v="789 27th Street"/>
    <s v="Las Vegas"/>
    <x v="0"/>
    <n v="99999"/>
    <x v="0"/>
    <x v="0"/>
    <s v="West"/>
    <d v="2015-01-29T00:00:00"/>
    <s v="Shipping Company B"/>
    <s v="Karen Toh"/>
    <s v="789 27th Street"/>
    <s v="Las Vegas"/>
    <s v="NV"/>
    <n v="99999"/>
    <s v="USA"/>
    <x v="0"/>
    <x v="0"/>
    <x v="0"/>
    <n v="14"/>
    <n v="49"/>
    <n v="686"/>
    <n v="66.542000000000002"/>
  </r>
  <r>
    <n v="1434"/>
    <d v="2015-01-27T00:00:00"/>
    <x v="0"/>
    <x v="0"/>
    <s v="789 27th Street"/>
    <s v="Las Vegas"/>
    <x v="0"/>
    <n v="99999"/>
    <x v="0"/>
    <x v="0"/>
    <s v="West"/>
    <d v="2015-01-29T00:00:00"/>
    <s v="Shipping Company B"/>
    <s v="Karen Toh"/>
    <s v="789 27th Street"/>
    <s v="Las Vegas"/>
    <s v="NV"/>
    <n v="99999"/>
    <s v="USA"/>
    <x v="0"/>
    <x v="1"/>
    <x v="1"/>
    <n v="3.5"/>
    <n v="47"/>
    <n v="164.5"/>
    <n v="16.6145"/>
  </r>
  <r>
    <n v="1435"/>
    <d v="2015-01-04T00:00:00"/>
    <x v="1"/>
    <x v="1"/>
    <s v="123 4th Street"/>
    <s v="New York"/>
    <x v="1"/>
    <n v="99999"/>
    <x v="0"/>
    <x v="1"/>
    <s v="East"/>
    <d v="2015-01-06T00:00:00"/>
    <s v="Shipping Company A"/>
    <s v="Christina Lee"/>
    <s v="123 4th Street"/>
    <s v="New York"/>
    <s v="NY"/>
    <n v="99999"/>
    <s v="USA"/>
    <x v="1"/>
    <x v="2"/>
    <x v="1"/>
    <n v="30"/>
    <n v="69"/>
    <n v="2070"/>
    <n v="198.72"/>
  </r>
  <r>
    <n v="1436"/>
    <d v="2015-01-04T00:00:00"/>
    <x v="1"/>
    <x v="1"/>
    <s v="123 4th Street"/>
    <s v="New York"/>
    <x v="1"/>
    <n v="99999"/>
    <x v="0"/>
    <x v="1"/>
    <s v="East"/>
    <d v="2015-01-06T00:00:00"/>
    <s v="Shipping Company A"/>
    <s v="Christina Lee"/>
    <s v="123 4th Street"/>
    <s v="New York"/>
    <s v="NY"/>
    <n v="99999"/>
    <s v="USA"/>
    <x v="1"/>
    <x v="3"/>
    <x v="1"/>
    <n v="53"/>
    <n v="89"/>
    <n v="4717"/>
    <n v="448.11500000000001"/>
  </r>
  <r>
    <n v="1437"/>
    <d v="2015-01-04T00:00:00"/>
    <x v="1"/>
    <x v="1"/>
    <s v="123 4th Street"/>
    <s v="New York"/>
    <x v="1"/>
    <n v="99999"/>
    <x v="0"/>
    <x v="1"/>
    <s v="East"/>
    <d v="2015-01-06T00:00:00"/>
    <s v="Shipping Company A"/>
    <s v="Christina Lee"/>
    <s v="123 4th Street"/>
    <s v="New York"/>
    <s v="NY"/>
    <n v="99999"/>
    <s v="USA"/>
    <x v="1"/>
    <x v="1"/>
    <x v="1"/>
    <n v="3.5"/>
    <n v="11"/>
    <n v="38.5"/>
    <n v="3.7345000000000002"/>
  </r>
  <r>
    <n v="1438"/>
    <d v="2015-01-12T00:00:00"/>
    <x v="2"/>
    <x v="2"/>
    <s v="123 12th Street"/>
    <s v="Las Vegas"/>
    <x v="0"/>
    <n v="99999"/>
    <x v="0"/>
    <x v="0"/>
    <s v="West"/>
    <d v="2015-01-14T00:00:00"/>
    <s v="Shipping Company B"/>
    <s v="John Edwards"/>
    <s v="123 12th Street"/>
    <s v="Las Vegas"/>
    <s v="NV"/>
    <n v="99999"/>
    <s v="USA"/>
    <x v="1"/>
    <x v="4"/>
    <x v="0"/>
    <n v="18"/>
    <n v="81"/>
    <n v="1458"/>
    <n v="141.42599999999999"/>
  </r>
  <r>
    <n v="1439"/>
    <d v="2015-01-12T00:00:00"/>
    <x v="2"/>
    <x v="2"/>
    <s v="123 12th Street"/>
    <s v="Las Vegas"/>
    <x v="0"/>
    <n v="99999"/>
    <x v="0"/>
    <x v="0"/>
    <s v="West"/>
    <d v="2015-01-14T00:00:00"/>
    <s v="Shipping Company B"/>
    <s v="John Edwards"/>
    <s v="123 12th Street"/>
    <s v="Las Vegas"/>
    <s v="NV"/>
    <n v="99999"/>
    <s v="USA"/>
    <x v="1"/>
    <x v="5"/>
    <x v="0"/>
    <n v="46"/>
    <n v="44"/>
    <n v="2024"/>
    <n v="198.352"/>
  </r>
  <r>
    <n v="1440"/>
    <d v="2015-01-08T00:00:00"/>
    <x v="3"/>
    <x v="3"/>
    <s v="123 8th Street"/>
    <s v="Portland"/>
    <x v="2"/>
    <n v="99999"/>
    <x v="0"/>
    <x v="2"/>
    <s v="North"/>
    <d v="2015-01-10T00:00:00"/>
    <s v="Shipping Company C"/>
    <s v="Elizabeth Andersen"/>
    <s v="123 8th Street"/>
    <s v="Portland"/>
    <s v="OR"/>
    <n v="99999"/>
    <s v="USA"/>
    <x v="1"/>
    <x v="6"/>
    <x v="2"/>
    <n v="9.1999999999999993"/>
    <n v="38"/>
    <n v="349.6"/>
    <n v="36.008800000000001"/>
  </r>
  <r>
    <n v="1441"/>
    <d v="2015-01-04T00:00:00"/>
    <x v="1"/>
    <x v="1"/>
    <s v="123 4th Street"/>
    <s v="New York"/>
    <x v="1"/>
    <n v="99999"/>
    <x v="0"/>
    <x v="1"/>
    <s v="East"/>
    <d v="2015-01-06T00:00:00"/>
    <s v="Shipping Company C"/>
    <s v="Christina Lee"/>
    <s v="123 4th Street"/>
    <s v="New York"/>
    <s v="NY"/>
    <n v="99999"/>
    <s v="USA"/>
    <x v="0"/>
    <x v="6"/>
    <x v="2"/>
    <n v="9.1999999999999993"/>
    <n v="88"/>
    <n v="809.6"/>
    <n v="79.340800000000002"/>
  </r>
  <r>
    <n v="1442"/>
    <d v="2015-01-29T00:00:00"/>
    <x v="4"/>
    <x v="4"/>
    <s v="789 29th Street"/>
    <s v="Denver"/>
    <x v="3"/>
    <n v="99999"/>
    <x v="0"/>
    <x v="3"/>
    <s v="West"/>
    <d v="2015-01-31T00:00:00"/>
    <s v="Shipping Company B"/>
    <s v="Soo Jung Lee"/>
    <s v="789 29th Street"/>
    <s v="Denver"/>
    <s v="CO"/>
    <n v="99999"/>
    <s v="USA"/>
    <x v="0"/>
    <x v="7"/>
    <x v="3"/>
    <n v="12.75"/>
    <n v="94"/>
    <n v="1198.5"/>
    <n v="122.247"/>
  </r>
  <r>
    <n v="1443"/>
    <d v="2015-01-03T00:00:00"/>
    <x v="5"/>
    <x v="5"/>
    <s v="123 3rd Street"/>
    <s v="Los Angelas"/>
    <x v="4"/>
    <n v="99999"/>
    <x v="0"/>
    <x v="0"/>
    <s v="West"/>
    <d v="2015-01-05T00:00:00"/>
    <s v="Shipping Company B"/>
    <s v="Thomas Axerr"/>
    <s v="123 3rd Street"/>
    <s v="Los Angelas"/>
    <s v="CA"/>
    <n v="99999"/>
    <s v="USA"/>
    <x v="2"/>
    <x v="8"/>
    <x v="4"/>
    <n v="9.65"/>
    <n v="91"/>
    <n v="878.15"/>
    <n v="92.205749999999995"/>
  </r>
  <r>
    <n v="1444"/>
    <d v="2015-01-06T00:00:00"/>
    <x v="6"/>
    <x v="6"/>
    <s v="123 6th Street"/>
    <s v="Milwaukee"/>
    <x v="5"/>
    <n v="99999"/>
    <x v="0"/>
    <x v="4"/>
    <s v="North"/>
    <d v="2015-01-08T00:00:00"/>
    <s v="Shipping Company B"/>
    <s v="Francisco Pérez-Olaeta"/>
    <s v="123 6th Street"/>
    <s v="Milwaukee"/>
    <s v="WI"/>
    <n v="99999"/>
    <s v="USA"/>
    <x v="1"/>
    <x v="9"/>
    <x v="5"/>
    <n v="40"/>
    <n v="32"/>
    <n v="1280"/>
    <n v="133.12"/>
  </r>
  <r>
    <n v="1445"/>
    <d v="2015-01-28T00:00:00"/>
    <x v="7"/>
    <x v="7"/>
    <s v="789 28th Street"/>
    <s v="Memphis"/>
    <x v="6"/>
    <n v="99999"/>
    <x v="0"/>
    <x v="5"/>
    <s v="South"/>
    <d v="2015-01-30T00:00:00"/>
    <s v="Shipping Company C"/>
    <s v="Amritansh Raghav"/>
    <s v="789 28th Street"/>
    <s v="Memphis"/>
    <s v="TN"/>
    <n v="99999"/>
    <s v="USA"/>
    <x v="0"/>
    <x v="5"/>
    <x v="0"/>
    <n v="46"/>
    <n v="55"/>
    <n v="2530"/>
    <n v="253"/>
  </r>
  <r>
    <n v="1446"/>
    <d v="2015-01-08T00:00:00"/>
    <x v="3"/>
    <x v="3"/>
    <s v="123 8th Street"/>
    <s v="Portland"/>
    <x v="2"/>
    <n v="99999"/>
    <x v="0"/>
    <x v="2"/>
    <s v="North"/>
    <d v="2015-01-10T00:00:00"/>
    <s v="Shipping Company C"/>
    <s v="Elizabeth Andersen"/>
    <s v="123 8th Street"/>
    <s v="Portland"/>
    <s v="OR"/>
    <n v="99999"/>
    <s v="USA"/>
    <x v="0"/>
    <x v="7"/>
    <x v="3"/>
    <n v="12.75"/>
    <n v="47"/>
    <n v="599.25"/>
    <n v="61.722749999999998"/>
  </r>
  <r>
    <n v="1447"/>
    <d v="2015-01-10T00:00:00"/>
    <x v="8"/>
    <x v="8"/>
    <s v="123 10th Street"/>
    <s v="Chicago"/>
    <x v="7"/>
    <n v="99999"/>
    <x v="0"/>
    <x v="6"/>
    <s v="East"/>
    <d v="2015-01-12T00:00:00"/>
    <s v="Shipping Company B"/>
    <s v="Roland Wacker"/>
    <s v="123 10th Street"/>
    <s v="Chicago"/>
    <s v="IL"/>
    <n v="99999"/>
    <s v="USA"/>
    <x v="1"/>
    <x v="10"/>
    <x v="0"/>
    <n v="2.99"/>
    <n v="90"/>
    <n v="269.10000000000002"/>
    <n v="27.7173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1" firstHeaderRow="1" firstDataRow="1" firstDataCol="1"/>
  <pivotFields count="26">
    <pivotField showAll="0"/>
    <pivotField numFmtId="168" showAll="0"/>
    <pivotField showAll="0"/>
    <pivotField showAll="0">
      <items count="10">
        <item x="0"/>
        <item x="7"/>
        <item x="5"/>
        <item x="4"/>
        <item x="1"/>
        <item x="6"/>
        <item x="3"/>
        <item x="8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x="1"/>
        <item x="5"/>
        <item x="3"/>
        <item x="6"/>
        <item x="0"/>
        <item x="4"/>
        <item x="2"/>
        <item t="default"/>
      </items>
    </pivotField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0"/>
        <item x="4"/>
        <item x="7"/>
        <item x="6"/>
        <item x="8"/>
        <item x="5"/>
        <item x="9"/>
        <item x="3"/>
        <item x="2"/>
        <item x="1"/>
        <item x="10"/>
        <item t="default"/>
      </items>
    </pivotField>
    <pivotField showAll="0"/>
    <pivotField numFmtId="169" showAll="0"/>
    <pivotField showAll="0"/>
    <pivotField dataField="1" numFmtId="169" showAll="0"/>
    <pivotField numFmtId="169"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24" baseField="9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0" firstHeaderRow="1" firstDataRow="1" firstDataCol="1"/>
  <pivotFields count="26"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0"/>
        <item x="3"/>
        <item x="1"/>
        <item x="5"/>
        <item x="4"/>
        <item t="default"/>
      </items>
    </pivotField>
    <pivotField numFmtId="169" showAll="0"/>
    <pivotField showAll="0"/>
    <pivotField dataField="1" numFmtId="169" showAll="0"/>
    <pivotField numFmtId="169" showAll="0"/>
  </pivotFields>
  <rowFields count="1">
    <field x="2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24" baseField="21" baseItem="0" numFmtId="169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26"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numFmtId="169" showAll="0"/>
    <pivotField showAll="0"/>
    <pivotField numFmtId="169" showAll="0"/>
    <pivotField numFmtId="169" showAll="0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 Price" fld="22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2" firstHeaderRow="1" firstDataRow="1" firstDataCol="1"/>
  <pivotFields count="26">
    <pivotField showAll="0"/>
    <pivotField numFmtId="168" showAll="0"/>
    <pivotField showAll="0"/>
    <pivotField showAll="0"/>
    <pivotField showAll="0"/>
    <pivotField showAll="0"/>
    <pivotField axis="axisRow" showAll="0">
      <items count="9">
        <item x="4"/>
        <item x="3"/>
        <item x="7"/>
        <item x="0"/>
        <item x="1"/>
        <item x="2"/>
        <item x="6"/>
        <item x="5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9" showAll="0"/>
    <pivotField showAll="0"/>
    <pivotField numFmtId="169" showAll="0"/>
    <pivotField numFmtId="169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Unit Price" fld="22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22" firstHeaderRow="1" firstDataRow="1" firstDataCol="1"/>
  <pivotFields count="26">
    <pivotField showAll="0"/>
    <pivotField numFmtId="168" showAll="0"/>
    <pivotField axis="axisRow" showAll="0">
      <items count="10">
        <item x="5"/>
        <item x="1"/>
        <item x="6"/>
        <item x="3"/>
        <item x="8"/>
        <item x="2"/>
        <item x="0"/>
        <item x="7"/>
        <item x="4"/>
        <item t="default"/>
      </items>
    </pivotField>
    <pivotField axis="axisRow" showAll="0">
      <items count="10">
        <item x="0"/>
        <item x="7"/>
        <item x="5"/>
        <item x="4"/>
        <item x="1"/>
        <item x="6"/>
        <item x="3"/>
        <item x="8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1"/>
        <item x="5"/>
        <item x="3"/>
        <item x="6"/>
        <item x="0"/>
        <item x="4"/>
        <item x="2"/>
        <item t="default"/>
      </items>
    </pivotField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9" showAll="0"/>
    <pivotField showAll="0"/>
    <pivotField dataField="1" numFmtId="169" showAll="0"/>
    <pivotField numFmtId="169" showAll="0"/>
  </pivotFields>
  <rowFields count="2">
    <field x="2"/>
    <field x="3"/>
  </rowFields>
  <rowItems count="19">
    <i>
      <x/>
    </i>
    <i r="1">
      <x v="2"/>
    </i>
    <i>
      <x v="1"/>
    </i>
    <i r="1">
      <x v="4"/>
    </i>
    <i>
      <x v="2"/>
    </i>
    <i r="1">
      <x v="5"/>
    </i>
    <i>
      <x v="3"/>
    </i>
    <i r="1">
      <x v="6"/>
    </i>
    <i>
      <x v="4"/>
    </i>
    <i r="1">
      <x v="7"/>
    </i>
    <i>
      <x v="5"/>
    </i>
    <i r="1">
      <x v="8"/>
    </i>
    <i>
      <x v="6"/>
    </i>
    <i r="1">
      <x/>
    </i>
    <i>
      <x v="7"/>
    </i>
    <i r="1">
      <x v="1"/>
    </i>
    <i>
      <x v="8"/>
    </i>
    <i r="1">
      <x v="3"/>
    </i>
    <i t="grand">
      <x/>
    </i>
  </rowItems>
  <colItems count="1">
    <i/>
  </colItems>
  <dataFields count="1">
    <dataField name="Sum of Revenue" fld="24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3" sqref="B3"/>
    </sheetView>
  </sheetViews>
  <sheetFormatPr defaultRowHeight="15"/>
  <cols>
    <col min="1" max="1" width="16.42578125" customWidth="1"/>
    <col min="2" max="2" width="15.5703125" bestFit="1" customWidth="1"/>
  </cols>
  <sheetData>
    <row r="3" spans="1:2">
      <c r="A3" s="7" t="s">
        <v>106</v>
      </c>
      <c r="B3" t="s">
        <v>105</v>
      </c>
    </row>
    <row r="4" spans="1:2">
      <c r="A4" s="8" t="s">
        <v>45</v>
      </c>
      <c r="B4" s="6">
        <v>7635.1</v>
      </c>
    </row>
    <row r="5" spans="1:2">
      <c r="A5" s="8" t="s">
        <v>95</v>
      </c>
      <c r="B5" s="6">
        <v>2530</v>
      </c>
    </row>
    <row r="6" spans="1:2">
      <c r="A6" s="8" t="s">
        <v>71</v>
      </c>
      <c r="B6" s="6">
        <v>1198.5</v>
      </c>
    </row>
    <row r="7" spans="1:2">
      <c r="A7" s="8" t="s">
        <v>102</v>
      </c>
      <c r="B7" s="6">
        <v>269.10000000000002</v>
      </c>
    </row>
    <row r="8" spans="1:2">
      <c r="A8" s="8" t="s">
        <v>32</v>
      </c>
      <c r="B8" s="6">
        <v>5210.6499999999996</v>
      </c>
    </row>
    <row r="9" spans="1:2">
      <c r="A9" s="8" t="s">
        <v>87</v>
      </c>
      <c r="B9" s="6">
        <v>1280</v>
      </c>
    </row>
    <row r="10" spans="1:2">
      <c r="A10" s="8" t="s">
        <v>61</v>
      </c>
      <c r="B10" s="6">
        <v>948.85</v>
      </c>
    </row>
    <row r="11" spans="1:2">
      <c r="A11" s="8" t="s">
        <v>107</v>
      </c>
      <c r="B11" s="6">
        <v>19072.199999999997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K8" sqref="K8"/>
    </sheetView>
  </sheetViews>
  <sheetFormatPr defaultRowHeight="15"/>
  <cols>
    <col min="1" max="1" width="20.28515625" bestFit="1" customWidth="1"/>
    <col min="2" max="2" width="15.5703125" bestFit="1" customWidth="1"/>
  </cols>
  <sheetData>
    <row r="3" spans="1:2">
      <c r="A3" s="7" t="s">
        <v>106</v>
      </c>
      <c r="B3" t="s">
        <v>105</v>
      </c>
    </row>
    <row r="4" spans="1:2">
      <c r="A4" s="8" t="s">
        <v>66</v>
      </c>
      <c r="B4" s="10">
        <v>1159.2</v>
      </c>
    </row>
    <row r="5" spans="1:2">
      <c r="A5" s="8" t="s">
        <v>38</v>
      </c>
      <c r="B5" s="10">
        <v>6967.1</v>
      </c>
    </row>
    <row r="6" spans="1:2">
      <c r="A6" s="8" t="s">
        <v>74</v>
      </c>
      <c r="B6" s="10">
        <v>1797.75</v>
      </c>
    </row>
    <row r="7" spans="1:2">
      <c r="A7" s="8" t="s">
        <v>40</v>
      </c>
      <c r="B7" s="10">
        <v>6990</v>
      </c>
    </row>
    <row r="8" spans="1:2">
      <c r="A8" s="8" t="s">
        <v>90</v>
      </c>
      <c r="B8" s="10">
        <v>1280</v>
      </c>
    </row>
    <row r="9" spans="1:2">
      <c r="A9" s="8" t="s">
        <v>82</v>
      </c>
      <c r="B9" s="10">
        <v>878.15</v>
      </c>
    </row>
    <row r="10" spans="1:2">
      <c r="A10" s="8" t="s">
        <v>107</v>
      </c>
      <c r="B10" s="10">
        <v>19072.2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G21" sqref="G21"/>
    </sheetView>
  </sheetViews>
  <sheetFormatPr defaultRowHeight="15"/>
  <cols>
    <col min="1" max="1" width="13.140625" bestFit="1" customWidth="1"/>
    <col min="2" max="2" width="16.42578125" bestFit="1" customWidth="1"/>
  </cols>
  <sheetData>
    <row r="3" spans="1:2">
      <c r="A3" s="7" t="s">
        <v>106</v>
      </c>
      <c r="B3" t="s">
        <v>108</v>
      </c>
    </row>
    <row r="4" spans="1:2">
      <c r="A4" s="8" t="s">
        <v>80</v>
      </c>
      <c r="B4" s="6">
        <v>9.65</v>
      </c>
    </row>
    <row r="5" spans="1:2">
      <c r="A5" s="8" t="s">
        <v>36</v>
      </c>
      <c r="B5" s="6">
        <v>98.2</v>
      </c>
    </row>
    <row r="6" spans="1:2">
      <c r="A6" s="8" t="s">
        <v>49</v>
      </c>
      <c r="B6" s="6">
        <v>202.69</v>
      </c>
    </row>
    <row r="7" spans="1:2">
      <c r="A7" s="8" t="s">
        <v>107</v>
      </c>
      <c r="B7" s="6">
        <v>310.54000000000002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E21" sqref="E21"/>
    </sheetView>
  </sheetViews>
  <sheetFormatPr defaultRowHeight="15"/>
  <cols>
    <col min="1" max="1" width="13.140625" customWidth="1"/>
    <col min="2" max="2" width="16.42578125" bestFit="1" customWidth="1"/>
  </cols>
  <sheetData>
    <row r="3" spans="1:2">
      <c r="A3" s="7" t="s">
        <v>106</v>
      </c>
      <c r="B3" t="s">
        <v>108</v>
      </c>
    </row>
    <row r="4" spans="1:2">
      <c r="A4" s="8" t="s">
        <v>78</v>
      </c>
      <c r="B4" s="6">
        <v>9.65</v>
      </c>
    </row>
    <row r="5" spans="1:2">
      <c r="A5" s="8" t="s">
        <v>70</v>
      </c>
      <c r="B5" s="6">
        <v>12.75</v>
      </c>
    </row>
    <row r="6" spans="1:2">
      <c r="A6" s="8" t="s">
        <v>101</v>
      </c>
      <c r="B6" s="6">
        <v>2.99</v>
      </c>
    </row>
    <row r="7" spans="1:2">
      <c r="A7" s="8" t="s">
        <v>30</v>
      </c>
      <c r="B7" s="6">
        <v>81.5</v>
      </c>
    </row>
    <row r="8" spans="1:2">
      <c r="A8" s="8" t="s">
        <v>44</v>
      </c>
      <c r="B8" s="6">
        <v>95.7</v>
      </c>
    </row>
    <row r="9" spans="1:2">
      <c r="A9" s="8" t="s">
        <v>60</v>
      </c>
      <c r="B9" s="6">
        <v>21.95</v>
      </c>
    </row>
    <row r="10" spans="1:2">
      <c r="A10" s="8" t="s">
        <v>94</v>
      </c>
      <c r="B10" s="6">
        <v>46</v>
      </c>
    </row>
    <row r="11" spans="1:2">
      <c r="A11" s="8" t="s">
        <v>86</v>
      </c>
      <c r="B11" s="6">
        <v>40</v>
      </c>
    </row>
    <row r="12" spans="1:2">
      <c r="A12" s="8" t="s">
        <v>107</v>
      </c>
      <c r="B12" s="6">
        <v>310.53999999999996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F23" sqref="F23"/>
    </sheetView>
  </sheetViews>
  <sheetFormatPr defaultRowHeight="15"/>
  <cols>
    <col min="1" max="1" width="16.140625" customWidth="1"/>
    <col min="2" max="2" width="15.5703125" customWidth="1"/>
    <col min="3" max="3" width="12" bestFit="1" customWidth="1"/>
    <col min="4" max="4" width="10.85546875" bestFit="1" customWidth="1"/>
    <col min="5" max="5" width="12" bestFit="1" customWidth="1"/>
    <col min="6" max="6" width="11" bestFit="1" customWidth="1"/>
    <col min="7" max="7" width="10.7109375" bestFit="1" customWidth="1"/>
    <col min="8" max="8" width="11" bestFit="1" customWidth="1"/>
    <col min="9" max="9" width="10.42578125" bestFit="1" customWidth="1"/>
    <col min="10" max="10" width="10.5703125" bestFit="1" customWidth="1"/>
    <col min="11" max="11" width="11.28515625" bestFit="1" customWidth="1"/>
    <col min="12" max="12" width="16" bestFit="1" customWidth="1"/>
    <col min="13" max="13" width="15.7109375" bestFit="1" customWidth="1"/>
    <col min="14" max="14" width="15.7109375" customWidth="1"/>
    <col min="15" max="15" width="16" bestFit="1" customWidth="1"/>
    <col min="16" max="16" width="13.85546875" customWidth="1"/>
    <col min="17" max="17" width="15.42578125" bestFit="1" customWidth="1"/>
    <col min="18" max="18" width="16.5703125" bestFit="1" customWidth="1"/>
    <col min="19" max="19" width="15.5703125" bestFit="1" customWidth="1"/>
    <col min="20" max="20" width="11.28515625" bestFit="1" customWidth="1"/>
  </cols>
  <sheetData>
    <row r="3" spans="1:2">
      <c r="A3" s="7" t="s">
        <v>106</v>
      </c>
      <c r="B3" t="s">
        <v>105</v>
      </c>
    </row>
    <row r="4" spans="1:2">
      <c r="A4" s="8">
        <v>3</v>
      </c>
      <c r="B4" s="6">
        <v>878.15</v>
      </c>
    </row>
    <row r="5" spans="1:2">
      <c r="A5" s="9" t="s">
        <v>75</v>
      </c>
      <c r="B5" s="6">
        <v>878.15</v>
      </c>
    </row>
    <row r="6" spans="1:2">
      <c r="A6" s="8">
        <v>4</v>
      </c>
      <c r="B6" s="6">
        <v>7635.1</v>
      </c>
    </row>
    <row r="7" spans="1:2">
      <c r="A7" s="9" t="s">
        <v>41</v>
      </c>
      <c r="B7" s="6">
        <v>7635.1</v>
      </c>
    </row>
    <row r="8" spans="1:2">
      <c r="A8" s="8">
        <v>6</v>
      </c>
      <c r="B8" s="6">
        <v>1280</v>
      </c>
    </row>
    <row r="9" spans="1:2">
      <c r="A9" s="9" t="s">
        <v>83</v>
      </c>
      <c r="B9" s="6">
        <v>1280</v>
      </c>
    </row>
    <row r="10" spans="1:2">
      <c r="A10" s="8">
        <v>8</v>
      </c>
      <c r="B10" s="6">
        <v>948.85</v>
      </c>
    </row>
    <row r="11" spans="1:2">
      <c r="A11" s="9" t="s">
        <v>57</v>
      </c>
      <c r="B11" s="6">
        <v>948.85</v>
      </c>
    </row>
    <row r="12" spans="1:2">
      <c r="A12" s="8">
        <v>10</v>
      </c>
      <c r="B12" s="6">
        <v>269.10000000000002</v>
      </c>
    </row>
    <row r="13" spans="1:2">
      <c r="A13" s="9" t="s">
        <v>98</v>
      </c>
      <c r="B13" s="6">
        <v>269.10000000000002</v>
      </c>
    </row>
    <row r="14" spans="1:2">
      <c r="A14" s="8">
        <v>12</v>
      </c>
      <c r="B14" s="6">
        <v>3482</v>
      </c>
    </row>
    <row r="15" spans="1:2">
      <c r="A15" s="9" t="s">
        <v>52</v>
      </c>
      <c r="B15" s="6">
        <v>3482</v>
      </c>
    </row>
    <row r="16" spans="1:2">
      <c r="A16" s="8">
        <v>27</v>
      </c>
      <c r="B16" s="6">
        <v>850.5</v>
      </c>
    </row>
    <row r="17" spans="1:2">
      <c r="A17" s="9" t="s">
        <v>27</v>
      </c>
      <c r="B17" s="6">
        <v>850.5</v>
      </c>
    </row>
    <row r="18" spans="1:2">
      <c r="A18" s="8">
        <v>28</v>
      </c>
      <c r="B18" s="6">
        <v>2530</v>
      </c>
    </row>
    <row r="19" spans="1:2">
      <c r="A19" s="9" t="s">
        <v>91</v>
      </c>
      <c r="B19" s="6">
        <v>2530</v>
      </c>
    </row>
    <row r="20" spans="1:2">
      <c r="A20" s="8">
        <v>29</v>
      </c>
      <c r="B20" s="6">
        <v>1198.5</v>
      </c>
    </row>
    <row r="21" spans="1:2">
      <c r="A21" s="9" t="s">
        <v>67</v>
      </c>
      <c r="B21" s="6">
        <v>1198.5</v>
      </c>
    </row>
    <row r="22" spans="1:2">
      <c r="A22" s="8" t="s">
        <v>107</v>
      </c>
      <c r="B22" s="6">
        <v>19072.2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T3" sqref="T3:Z18"/>
    </sheetView>
  </sheetViews>
  <sheetFormatPr defaultRowHeight="15"/>
  <cols>
    <col min="1" max="16384" width="9.140625" style="1"/>
  </cols>
  <sheetData>
    <row r="1" spans="1:26" ht="18.75">
      <c r="A1" s="2" t="s">
        <v>0</v>
      </c>
    </row>
    <row r="3" spans="1:2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26">
      <c r="A4" s="1">
        <v>1433</v>
      </c>
      <c r="B4" s="4">
        <v>42031</v>
      </c>
      <c r="C4" s="1">
        <v>27</v>
      </c>
      <c r="D4" s="1" t="s">
        <v>27</v>
      </c>
      <c r="E4" s="1" t="s">
        <v>28</v>
      </c>
      <c r="F4" s="1" t="s">
        <v>29</v>
      </c>
      <c r="G4" s="1" t="s">
        <v>30</v>
      </c>
      <c r="H4" s="1">
        <v>99999</v>
      </c>
      <c r="I4" s="1" t="s">
        <v>31</v>
      </c>
      <c r="J4" s="1" t="s">
        <v>32</v>
      </c>
      <c r="K4" s="1" t="s">
        <v>33</v>
      </c>
      <c r="L4" s="4">
        <f>B4+2</f>
        <v>42033</v>
      </c>
      <c r="M4" s="1" t="s">
        <v>34</v>
      </c>
      <c r="N4" s="1" t="s">
        <v>35</v>
      </c>
      <c r="O4" s="1" t="s">
        <v>28</v>
      </c>
      <c r="P4" s="1" t="s">
        <v>29</v>
      </c>
      <c r="Q4" s="1" t="s">
        <v>30</v>
      </c>
      <c r="R4" s="1">
        <v>99999</v>
      </c>
      <c r="S4" s="1" t="s">
        <v>31</v>
      </c>
      <c r="T4" s="1" t="s">
        <v>36</v>
      </c>
      <c r="U4" s="1" t="s">
        <v>37</v>
      </c>
      <c r="V4" s="1" t="s">
        <v>38</v>
      </c>
      <c r="W4" s="5">
        <v>14</v>
      </c>
      <c r="X4" s="1">
        <v>49</v>
      </c>
      <c r="Y4" s="5">
        <v>686</v>
      </c>
      <c r="Z4" s="5">
        <v>66.542000000000002</v>
      </c>
    </row>
    <row r="5" spans="1:26">
      <c r="A5" s="1">
        <v>1434</v>
      </c>
      <c r="B5" s="4">
        <v>42031</v>
      </c>
      <c r="C5" s="1">
        <v>27</v>
      </c>
      <c r="D5" s="1" t="s">
        <v>27</v>
      </c>
      <c r="E5" s="1" t="s">
        <v>28</v>
      </c>
      <c r="F5" s="1" t="s">
        <v>29</v>
      </c>
      <c r="G5" s="1" t="s">
        <v>30</v>
      </c>
      <c r="H5" s="1">
        <v>99999</v>
      </c>
      <c r="I5" s="1" t="s">
        <v>31</v>
      </c>
      <c r="J5" s="1" t="s">
        <v>32</v>
      </c>
      <c r="K5" s="1" t="s">
        <v>33</v>
      </c>
      <c r="L5" s="4">
        <f>B5+2</f>
        <v>42033</v>
      </c>
      <c r="M5" s="1" t="s">
        <v>34</v>
      </c>
      <c r="N5" s="1" t="s">
        <v>35</v>
      </c>
      <c r="O5" s="1" t="s">
        <v>28</v>
      </c>
      <c r="P5" s="1" t="s">
        <v>29</v>
      </c>
      <c r="Q5" s="1" t="s">
        <v>30</v>
      </c>
      <c r="R5" s="1">
        <v>99999</v>
      </c>
      <c r="S5" s="1" t="s">
        <v>31</v>
      </c>
      <c r="T5" s="1" t="s">
        <v>36</v>
      </c>
      <c r="U5" s="1" t="s">
        <v>39</v>
      </c>
      <c r="V5" s="1" t="s">
        <v>40</v>
      </c>
      <c r="W5" s="5">
        <v>3.5</v>
      </c>
      <c r="X5" s="1">
        <v>47</v>
      </c>
      <c r="Y5" s="5">
        <v>164.5</v>
      </c>
      <c r="Z5" s="5">
        <v>16.6145</v>
      </c>
    </row>
    <row r="6" spans="1:26">
      <c r="A6" s="1">
        <v>1435</v>
      </c>
      <c r="B6" s="4">
        <v>42008</v>
      </c>
      <c r="C6" s="1">
        <v>4</v>
      </c>
      <c r="D6" s="1" t="s">
        <v>41</v>
      </c>
      <c r="E6" s="1" t="s">
        <v>42</v>
      </c>
      <c r="F6" s="1" t="s">
        <v>43</v>
      </c>
      <c r="G6" s="1" t="s">
        <v>44</v>
      </c>
      <c r="H6" s="1">
        <v>99999</v>
      </c>
      <c r="I6" s="1" t="s">
        <v>31</v>
      </c>
      <c r="J6" s="1" t="s">
        <v>45</v>
      </c>
      <c r="K6" s="1" t="s">
        <v>46</v>
      </c>
      <c r="L6" s="4">
        <f>B6+2</f>
        <v>42010</v>
      </c>
      <c r="M6" s="1" t="s">
        <v>47</v>
      </c>
      <c r="N6" s="1" t="s">
        <v>48</v>
      </c>
      <c r="O6" s="1" t="s">
        <v>42</v>
      </c>
      <c r="P6" s="1" t="s">
        <v>43</v>
      </c>
      <c r="Q6" s="1" t="s">
        <v>44</v>
      </c>
      <c r="R6" s="1">
        <v>99999</v>
      </c>
      <c r="S6" s="1" t="s">
        <v>31</v>
      </c>
      <c r="T6" s="1" t="s">
        <v>49</v>
      </c>
      <c r="U6" s="1" t="s">
        <v>50</v>
      </c>
      <c r="V6" s="1" t="s">
        <v>40</v>
      </c>
      <c r="W6" s="5">
        <v>30</v>
      </c>
      <c r="X6" s="1">
        <v>69</v>
      </c>
      <c r="Y6" s="5">
        <v>2070</v>
      </c>
      <c r="Z6" s="5">
        <v>198.72</v>
      </c>
    </row>
    <row r="7" spans="1:26">
      <c r="A7" s="1">
        <v>1436</v>
      </c>
      <c r="B7" s="4">
        <v>42008</v>
      </c>
      <c r="C7" s="1">
        <v>4</v>
      </c>
      <c r="D7" s="1" t="s">
        <v>41</v>
      </c>
      <c r="E7" s="1" t="s">
        <v>42</v>
      </c>
      <c r="F7" s="1" t="s">
        <v>43</v>
      </c>
      <c r="G7" s="1" t="s">
        <v>44</v>
      </c>
      <c r="H7" s="1">
        <v>99999</v>
      </c>
      <c r="I7" s="1" t="s">
        <v>31</v>
      </c>
      <c r="J7" s="1" t="s">
        <v>45</v>
      </c>
      <c r="K7" s="1" t="s">
        <v>46</v>
      </c>
      <c r="L7" s="4">
        <f>B7+2</f>
        <v>42010</v>
      </c>
      <c r="M7" s="1" t="s">
        <v>47</v>
      </c>
      <c r="N7" s="1" t="s">
        <v>48</v>
      </c>
      <c r="O7" s="1" t="s">
        <v>42</v>
      </c>
      <c r="P7" s="1" t="s">
        <v>43</v>
      </c>
      <c r="Q7" s="1" t="s">
        <v>44</v>
      </c>
      <c r="R7" s="1">
        <v>99999</v>
      </c>
      <c r="S7" s="1" t="s">
        <v>31</v>
      </c>
      <c r="T7" s="1" t="s">
        <v>49</v>
      </c>
      <c r="U7" s="1" t="s">
        <v>51</v>
      </c>
      <c r="V7" s="1" t="s">
        <v>40</v>
      </c>
      <c r="W7" s="5">
        <v>53</v>
      </c>
      <c r="X7" s="1">
        <v>89</v>
      </c>
      <c r="Y7" s="5">
        <v>4717</v>
      </c>
      <c r="Z7" s="5">
        <v>448.11500000000001</v>
      </c>
    </row>
    <row r="8" spans="1:26">
      <c r="A8" s="1">
        <v>1437</v>
      </c>
      <c r="B8" s="4">
        <v>42008</v>
      </c>
      <c r="C8" s="1">
        <v>4</v>
      </c>
      <c r="D8" s="1" t="s">
        <v>41</v>
      </c>
      <c r="E8" s="1" t="s">
        <v>42</v>
      </c>
      <c r="F8" s="1" t="s">
        <v>43</v>
      </c>
      <c r="G8" s="1" t="s">
        <v>44</v>
      </c>
      <c r="H8" s="1">
        <v>99999</v>
      </c>
      <c r="I8" s="1" t="s">
        <v>31</v>
      </c>
      <c r="J8" s="1" t="s">
        <v>45</v>
      </c>
      <c r="K8" s="1" t="s">
        <v>46</v>
      </c>
      <c r="L8" s="4">
        <f>B8+2</f>
        <v>42010</v>
      </c>
      <c r="M8" s="1" t="s">
        <v>47</v>
      </c>
      <c r="N8" s="1" t="s">
        <v>48</v>
      </c>
      <c r="O8" s="1" t="s">
        <v>42</v>
      </c>
      <c r="P8" s="1" t="s">
        <v>43</v>
      </c>
      <c r="Q8" s="1" t="s">
        <v>44</v>
      </c>
      <c r="R8" s="1">
        <v>99999</v>
      </c>
      <c r="S8" s="1" t="s">
        <v>31</v>
      </c>
      <c r="T8" s="1" t="s">
        <v>49</v>
      </c>
      <c r="U8" s="1" t="s">
        <v>39</v>
      </c>
      <c r="V8" s="1" t="s">
        <v>40</v>
      </c>
      <c r="W8" s="5">
        <v>3.5</v>
      </c>
      <c r="X8" s="1">
        <v>11</v>
      </c>
      <c r="Y8" s="5">
        <v>38.5</v>
      </c>
      <c r="Z8" s="5">
        <v>3.7345000000000002</v>
      </c>
    </row>
    <row r="9" spans="1:26">
      <c r="A9" s="1">
        <v>1438</v>
      </c>
      <c r="B9" s="4">
        <v>42016</v>
      </c>
      <c r="C9" s="1">
        <v>12</v>
      </c>
      <c r="D9" s="1" t="s">
        <v>52</v>
      </c>
      <c r="E9" s="1" t="s">
        <v>53</v>
      </c>
      <c r="F9" s="1" t="s">
        <v>29</v>
      </c>
      <c r="G9" s="1" t="s">
        <v>30</v>
      </c>
      <c r="H9" s="1">
        <v>99999</v>
      </c>
      <c r="I9" s="1" t="s">
        <v>31</v>
      </c>
      <c r="J9" s="1" t="s">
        <v>32</v>
      </c>
      <c r="K9" s="1" t="s">
        <v>33</v>
      </c>
      <c r="L9" s="4">
        <f>B9+2</f>
        <v>42018</v>
      </c>
      <c r="M9" s="1" t="s">
        <v>34</v>
      </c>
      <c r="N9" s="1" t="s">
        <v>54</v>
      </c>
      <c r="O9" s="1" t="s">
        <v>53</v>
      </c>
      <c r="P9" s="1" t="s">
        <v>29</v>
      </c>
      <c r="Q9" s="1" t="s">
        <v>30</v>
      </c>
      <c r="R9" s="1">
        <v>99999</v>
      </c>
      <c r="S9" s="1" t="s">
        <v>31</v>
      </c>
      <c r="T9" s="1" t="s">
        <v>49</v>
      </c>
      <c r="U9" s="1" t="s">
        <v>55</v>
      </c>
      <c r="V9" s="1" t="s">
        <v>38</v>
      </c>
      <c r="W9" s="5">
        <v>18</v>
      </c>
      <c r="X9" s="1">
        <v>81</v>
      </c>
      <c r="Y9" s="5">
        <v>1458</v>
      </c>
      <c r="Z9" s="5">
        <v>141.42599999999999</v>
      </c>
    </row>
    <row r="10" spans="1:26">
      <c r="A10" s="1">
        <v>1439</v>
      </c>
      <c r="B10" s="4">
        <v>42016</v>
      </c>
      <c r="C10" s="1">
        <v>12</v>
      </c>
      <c r="D10" s="1" t="s">
        <v>52</v>
      </c>
      <c r="E10" s="1" t="s">
        <v>53</v>
      </c>
      <c r="F10" s="1" t="s">
        <v>29</v>
      </c>
      <c r="G10" s="1" t="s">
        <v>30</v>
      </c>
      <c r="H10" s="1">
        <v>99999</v>
      </c>
      <c r="I10" s="1" t="s">
        <v>31</v>
      </c>
      <c r="J10" s="1" t="s">
        <v>32</v>
      </c>
      <c r="K10" s="1" t="s">
        <v>33</v>
      </c>
      <c r="L10" s="4">
        <f>B10+2</f>
        <v>42018</v>
      </c>
      <c r="M10" s="1" t="s">
        <v>34</v>
      </c>
      <c r="N10" s="1" t="s">
        <v>54</v>
      </c>
      <c r="O10" s="1" t="s">
        <v>53</v>
      </c>
      <c r="P10" s="1" t="s">
        <v>29</v>
      </c>
      <c r="Q10" s="1" t="s">
        <v>30</v>
      </c>
      <c r="R10" s="1">
        <v>99999</v>
      </c>
      <c r="S10" s="1" t="s">
        <v>31</v>
      </c>
      <c r="T10" s="1" t="s">
        <v>49</v>
      </c>
      <c r="U10" s="1" t="s">
        <v>56</v>
      </c>
      <c r="V10" s="1" t="s">
        <v>38</v>
      </c>
      <c r="W10" s="5">
        <v>46</v>
      </c>
      <c r="X10" s="1">
        <v>44</v>
      </c>
      <c r="Y10" s="5">
        <v>2024</v>
      </c>
      <c r="Z10" s="5">
        <v>198.352</v>
      </c>
    </row>
    <row r="11" spans="1:26">
      <c r="A11" s="1">
        <v>1440</v>
      </c>
      <c r="B11" s="4">
        <v>42012</v>
      </c>
      <c r="C11" s="1">
        <v>8</v>
      </c>
      <c r="D11" s="1" t="s">
        <v>57</v>
      </c>
      <c r="E11" s="1" t="s">
        <v>58</v>
      </c>
      <c r="F11" s="1" t="s">
        <v>59</v>
      </c>
      <c r="G11" s="1" t="s">
        <v>60</v>
      </c>
      <c r="H11" s="1">
        <v>99999</v>
      </c>
      <c r="I11" s="1" t="s">
        <v>31</v>
      </c>
      <c r="J11" s="1" t="s">
        <v>61</v>
      </c>
      <c r="K11" s="1" t="s">
        <v>62</v>
      </c>
      <c r="L11" s="4">
        <f>B11+2</f>
        <v>42014</v>
      </c>
      <c r="M11" s="1" t="s">
        <v>63</v>
      </c>
      <c r="N11" s="1" t="s">
        <v>64</v>
      </c>
      <c r="O11" s="1" t="s">
        <v>58</v>
      </c>
      <c r="P11" s="1" t="s">
        <v>59</v>
      </c>
      <c r="Q11" s="1" t="s">
        <v>60</v>
      </c>
      <c r="R11" s="1">
        <v>99999</v>
      </c>
      <c r="S11" s="1" t="s">
        <v>31</v>
      </c>
      <c r="T11" s="1" t="s">
        <v>49</v>
      </c>
      <c r="U11" s="1" t="s">
        <v>65</v>
      </c>
      <c r="V11" s="1" t="s">
        <v>66</v>
      </c>
      <c r="W11" s="5">
        <v>9.1999999999999993</v>
      </c>
      <c r="X11" s="1">
        <v>38</v>
      </c>
      <c r="Y11" s="5">
        <v>349.6</v>
      </c>
      <c r="Z11" s="5">
        <v>36.008800000000001</v>
      </c>
    </row>
    <row r="12" spans="1:26">
      <c r="A12" s="1">
        <v>1441</v>
      </c>
      <c r="B12" s="4">
        <v>42008</v>
      </c>
      <c r="C12" s="1">
        <v>4</v>
      </c>
      <c r="D12" s="1" t="s">
        <v>41</v>
      </c>
      <c r="E12" s="1" t="s">
        <v>42</v>
      </c>
      <c r="F12" s="1" t="s">
        <v>43</v>
      </c>
      <c r="G12" s="1" t="s">
        <v>44</v>
      </c>
      <c r="H12" s="1">
        <v>99999</v>
      </c>
      <c r="I12" s="1" t="s">
        <v>31</v>
      </c>
      <c r="J12" s="1" t="s">
        <v>45</v>
      </c>
      <c r="K12" s="1" t="s">
        <v>46</v>
      </c>
      <c r="L12" s="4">
        <f>B12+2</f>
        <v>42010</v>
      </c>
      <c r="M12" s="1" t="s">
        <v>63</v>
      </c>
      <c r="N12" s="1" t="s">
        <v>48</v>
      </c>
      <c r="O12" s="1" t="s">
        <v>42</v>
      </c>
      <c r="P12" s="1" t="s">
        <v>43</v>
      </c>
      <c r="Q12" s="1" t="s">
        <v>44</v>
      </c>
      <c r="R12" s="1">
        <v>99999</v>
      </c>
      <c r="S12" s="1" t="s">
        <v>31</v>
      </c>
      <c r="T12" s="1" t="s">
        <v>36</v>
      </c>
      <c r="U12" s="1" t="s">
        <v>65</v>
      </c>
      <c r="V12" s="1" t="s">
        <v>66</v>
      </c>
      <c r="W12" s="5">
        <v>9.1999999999999993</v>
      </c>
      <c r="X12" s="1">
        <v>88</v>
      </c>
      <c r="Y12" s="5">
        <v>809.6</v>
      </c>
      <c r="Z12" s="5">
        <v>79.340800000000002</v>
      </c>
    </row>
    <row r="13" spans="1:26">
      <c r="A13" s="1">
        <v>1442</v>
      </c>
      <c r="B13" s="4">
        <v>42033</v>
      </c>
      <c r="C13" s="1">
        <v>29</v>
      </c>
      <c r="D13" s="1" t="s">
        <v>67</v>
      </c>
      <c r="E13" s="1" t="s">
        <v>68</v>
      </c>
      <c r="F13" s="1" t="s">
        <v>69</v>
      </c>
      <c r="G13" s="1" t="s">
        <v>70</v>
      </c>
      <c r="H13" s="1">
        <v>99999</v>
      </c>
      <c r="I13" s="1" t="s">
        <v>31</v>
      </c>
      <c r="J13" s="1" t="s">
        <v>71</v>
      </c>
      <c r="K13" s="1" t="s">
        <v>33</v>
      </c>
      <c r="L13" s="4">
        <f>B13+2</f>
        <v>42035</v>
      </c>
      <c r="M13" s="1" t="s">
        <v>34</v>
      </c>
      <c r="N13" s="1" t="s">
        <v>72</v>
      </c>
      <c r="O13" s="1" t="s">
        <v>68</v>
      </c>
      <c r="P13" s="1" t="s">
        <v>69</v>
      </c>
      <c r="Q13" s="1" t="s">
        <v>70</v>
      </c>
      <c r="R13" s="1">
        <v>99999</v>
      </c>
      <c r="S13" s="1" t="s">
        <v>31</v>
      </c>
      <c r="T13" s="1" t="s">
        <v>36</v>
      </c>
      <c r="U13" s="1" t="s">
        <v>73</v>
      </c>
      <c r="V13" s="1" t="s">
        <v>74</v>
      </c>
      <c r="W13" s="5">
        <v>12.75</v>
      </c>
      <c r="X13" s="1">
        <v>94</v>
      </c>
      <c r="Y13" s="5">
        <v>1198.5</v>
      </c>
      <c r="Z13" s="5">
        <v>122.247</v>
      </c>
    </row>
    <row r="14" spans="1:26">
      <c r="A14" s="1">
        <v>1443</v>
      </c>
      <c r="B14" s="4">
        <v>42007</v>
      </c>
      <c r="C14" s="1">
        <v>3</v>
      </c>
      <c r="D14" s="1" t="s">
        <v>75</v>
      </c>
      <c r="E14" s="1" t="s">
        <v>76</v>
      </c>
      <c r="F14" s="1" t="s">
        <v>77</v>
      </c>
      <c r="G14" s="1" t="s">
        <v>78</v>
      </c>
      <c r="H14" s="1">
        <v>99999</v>
      </c>
      <c r="I14" s="1" t="s">
        <v>31</v>
      </c>
      <c r="J14" s="1" t="s">
        <v>32</v>
      </c>
      <c r="K14" s="1" t="s">
        <v>33</v>
      </c>
      <c r="L14" s="4">
        <f>B14+2</f>
        <v>42009</v>
      </c>
      <c r="M14" s="1" t="s">
        <v>34</v>
      </c>
      <c r="N14" s="1" t="s">
        <v>79</v>
      </c>
      <c r="O14" s="1" t="s">
        <v>76</v>
      </c>
      <c r="P14" s="1" t="s">
        <v>77</v>
      </c>
      <c r="Q14" s="1" t="s">
        <v>78</v>
      </c>
      <c r="R14" s="1">
        <v>99999</v>
      </c>
      <c r="S14" s="1" t="s">
        <v>31</v>
      </c>
      <c r="T14" s="1" t="s">
        <v>80</v>
      </c>
      <c r="U14" s="1" t="s">
        <v>81</v>
      </c>
      <c r="V14" s="1" t="s">
        <v>82</v>
      </c>
      <c r="W14" s="5">
        <v>9.65</v>
      </c>
      <c r="X14" s="1">
        <v>91</v>
      </c>
      <c r="Y14" s="5">
        <v>878.15</v>
      </c>
      <c r="Z14" s="5">
        <v>92.205749999999995</v>
      </c>
    </row>
    <row r="15" spans="1:26">
      <c r="A15" s="1">
        <v>1444</v>
      </c>
      <c r="B15" s="4">
        <v>42010</v>
      </c>
      <c r="C15" s="1">
        <v>6</v>
      </c>
      <c r="D15" s="1" t="s">
        <v>83</v>
      </c>
      <c r="E15" s="1" t="s">
        <v>84</v>
      </c>
      <c r="F15" s="1" t="s">
        <v>85</v>
      </c>
      <c r="G15" s="1" t="s">
        <v>86</v>
      </c>
      <c r="H15" s="1">
        <v>99999</v>
      </c>
      <c r="I15" s="1" t="s">
        <v>31</v>
      </c>
      <c r="J15" s="1" t="s">
        <v>87</v>
      </c>
      <c r="K15" s="1" t="s">
        <v>62</v>
      </c>
      <c r="L15" s="4">
        <f>B15+2</f>
        <v>42012</v>
      </c>
      <c r="M15" s="1" t="s">
        <v>34</v>
      </c>
      <c r="N15" s="1" t="s">
        <v>88</v>
      </c>
      <c r="O15" s="1" t="s">
        <v>84</v>
      </c>
      <c r="P15" s="1" t="s">
        <v>85</v>
      </c>
      <c r="Q15" s="1" t="s">
        <v>86</v>
      </c>
      <c r="R15" s="1">
        <v>99999</v>
      </c>
      <c r="S15" s="1" t="s">
        <v>31</v>
      </c>
      <c r="T15" s="1" t="s">
        <v>49</v>
      </c>
      <c r="U15" s="1" t="s">
        <v>89</v>
      </c>
      <c r="V15" s="1" t="s">
        <v>90</v>
      </c>
      <c r="W15" s="5">
        <v>40</v>
      </c>
      <c r="X15" s="1">
        <v>32</v>
      </c>
      <c r="Y15" s="5">
        <v>1280</v>
      </c>
      <c r="Z15" s="5">
        <v>133.12</v>
      </c>
    </row>
    <row r="16" spans="1:26">
      <c r="A16" s="1">
        <v>1445</v>
      </c>
      <c r="B16" s="4">
        <v>42032</v>
      </c>
      <c r="C16" s="1">
        <v>28</v>
      </c>
      <c r="D16" s="1" t="s">
        <v>91</v>
      </c>
      <c r="E16" s="1" t="s">
        <v>92</v>
      </c>
      <c r="F16" s="1" t="s">
        <v>93</v>
      </c>
      <c r="G16" s="1" t="s">
        <v>94</v>
      </c>
      <c r="H16" s="1">
        <v>99999</v>
      </c>
      <c r="I16" s="1" t="s">
        <v>31</v>
      </c>
      <c r="J16" s="1" t="s">
        <v>95</v>
      </c>
      <c r="K16" s="1" t="s">
        <v>96</v>
      </c>
      <c r="L16" s="4">
        <f>B16+2</f>
        <v>42034</v>
      </c>
      <c r="M16" s="1" t="s">
        <v>63</v>
      </c>
      <c r="N16" s="1" t="s">
        <v>97</v>
      </c>
      <c r="O16" s="1" t="s">
        <v>92</v>
      </c>
      <c r="P16" s="1" t="s">
        <v>93</v>
      </c>
      <c r="Q16" s="1" t="s">
        <v>94</v>
      </c>
      <c r="R16" s="1">
        <v>99999</v>
      </c>
      <c r="S16" s="1" t="s">
        <v>31</v>
      </c>
      <c r="T16" s="1" t="s">
        <v>36</v>
      </c>
      <c r="U16" s="1" t="s">
        <v>56</v>
      </c>
      <c r="V16" s="1" t="s">
        <v>38</v>
      </c>
      <c r="W16" s="5">
        <v>46</v>
      </c>
      <c r="X16" s="1">
        <v>55</v>
      </c>
      <c r="Y16" s="5">
        <v>2530</v>
      </c>
      <c r="Z16" s="5">
        <v>253</v>
      </c>
    </row>
    <row r="17" spans="1:26">
      <c r="A17" s="1">
        <v>1446</v>
      </c>
      <c r="B17" s="4">
        <v>42012</v>
      </c>
      <c r="C17" s="1">
        <v>8</v>
      </c>
      <c r="D17" s="1" t="s">
        <v>57</v>
      </c>
      <c r="E17" s="1" t="s">
        <v>58</v>
      </c>
      <c r="F17" s="1" t="s">
        <v>59</v>
      </c>
      <c r="G17" s="1" t="s">
        <v>60</v>
      </c>
      <c r="H17" s="1">
        <v>99999</v>
      </c>
      <c r="I17" s="1" t="s">
        <v>31</v>
      </c>
      <c r="J17" s="1" t="s">
        <v>61</v>
      </c>
      <c r="K17" s="1" t="s">
        <v>62</v>
      </c>
      <c r="L17" s="4">
        <f>B17+2</f>
        <v>42014</v>
      </c>
      <c r="M17" s="1" t="s">
        <v>63</v>
      </c>
      <c r="N17" s="1" t="s">
        <v>64</v>
      </c>
      <c r="O17" s="1" t="s">
        <v>58</v>
      </c>
      <c r="P17" s="1" t="s">
        <v>59</v>
      </c>
      <c r="Q17" s="1" t="s">
        <v>60</v>
      </c>
      <c r="R17" s="1">
        <v>99999</v>
      </c>
      <c r="S17" s="1" t="s">
        <v>31</v>
      </c>
      <c r="T17" s="1" t="s">
        <v>36</v>
      </c>
      <c r="U17" s="1" t="s">
        <v>73</v>
      </c>
      <c r="V17" s="1" t="s">
        <v>74</v>
      </c>
      <c r="W17" s="5">
        <v>12.75</v>
      </c>
      <c r="X17" s="1">
        <v>47</v>
      </c>
      <c r="Y17" s="5">
        <v>599.25</v>
      </c>
      <c r="Z17" s="5">
        <v>61.722749999999998</v>
      </c>
    </row>
    <row r="18" spans="1:26">
      <c r="A18" s="1">
        <v>1447</v>
      </c>
      <c r="B18" s="4">
        <v>42014</v>
      </c>
      <c r="C18" s="1">
        <v>10</v>
      </c>
      <c r="D18" s="1" t="s">
        <v>98</v>
      </c>
      <c r="E18" s="1" t="s">
        <v>99</v>
      </c>
      <c r="F18" s="1" t="s">
        <v>100</v>
      </c>
      <c r="G18" s="1" t="s">
        <v>101</v>
      </c>
      <c r="H18" s="1">
        <v>99999</v>
      </c>
      <c r="I18" s="1" t="s">
        <v>31</v>
      </c>
      <c r="J18" s="1" t="s">
        <v>102</v>
      </c>
      <c r="K18" s="1" t="s">
        <v>46</v>
      </c>
      <c r="L18" s="4">
        <f>B18+2</f>
        <v>42016</v>
      </c>
      <c r="M18" s="1" t="s">
        <v>34</v>
      </c>
      <c r="N18" s="1" t="s">
        <v>103</v>
      </c>
      <c r="O18" s="1" t="s">
        <v>99</v>
      </c>
      <c r="P18" s="1" t="s">
        <v>100</v>
      </c>
      <c r="Q18" s="1" t="s">
        <v>101</v>
      </c>
      <c r="R18" s="1">
        <v>99999</v>
      </c>
      <c r="S18" s="1" t="s">
        <v>31</v>
      </c>
      <c r="T18" s="1" t="s">
        <v>49</v>
      </c>
      <c r="U18" s="1" t="s">
        <v>104</v>
      </c>
      <c r="V18" s="1" t="s">
        <v>38</v>
      </c>
      <c r="W18" s="5">
        <v>2.99</v>
      </c>
      <c r="X18" s="1">
        <v>90</v>
      </c>
      <c r="Y18" s="5">
        <v>269.10000000000002</v>
      </c>
      <c r="Z18" s="5">
        <v>27.717300000000002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N26"/>
  <sheetViews>
    <sheetView tabSelected="1" zoomScale="80" zoomScaleNormal="80" workbookViewId="0">
      <selection activeCell="Q32" sqref="Q32"/>
    </sheetView>
  </sheetViews>
  <sheetFormatPr defaultRowHeight="15"/>
  <cols>
    <col min="13" max="13" width="9.85546875" customWidth="1"/>
  </cols>
  <sheetData>
    <row r="9" spans="1:14" ht="18.75">
      <c r="A9" s="2" t="s">
        <v>0</v>
      </c>
      <c r="B9" s="1"/>
      <c r="C9" s="1"/>
      <c r="D9" s="1"/>
      <c r="E9" s="1"/>
      <c r="F9" s="1"/>
      <c r="G9" s="1"/>
    </row>
    <row r="10" spans="1:14">
      <c r="A10" s="1"/>
      <c r="B10" s="1"/>
      <c r="C10" s="1"/>
      <c r="D10" s="1"/>
      <c r="E10" s="1"/>
      <c r="F10" s="1"/>
      <c r="G10" s="1"/>
    </row>
    <row r="11" spans="1:14">
      <c r="A11" s="3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  <c r="G11" s="3" t="s">
        <v>7</v>
      </c>
      <c r="H11" s="3" t="s">
        <v>20</v>
      </c>
      <c r="I11" s="3" t="s">
        <v>21</v>
      </c>
      <c r="J11" s="3" t="s">
        <v>22</v>
      </c>
      <c r="K11" s="3" t="s">
        <v>23</v>
      </c>
      <c r="L11" s="3" t="s">
        <v>24</v>
      </c>
      <c r="M11" s="11" t="s">
        <v>109</v>
      </c>
      <c r="N11" s="3" t="s">
        <v>26</v>
      </c>
    </row>
    <row r="12" spans="1:14">
      <c r="A12" s="1">
        <v>1433</v>
      </c>
      <c r="B12" s="4">
        <v>42031</v>
      </c>
      <c r="C12" s="1">
        <v>27</v>
      </c>
      <c r="D12" s="1" t="s">
        <v>27</v>
      </c>
      <c r="E12" s="1" t="s">
        <v>28</v>
      </c>
      <c r="F12" s="1" t="s">
        <v>29</v>
      </c>
      <c r="G12" s="1" t="s">
        <v>30</v>
      </c>
      <c r="H12" s="1" t="s">
        <v>36</v>
      </c>
      <c r="I12" s="1" t="s">
        <v>37</v>
      </c>
      <c r="J12" s="1" t="s">
        <v>38</v>
      </c>
      <c r="K12" s="5">
        <v>14</v>
      </c>
      <c r="L12" s="1">
        <v>49</v>
      </c>
      <c r="M12" s="5">
        <v>686</v>
      </c>
      <c r="N12" s="5">
        <v>66.542000000000002</v>
      </c>
    </row>
    <row r="13" spans="1:14">
      <c r="A13" s="1">
        <v>1434</v>
      </c>
      <c r="B13" s="4">
        <v>42031</v>
      </c>
      <c r="C13" s="1">
        <v>27</v>
      </c>
      <c r="D13" s="1" t="s">
        <v>27</v>
      </c>
      <c r="E13" s="1" t="s">
        <v>28</v>
      </c>
      <c r="F13" s="1" t="s">
        <v>29</v>
      </c>
      <c r="G13" s="1" t="s">
        <v>30</v>
      </c>
      <c r="H13" s="1" t="s">
        <v>36</v>
      </c>
      <c r="I13" s="1" t="s">
        <v>39</v>
      </c>
      <c r="J13" s="1" t="s">
        <v>40</v>
      </c>
      <c r="K13" s="5">
        <v>3.5</v>
      </c>
      <c r="L13" s="1">
        <v>47</v>
      </c>
      <c r="M13" s="5">
        <v>164.5</v>
      </c>
      <c r="N13" s="5">
        <v>16.6145</v>
      </c>
    </row>
    <row r="14" spans="1:14">
      <c r="A14" s="1">
        <v>1435</v>
      </c>
      <c r="B14" s="4">
        <v>42008</v>
      </c>
      <c r="C14" s="1">
        <v>4</v>
      </c>
      <c r="D14" s="1" t="s">
        <v>41</v>
      </c>
      <c r="E14" s="1" t="s">
        <v>42</v>
      </c>
      <c r="F14" s="1" t="s">
        <v>43</v>
      </c>
      <c r="G14" s="1" t="s">
        <v>44</v>
      </c>
      <c r="H14" s="1" t="s">
        <v>49</v>
      </c>
      <c r="I14" s="1" t="s">
        <v>50</v>
      </c>
      <c r="J14" s="1" t="s">
        <v>40</v>
      </c>
      <c r="K14" s="5">
        <v>30</v>
      </c>
      <c r="L14" s="1">
        <v>69</v>
      </c>
      <c r="M14" s="5">
        <v>2070</v>
      </c>
      <c r="N14" s="5">
        <v>198.72</v>
      </c>
    </row>
    <row r="15" spans="1:14">
      <c r="A15" s="1">
        <v>1436</v>
      </c>
      <c r="B15" s="4">
        <v>42008</v>
      </c>
      <c r="C15" s="1">
        <v>4</v>
      </c>
      <c r="D15" s="1" t="s">
        <v>41</v>
      </c>
      <c r="E15" s="1" t="s">
        <v>42</v>
      </c>
      <c r="F15" s="1" t="s">
        <v>43</v>
      </c>
      <c r="G15" s="1" t="s">
        <v>44</v>
      </c>
      <c r="H15" s="1" t="s">
        <v>49</v>
      </c>
      <c r="I15" s="1" t="s">
        <v>51</v>
      </c>
      <c r="J15" s="1" t="s">
        <v>40</v>
      </c>
      <c r="K15" s="5">
        <v>53</v>
      </c>
      <c r="L15" s="1">
        <v>89</v>
      </c>
      <c r="M15" s="5">
        <v>4717</v>
      </c>
      <c r="N15" s="5">
        <v>448.11500000000001</v>
      </c>
    </row>
    <row r="16" spans="1:14">
      <c r="A16" s="1">
        <v>1437</v>
      </c>
      <c r="B16" s="4">
        <v>42008</v>
      </c>
      <c r="C16" s="1">
        <v>4</v>
      </c>
      <c r="D16" s="1" t="s">
        <v>41</v>
      </c>
      <c r="E16" s="1" t="s">
        <v>42</v>
      </c>
      <c r="F16" s="1" t="s">
        <v>43</v>
      </c>
      <c r="G16" s="1" t="s">
        <v>44</v>
      </c>
      <c r="H16" s="1" t="s">
        <v>49</v>
      </c>
      <c r="I16" s="1" t="s">
        <v>39</v>
      </c>
      <c r="J16" s="1" t="s">
        <v>40</v>
      </c>
      <c r="K16" s="5">
        <v>3.5</v>
      </c>
      <c r="L16" s="1">
        <v>11</v>
      </c>
      <c r="M16" s="5">
        <v>38.5</v>
      </c>
      <c r="N16" s="5">
        <v>3.7345000000000002</v>
      </c>
    </row>
    <row r="17" spans="1:14">
      <c r="A17" s="1">
        <v>1438</v>
      </c>
      <c r="B17" s="4">
        <v>42016</v>
      </c>
      <c r="C17" s="1">
        <v>12</v>
      </c>
      <c r="D17" s="1" t="s">
        <v>52</v>
      </c>
      <c r="E17" s="1" t="s">
        <v>53</v>
      </c>
      <c r="F17" s="1" t="s">
        <v>29</v>
      </c>
      <c r="G17" s="1" t="s">
        <v>30</v>
      </c>
      <c r="H17" s="1" t="s">
        <v>49</v>
      </c>
      <c r="I17" s="1" t="s">
        <v>55</v>
      </c>
      <c r="J17" s="1" t="s">
        <v>38</v>
      </c>
      <c r="K17" s="5">
        <v>18</v>
      </c>
      <c r="L17" s="1">
        <v>81</v>
      </c>
      <c r="M17" s="5">
        <v>1458</v>
      </c>
      <c r="N17" s="5">
        <v>141.42599999999999</v>
      </c>
    </row>
    <row r="18" spans="1:14">
      <c r="A18" s="1">
        <v>1439</v>
      </c>
      <c r="B18" s="4">
        <v>42016</v>
      </c>
      <c r="C18" s="1">
        <v>12</v>
      </c>
      <c r="D18" s="1" t="s">
        <v>52</v>
      </c>
      <c r="E18" s="1" t="s">
        <v>53</v>
      </c>
      <c r="F18" s="1" t="s">
        <v>29</v>
      </c>
      <c r="G18" s="1" t="s">
        <v>30</v>
      </c>
      <c r="H18" s="1" t="s">
        <v>49</v>
      </c>
      <c r="I18" s="1" t="s">
        <v>56</v>
      </c>
      <c r="J18" s="1" t="s">
        <v>38</v>
      </c>
      <c r="K18" s="5">
        <v>46</v>
      </c>
      <c r="L18" s="1">
        <v>44</v>
      </c>
      <c r="M18" s="5">
        <v>2024</v>
      </c>
      <c r="N18" s="5">
        <v>198.352</v>
      </c>
    </row>
    <row r="19" spans="1:14">
      <c r="A19" s="1">
        <v>1440</v>
      </c>
      <c r="B19" s="4">
        <v>42012</v>
      </c>
      <c r="C19" s="1">
        <v>8</v>
      </c>
      <c r="D19" s="1" t="s">
        <v>57</v>
      </c>
      <c r="E19" s="1" t="s">
        <v>58</v>
      </c>
      <c r="F19" s="1" t="s">
        <v>59</v>
      </c>
      <c r="G19" s="1" t="s">
        <v>60</v>
      </c>
      <c r="H19" s="1" t="s">
        <v>49</v>
      </c>
      <c r="I19" s="1" t="s">
        <v>65</v>
      </c>
      <c r="J19" s="1" t="s">
        <v>66</v>
      </c>
      <c r="K19" s="5">
        <v>9.1999999999999993</v>
      </c>
      <c r="L19" s="1">
        <v>38</v>
      </c>
      <c r="M19" s="5">
        <v>349.6</v>
      </c>
      <c r="N19" s="5">
        <v>36.008800000000001</v>
      </c>
    </row>
    <row r="20" spans="1:14">
      <c r="A20" s="1">
        <v>1441</v>
      </c>
      <c r="B20" s="4">
        <v>42008</v>
      </c>
      <c r="C20" s="1">
        <v>4</v>
      </c>
      <c r="D20" s="1" t="s">
        <v>41</v>
      </c>
      <c r="E20" s="1" t="s">
        <v>42</v>
      </c>
      <c r="F20" s="1" t="s">
        <v>43</v>
      </c>
      <c r="G20" s="1" t="s">
        <v>44</v>
      </c>
      <c r="H20" s="1" t="s">
        <v>36</v>
      </c>
      <c r="I20" s="1" t="s">
        <v>65</v>
      </c>
      <c r="J20" s="1" t="s">
        <v>66</v>
      </c>
      <c r="K20" s="5">
        <v>9.1999999999999993</v>
      </c>
      <c r="L20" s="1">
        <v>88</v>
      </c>
      <c r="M20" s="5">
        <v>809.6</v>
      </c>
      <c r="N20" s="5">
        <v>79.340800000000002</v>
      </c>
    </row>
    <row r="21" spans="1:14">
      <c r="A21" s="1">
        <v>1442</v>
      </c>
      <c r="B21" s="4">
        <v>42033</v>
      </c>
      <c r="C21" s="1">
        <v>29</v>
      </c>
      <c r="D21" s="1" t="s">
        <v>67</v>
      </c>
      <c r="E21" s="1" t="s">
        <v>68</v>
      </c>
      <c r="F21" s="1" t="s">
        <v>69</v>
      </c>
      <c r="G21" s="1" t="s">
        <v>70</v>
      </c>
      <c r="H21" s="1" t="s">
        <v>36</v>
      </c>
      <c r="I21" s="1" t="s">
        <v>73</v>
      </c>
      <c r="J21" s="1" t="s">
        <v>74</v>
      </c>
      <c r="K21" s="5">
        <v>12.75</v>
      </c>
      <c r="L21" s="1">
        <v>94</v>
      </c>
      <c r="M21" s="5">
        <v>1198.5</v>
      </c>
      <c r="N21" s="5">
        <v>122.247</v>
      </c>
    </row>
    <row r="22" spans="1:14">
      <c r="A22" s="1">
        <v>1443</v>
      </c>
      <c r="B22" s="4">
        <v>42007</v>
      </c>
      <c r="C22" s="1">
        <v>3</v>
      </c>
      <c r="D22" s="1" t="s">
        <v>75</v>
      </c>
      <c r="E22" s="1" t="s">
        <v>76</v>
      </c>
      <c r="F22" s="1" t="s">
        <v>77</v>
      </c>
      <c r="G22" s="1" t="s">
        <v>78</v>
      </c>
      <c r="H22" s="1" t="s">
        <v>80</v>
      </c>
      <c r="I22" s="1" t="s">
        <v>81</v>
      </c>
      <c r="J22" s="1" t="s">
        <v>82</v>
      </c>
      <c r="K22" s="5">
        <v>9.65</v>
      </c>
      <c r="L22" s="1">
        <v>91</v>
      </c>
      <c r="M22" s="5">
        <v>878.15</v>
      </c>
      <c r="N22" s="5">
        <v>92.205749999999995</v>
      </c>
    </row>
    <row r="23" spans="1:14">
      <c r="A23" s="1">
        <v>1444</v>
      </c>
      <c r="B23" s="4">
        <v>42010</v>
      </c>
      <c r="C23" s="1">
        <v>6</v>
      </c>
      <c r="D23" s="1" t="s">
        <v>83</v>
      </c>
      <c r="E23" s="1" t="s">
        <v>84</v>
      </c>
      <c r="F23" s="1" t="s">
        <v>85</v>
      </c>
      <c r="G23" s="1" t="s">
        <v>86</v>
      </c>
      <c r="H23" s="1" t="s">
        <v>49</v>
      </c>
      <c r="I23" s="1" t="s">
        <v>89</v>
      </c>
      <c r="J23" s="1" t="s">
        <v>90</v>
      </c>
      <c r="K23" s="5">
        <v>40</v>
      </c>
      <c r="L23" s="1">
        <v>32</v>
      </c>
      <c r="M23" s="5">
        <v>1280</v>
      </c>
      <c r="N23" s="5">
        <v>133.12</v>
      </c>
    </row>
    <row r="24" spans="1:14">
      <c r="A24" s="1">
        <v>1445</v>
      </c>
      <c r="B24" s="4">
        <v>42032</v>
      </c>
      <c r="C24" s="1">
        <v>28</v>
      </c>
      <c r="D24" s="1" t="s">
        <v>91</v>
      </c>
      <c r="E24" s="1" t="s">
        <v>92</v>
      </c>
      <c r="F24" s="1" t="s">
        <v>93</v>
      </c>
      <c r="G24" s="1" t="s">
        <v>94</v>
      </c>
      <c r="H24" s="1" t="s">
        <v>36</v>
      </c>
      <c r="I24" s="1" t="s">
        <v>56</v>
      </c>
      <c r="J24" s="1" t="s">
        <v>38</v>
      </c>
      <c r="K24" s="5">
        <v>46</v>
      </c>
      <c r="L24" s="1">
        <v>55</v>
      </c>
      <c r="M24" s="5">
        <v>2530</v>
      </c>
      <c r="N24" s="5">
        <v>253</v>
      </c>
    </row>
    <row r="25" spans="1:14">
      <c r="A25" s="1">
        <v>1446</v>
      </c>
      <c r="B25" s="4">
        <v>42012</v>
      </c>
      <c r="C25" s="1">
        <v>8</v>
      </c>
      <c r="D25" s="1" t="s">
        <v>57</v>
      </c>
      <c r="E25" s="1" t="s">
        <v>58</v>
      </c>
      <c r="F25" s="1" t="s">
        <v>59</v>
      </c>
      <c r="G25" s="1" t="s">
        <v>60</v>
      </c>
      <c r="H25" s="1" t="s">
        <v>36</v>
      </c>
      <c r="I25" s="1" t="s">
        <v>73</v>
      </c>
      <c r="J25" s="1" t="s">
        <v>74</v>
      </c>
      <c r="K25" s="5">
        <v>12.75</v>
      </c>
      <c r="L25" s="1">
        <v>47</v>
      </c>
      <c r="M25" s="5">
        <v>599.25</v>
      </c>
      <c r="N25" s="5">
        <v>61.722749999999998</v>
      </c>
    </row>
    <row r="26" spans="1:14">
      <c r="A26" s="1">
        <v>1447</v>
      </c>
      <c r="B26" s="4">
        <v>42014</v>
      </c>
      <c r="C26" s="1">
        <v>10</v>
      </c>
      <c r="D26" s="1" t="s">
        <v>98</v>
      </c>
      <c r="E26" s="1" t="s">
        <v>99</v>
      </c>
      <c r="F26" s="1" t="s">
        <v>100</v>
      </c>
      <c r="G26" s="1" t="s">
        <v>101</v>
      </c>
      <c r="H26" s="1" t="s">
        <v>49</v>
      </c>
      <c r="I26" s="1" t="s">
        <v>104</v>
      </c>
      <c r="J26" s="1" t="s">
        <v>38</v>
      </c>
      <c r="K26" s="5">
        <v>2.99</v>
      </c>
      <c r="L26" s="1">
        <v>90</v>
      </c>
      <c r="M26" s="5">
        <v>269.10000000000002</v>
      </c>
      <c r="N26" s="5">
        <v>27.717300000000002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Sheet7</vt:lpstr>
      <vt:lpstr>Sheet8</vt:lpstr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2024-01-06T05:35:31Z</dcterms:created>
  <dcterms:modified xsi:type="dcterms:W3CDTF">2024-01-06T06:16:02Z</dcterms:modified>
</cp:coreProperties>
</file>