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E\Desktop\"/>
    </mc:Choice>
  </mc:AlternateContent>
  <bookViews>
    <workbookView xWindow="0" yWindow="0" windowWidth="20490" windowHeight="7320"/>
  </bookViews>
  <sheets>
    <sheet name="India Prediction" sheetId="2" r:id="rId1"/>
    <sheet name="india level data" sheetId="1" r:id="rId2"/>
  </sheets>
  <calcPr calcId="162913" iterate="1" iterateCount="1000" calcOnSave="0"/>
</workbook>
</file>

<file path=xl/calcChain.xml><?xml version="1.0" encoding="utf-8"?>
<calcChain xmlns="http://schemas.openxmlformats.org/spreadsheetml/2006/main">
  <c r="C16" i="2" l="1"/>
  <c r="C17" i="2"/>
  <c r="C14" i="2"/>
  <c r="C15" i="2"/>
  <c r="D15" i="2"/>
  <c r="D17" i="2"/>
  <c r="D16" i="2"/>
  <c r="E16" i="2"/>
  <c r="E15" i="2"/>
  <c r="E17" i="2"/>
  <c r="D14" i="2"/>
  <c r="E14" i="2"/>
</calcChain>
</file>

<file path=xl/sharedStrings.xml><?xml version="1.0" encoding="utf-8"?>
<sst xmlns="http://schemas.openxmlformats.org/spreadsheetml/2006/main" count="10" uniqueCount="8">
  <si>
    <t>year</t>
  </si>
  <si>
    <t>population</t>
  </si>
  <si>
    <t>males</t>
  </si>
  <si>
    <t>females</t>
  </si>
  <si>
    <t>ratio</t>
  </si>
  <si>
    <t>Forecast(ratio)</t>
  </si>
  <si>
    <t>Lower Confidence Bound(ratio)</t>
  </si>
  <si>
    <t>Upper Confidence Bound(ratio)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</si>
</sst>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'India Prediction'!$B$1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'India Prediction'!$B$2:$B$17</c:f>
              <c:numCache>
                <c:formatCode>General</c:formatCode>
                <c:ptCount val="16"/>
                <c:pt idx="0">
                  <c:v>0.971582151</c:v>
                </c:pt>
                <c:pt idx="1">
                  <c:v>0.96356792000000002</c:v>
                </c:pt>
                <c:pt idx="2">
                  <c:v>0.95510379999999995</c:v>
                </c:pt>
                <c:pt idx="3">
                  <c:v>0.95003999500000003</c:v>
                </c:pt>
                <c:pt idx="4">
                  <c:v>0.94504677599999998</c:v>
                </c:pt>
                <c:pt idx="5">
                  <c:v>0.94626789899999997</c:v>
                </c:pt>
                <c:pt idx="6">
                  <c:v>0.94099853200000005</c:v>
                </c:pt>
                <c:pt idx="7">
                  <c:v>0.92980478499999997</c:v>
                </c:pt>
                <c:pt idx="8">
                  <c:v>0.93372519600000004</c:v>
                </c:pt>
                <c:pt idx="9">
                  <c:v>0.92649318199999997</c:v>
                </c:pt>
                <c:pt idx="10">
                  <c:v>0.93290643600000001</c:v>
                </c:pt>
                <c:pt idx="11">
                  <c:v>0.94274467900000003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7-4535-917D-95671F7B8278}"/>
            </c:ext>
          </c:extLst>
        </c:ser>
        <c:ser>
          <c:idx val="1"/>
          <c:order val="1"/>
          <c:tx>
            <c:strRef>
              <c:f>'India Prediction'!$C$1</c:f>
              <c:strCache>
                <c:ptCount val="1"/>
                <c:pt idx="0">
                  <c:v>Forecast(ratio)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'India Prediction'!$A$2:$A$17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'India Prediction'!$C$2:$C$17</c:f>
              <c:numCache>
                <c:formatCode>General</c:formatCode>
                <c:ptCount val="16"/>
                <c:pt idx="11">
                  <c:v>0.94274467900000003</c:v>
                </c:pt>
                <c:pt idx="12">
                  <c:v>0.92601362105248475</c:v>
                </c:pt>
                <c:pt idx="13">
                  <c:v>0.92275035101065439</c:v>
                </c:pt>
                <c:pt idx="14">
                  <c:v>0.91948708096882403</c:v>
                </c:pt>
                <c:pt idx="15">
                  <c:v>0.91655013793117668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97-4535-917D-95671F7B8278}"/>
            </c:ext>
          </c:extLst>
        </c:ser>
        <c:ser>
          <c:idx val="2"/>
          <c:order val="2"/>
          <c:tx>
            <c:strRef>
              <c:f>'India Prediction'!$D$1</c:f>
              <c:strCache>
                <c:ptCount val="1"/>
                <c:pt idx="0">
                  <c:v>Lower Confidence Bound(ratio)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'India Prediction'!$A$2:$A$17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'India Prediction'!$D$2:$D$17</c:f>
              <c:numCache>
                <c:formatCode>General</c:formatCode>
                <c:ptCount val="16"/>
                <c:pt idx="11" formatCode="0.00">
                  <c:v>0.94274467900000003</c:v>
                </c:pt>
                <c:pt idx="12" formatCode="0.00">
                  <c:v>0.91065130863068666</c:v>
                </c:pt>
                <c:pt idx="13" formatCode="0.00">
                  <c:v>0.90691150889858374</c:v>
                </c:pt>
                <c:pt idx="14" formatCode="0.00">
                  <c:v>0.90318199267465404</c:v>
                </c:pt>
                <c:pt idx="15" formatCode="0.00">
                  <c:v>0.8998333364153509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97-4535-917D-95671F7B8278}"/>
            </c:ext>
          </c:extLst>
        </c:ser>
        <c:ser>
          <c:idx val="3"/>
          <c:order val="3"/>
          <c:tx>
            <c:strRef>
              <c:f>'India Prediction'!$E$1</c:f>
              <c:strCache>
                <c:ptCount val="1"/>
                <c:pt idx="0">
                  <c:v>Upper Confidence Bound(ratio)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'India Prediction'!$A$2:$A$17</c:f>
              <c:numCache>
                <c:formatCode>General</c:formatCod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  <c:pt idx="13">
                  <c:v>2031</c:v>
                </c:pt>
                <c:pt idx="14">
                  <c:v>2041</c:v>
                </c:pt>
                <c:pt idx="15">
                  <c:v>2050</c:v>
                </c:pt>
              </c:numCache>
            </c:numRef>
          </c:cat>
          <c:val>
            <c:numRef>
              <c:f>'India Prediction'!$E$2:$E$17</c:f>
              <c:numCache>
                <c:formatCode>General</c:formatCode>
                <c:ptCount val="16"/>
                <c:pt idx="11" formatCode="0.00">
                  <c:v>0.94274467900000003</c:v>
                </c:pt>
                <c:pt idx="12" formatCode="0.00">
                  <c:v>0.94137593347428283</c:v>
                </c:pt>
                <c:pt idx="13" formatCode="0.00">
                  <c:v>0.93858919312272504</c:v>
                </c:pt>
                <c:pt idx="14" formatCode="0.00">
                  <c:v>0.93579216926299402</c:v>
                </c:pt>
                <c:pt idx="15" formatCode="0.00">
                  <c:v>0.93326693944700245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97-4535-917D-95671F7B8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2151167"/>
        <c:axId val="1402151583"/>
      </c:lineChart>
      <c:catAx>
        <c:axId val="140215116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151583"/>
        <c:crosses val="autoZero"/>
        <c:auto val="1"/>
        <c:lblAlgn val="ctr"/>
        <c:lblOffset val="100"/>
        <c:noMultiLvlLbl val="0"/>
      </c:catAx>
      <c:valAx>
        <c:axId val="140215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15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1819275</xdr:colOff>
      <xdr:row>4</xdr:row>
      <xdr:rowOff>57150</xdr:rowOff>
    </xdr:from>
    <xdr:to>
      <xdr:col>11</xdr:col>
      <xdr:colOff>171450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17" totalsRowShown="0">
  <autoFilter ref="A1:E17"/>
  <tableColumns count="5">
    <tableColumn id="1" name="year" dataDxfId="3"/>
    <tableColumn id="2" name="ratio"/>
    <tableColumn id="3" name="Forecast(ratio)" dataDxfId="2">
      <calculatedColumnFormula>_xlfn.FORECAST.ETS(A2,$B$2:$B$13,$A$2:$A$13,1,1)</calculatedColumnFormula>
    </tableColumn>
    <tableColumn id="4" name="Lower Confidence Bound(ratio)" dataDxfId="1">
      <calculatedColumnFormula>C2-_xlfn.FORECAST.ETS.CONFINT(A2,$B$2:$B$13,$A$2:$A$13,0.95,1,1)</calculatedColumnFormula>
    </tableColumn>
    <tableColumn id="5" name="Upper Confidence Bound(ratio)" dataDxfId="0">
      <calculatedColumnFormula>C2+_xlfn.FORECAST.ETS.CONFINT(A2,$B$2:$B$13,$A$2:$A$13,0.95,1,1)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/>
  </sheetViews>
  <sheetFormatPr defaultRowHeight="15" x14ac:dyDescent="0.25"/>
  <cols>
    <col min="3" max="3" width="16.140625" customWidth="1"/>
    <col min="4" max="4" width="30.85546875" customWidth="1"/>
    <col min="5" max="5" width="31" customWidth="1"/>
  </cols>
  <sheetData>
    <row r="1" spans="1:5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s="1">
        <v>1901</v>
      </c>
      <c r="B2" s="1">
        <v>0.971582151</v>
      </c>
    </row>
    <row r="3" spans="1:5" x14ac:dyDescent="0.25">
      <c r="A3" s="1">
        <v>1911</v>
      </c>
      <c r="B3" s="1">
        <v>0.96356792000000002</v>
      </c>
    </row>
    <row r="4" spans="1:5" x14ac:dyDescent="0.25">
      <c r="A4" s="1">
        <v>1921</v>
      </c>
      <c r="B4" s="1">
        <v>0.95510379999999995</v>
      </c>
    </row>
    <row r="5" spans="1:5" x14ac:dyDescent="0.25">
      <c r="A5" s="1">
        <v>1931</v>
      </c>
      <c r="B5" s="1">
        <v>0.95003999500000003</v>
      </c>
    </row>
    <row r="6" spans="1:5" x14ac:dyDescent="0.25">
      <c r="A6" s="1">
        <v>1941</v>
      </c>
      <c r="B6" s="1">
        <v>0.94504677599999998</v>
      </c>
    </row>
    <row r="7" spans="1:5" x14ac:dyDescent="0.25">
      <c r="A7" s="1">
        <v>1951</v>
      </c>
      <c r="B7" s="1">
        <v>0.94626789899999997</v>
      </c>
    </row>
    <row r="8" spans="1:5" x14ac:dyDescent="0.25">
      <c r="A8" s="1">
        <v>1961</v>
      </c>
      <c r="B8" s="1">
        <v>0.94099853200000005</v>
      </c>
    </row>
    <row r="9" spans="1:5" x14ac:dyDescent="0.25">
      <c r="A9" s="1">
        <v>1971</v>
      </c>
      <c r="B9" s="1">
        <v>0.92980478499999997</v>
      </c>
    </row>
    <row r="10" spans="1:5" x14ac:dyDescent="0.25">
      <c r="A10" s="1">
        <v>1981</v>
      </c>
      <c r="B10" s="1">
        <v>0.93372519600000004</v>
      </c>
    </row>
    <row r="11" spans="1:5" x14ac:dyDescent="0.25">
      <c r="A11" s="1">
        <v>1991</v>
      </c>
      <c r="B11" s="1">
        <v>0.92649318199999997</v>
      </c>
    </row>
    <row r="12" spans="1:5" x14ac:dyDescent="0.25">
      <c r="A12" s="1">
        <v>2001</v>
      </c>
      <c r="B12" s="1">
        <v>0.93290643600000001</v>
      </c>
    </row>
    <row r="13" spans="1:5" x14ac:dyDescent="0.25">
      <c r="A13" s="1">
        <v>2011</v>
      </c>
      <c r="B13" s="1">
        <v>0.94274467900000003</v>
      </c>
      <c r="C13" s="1">
        <v>0.94274467900000003</v>
      </c>
      <c r="D13" s="2">
        <v>0.94274467900000003</v>
      </c>
      <c r="E13" s="2">
        <v>0.94274467900000003</v>
      </c>
    </row>
    <row r="14" spans="1:5" x14ac:dyDescent="0.25">
      <c r="A14" s="1">
        <v>2021</v>
      </c>
      <c r="C14" s="1">
        <f>_xlfn.FORECAST.ETS(A14,$B$2:$B$13,$A$2:$A$13,1,1)</f>
        <v>0.92601362105248475</v>
      </c>
      <c r="D14" s="2">
        <f>C14-_xlfn.FORECAST.ETS.CONFINT(A14,$B$2:$B$13,$A$2:$A$13,0.95,1,1)</f>
        <v>0.91065130863068666</v>
      </c>
      <c r="E14" s="2">
        <f>C14+_xlfn.FORECAST.ETS.CONFINT(A14,$B$2:$B$13,$A$2:$A$13,0.95,1,1)</f>
        <v>0.94137593347428283</v>
      </c>
    </row>
    <row r="15" spans="1:5" x14ac:dyDescent="0.25">
      <c r="A15" s="1">
        <v>2031</v>
      </c>
      <c r="C15" s="1">
        <f>_xlfn.FORECAST.ETS(A15,$B$2:$B$13,$A$2:$A$13,1,1)</f>
        <v>0.92275035101065439</v>
      </c>
      <c r="D15" s="2">
        <f>C15-_xlfn.FORECAST.ETS.CONFINT(A15,$B$2:$B$13,$A$2:$A$13,0.95,1,1)</f>
        <v>0.90691150889858374</v>
      </c>
      <c r="E15" s="2">
        <f>C15+_xlfn.FORECAST.ETS.CONFINT(A15,$B$2:$B$13,$A$2:$A$13,0.95,1,1)</f>
        <v>0.93858919312272504</v>
      </c>
    </row>
    <row r="16" spans="1:5" x14ac:dyDescent="0.25">
      <c r="A16" s="1">
        <v>2041</v>
      </c>
      <c r="C16" s="1">
        <f>_xlfn.FORECAST.ETS(A16,$B$2:$B$13,$A$2:$A$13,1,1)</f>
        <v>0.91948708096882403</v>
      </c>
      <c r="D16" s="2">
        <f>C16-_xlfn.FORECAST.ETS.CONFINT(A16,$B$2:$B$13,$A$2:$A$13,0.95,1,1)</f>
        <v>0.90318199267465404</v>
      </c>
      <c r="E16" s="2">
        <f>C16+_xlfn.FORECAST.ETS.CONFINT(A16,$B$2:$B$13,$A$2:$A$13,0.95,1,1)</f>
        <v>0.93579216926299402</v>
      </c>
    </row>
    <row r="17" spans="1:5" x14ac:dyDescent="0.25">
      <c r="A17" s="1">
        <v>2050</v>
      </c>
      <c r="C17" s="1">
        <f>_xlfn.FORECAST.ETS(A17,$B$2:$B$13,$A$2:$A$13,1,1)</f>
        <v>0.91655013793117668</v>
      </c>
      <c r="D17" s="2">
        <f>C17-_xlfn.FORECAST.ETS.CONFINT(A17,$B$2:$B$13,$A$2:$A$13,0.95,1,1)</f>
        <v>0.8998333364153509</v>
      </c>
      <c r="E17" s="2">
        <f>C17+_xlfn.FORECAST.ETS.CONFINT(A17,$B$2:$B$13,$A$2:$A$13,0.95,1,1)</f>
        <v>0.93326693944700245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1" activeCellId="1" sqref="A1:A13 E1:E1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1901</v>
      </c>
      <c r="B2">
        <v>238396327</v>
      </c>
      <c r="C2">
        <v>120791301</v>
      </c>
      <c r="D2">
        <v>117358672</v>
      </c>
      <c r="E2">
        <v>0.971582151</v>
      </c>
    </row>
    <row r="3" spans="1:5" x14ac:dyDescent="0.25">
      <c r="A3">
        <v>1911</v>
      </c>
      <c r="B3">
        <v>252093390</v>
      </c>
      <c r="C3">
        <v>128385368</v>
      </c>
      <c r="D3">
        <v>123708022</v>
      </c>
      <c r="E3">
        <v>0.96356792000000002</v>
      </c>
    </row>
    <row r="4" spans="1:5" x14ac:dyDescent="0.25">
      <c r="A4">
        <v>1921</v>
      </c>
      <c r="B4">
        <v>251321213</v>
      </c>
      <c r="C4">
        <v>128546225</v>
      </c>
      <c r="D4">
        <v>122774988</v>
      </c>
      <c r="E4">
        <v>0.95510379999999995</v>
      </c>
    </row>
    <row r="5" spans="1:5" x14ac:dyDescent="0.25">
      <c r="A5">
        <v>1931</v>
      </c>
      <c r="B5">
        <v>278977238</v>
      </c>
      <c r="C5">
        <v>142929689</v>
      </c>
      <c r="D5">
        <v>135788921</v>
      </c>
      <c r="E5">
        <v>0.95003999500000003</v>
      </c>
    </row>
    <row r="6" spans="1:5" x14ac:dyDescent="0.25">
      <c r="A6">
        <v>1941</v>
      </c>
      <c r="B6">
        <v>318660580</v>
      </c>
      <c r="C6">
        <v>163685302</v>
      </c>
      <c r="D6">
        <v>154690267</v>
      </c>
      <c r="E6">
        <v>0.94504677599999998</v>
      </c>
    </row>
    <row r="7" spans="1:5" x14ac:dyDescent="0.25">
      <c r="A7">
        <v>1951</v>
      </c>
      <c r="B7">
        <v>361088090</v>
      </c>
      <c r="C7">
        <v>185528462</v>
      </c>
      <c r="D7">
        <v>175559628</v>
      </c>
      <c r="E7">
        <v>0.94626789899999997</v>
      </c>
    </row>
    <row r="8" spans="1:5" x14ac:dyDescent="0.25">
      <c r="A8">
        <v>1961</v>
      </c>
      <c r="B8">
        <v>439234771</v>
      </c>
      <c r="C8">
        <v>226293201</v>
      </c>
      <c r="D8">
        <v>212941570</v>
      </c>
      <c r="E8">
        <v>0.94099853200000005</v>
      </c>
    </row>
    <row r="9" spans="1:5" x14ac:dyDescent="0.25">
      <c r="A9">
        <v>1971</v>
      </c>
      <c r="B9">
        <v>548159652</v>
      </c>
      <c r="C9">
        <v>284049276</v>
      </c>
      <c r="D9">
        <v>264110376</v>
      </c>
      <c r="E9">
        <v>0.92980478499999997</v>
      </c>
    </row>
    <row r="10" spans="1:5" x14ac:dyDescent="0.25">
      <c r="A10">
        <v>1981</v>
      </c>
      <c r="B10">
        <v>683329097</v>
      </c>
      <c r="C10">
        <v>353374460</v>
      </c>
      <c r="D10">
        <v>329954637</v>
      </c>
      <c r="E10">
        <v>0.93372519600000004</v>
      </c>
    </row>
    <row r="11" spans="1:5" x14ac:dyDescent="0.25">
      <c r="A11">
        <v>1991</v>
      </c>
      <c r="B11">
        <v>846421039</v>
      </c>
      <c r="C11">
        <v>439358440</v>
      </c>
      <c r="D11">
        <v>407062599</v>
      </c>
      <c r="E11">
        <v>0.92649318199999997</v>
      </c>
    </row>
    <row r="12" spans="1:5" x14ac:dyDescent="0.25">
      <c r="A12">
        <v>2001</v>
      </c>
      <c r="B12">
        <v>1028737436</v>
      </c>
      <c r="C12">
        <v>532223090</v>
      </c>
      <c r="D12">
        <v>496514346</v>
      </c>
      <c r="E12">
        <v>0.93290643600000001</v>
      </c>
    </row>
    <row r="13" spans="1:5" x14ac:dyDescent="0.25">
      <c r="A13">
        <v>2011</v>
      </c>
      <c r="B13">
        <v>1210854977</v>
      </c>
      <c r="C13">
        <v>623270258</v>
      </c>
      <c r="D13">
        <v>587584719</v>
      </c>
      <c r="E13">
        <v>0.94274467900000003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India Prediction</vt:lpstr>
      <vt:lpstr>india level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Kumar</dc:creator>
  <cp:lastModifiedBy>Pratik Mehta</cp:lastModifiedBy>
  <dcterms:modified xsi:type="dcterms:W3CDTF">2020-04-29T14:57:26Z</dcterms:modified>
</cp:coreProperties>
</file>