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2" l="1"/>
  <c r="AB5" i="2"/>
  <c r="AB6" i="2"/>
  <c r="AB7" i="2"/>
  <c r="AB8" i="2"/>
  <c r="AB9" i="2"/>
  <c r="AB3" i="2"/>
  <c r="AA4" i="2"/>
  <c r="AA5" i="2"/>
  <c r="AA6" i="2"/>
  <c r="AA7" i="2"/>
  <c r="AA8" i="2"/>
  <c r="AA9" i="2"/>
  <c r="AA3" i="2"/>
  <c r="R4" i="2"/>
  <c r="R5" i="2"/>
  <c r="R6" i="2"/>
  <c r="R7" i="2"/>
  <c r="R8" i="2"/>
  <c r="R9" i="2"/>
  <c r="R3" i="2"/>
  <c r="Q3" i="2"/>
  <c r="Q4" i="2"/>
  <c r="Q5" i="2"/>
  <c r="Q6" i="2"/>
  <c r="Q7" i="2"/>
  <c r="Q8" i="2"/>
  <c r="Q9" i="2"/>
  <c r="E4" i="2"/>
  <c r="E5" i="2"/>
  <c r="E6" i="2"/>
  <c r="E7" i="2"/>
  <c r="E8" i="2"/>
  <c r="E9" i="2"/>
  <c r="E3" i="2"/>
  <c r="F4" i="2"/>
  <c r="F5" i="2"/>
  <c r="F6" i="2"/>
  <c r="F7" i="2"/>
  <c r="F8" i="2"/>
  <c r="F9" i="2"/>
  <c r="F3" i="2"/>
  <c r="V4" i="1"/>
  <c r="V5" i="1"/>
  <c r="V6" i="1"/>
  <c r="V7" i="1"/>
  <c r="V8" i="1"/>
  <c r="V9" i="1"/>
  <c r="V10" i="1"/>
  <c r="V3" i="1"/>
  <c r="U4" i="1"/>
  <c r="U5" i="1"/>
  <c r="U6" i="1"/>
  <c r="U7" i="1"/>
  <c r="U8" i="1"/>
  <c r="U9" i="1"/>
  <c r="U10" i="1"/>
  <c r="U3" i="1"/>
  <c r="F4" i="1"/>
  <c r="F5" i="1"/>
  <c r="F6" i="1"/>
  <c r="F7" i="1"/>
  <c r="F8" i="1"/>
  <c r="F9" i="1"/>
  <c r="F10" i="1"/>
  <c r="F3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<sst xmlns="http://schemas.openxmlformats.org/spreadsheetml/2006/main" count="26" uniqueCount="10">
  <si>
    <t xml:space="preserve">        </t>
  </si>
  <si>
    <t>O(n)</t>
  </si>
  <si>
    <t>Size (n)</t>
  </si>
  <si>
    <t>log(n)</t>
  </si>
  <si>
    <t>log(O(n))</t>
  </si>
  <si>
    <t>Q2a</t>
  </si>
  <si>
    <t>Q2b</t>
  </si>
  <si>
    <t>Q2c</t>
  </si>
  <si>
    <t>Q1a</t>
  </si>
  <si>
    <t>Q1b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</si>
</sst>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0" borderId="1" xfId="0" applyBorder="1"/>
    <xf numFmtId="0" fontId="0" fillId="0" borderId="0" xfId="0" applyFill="1" applyBorder="1"/>
    <xf numFmtId="11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v/s</a:t>
            </a:r>
            <a:r>
              <a:rPr lang="en-US" baseline="0"/>
              <a:t> O(n) plot </a:t>
            </a:r>
            <a:r>
              <a:rPr lang="en-US"/>
              <a:t>of Naive Method - Q1a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4192</c:v>
                </c:pt>
                <c:pt idx="7">
                  <c:v>8192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56</c:v>
                </c:pt>
                <c:pt idx="1">
                  <c:v>4960</c:v>
                </c:pt>
                <c:pt idx="2">
                  <c:v>341376</c:v>
                </c:pt>
                <c:pt idx="3">
                  <c:v>22238700</c:v>
                </c:pt>
                <c:pt idx="4">
                  <c:v>178433000</c:v>
                </c:pt>
                <c:pt idx="5" formatCode="0.00E+00">
                  <c:v>11444900000</c:v>
                </c:pt>
                <c:pt idx="6" formatCode="0.00E+00">
                  <c:v>12268800000</c:v>
                </c:pt>
                <c:pt idx="7" formatCode="0.00E+00">
                  <c:v>91592400000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6-4ED5-9C95-1CFDA5BB6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440256"/>
        <c:axId val="1217444000"/>
      </c:scatterChart>
      <c:valAx>
        <c:axId val="121744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44000"/>
        <c:crosses val="autoZero"/>
        <c:crossBetween val="midCat"/>
      </c:valAx>
      <c:valAx>
        <c:axId val="12174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 Count (O(n))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4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 plot of Quick Find - Q2a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Sheet2!$E$3:$E$9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</c:numCache>
            </c:numRef>
          </c:xVal>
          <c:yVal>
            <c:numRef>
              <c:f>Sheet2!$F$3:$F$9</c:f>
              <c:numCache>
                <c:formatCode>General</c:formatCode>
                <c:ptCount val="7"/>
                <c:pt idx="0">
                  <c:v>16.000176099486445</c:v>
                </c:pt>
                <c:pt idx="1">
                  <c:v>18.000176099486442</c:v>
                </c:pt>
                <c:pt idx="2">
                  <c:v>20.000170596702844</c:v>
                </c:pt>
                <c:pt idx="3">
                  <c:v>22.000177475179061</c:v>
                </c:pt>
                <c:pt idx="4">
                  <c:v>23.000175755563085</c:v>
                </c:pt>
                <c:pt idx="5">
                  <c:v>24.998768422657836</c:v>
                </c:pt>
                <c:pt idx="6">
                  <c:v>25.747983959538161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6-4777-AF9B-E78A3D8D7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762528"/>
        <c:axId val="1956764608"/>
      </c:scatterChart>
      <c:valAx>
        <c:axId val="195676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764608"/>
        <c:crosses val="autoZero"/>
        <c:crossBetween val="midCat"/>
      </c:valAx>
      <c:valAx>
        <c:axId val="19567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Log(O(n))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76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 v/s O(n) plot of Sophisticated method - Q1b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07921896792189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Sheet1!$Q$3:$Q$10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4192</c:v>
                </c:pt>
                <c:pt idx="7">
                  <c:v>8192</c:v>
                </c:pt>
              </c:numCache>
            </c:numRef>
          </c:xVal>
          <c:yVal>
            <c:numRef>
              <c:f>Sheet1!$R$3:$R$10</c:f>
              <c:numCache>
                <c:formatCode>General</c:formatCode>
                <c:ptCount val="8"/>
                <c:pt idx="0">
                  <c:v>31</c:v>
                </c:pt>
                <c:pt idx="1">
                  <c:v>1307</c:v>
                </c:pt>
                <c:pt idx="2">
                  <c:v>36075</c:v>
                </c:pt>
                <c:pt idx="3">
                  <c:v>832939</c:v>
                </c:pt>
                <c:pt idx="4">
                  <c:v>3850920</c:v>
                </c:pt>
                <c:pt idx="5" formatCode="0.00E+00">
                  <c:v>78322300</c:v>
                </c:pt>
                <c:pt idx="6" formatCode="0.00E+00">
                  <c:v>82310600</c:v>
                </c:pt>
                <c:pt idx="7" formatCode="0.00E+00">
                  <c:v>346791000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7-4FFE-B0C1-18BC39BA9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762896"/>
        <c:axId val="1210761648"/>
      </c:scatterChart>
      <c:valAx>
        <c:axId val="12107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61648"/>
        <c:crosses val="autoZero"/>
        <c:crossBetween val="midCat"/>
      </c:valAx>
      <c:valAx>
        <c:axId val="12107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 Count (O(n))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6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 plot of Sophisticated method - Q1b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Sheet1!$U$3:$U$10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12.03342300153745</c:v>
                </c:pt>
                <c:pt idx="7">
                  <c:v>13</c:v>
                </c:pt>
              </c:numCache>
            </c:numRef>
          </c:xVal>
          <c:yVal>
            <c:numRef>
              <c:f>Sheet1!$V$3:$V$10</c:f>
              <c:numCache>
                <c:formatCode>General</c:formatCode>
                <c:ptCount val="8"/>
                <c:pt idx="0">
                  <c:v>4.9541963103868758</c:v>
                </c:pt>
                <c:pt idx="1">
                  <c:v>10.352043425795433</c:v>
                </c:pt>
                <c:pt idx="2">
                  <c:v>15.138711774265923</c:v>
                </c:pt>
                <c:pt idx="3">
                  <c:v>19.667851318623192</c:v>
                </c:pt>
                <c:pt idx="4">
                  <c:v>21.876771721853491</c:v>
                </c:pt>
                <c:pt idx="5">
                  <c:v>26.222919795724554</c:v>
                </c:pt>
                <c:pt idx="6">
                  <c:v>26.294574897807394</c:v>
                </c:pt>
                <c:pt idx="7">
                  <c:v>28.369491216990102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0-4D59-91E3-06B68C0B2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760816"/>
        <c:axId val="1210763312"/>
      </c:scatterChart>
      <c:valAx>
        <c:axId val="121076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63312"/>
        <c:crosses val="autoZero"/>
        <c:crossBetween val="midCat"/>
      </c:valAx>
      <c:valAx>
        <c:axId val="12107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log(O(n))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6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 plot</a:t>
            </a:r>
            <a:r>
              <a:rPr lang="en-US" baseline="0"/>
              <a:t> of Naive method - Q1a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12.03342300153745</c:v>
                </c:pt>
                <c:pt idx="7">
                  <c:v>13</c:v>
                </c:pt>
              </c:numCache>
            </c:numRef>
          </c:xVal>
          <c:yVal>
            <c:numRef>
              <c:f>Sheet1!$F$3:$F$10</c:f>
              <c:numCache>
                <c:formatCode>General</c:formatCode>
                <c:ptCount val="8"/>
                <c:pt idx="0">
                  <c:v>5.8073549220576046</c:v>
                </c:pt>
                <c:pt idx="1">
                  <c:v>12.276124405274238</c:v>
                </c:pt>
                <c:pt idx="2">
                  <c:v>18.381002109550927</c:v>
                </c:pt>
                <c:pt idx="3">
                  <c:v>24.406569119612442</c:v>
                </c:pt>
                <c:pt idx="4">
                  <c:v>27.410807215913167</c:v>
                </c:pt>
                <c:pt idx="5">
                  <c:v>33.413985806250899</c:v>
                </c:pt>
                <c:pt idx="6">
                  <c:v>33.514275096104967</c:v>
                </c:pt>
                <c:pt idx="7">
                  <c:v>36.414508842641325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B-4E3A-BD2D-19F48D211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646144"/>
        <c:axId val="1218658208"/>
      </c:scatterChart>
      <c:valAx>
        <c:axId val="121864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658208"/>
        <c:crosses val="autoZero"/>
        <c:crossBetween val="midCat"/>
      </c:valAx>
      <c:valAx>
        <c:axId val="12186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log(O(n))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64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v/s O(n) plot of Quick Union - Q2b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Sheet2!$N$3:$N$9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Sheet2!$O$3:$O$9</c:f>
              <c:numCache>
                <c:formatCode>General</c:formatCode>
                <c:ptCount val="7"/>
                <c:pt idx="0">
                  <c:v>32</c:v>
                </c:pt>
                <c:pt idx="1">
                  <c:v>128</c:v>
                </c:pt>
                <c:pt idx="2">
                  <c:v>516</c:v>
                </c:pt>
                <c:pt idx="3">
                  <c:v>2104</c:v>
                </c:pt>
                <c:pt idx="4">
                  <c:v>4362</c:v>
                </c:pt>
                <c:pt idx="5">
                  <c:v>25313</c:v>
                </c:pt>
                <c:pt idx="6" formatCode="0.00E+00">
                  <c:v>1916710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E-42C5-88E2-B515D5C14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513360"/>
        <c:axId val="1527514608"/>
      </c:scatterChart>
      <c:valAx>
        <c:axId val="152751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514608"/>
        <c:crosses val="autoZero"/>
        <c:crossBetween val="midCat"/>
      </c:valAx>
      <c:valAx>
        <c:axId val="15275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 Count (O(n))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51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v/s O(n) plot of Weighted Quick Union - Q2c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Sheet2!$X$3:$X$9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Sheet2!$Y$3:$Y$9</c:f>
              <c:numCache>
                <c:formatCode>General</c:formatCode>
                <c:ptCount val="7"/>
                <c:pt idx="0">
                  <c:v>32</c:v>
                </c:pt>
                <c:pt idx="1">
                  <c:v>130</c:v>
                </c:pt>
                <c:pt idx="2">
                  <c:v>514</c:v>
                </c:pt>
                <c:pt idx="3">
                  <c:v>2138</c:v>
                </c:pt>
                <c:pt idx="4">
                  <c:v>4354</c:v>
                </c:pt>
                <c:pt idx="5">
                  <c:v>21454</c:v>
                </c:pt>
                <c:pt idx="6">
                  <c:v>52315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0-49B9-99F3-3615D53DE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918768"/>
        <c:axId val="2054919184"/>
      </c:scatterChart>
      <c:valAx>
        <c:axId val="205491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19184"/>
        <c:crosses val="autoZero"/>
        <c:crossBetween val="midCat"/>
      </c:valAx>
      <c:valAx>
        <c:axId val="20549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 Count (O(n))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1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 plot of Weighted Quick Union - Q2c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Sheet2!$AA$3:$AA$9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</c:numCache>
            </c:numRef>
          </c:xVal>
          <c:yVal>
            <c:numRef>
              <c:f>Sheet2!$AB$3:$AB$9</c:f>
              <c:numCache>
                <c:formatCode>General</c:formatCode>
                <c:ptCount val="7"/>
                <c:pt idx="0">
                  <c:v>5</c:v>
                </c:pt>
                <c:pt idx="1">
                  <c:v>7.0223678130284544</c:v>
                </c:pt>
                <c:pt idx="2">
                  <c:v>9.0056245491938789</c:v>
                </c:pt>
                <c:pt idx="3">
                  <c:v>11.062046137720492</c:v>
                </c:pt>
                <c:pt idx="4">
                  <c:v>12.088125692188205</c:v>
                </c:pt>
                <c:pt idx="5">
                  <c:v>14.388959036232889</c:v>
                </c:pt>
                <c:pt idx="6">
                  <c:v>15.674937041564593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2-4BE2-A82D-17F27B332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59312"/>
        <c:axId val="2055456400"/>
      </c:scatterChart>
      <c:valAx>
        <c:axId val="205545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56400"/>
        <c:crosses val="autoZero"/>
        <c:crossBetween val="midCat"/>
      </c:valAx>
      <c:valAx>
        <c:axId val="20554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Log(O(n))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5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 plot of Quick Union - Q2b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Sheet2!$Q$3:$Q$9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</c:numCache>
            </c:numRef>
          </c:xVal>
          <c:yVal>
            <c:numRef>
              <c:f>Sheet2!$R$3:$R$9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9.011227255423254</c:v>
                </c:pt>
                <c:pt idx="3">
                  <c:v>11.038918989292304</c:v>
                </c:pt>
                <c:pt idx="4">
                  <c:v>12.09077405464075</c:v>
                </c:pt>
                <c:pt idx="5">
                  <c:v>14.627590879832439</c:v>
                </c:pt>
                <c:pt idx="6">
                  <c:v>20.870200641744418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9-428E-85C9-AA9AB7432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921264"/>
        <c:axId val="2054920016"/>
      </c:scatterChart>
      <c:valAx>
        <c:axId val="20549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20016"/>
        <c:crosses val="autoZero"/>
        <c:crossBetween val="midCat"/>
      </c:valAx>
      <c:valAx>
        <c:axId val="20549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Log(O(n))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v/s O(n) plot of Quick</a:t>
            </a:r>
            <a:r>
              <a:rPr lang="en-US" baseline="0"/>
              <a:t> Find</a:t>
            </a:r>
            <a:r>
              <a:rPr lang="en-US"/>
              <a:t> - Q2a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Sheet2!$A$3:$A$9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Sheet2!$B$3:$B$9</c:f>
              <c:numCache>
                <c:formatCode>General</c:formatCode>
                <c:ptCount val="7"/>
                <c:pt idx="0">
                  <c:v>65544</c:v>
                </c:pt>
                <c:pt idx="1">
                  <c:v>262176</c:v>
                </c:pt>
                <c:pt idx="2">
                  <c:v>1048700</c:v>
                </c:pt>
                <c:pt idx="3">
                  <c:v>4194820</c:v>
                </c:pt>
                <c:pt idx="4">
                  <c:v>8389630</c:v>
                </c:pt>
                <c:pt idx="5">
                  <c:v>33525800</c:v>
                </c:pt>
                <c:pt idx="6">
                  <c:v>56352800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E-4C7A-AC4F-15DDC272B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61392"/>
        <c:axId val="2055461808"/>
      </c:scatterChart>
      <c:valAx>
        <c:axId val="205546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61808"/>
        <c:crosses val="autoZero"/>
        <c:crossBetween val="midCat"/>
      </c:valAx>
      <c:valAx>
        <c:axId val="20554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 Count (O(n))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6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12</xdr:row>
      <xdr:rowOff>171450</xdr:rowOff>
    </xdr:from>
    <xdr:to>
      <xdr:col>8</xdr:col>
      <xdr:colOff>300037</xdr:colOff>
      <xdr:row>27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11</xdr:row>
      <xdr:rowOff>142875</xdr:rowOff>
    </xdr:from>
    <xdr:to>
      <xdr:col>22</xdr:col>
      <xdr:colOff>328612</xdr:colOff>
      <xdr:row>26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33337</xdr:colOff>
      <xdr:row>28</xdr:row>
      <xdr:rowOff>28575</xdr:rowOff>
    </xdr:from>
    <xdr:to>
      <xdr:col>22</xdr:col>
      <xdr:colOff>319087</xdr:colOff>
      <xdr:row>42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128587</xdr:colOff>
      <xdr:row>28</xdr:row>
      <xdr:rowOff>38100</xdr:rowOff>
    </xdr:from>
    <xdr:to>
      <xdr:col>8</xdr:col>
      <xdr:colOff>185737</xdr:colOff>
      <xdr:row>42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10</xdr:row>
      <xdr:rowOff>9525</xdr:rowOff>
    </xdr:from>
    <xdr:to>
      <xdr:col>17</xdr:col>
      <xdr:colOff>295275</xdr:colOff>
      <xdr:row>24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10</xdr:row>
      <xdr:rowOff>57150</xdr:rowOff>
    </xdr:from>
    <xdr:to>
      <xdr:col>26</xdr:col>
      <xdr:colOff>304800</xdr:colOff>
      <xdr:row>24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25</xdr:row>
      <xdr:rowOff>114300</xdr:rowOff>
    </xdr:from>
    <xdr:to>
      <xdr:col>26</xdr:col>
      <xdr:colOff>323850</xdr:colOff>
      <xdr:row>40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25</xdr:row>
      <xdr:rowOff>9525</xdr:rowOff>
    </xdr:from>
    <xdr:to>
      <xdr:col>17</xdr:col>
      <xdr:colOff>323850</xdr:colOff>
      <xdr:row>39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9</xdr:row>
      <xdr:rowOff>161925</xdr:rowOff>
    </xdr:from>
    <xdr:to>
      <xdr:col>7</xdr:col>
      <xdr:colOff>400050</xdr:colOff>
      <xdr:row>24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133350</xdr:colOff>
      <xdr:row>25</xdr:row>
      <xdr:rowOff>0</xdr:rowOff>
    </xdr:from>
    <xdr:to>
      <xdr:col>7</xdr:col>
      <xdr:colOff>438150</xdr:colOff>
      <xdr:row>39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zoomScaleNormal="100" workbookViewId="0">
      <selection activeCell="M19" sqref="M19"/>
    </sheetView>
  </sheetViews>
  <sheetFormatPr defaultRowHeight="15" x14ac:dyDescent="0.25"/>
  <cols>
    <col min="2" max="2" width="10" bestFit="1" customWidth="1"/>
    <col min="3" max="3" width="12" bestFit="1" customWidth="1"/>
    <col min="19" max="19" width="8.5703125" bestFit="1" customWidth="1"/>
    <col min="22" max="22" width="9.42578125" customWidth="1"/>
  </cols>
  <sheetData>
    <row r="1" spans="1:22" x14ac:dyDescent="0.25">
      <c r="A1" s="8" t="s">
        <v>8</v>
      </c>
      <c r="Q1" s="8" t="s">
        <v>9</v>
      </c>
    </row>
    <row r="2" spans="1:22" x14ac:dyDescent="0.25">
      <c r="A2" s="3" t="s">
        <v>2</v>
      </c>
      <c r="B2" s="3" t="s">
        <v>1</v>
      </c>
      <c r="E2" s="3" t="s">
        <v>3</v>
      </c>
      <c r="F2" s="3" t="s">
        <v>4</v>
      </c>
      <c r="Q2" s="3" t="s">
        <v>2</v>
      </c>
      <c r="R2" s="3" t="s">
        <v>1</v>
      </c>
      <c r="U2" s="3" t="s">
        <v>3</v>
      </c>
      <c r="V2" s="3" t="s">
        <v>4</v>
      </c>
    </row>
    <row r="3" spans="1:22" x14ac:dyDescent="0.25">
      <c r="A3" s="3">
        <v>8</v>
      </c>
      <c r="B3" s="3">
        <v>56</v>
      </c>
      <c r="E3" s="3">
        <f>LOG(A3,2)</f>
        <v>3</v>
      </c>
      <c r="F3" s="3">
        <f>LOG(B3,2)</f>
        <v>5.8073549220576046</v>
      </c>
      <c r="Q3" s="3">
        <v>8</v>
      </c>
      <c r="R3" s="3">
        <v>31</v>
      </c>
      <c r="U3" s="3">
        <f>LOG(Q3,2)</f>
        <v>3</v>
      </c>
      <c r="V3" s="3">
        <f>LOG(R3,2)</f>
        <v>4.9541963103868758</v>
      </c>
    </row>
    <row r="4" spans="1:22" x14ac:dyDescent="0.25">
      <c r="A4" s="3">
        <v>32</v>
      </c>
      <c r="B4" s="3">
        <v>4960</v>
      </c>
      <c r="E4" s="3">
        <f t="shared" ref="E4:E10" si="0">LOG(A4,2)</f>
        <v>5</v>
      </c>
      <c r="F4" s="3">
        <f t="shared" ref="F4:F10" si="1">LOG(B4,2)</f>
        <v>12.276124405274238</v>
      </c>
      <c r="Q4" s="3">
        <v>32</v>
      </c>
      <c r="R4" s="3">
        <v>1307</v>
      </c>
      <c r="U4" s="3">
        <f t="shared" ref="U4:U10" si="2">LOG(Q4,2)</f>
        <v>5</v>
      </c>
      <c r="V4" s="3">
        <f t="shared" ref="V4:V10" si="3">LOG(R4,2)</f>
        <v>10.352043425795433</v>
      </c>
    </row>
    <row r="5" spans="1:22" x14ac:dyDescent="0.25">
      <c r="A5" s="3">
        <v>128</v>
      </c>
      <c r="B5" s="3">
        <v>341376</v>
      </c>
      <c r="E5" s="3">
        <f t="shared" si="0"/>
        <v>7</v>
      </c>
      <c r="F5" s="3">
        <f t="shared" si="1"/>
        <v>18.381002109550927</v>
      </c>
      <c r="Q5" s="3">
        <v>128</v>
      </c>
      <c r="R5" s="3">
        <v>36075</v>
      </c>
      <c r="U5" s="3">
        <f t="shared" si="2"/>
        <v>7</v>
      </c>
      <c r="V5" s="3">
        <f t="shared" si="3"/>
        <v>15.138711774265923</v>
      </c>
    </row>
    <row r="6" spans="1:22" x14ac:dyDescent="0.25">
      <c r="A6" s="3">
        <v>512</v>
      </c>
      <c r="B6" s="3">
        <v>22238700</v>
      </c>
      <c r="C6" s="1"/>
      <c r="E6" s="3">
        <f t="shared" si="0"/>
        <v>9</v>
      </c>
      <c r="F6" s="3">
        <f t="shared" si="1"/>
        <v>24.406569119612442</v>
      </c>
      <c r="Q6" s="3">
        <v>512</v>
      </c>
      <c r="R6" s="3">
        <v>832939</v>
      </c>
      <c r="U6" s="3">
        <f t="shared" si="2"/>
        <v>9</v>
      </c>
      <c r="V6" s="3">
        <f t="shared" si="3"/>
        <v>19.667851318623192</v>
      </c>
    </row>
    <row r="7" spans="1:22" x14ac:dyDescent="0.25">
      <c r="A7" s="3">
        <v>1024</v>
      </c>
      <c r="B7" s="3">
        <v>178433000</v>
      </c>
      <c r="C7" s="1"/>
      <c r="E7" s="3">
        <f t="shared" si="0"/>
        <v>10</v>
      </c>
      <c r="F7" s="3">
        <f t="shared" si="1"/>
        <v>27.410807215913167</v>
      </c>
      <c r="Q7" s="3">
        <v>1024</v>
      </c>
      <c r="R7" s="3">
        <v>3850920</v>
      </c>
      <c r="S7" s="1"/>
      <c r="U7" s="3">
        <f t="shared" si="2"/>
        <v>10</v>
      </c>
      <c r="V7" s="3">
        <f t="shared" si="3"/>
        <v>21.876771721853491</v>
      </c>
    </row>
    <row r="8" spans="1:22" x14ac:dyDescent="0.25">
      <c r="A8" s="3">
        <v>4096</v>
      </c>
      <c r="B8" s="5">
        <v>11444900000</v>
      </c>
      <c r="C8" s="1"/>
      <c r="E8" s="3">
        <f t="shared" si="0"/>
        <v>12</v>
      </c>
      <c r="F8" s="3">
        <f t="shared" si="1"/>
        <v>33.413985806250899</v>
      </c>
      <c r="Q8" s="3">
        <v>4096</v>
      </c>
      <c r="R8" s="5">
        <v>78322300</v>
      </c>
      <c r="S8" s="1"/>
      <c r="U8" s="3">
        <f t="shared" si="2"/>
        <v>12</v>
      </c>
      <c r="V8" s="3">
        <f t="shared" si="3"/>
        <v>26.222919795724554</v>
      </c>
    </row>
    <row r="9" spans="1:22" x14ac:dyDescent="0.25">
      <c r="A9" s="3">
        <v>4192</v>
      </c>
      <c r="B9" s="5">
        <v>12268800000</v>
      </c>
      <c r="C9" s="1"/>
      <c r="E9" s="3">
        <f t="shared" si="0"/>
        <v>12.03342300153745</v>
      </c>
      <c r="F9" s="3">
        <f t="shared" si="1"/>
        <v>33.514275096104967</v>
      </c>
      <c r="Q9" s="3">
        <v>4192</v>
      </c>
      <c r="R9" s="5">
        <v>82310600</v>
      </c>
      <c r="S9" s="1"/>
      <c r="U9" s="3">
        <f t="shared" si="2"/>
        <v>12.03342300153745</v>
      </c>
      <c r="V9" s="3">
        <f t="shared" si="3"/>
        <v>26.294574897807394</v>
      </c>
    </row>
    <row r="10" spans="1:22" x14ac:dyDescent="0.25">
      <c r="A10" s="3">
        <v>8192</v>
      </c>
      <c r="B10" s="5">
        <v>91592400000</v>
      </c>
      <c r="C10" s="1"/>
      <c r="E10" s="3">
        <f t="shared" si="0"/>
        <v>13</v>
      </c>
      <c r="F10" s="3">
        <f t="shared" si="1"/>
        <v>36.414508842641325</v>
      </c>
      <c r="Q10" s="3">
        <v>8192</v>
      </c>
      <c r="R10" s="5">
        <v>346791000</v>
      </c>
      <c r="S10" s="1"/>
      <c r="U10" s="3">
        <f t="shared" si="2"/>
        <v>13</v>
      </c>
      <c r="V10" s="3">
        <f t="shared" si="3"/>
        <v>28.369491216990102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>
      <selection activeCell="F2" sqref="E2:F2"/>
    </sheetView>
  </sheetViews>
  <sheetFormatPr defaultRowHeight="15" x14ac:dyDescent="0.25"/>
  <cols>
    <col min="18" max="18" width="12" bestFit="1" customWidth="1"/>
  </cols>
  <sheetData>
    <row r="1" spans="1:28" x14ac:dyDescent="0.25">
      <c r="A1" s="8" t="s">
        <v>5</v>
      </c>
      <c r="N1" s="8" t="s">
        <v>6</v>
      </c>
      <c r="X1" s="8" t="s">
        <v>7</v>
      </c>
    </row>
    <row r="2" spans="1:28" x14ac:dyDescent="0.25">
      <c r="A2" s="3" t="s">
        <v>2</v>
      </c>
      <c r="B2" s="3" t="s">
        <v>1</v>
      </c>
      <c r="E2" s="3" t="s">
        <v>3</v>
      </c>
      <c r="F2" s="3" t="s">
        <v>4</v>
      </c>
      <c r="N2" s="3" t="s">
        <v>2</v>
      </c>
      <c r="O2" s="3" t="s">
        <v>1</v>
      </c>
      <c r="P2" s="7"/>
      <c r="Q2" s="3" t="s">
        <v>3</v>
      </c>
      <c r="R2" s="3" t="s">
        <v>4</v>
      </c>
      <c r="S2" s="7"/>
      <c r="X2" s="3" t="s">
        <v>2</v>
      </c>
      <c r="Y2" s="3" t="s">
        <v>1</v>
      </c>
      <c r="AA2" s="3" t="s">
        <v>3</v>
      </c>
      <c r="AB2" s="3" t="s">
        <v>4</v>
      </c>
    </row>
    <row r="3" spans="1:28" x14ac:dyDescent="0.25">
      <c r="A3" s="3">
        <v>8</v>
      </c>
      <c r="B3" s="3">
        <v>65544</v>
      </c>
      <c r="E3" s="3">
        <f>LOG(A3,2)</f>
        <v>3</v>
      </c>
      <c r="F3" s="3">
        <f>LOG(B3,2)</f>
        <v>16.000176099486445</v>
      </c>
      <c r="N3" s="3">
        <v>8</v>
      </c>
      <c r="O3" s="3">
        <v>32</v>
      </c>
      <c r="P3" s="4"/>
      <c r="Q3" s="6">
        <f>LOG(N3,2)</f>
        <v>3</v>
      </c>
      <c r="R3" s="6">
        <f>LOG(O3,2)</f>
        <v>5</v>
      </c>
      <c r="S3" s="4"/>
      <c r="X3" s="6">
        <v>8</v>
      </c>
      <c r="Y3" s="6">
        <v>32</v>
      </c>
      <c r="Z3" s="2"/>
      <c r="AA3" s="6">
        <f>LOG(X3,2)</f>
        <v>3</v>
      </c>
      <c r="AB3" s="6">
        <f>LOG(Y3,2)</f>
        <v>5</v>
      </c>
    </row>
    <row r="4" spans="1:28" x14ac:dyDescent="0.25">
      <c r="A4" s="3">
        <v>32</v>
      </c>
      <c r="B4" s="3">
        <v>262176</v>
      </c>
      <c r="E4" s="3">
        <f t="shared" ref="E4:E9" si="0">LOG(A4,2)</f>
        <v>5</v>
      </c>
      <c r="F4" s="3">
        <f t="shared" ref="F4:F9" si="1">LOG(B4,2)</f>
        <v>18.000176099486442</v>
      </c>
      <c r="N4" s="3">
        <v>32</v>
      </c>
      <c r="O4" s="3">
        <v>128</v>
      </c>
      <c r="P4" s="4"/>
      <c r="Q4" s="6">
        <f>LOG(N4,2)</f>
        <v>5</v>
      </c>
      <c r="R4" s="6">
        <f>LOG(O4,2)</f>
        <v>7</v>
      </c>
      <c r="S4" s="4"/>
      <c r="X4" s="6">
        <v>32</v>
      </c>
      <c r="Y4" s="6">
        <v>130</v>
      </c>
      <c r="Z4" s="2"/>
      <c r="AA4" s="6">
        <f t="shared" ref="AA4:AA9" si="2">LOG(X4,2)</f>
        <v>5</v>
      </c>
      <c r="AB4" s="6">
        <f t="shared" ref="AB4:AB9" si="3">LOG(Y4,2)</f>
        <v>7.0223678130284544</v>
      </c>
    </row>
    <row r="5" spans="1:28" x14ac:dyDescent="0.25">
      <c r="A5" s="3">
        <v>128</v>
      </c>
      <c r="B5" s="3">
        <v>1048700</v>
      </c>
      <c r="C5" s="1"/>
      <c r="E5" s="3">
        <f t="shared" si="0"/>
        <v>7</v>
      </c>
      <c r="F5" s="3">
        <f t="shared" si="1"/>
        <v>20.000170596702844</v>
      </c>
      <c r="N5" s="3">
        <v>128</v>
      </c>
      <c r="O5" s="3">
        <v>516</v>
      </c>
      <c r="P5" s="4"/>
      <c r="Q5" s="6">
        <f>LOG(N5,2)</f>
        <v>7</v>
      </c>
      <c r="R5" s="6">
        <f>LOG(O5,2)</f>
        <v>9.011227255423254</v>
      </c>
      <c r="S5" s="4"/>
      <c r="X5" s="6">
        <v>128</v>
      </c>
      <c r="Y5" s="6">
        <v>514</v>
      </c>
      <c r="Z5" s="2"/>
      <c r="AA5" s="6">
        <f t="shared" si="2"/>
        <v>7</v>
      </c>
      <c r="AB5" s="6">
        <f t="shared" si="3"/>
        <v>9.0056245491938789</v>
      </c>
    </row>
    <row r="6" spans="1:28" x14ac:dyDescent="0.25">
      <c r="A6" s="3">
        <v>512</v>
      </c>
      <c r="B6" s="3">
        <v>4194820</v>
      </c>
      <c r="C6" s="1"/>
      <c r="E6" s="3">
        <f t="shared" si="0"/>
        <v>9</v>
      </c>
      <c r="F6" s="3">
        <f t="shared" si="1"/>
        <v>22.000177475179061</v>
      </c>
      <c r="N6" s="3">
        <v>512</v>
      </c>
      <c r="O6" s="3">
        <v>2104</v>
      </c>
      <c r="P6" s="4"/>
      <c r="Q6" s="6">
        <f>LOG(N6,2)</f>
        <v>9</v>
      </c>
      <c r="R6" s="6">
        <f>LOG(O6,2)</f>
        <v>11.038918989292304</v>
      </c>
      <c r="S6" s="4"/>
      <c r="X6" s="6">
        <v>512</v>
      </c>
      <c r="Y6" s="6">
        <v>2138</v>
      </c>
      <c r="Z6" s="2"/>
      <c r="AA6" s="6">
        <f t="shared" si="2"/>
        <v>9</v>
      </c>
      <c r="AB6" s="6">
        <f t="shared" si="3"/>
        <v>11.062046137720492</v>
      </c>
    </row>
    <row r="7" spans="1:28" x14ac:dyDescent="0.25">
      <c r="A7" s="3">
        <v>1024</v>
      </c>
      <c r="B7" s="3">
        <v>8389630</v>
      </c>
      <c r="C7" s="1"/>
      <c r="E7" s="3">
        <f t="shared" si="0"/>
        <v>10</v>
      </c>
      <c r="F7" s="3">
        <f t="shared" si="1"/>
        <v>23.000175755563085</v>
      </c>
      <c r="N7" s="3">
        <v>1024</v>
      </c>
      <c r="O7" s="3">
        <v>4362</v>
      </c>
      <c r="P7" s="4"/>
      <c r="Q7" s="6">
        <f>LOG(N7,2)</f>
        <v>10</v>
      </c>
      <c r="R7" s="6">
        <f>LOG(O7,2)</f>
        <v>12.09077405464075</v>
      </c>
      <c r="S7" s="4"/>
      <c r="X7" s="6">
        <v>1024</v>
      </c>
      <c r="Y7" s="6">
        <v>4354</v>
      </c>
      <c r="Z7" s="2"/>
      <c r="AA7" s="6">
        <f t="shared" si="2"/>
        <v>10</v>
      </c>
      <c r="AB7" s="6">
        <f t="shared" si="3"/>
        <v>12.088125692188205</v>
      </c>
    </row>
    <row r="8" spans="1:28" x14ac:dyDescent="0.25">
      <c r="A8" s="3">
        <v>4096</v>
      </c>
      <c r="B8" s="3">
        <v>33525800</v>
      </c>
      <c r="C8" s="1"/>
      <c r="E8" s="3">
        <f t="shared" si="0"/>
        <v>12</v>
      </c>
      <c r="F8" s="3">
        <f t="shared" si="1"/>
        <v>24.998768422657836</v>
      </c>
      <c r="N8" s="3">
        <v>4096</v>
      </c>
      <c r="O8" s="3">
        <v>25313</v>
      </c>
      <c r="P8" s="4"/>
      <c r="Q8" s="6">
        <f>LOG(N8,2)</f>
        <v>12</v>
      </c>
      <c r="R8" s="6">
        <f>LOG(O8,2)</f>
        <v>14.627590879832439</v>
      </c>
      <c r="S8" s="4"/>
      <c r="X8" s="6">
        <v>4096</v>
      </c>
      <c r="Y8" s="6">
        <v>21454</v>
      </c>
      <c r="Z8" s="2"/>
      <c r="AA8" s="6">
        <f t="shared" si="2"/>
        <v>12</v>
      </c>
      <c r="AB8" s="6">
        <f t="shared" si="3"/>
        <v>14.388959036232889</v>
      </c>
    </row>
    <row r="9" spans="1:28" x14ac:dyDescent="0.25">
      <c r="A9" s="3">
        <v>8192</v>
      </c>
      <c r="B9" s="3">
        <v>56352800</v>
      </c>
      <c r="C9" s="1"/>
      <c r="E9" s="3">
        <f t="shared" si="0"/>
        <v>13</v>
      </c>
      <c r="F9" s="3">
        <f t="shared" si="1"/>
        <v>25.747983959538161</v>
      </c>
      <c r="N9" s="3">
        <v>8192</v>
      </c>
      <c r="O9" s="5">
        <v>1916710</v>
      </c>
      <c r="P9" s="4"/>
      <c r="Q9" s="6">
        <f>LOG(N9,2)</f>
        <v>13</v>
      </c>
      <c r="R9" s="6">
        <f>LOG(O9,2)</f>
        <v>20.870200641744418</v>
      </c>
      <c r="S9" s="4"/>
      <c r="X9" s="6">
        <v>8192</v>
      </c>
      <c r="Y9" s="6">
        <v>52315</v>
      </c>
      <c r="Z9" s="2"/>
      <c r="AA9" s="6">
        <f t="shared" si="2"/>
        <v>13</v>
      </c>
      <c r="AB9" s="6">
        <f t="shared" si="3"/>
        <v>15.674937041564593</v>
      </c>
    </row>
    <row r="14" spans="1:28" x14ac:dyDescent="0.25">
      <c r="AB14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2020-02-11T17:23:43Z</dcterms:modified>
</cp:coreProperties>
</file>