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Conditional" sheetId="1" r:id="rId1"/>
    <sheet name="Bayes Theor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E34" i="2"/>
  <c r="L34" i="2"/>
  <c r="L36" i="2" s="1"/>
  <c r="M34" i="2"/>
  <c r="N34" i="2"/>
  <c r="N35" i="2"/>
  <c r="L35" i="2" s="1"/>
  <c r="E36" i="2"/>
  <c r="E38" i="2"/>
  <c r="E14" i="1"/>
  <c r="E15" i="1"/>
  <c r="C16" i="1"/>
  <c r="D16" i="1"/>
  <c r="C38" i="1"/>
  <c r="D38" i="1"/>
  <c r="C34" i="1" l="1"/>
  <c r="L37" i="2"/>
  <c r="M35" i="2"/>
  <c r="M36" i="2" s="1"/>
  <c r="E16" i="1"/>
  <c r="C33" i="1" s="1"/>
  <c r="C35" i="1" l="1"/>
  <c r="D35" i="1" s="1"/>
</calcChain>
</file>

<file path=xl/comments1.xml><?xml version="1.0" encoding="utf-8"?>
<comments xmlns="http://schemas.openxmlformats.org/spreadsheetml/2006/main">
  <authors>
    <author>Windows User</author>
  </authors>
  <commentList>
    <comment ref="L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the competitor bids on a job, the probability that Olive Construction Company will get the job is 0.25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70% of the time competitor has submitted bid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i.e. Given the competitor does not bid on a job, the probability that Olive Construction Company will get the job is 0.50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Competitor not submitting a bid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won the contract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lost the contract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Assumed total number of bids.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Given Olive Construction Company gets the job, what is the probability that the competitor did not bid</t>
        </r>
      </text>
    </comment>
  </commentList>
</comments>
</file>

<file path=xl/sharedStrings.xml><?xml version="1.0" encoding="utf-8"?>
<sst xmlns="http://schemas.openxmlformats.org/spreadsheetml/2006/main" count="99" uniqueCount="81">
  <si>
    <t>Conditional probability can be calculated using the formula or by using numbers from the contingency table</t>
  </si>
  <si>
    <t>Learning</t>
  </si>
  <si>
    <t>ii)</t>
  </si>
  <si>
    <t>i)</t>
  </si>
  <si>
    <t>Answer</t>
  </si>
  <si>
    <t>Numerator: Out of the 1694 B2C marketers, 915 are interested in increase use of LinkedIn</t>
  </si>
  <si>
    <t>Denominator: It is given that marketer is a B2C marketer. Hence, sample space is number of B2C marketers i.e. 1694.</t>
  </si>
  <si>
    <t>p(A|C)</t>
  </si>
  <si>
    <t>Using the contingency table</t>
  </si>
  <si>
    <t>p(A|B)</t>
  </si>
  <si>
    <t>p(B)</t>
  </si>
  <si>
    <t>p(A and B)</t>
  </si>
  <si>
    <t>Using the formula</t>
  </si>
  <si>
    <t>Solution with calculation</t>
  </si>
  <si>
    <t>i.e. probability of event A given C</t>
  </si>
  <si>
    <t>ii) p(A|C)</t>
  </si>
  <si>
    <t>i.e. probability of event A given B</t>
  </si>
  <si>
    <t>i) p(A|B)</t>
  </si>
  <si>
    <t>What is needed?</t>
  </si>
  <si>
    <r>
      <t xml:space="preserve">Let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be the event where the marketer is a B2C marketer</t>
    </r>
  </si>
  <si>
    <r>
      <t xml:space="preserve">Let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be the event where the marketer is a B2B marketer</t>
    </r>
  </si>
  <si>
    <r>
      <t xml:space="preserve">Let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be the event where the marketer plans to increase use of LinkedIn</t>
    </r>
  </si>
  <si>
    <t>Define each value provided:</t>
  </si>
  <si>
    <t>ii) Suppose you know marketer is a B2C marketer, what is the probability that he or she plans to increase use of LinkedIn?</t>
  </si>
  <si>
    <t>i) Suppose you know marketer is a B2B marketer, what is the probability that he or she plans to increase use of LinkedIn?</t>
  </si>
  <si>
    <t>Total</t>
  </si>
  <si>
    <t>No</t>
  </si>
  <si>
    <t>Yes</t>
  </si>
  <si>
    <t>B2C</t>
  </si>
  <si>
    <t>B2B</t>
  </si>
  <si>
    <t>Business Focus</t>
  </si>
  <si>
    <t>Increase use of LinkedIn</t>
  </si>
  <si>
    <t>The following table summarizes the results:</t>
  </si>
  <si>
    <t>A survey by a Social Media Examiner of B2B marketers and B2C marketers was based on 1331 B2B marketers and 1694 B2C marketers.</t>
  </si>
  <si>
    <t>Problem Statement:</t>
  </si>
  <si>
    <t>Probability of B</t>
  </si>
  <si>
    <t>Joint probability of A and B</t>
  </si>
  <si>
    <t>Probability of A given B</t>
  </si>
  <si>
    <t>where</t>
  </si>
  <si>
    <t>p(A|B) = p(A and B)/ p(B)</t>
  </si>
  <si>
    <t>Formula:</t>
  </si>
  <si>
    <t>Conditional probability refers to the probability of event A, given information about the occurrence of another event B</t>
  </si>
  <si>
    <t>Brief Description:</t>
  </si>
  <si>
    <t>Whenever a reverse conditional probability of events is being asked and the actual conditional probability is known Bayes' Theorem can be applied</t>
  </si>
  <si>
    <t>Learning:</t>
  </si>
  <si>
    <t>i.e. Numerator/Denominator</t>
  </si>
  <si>
    <t>p(B2|A)</t>
  </si>
  <si>
    <t>Final Answer</t>
  </si>
  <si>
    <t>Therefore</t>
  </si>
  <si>
    <t>(p(A|B1)*p(B1)+p(A|B2)*p(B2)</t>
  </si>
  <si>
    <t>Denominator calculation using above formula</t>
  </si>
  <si>
    <t>Competitior Bid</t>
  </si>
  <si>
    <t>p(A|B2)*p(B2)</t>
  </si>
  <si>
    <t>Numerator calculation using above formula</t>
  </si>
  <si>
    <t>Olive Getting job</t>
  </si>
  <si>
    <t>Solution through Contengency Table</t>
  </si>
  <si>
    <t>p(B2|A)  = p(A|B2)*p(B2)/(p(A|B1)*p(B1)+p(A|B2)*p(B2)</t>
  </si>
  <si>
    <t>Solution with calculation:</t>
  </si>
  <si>
    <t>i.e. Given Olive Construction Company gets the job, what is the probability that the competitor did not bid</t>
  </si>
  <si>
    <t>i.e. Given the competitor bids on a job, the probability that Olive Construction Company will get the job is 0.25</t>
  </si>
  <si>
    <t>p(A|B1)</t>
  </si>
  <si>
    <t>i.e. Given the competitor does not bid on a job, the probability that Olive Construction Company will get the job is 0.50</t>
  </si>
  <si>
    <t>p(A|B2)</t>
  </si>
  <si>
    <t>i.e. 1 - p(B1)</t>
  </si>
  <si>
    <t>p(B2)</t>
  </si>
  <si>
    <t>i.e. In the past, Olive's main competitor, has submitted bids 70% of the time.</t>
  </si>
  <si>
    <t>p(B1)</t>
  </si>
  <si>
    <t>Given:</t>
  </si>
  <si>
    <t>Hence, B1 and B2 events are mutually exclusive and collectively exhaustive</t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</si>
  <si>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 xml:space="preserve">be an event that competitor does not submit a bid </t>
    </r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</si>
  <si>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be an event that competitor submits a bid</t>
    </r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</si>
  <si>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be an event that Olive Construction Company gets the job</t>
    </r>
  </si>
  <si>
    <t>If Olive Construction Company gets the job, what is the probability that the competitor did not bid?</t>
  </si>
  <si>
    <t>If the competitor bids on a job, the probability that Olive Construction Company will get the job is 0.25</t>
  </si>
  <si>
    <t>If the competitor does not bid on a job, the probability that Olive Construction Company will get the job is 0.50</t>
  </si>
  <si>
    <t>In the past, Olive's main competitor, has submitted bids 70% of the time.</t>
  </si>
  <si>
    <t>Olive Construction Company is determining whether it should submit a bid for a new shopping center.</t>
  </si>
  <si>
    <t>where Bi is the ith event out of k mutually exclusive and collectively exhaustive events</t>
  </si>
  <si>
    <t>p(Bi|A)  = p(A|Bi)*p(Bi)/(p(A|B1)*p(B1)+p(A|B2)*p(B2)+….+p(A|Bk)*p(Bk)</t>
  </si>
  <si>
    <t>It gives the actual probability of an event given information of tests/previously calculated probabilities</t>
  </si>
  <si>
    <t>Bayes' Theorem is an extension of conditional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</si>
</sst>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1" applyNumberFormat="1" applyFont="1"/>
    <xf numFmtId="164" fontId="0" fillId="0" borderId="0" xfId="0" applyNumberFormat="1" applyFont="1"/>
    <xf numFmtId="0" fontId="2" fillId="0" borderId="0" xfId="0" applyFont="1"/>
    <xf numFmtId="0" fontId="4" fillId="0" borderId="0" xfId="0" applyFont="1" applyBorder="1"/>
    <xf numFmtId="0" fontId="0" fillId="0" borderId="0" xfId="0" applyFont="1" applyBorder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1" workbookViewId="0">
      <selection activeCell="A38" sqref="A38"/>
    </sheetView>
  </sheetViews>
  <sheetFormatPr defaultRowHeight="15" x14ac:dyDescent="0.25"/>
  <cols>
    <col min="1" max="1" width="23.7109375" bestFit="1" customWidth="1"/>
    <col min="2" max="2" width="10.5703125" customWidth="1"/>
    <col min="6" max="6" width="9.5703125" bestFit="1" customWidth="1"/>
  </cols>
  <sheetData>
    <row r="1" spans="1:7" x14ac:dyDescent="0.25">
      <c r="A1" s="2" t="s">
        <v>42</v>
      </c>
    </row>
    <row r="2" spans="1:7" x14ac:dyDescent="0.25">
      <c r="B2" t="s">
        <v>41</v>
      </c>
    </row>
    <row r="4" spans="1:7" x14ac:dyDescent="0.25">
      <c r="A4" s="2" t="s">
        <v>40</v>
      </c>
    </row>
    <row r="5" spans="1:7" x14ac:dyDescent="0.25">
      <c r="B5" t="s">
        <v>39</v>
      </c>
      <c r="E5" t="s">
        <v>38</v>
      </c>
      <c r="F5" t="s">
        <v>9</v>
      </c>
      <c r="G5" t="s">
        <v>37</v>
      </c>
    </row>
    <row r="6" spans="1:7" x14ac:dyDescent="0.25">
      <c r="F6" t="s">
        <v>11</v>
      </c>
      <c r="G6" t="s">
        <v>36</v>
      </c>
    </row>
    <row r="7" spans="1:7" x14ac:dyDescent="0.25">
      <c r="F7" t="s">
        <v>10</v>
      </c>
      <c r="G7" t="s">
        <v>35</v>
      </c>
    </row>
    <row r="9" spans="1:7" x14ac:dyDescent="0.25">
      <c r="A9" s="2" t="s">
        <v>34</v>
      </c>
    </row>
    <row r="10" spans="1:7" x14ac:dyDescent="0.25">
      <c r="B10" t="s">
        <v>33</v>
      </c>
    </row>
    <row r="11" spans="1:7" x14ac:dyDescent="0.25">
      <c r="B11" t="s">
        <v>32</v>
      </c>
    </row>
    <row r="12" spans="1:7" x14ac:dyDescent="0.25">
      <c r="B12" s="15" t="s">
        <v>31</v>
      </c>
      <c r="C12" s="16" t="s">
        <v>30</v>
      </c>
      <c r="D12" s="16"/>
      <c r="E12" s="16"/>
    </row>
    <row r="13" spans="1:7" ht="27.95" customHeight="1" x14ac:dyDescent="0.25">
      <c r="B13" s="15"/>
      <c r="C13" s="14" t="s">
        <v>29</v>
      </c>
      <c r="D13" s="14" t="s">
        <v>28</v>
      </c>
      <c r="E13" s="14" t="s">
        <v>25</v>
      </c>
    </row>
    <row r="14" spans="1:7" x14ac:dyDescent="0.25">
      <c r="B14" s="14" t="s">
        <v>27</v>
      </c>
      <c r="C14" s="13">
        <v>1038</v>
      </c>
      <c r="D14" s="13">
        <v>915</v>
      </c>
      <c r="E14" s="12">
        <f>SUM(C14:D14)</f>
        <v>1953</v>
      </c>
    </row>
    <row r="15" spans="1:7" x14ac:dyDescent="0.25">
      <c r="B15" s="14" t="s">
        <v>26</v>
      </c>
      <c r="C15" s="13">
        <v>293</v>
      </c>
      <c r="D15" s="13">
        <v>779</v>
      </c>
      <c r="E15" s="12">
        <f>SUM(C15:D15)</f>
        <v>1072</v>
      </c>
    </row>
    <row r="16" spans="1:7" x14ac:dyDescent="0.25">
      <c r="B16" s="12" t="s">
        <v>25</v>
      </c>
      <c r="C16" s="12">
        <f>SUM(C14:C15)</f>
        <v>1331</v>
      </c>
      <c r="D16" s="12">
        <f>SUM(D14:D15)</f>
        <v>1694</v>
      </c>
      <c r="E16" s="12">
        <f>SUM(C16:D16)</f>
        <v>3025</v>
      </c>
    </row>
    <row r="17" spans="1:5" x14ac:dyDescent="0.25">
      <c r="B17" s="10"/>
      <c r="C17" s="10"/>
      <c r="D17" s="10"/>
      <c r="E17" s="10"/>
    </row>
    <row r="18" spans="1:5" x14ac:dyDescent="0.25">
      <c r="B18" s="11" t="s">
        <v>24</v>
      </c>
      <c r="C18" s="10"/>
      <c r="D18" s="10"/>
      <c r="E18" s="10"/>
    </row>
    <row r="19" spans="1:5" x14ac:dyDescent="0.25">
      <c r="B19" s="11" t="s">
        <v>23</v>
      </c>
      <c r="C19" s="10"/>
      <c r="D19" s="10"/>
      <c r="E19" s="10"/>
    </row>
    <row r="21" spans="1:5" x14ac:dyDescent="0.25">
      <c r="A21" s="2" t="s">
        <v>22</v>
      </c>
    </row>
    <row r="22" spans="1:5" x14ac:dyDescent="0.25">
      <c r="B22" t="s">
        <v>21</v>
      </c>
    </row>
    <row r="23" spans="1:5" x14ac:dyDescent="0.25">
      <c r="B23" t="s">
        <v>20</v>
      </c>
    </row>
    <row r="24" spans="1:5" x14ac:dyDescent="0.25">
      <c r="B24" t="s">
        <v>19</v>
      </c>
    </row>
    <row r="26" spans="1:5" x14ac:dyDescent="0.25">
      <c r="A26" s="2" t="s">
        <v>18</v>
      </c>
    </row>
    <row r="27" spans="1:5" x14ac:dyDescent="0.25">
      <c r="B27" t="s">
        <v>17</v>
      </c>
      <c r="C27" t="s">
        <v>16</v>
      </c>
    </row>
    <row r="28" spans="1:5" x14ac:dyDescent="0.25">
      <c r="B28" t="s">
        <v>15</v>
      </c>
      <c r="C28" t="s">
        <v>14</v>
      </c>
    </row>
    <row r="31" spans="1:5" x14ac:dyDescent="0.25">
      <c r="A31" s="2" t="s">
        <v>13</v>
      </c>
    </row>
    <row r="32" spans="1:5" x14ac:dyDescent="0.25">
      <c r="B32" s="9" t="s">
        <v>12</v>
      </c>
    </row>
    <row r="33" spans="1:5" x14ac:dyDescent="0.25">
      <c r="A33" s="5" t="s">
        <v>3</v>
      </c>
      <c r="B33" t="s">
        <v>11</v>
      </c>
      <c r="C33" s="4">
        <f>C14/E16</f>
        <v>0.34314049586776857</v>
      </c>
    </row>
    <row r="34" spans="1:5" x14ac:dyDescent="0.25">
      <c r="B34" t="s">
        <v>10</v>
      </c>
      <c r="C34">
        <f>C16/E16</f>
        <v>0.44</v>
      </c>
    </row>
    <row r="35" spans="1:5" x14ac:dyDescent="0.25">
      <c r="B35" t="s">
        <v>9</v>
      </c>
      <c r="C35" s="8">
        <f>C33/C34</f>
        <v>0.77986476333583765</v>
      </c>
      <c r="D35" s="7">
        <f>C35</f>
        <v>0.77986476333583765</v>
      </c>
    </row>
    <row r="36" spans="1:5" x14ac:dyDescent="0.25">
      <c r="B36" s="9" t="s">
        <v>8</v>
      </c>
      <c r="C36" s="8"/>
    </row>
    <row r="37" spans="1:5" x14ac:dyDescent="0.25">
      <c r="B37" s="9"/>
      <c r="C37" s="8"/>
    </row>
    <row r="38" spans="1:5" x14ac:dyDescent="0.25">
      <c r="A38" s="5" t="s">
        <v>2</v>
      </c>
      <c r="B38" t="s">
        <v>7</v>
      </c>
      <c r="C38" s="4">
        <f>D14/D16</f>
        <v>0.54014167650531286</v>
      </c>
      <c r="D38" s="7">
        <f>C38</f>
        <v>0.54014167650531286</v>
      </c>
      <c r="E38" t="s">
        <v>6</v>
      </c>
    </row>
    <row r="39" spans="1:5" x14ac:dyDescent="0.25">
      <c r="E39" t="s">
        <v>5</v>
      </c>
    </row>
    <row r="40" spans="1:5" x14ac:dyDescent="0.25">
      <c r="A40" s="6" t="s">
        <v>4</v>
      </c>
      <c r="B40" s="5" t="s">
        <v>3</v>
      </c>
      <c r="C40" s="4">
        <v>0.77986476333583765</v>
      </c>
      <c r="D40" s="3">
        <v>0.77986476333583765</v>
      </c>
    </row>
    <row r="41" spans="1:5" x14ac:dyDescent="0.25">
      <c r="B41" s="5" t="s">
        <v>2</v>
      </c>
      <c r="C41" s="4">
        <v>0.54014167650531286</v>
      </c>
      <c r="D41" s="3">
        <v>0.54014167650531286</v>
      </c>
    </row>
    <row r="42" spans="1:5" x14ac:dyDescent="0.25">
      <c r="B42" s="5"/>
      <c r="C42" s="4"/>
      <c r="D42" s="3"/>
    </row>
    <row r="43" spans="1:5" x14ac:dyDescent="0.25">
      <c r="A43" s="2" t="s">
        <v>1</v>
      </c>
    </row>
    <row r="44" spans="1:5" x14ac:dyDescent="0.25">
      <c r="B44" s="1" t="s">
        <v>0</v>
      </c>
    </row>
  </sheetData>
  <mergeCells count="2">
    <mergeCell ref="C12:E12"/>
    <mergeCell ref="B12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workbookViewId="0">
      <selection activeCell="A38" sqref="A38"/>
    </sheetView>
  </sheetViews>
  <sheetFormatPr defaultRowHeight="15" x14ac:dyDescent="0.25"/>
  <cols>
    <col min="1" max="1" width="23.7109375" bestFit="1" customWidth="1"/>
    <col min="2" max="2" width="13.5703125" customWidth="1"/>
    <col min="10" max="10" width="11.7109375" bestFit="1" customWidth="1"/>
  </cols>
  <sheetData>
    <row r="1" spans="1:3" x14ac:dyDescent="0.25">
      <c r="A1" s="2" t="s">
        <v>42</v>
      </c>
    </row>
    <row r="2" spans="1:3" x14ac:dyDescent="0.25">
      <c r="B2" t="s">
        <v>80</v>
      </c>
    </row>
    <row r="3" spans="1:3" x14ac:dyDescent="0.25">
      <c r="B3" t="s">
        <v>79</v>
      </c>
    </row>
    <row r="4" spans="1:3" x14ac:dyDescent="0.25">
      <c r="A4" s="2" t="s">
        <v>40</v>
      </c>
    </row>
    <row r="5" spans="1:3" x14ac:dyDescent="0.25">
      <c r="B5" t="s">
        <v>78</v>
      </c>
    </row>
    <row r="7" spans="1:3" x14ac:dyDescent="0.25">
      <c r="C7" t="s">
        <v>77</v>
      </c>
    </row>
    <row r="9" spans="1:3" x14ac:dyDescent="0.25">
      <c r="A9" s="2" t="s">
        <v>34</v>
      </c>
    </row>
    <row r="10" spans="1:3" x14ac:dyDescent="0.25">
      <c r="B10" t="s">
        <v>76</v>
      </c>
    </row>
    <row r="11" spans="1:3" x14ac:dyDescent="0.25">
      <c r="B11" t="s">
        <v>75</v>
      </c>
    </row>
    <row r="12" spans="1:3" x14ac:dyDescent="0.25">
      <c r="B12" t="s">
        <v>74</v>
      </c>
    </row>
    <row r="13" spans="1:3" x14ac:dyDescent="0.25">
      <c r="B13" t="s">
        <v>73</v>
      </c>
    </row>
    <row r="14" spans="1:3" x14ac:dyDescent="0.25">
      <c r="B14" t="s">
        <v>72</v>
      </c>
    </row>
    <row r="16" spans="1:3" x14ac:dyDescent="0.25">
      <c r="A16" s="2" t="s">
        <v>22</v>
      </c>
    </row>
    <row r="17" spans="1:13" x14ac:dyDescent="0.25">
      <c r="B17" t="s">
        <v>71</v>
      </c>
    </row>
    <row r="18" spans="1:13" x14ac:dyDescent="0.25">
      <c r="B18" t="s">
        <v>70</v>
      </c>
    </row>
    <row r="19" spans="1:13" x14ac:dyDescent="0.25">
      <c r="B19" t="s">
        <v>69</v>
      </c>
    </row>
    <row r="20" spans="1:13" x14ac:dyDescent="0.25">
      <c r="B20" t="s">
        <v>68</v>
      </c>
    </row>
    <row r="21" spans="1:13" x14ac:dyDescent="0.25">
      <c r="B21" s="9" t="s">
        <v>67</v>
      </c>
    </row>
    <row r="22" spans="1:13" x14ac:dyDescent="0.25">
      <c r="B22" s="9"/>
      <c r="C22" t="s">
        <v>66</v>
      </c>
      <c r="D22">
        <v>0.7</v>
      </c>
      <c r="F22" t="s">
        <v>65</v>
      </c>
    </row>
    <row r="23" spans="1:13" x14ac:dyDescent="0.25">
      <c r="C23" t="s">
        <v>64</v>
      </c>
      <c r="D23">
        <f>1-D22</f>
        <v>0.30000000000000004</v>
      </c>
      <c r="F23" t="s">
        <v>63</v>
      </c>
    </row>
    <row r="24" spans="1:13" x14ac:dyDescent="0.25">
      <c r="C24" t="s">
        <v>62</v>
      </c>
      <c r="D24">
        <v>0.5</v>
      </c>
      <c r="F24" t="s">
        <v>61</v>
      </c>
    </row>
    <row r="25" spans="1:13" x14ac:dyDescent="0.25">
      <c r="C25" t="s">
        <v>60</v>
      </c>
      <c r="D25">
        <v>0.25</v>
      </c>
      <c r="F25" t="s">
        <v>59</v>
      </c>
    </row>
    <row r="27" spans="1:13" x14ac:dyDescent="0.25">
      <c r="A27" s="2" t="s">
        <v>18</v>
      </c>
    </row>
    <row r="28" spans="1:13" x14ac:dyDescent="0.25">
      <c r="B28" t="s">
        <v>46</v>
      </c>
      <c r="D28" t="s">
        <v>58</v>
      </c>
    </row>
    <row r="30" spans="1:13" x14ac:dyDescent="0.25">
      <c r="A30" s="2" t="s">
        <v>57</v>
      </c>
    </row>
    <row r="31" spans="1:13" x14ac:dyDescent="0.25">
      <c r="B31" s="24" t="s">
        <v>56</v>
      </c>
      <c r="J31" s="23" t="s">
        <v>55</v>
      </c>
      <c r="K31" s="23"/>
      <c r="L31" s="23"/>
      <c r="M31" s="23"/>
    </row>
    <row r="32" spans="1:13" x14ac:dyDescent="0.25">
      <c r="L32" s="16" t="s">
        <v>54</v>
      </c>
      <c r="M32" s="16"/>
    </row>
    <row r="33" spans="1:14" x14ac:dyDescent="0.25">
      <c r="B33" t="s">
        <v>53</v>
      </c>
      <c r="L33" s="14" t="s">
        <v>27</v>
      </c>
      <c r="M33" s="14" t="s">
        <v>26</v>
      </c>
      <c r="N33" s="14" t="s">
        <v>25</v>
      </c>
    </row>
    <row r="34" spans="1:14" x14ac:dyDescent="0.25">
      <c r="B34" s="21" t="s">
        <v>52</v>
      </c>
      <c r="C34" s="21"/>
      <c r="D34" s="21"/>
      <c r="E34">
        <f>D24*D23</f>
        <v>0.15000000000000002</v>
      </c>
      <c r="J34" s="22" t="s">
        <v>51</v>
      </c>
      <c r="K34" s="14" t="s">
        <v>27</v>
      </c>
      <c r="L34" s="13">
        <f>N34*0.25</f>
        <v>35</v>
      </c>
      <c r="M34" s="13">
        <f>N34-L34</f>
        <v>105</v>
      </c>
      <c r="N34" s="13">
        <f>N36*0.7</f>
        <v>140</v>
      </c>
    </row>
    <row r="35" spans="1:14" x14ac:dyDescent="0.25">
      <c r="B35" t="s">
        <v>50</v>
      </c>
      <c r="J35" s="22"/>
      <c r="K35" s="14" t="s">
        <v>26</v>
      </c>
      <c r="L35" s="13">
        <f>N35*0.5</f>
        <v>30</v>
      </c>
      <c r="M35" s="13">
        <f>N35-L35</f>
        <v>30</v>
      </c>
      <c r="N35" s="13">
        <f>N36-N34</f>
        <v>60</v>
      </c>
    </row>
    <row r="36" spans="1:14" x14ac:dyDescent="0.25">
      <c r="B36" s="21" t="s">
        <v>49</v>
      </c>
      <c r="C36" s="21"/>
      <c r="D36" s="21"/>
      <c r="E36">
        <f>(D25*D22)+(D24*D23)</f>
        <v>0.32500000000000001</v>
      </c>
      <c r="K36" s="14" t="s">
        <v>25</v>
      </c>
      <c r="L36" s="13">
        <f>L34+L35</f>
        <v>65</v>
      </c>
      <c r="M36" s="13">
        <f>M34+M35</f>
        <v>135</v>
      </c>
      <c r="N36" s="13">
        <v>200</v>
      </c>
    </row>
    <row r="37" spans="1:14" x14ac:dyDescent="0.25">
      <c r="B37" s="17" t="s">
        <v>48</v>
      </c>
      <c r="C37" s="5"/>
      <c r="D37" s="5"/>
      <c r="K37" s="20" t="s">
        <v>47</v>
      </c>
      <c r="L37" s="18">
        <f>L35/L36</f>
        <v>0.46153846153846156</v>
      </c>
    </row>
    <row r="38" spans="1:14" x14ac:dyDescent="0.25">
      <c r="B38" s="19" t="s">
        <v>46</v>
      </c>
      <c r="C38" s="19"/>
      <c r="D38" s="19"/>
      <c r="E38" s="18">
        <f>E34/E36</f>
        <v>0.46153846153846156</v>
      </c>
      <c r="F38" t="s">
        <v>45</v>
      </c>
    </row>
    <row r="39" spans="1:14" x14ac:dyDescent="0.25">
      <c r="B39" s="17"/>
      <c r="C39" s="5"/>
      <c r="D39" s="5"/>
    </row>
    <row r="40" spans="1:14" x14ac:dyDescent="0.25">
      <c r="A40" s="2" t="s">
        <v>44</v>
      </c>
    </row>
    <row r="41" spans="1:14" x14ac:dyDescent="0.25">
      <c r="B41" s="1" t="s">
        <v>43</v>
      </c>
    </row>
  </sheetData>
  <mergeCells count="6">
    <mergeCell ref="J31:M31"/>
    <mergeCell ref="J34:J35"/>
    <mergeCell ref="B34:D34"/>
    <mergeCell ref="B36:D36"/>
    <mergeCell ref="B38:D38"/>
    <mergeCell ref="L32:M3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</vt:lpstr>
      <vt:lpstr>Bayes Theorem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2021-08-06T07:50:42Z</dcterms:created>
  <dcterms:modified xsi:type="dcterms:W3CDTF">2021-08-06T07:51:08Z</dcterms:modified>
</cp:coreProperties>
</file>