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ADMIN\Desktop\2021_Doc Upmovv\2021 Analytic_Upmovv\"/>
    </mc:Choice>
  </mc:AlternateContent>
  <xr:revisionPtr revIDLastSave="0" documentId="13_ncr:1_{9CEF4065-19FC-45C9-A9EE-BFCFE5E50837}" xr6:coauthVersionLast="46" xr6:coauthVersionMax="46" xr10:uidLastSave="{00000000-0000-0000-0000-000000000000}"/>
  <bookViews>
    <workbookView xWindow="-120" yWindow="-120" windowWidth="20730" windowHeight="11160" tabRatio="875" activeTab="6" xr2:uid="{00000000-000D-0000-FFFF-FFFF00000000}"/>
  </bookViews>
  <sheets>
    <sheet name="Data Table" sheetId="1" r:id="rId1"/>
    <sheet name="High_Pay Master1" sheetId="6" r:id="rId2"/>
    <sheet name="Median Salary IT  " sheetId="8" r:id="rId3"/>
    <sheet name="Info Graph" sheetId="5" r:id="rId4"/>
    <sheet name="Industry List" sheetId="2" r:id="rId5"/>
    <sheet name="Function_Sub Function_Cat1" sheetId="3" r:id="rId6"/>
    <sheet name="Salary Check_Model1" sheetId="4" r:id="rId7"/>
  </sheets>
  <definedNames>
    <definedName name="_xlnm._FilterDatabase" localSheetId="5" hidden="1">'Function_Sub Function_Cat1'!$C$1:$E$487</definedName>
    <definedName name="_xlnm._FilterDatabase" localSheetId="4" hidden="1">'Industry List'!$D$1:$D$81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5" i="4" l="1"/>
  <c r="S18" i="4"/>
  <c r="S19" i="4"/>
  <c r="S20" i="4"/>
  <c r="S21" i="4"/>
  <c r="U15" i="4"/>
  <c r="U18" i="4"/>
  <c r="U19" i="4"/>
  <c r="U20" i="4"/>
  <c r="U21" i="4"/>
  <c r="L15" i="4"/>
  <c r="N15" i="4"/>
  <c r="P15" i="4"/>
  <c r="R15" i="4"/>
  <c r="L16" i="4"/>
  <c r="N16" i="4"/>
  <c r="P16" i="4"/>
  <c r="R16" i="4"/>
  <c r="L17" i="4"/>
  <c r="N17" i="4"/>
  <c r="P17" i="4"/>
  <c r="R17" i="4"/>
  <c r="L18" i="4"/>
  <c r="N18" i="4"/>
  <c r="P18" i="4"/>
  <c r="R18" i="4"/>
  <c r="L19" i="4"/>
  <c r="N19" i="4"/>
  <c r="P19" i="4"/>
  <c r="R19" i="4"/>
  <c r="L20" i="4"/>
  <c r="N20" i="4"/>
  <c r="P20" i="4"/>
  <c r="R20" i="4"/>
  <c r="L21" i="4"/>
  <c r="N21" i="4"/>
  <c r="P21" i="4"/>
  <c r="R21" i="4"/>
  <c r="C11" i="4"/>
  <c r="G16" i="6"/>
  <c r="G8" i="6"/>
  <c r="G13" i="6"/>
  <c r="G15" i="6"/>
  <c r="G3" i="6"/>
  <c r="X15" i="4"/>
  <c r="AA15" i="4" s="1"/>
  <c r="R14" i="4"/>
  <c r="P14" i="4"/>
  <c r="N14" i="4"/>
  <c r="L14" i="4"/>
  <c r="J15" i="4"/>
  <c r="J16" i="4"/>
  <c r="J17" i="4"/>
  <c r="J18" i="4"/>
  <c r="J19" i="4"/>
  <c r="J20" i="4"/>
  <c r="J21" i="4"/>
  <c r="J14" i="4"/>
  <c r="D15" i="4"/>
  <c r="F15" i="4"/>
  <c r="H15" i="4"/>
  <c r="D16" i="4"/>
  <c r="U16" i="4" s="1"/>
  <c r="S16" i="4" s="1"/>
  <c r="F16" i="4"/>
  <c r="H16" i="4"/>
  <c r="D17" i="4"/>
  <c r="F17" i="4"/>
  <c r="H17" i="4"/>
  <c r="D18" i="4"/>
  <c r="F18" i="4"/>
  <c r="H18" i="4"/>
  <c r="D19" i="4"/>
  <c r="F19" i="4"/>
  <c r="H19" i="4"/>
  <c r="D20" i="4"/>
  <c r="F20" i="4"/>
  <c r="H20" i="4"/>
  <c r="D21" i="4"/>
  <c r="F21" i="4"/>
  <c r="H21" i="4"/>
  <c r="H14" i="4"/>
  <c r="F14" i="4"/>
  <c r="D14" i="4"/>
  <c r="F16" i="6"/>
  <c r="E16" i="6"/>
  <c r="U17" i="4" l="1"/>
  <c r="S17" i="4" s="1"/>
  <c r="U14" i="4"/>
  <c r="S14" i="4" s="1"/>
</calcChain>
</file>

<file path=xl/sharedStrings.xml><?xml version="1.0" encoding="utf-8"?>
<sst xmlns="http://schemas.openxmlformats.org/spreadsheetml/2006/main" count="1994" uniqueCount="892">
  <si>
    <t>Industry</t>
  </si>
  <si>
    <t>Qualification</t>
  </si>
  <si>
    <t>Role</t>
  </si>
  <si>
    <t>Audit</t>
  </si>
  <si>
    <t>Banking/Financial Services</t>
  </si>
  <si>
    <t>CA</t>
  </si>
  <si>
    <t>Manager Internal Audit</t>
  </si>
  <si>
    <t>internal auditing</t>
  </si>
  <si>
    <t xml:space="preserve"> project management</t>
  </si>
  <si>
    <t xml:space="preserve"> operating models</t>
  </si>
  <si>
    <t xml:space="preserve"> internal audit</t>
  </si>
  <si>
    <t xml:space="preserve"> data analytics</t>
  </si>
  <si>
    <t xml:space="preserve"> reporting</t>
  </si>
  <si>
    <t xml:space="preserve"> finance</t>
  </si>
  <si>
    <t xml:space="preserve"> risk management</t>
  </si>
  <si>
    <t xml:space="preserve"> enterprise risk management</t>
  </si>
  <si>
    <t xml:space="preserve"> gap analysis</t>
  </si>
  <si>
    <t xml:space="preserve"> sow</t>
  </si>
  <si>
    <t xml:space="preserve"> accounting</t>
  </si>
  <si>
    <t xml:space="preserve"> problem solving</t>
  </si>
  <si>
    <t xml:space="preserve"> financial control</t>
  </si>
  <si>
    <t xml:space="preserve"> enterprise risk</t>
  </si>
  <si>
    <t xml:space="preserve"> process audit</t>
  </si>
  <si>
    <t xml:space="preserve"> management skills</t>
  </si>
  <si>
    <t xml:space="preserve"> ms office</t>
  </si>
  <si>
    <t xml:space="preserve"> senior management</t>
  </si>
  <si>
    <t xml:space="preserve"> business development</t>
  </si>
  <si>
    <t>Skill1</t>
  </si>
  <si>
    <t>Skill2</t>
  </si>
  <si>
    <t>Skill3</t>
  </si>
  <si>
    <t>Skill4</t>
  </si>
  <si>
    <t>Skill5</t>
  </si>
  <si>
    <t>Skill6</t>
  </si>
  <si>
    <t>Skill7</t>
  </si>
  <si>
    <t>Skill8</t>
  </si>
  <si>
    <t>Skill9</t>
  </si>
  <si>
    <t>Skill10</t>
  </si>
  <si>
    <t>Skill11</t>
  </si>
  <si>
    <t>Skill12</t>
  </si>
  <si>
    <t>Skill13</t>
  </si>
  <si>
    <t>Skill14</t>
  </si>
  <si>
    <t>Skill15</t>
  </si>
  <si>
    <t>Skill16</t>
  </si>
  <si>
    <t>Skill17</t>
  </si>
  <si>
    <t>Skill18</t>
  </si>
  <si>
    <t>Skill19</t>
  </si>
  <si>
    <t>Skill20</t>
  </si>
  <si>
    <t>Skill21</t>
  </si>
  <si>
    <t>Experience_Min</t>
  </si>
  <si>
    <t>Experience_Max</t>
  </si>
  <si>
    <t>CTC_Min</t>
  </si>
  <si>
    <t>CTC_Max</t>
  </si>
  <si>
    <t>Business Development Executive</t>
  </si>
  <si>
    <t>Sales/Business Development</t>
  </si>
  <si>
    <t>Job_Location</t>
  </si>
  <si>
    <t>Bangalore</t>
  </si>
  <si>
    <t>Graduation</t>
  </si>
  <si>
    <t>direct sales</t>
  </si>
  <si>
    <t> sales</t>
  </si>
  <si>
    <t> field sales</t>
  </si>
  <si>
    <t> outside sales</t>
  </si>
  <si>
    <t>Software Engineering - UI Web Development</t>
  </si>
  <si>
    <t>General / Other Software</t>
  </si>
  <si>
    <t>BS/BA degree or equivalent experience</t>
  </si>
  <si>
    <t>java</t>
  </si>
  <si>
    <t> sql</t>
  </si>
  <si>
    <t> javascript</t>
  </si>
  <si>
    <t> sql server</t>
  </si>
  <si>
    <t> jquery</t>
  </si>
  <si>
    <t> software development life cycle</t>
  </si>
  <si>
    <t> software development methodologies</t>
  </si>
  <si>
    <t> core java</t>
  </si>
  <si>
    <t> unit testing</t>
  </si>
  <si>
    <t> web development</t>
  </si>
  <si>
    <t> scheduling tools</t>
  </si>
  <si>
    <t>IT AND WEB DEVELOPMENT</t>
  </si>
  <si>
    <t>Pune</t>
  </si>
  <si>
    <t>laboratory information management system</t>
  </si>
  <si>
    <t> digital marketing</t>
  </si>
  <si>
    <t> management system</t>
  </si>
  <si>
    <t> software development</t>
  </si>
  <si>
    <t> information management</t>
  </si>
  <si>
    <t> it</t>
  </si>
  <si>
    <t> software</t>
  </si>
  <si>
    <t> marketing</t>
  </si>
  <si>
    <t> reporting</t>
  </si>
  <si>
    <t> management</t>
  </si>
  <si>
    <t> TrackWise</t>
  </si>
  <si>
    <t> Aseptic Processing</t>
  </si>
  <si>
    <t> Chemstation</t>
  </si>
  <si>
    <t> Deviations</t>
  </si>
  <si>
    <t> GAMP</t>
  </si>
  <si>
    <t> Method Transfer</t>
  </si>
  <si>
    <t> Electronic Lab Notebooks</t>
  </si>
  <si>
    <t> StarLIMS</t>
  </si>
  <si>
    <t>Other (Other)</t>
  </si>
  <si>
    <t>BCA/MCA</t>
  </si>
  <si>
    <t>IT Software</t>
  </si>
  <si>
    <t>EngineerSoftware</t>
  </si>
  <si>
    <t>developerSenior</t>
  </si>
  <si>
    <t>Software</t>
  </si>
  <si>
    <t>programmer</t>
  </si>
  <si>
    <t>2.5.</t>
  </si>
  <si>
    <t>Department/Function</t>
  </si>
  <si>
    <t>IT / Software Development</t>
  </si>
  <si>
    <t>IT / Computers - Software</t>
  </si>
  <si>
    <t>Software Developer , Software Developer</t>
  </si>
  <si>
    <t xml:space="preserve">IT/Computers - Software </t>
  </si>
  <si>
    <t xml:space="preserve">Banking/Accounting/Financial Services </t>
  </si>
  <si>
    <t xml:space="preserve">ITES/BPO </t>
  </si>
  <si>
    <t xml:space="preserve">IT/Computers - Hardware &amp; Networking </t>
  </si>
  <si>
    <t xml:space="preserve">Telecom </t>
  </si>
  <si>
    <t xml:space="preserve">Other </t>
  </si>
  <si>
    <t xml:space="preserve">Recruitment/Staffing/RPO </t>
  </si>
  <si>
    <t xml:space="preserve">Internet/E-commerce </t>
  </si>
  <si>
    <t xml:space="preserve">Insurance </t>
  </si>
  <si>
    <t xml:space="preserve">FMCG </t>
  </si>
  <si>
    <t xml:space="preserve">Electronics Manufacturing </t>
  </si>
  <si>
    <t xml:space="preserve">Automotive/Automobile/Ancillaries </t>
  </si>
  <si>
    <t xml:space="preserve">Pharmaceutical </t>
  </si>
  <si>
    <t xml:space="preserve">Hotels/Hospitality/Restaurant </t>
  </si>
  <si>
    <t xml:space="preserve">Airlines/Aviation/Aerospace </t>
  </si>
  <si>
    <t xml:space="preserve">Retailing </t>
  </si>
  <si>
    <t xml:space="preserve">Travel/Tourism </t>
  </si>
  <si>
    <t xml:space="preserve">Construction &amp; Engineering </t>
  </si>
  <si>
    <t xml:space="preserve">Education </t>
  </si>
  <si>
    <t xml:space="preserve">Engineering &amp; Design </t>
  </si>
  <si>
    <t xml:space="preserve">Hospitals/Healthcare/Diagnostics </t>
  </si>
  <si>
    <t xml:space="preserve">Consulting/Advisory Services </t>
  </si>
  <si>
    <t xml:space="preserve">Advertising/PR/Events </t>
  </si>
  <si>
    <t xml:space="preserve">Food &amp; Packaged Food </t>
  </si>
  <si>
    <t xml:space="preserve">Machinery/Equipment Mfg. </t>
  </si>
  <si>
    <t xml:space="preserve">Real Estate </t>
  </si>
  <si>
    <t xml:space="preserve">KPO/Research/Analytics </t>
  </si>
  <si>
    <t xml:space="preserve">Chemicals/Petrochemicals </t>
  </si>
  <si>
    <t xml:space="preserve">Semiconductor </t>
  </si>
  <si>
    <t xml:space="preserve">Entertainment/Media/Publishing </t>
  </si>
  <si>
    <t xml:space="preserve">Oil/Gas/Petroleum </t>
  </si>
  <si>
    <t xml:space="preserve">Courier/Freight/Transportation </t>
  </si>
  <si>
    <t xml:space="preserve">Fashion/Apparels </t>
  </si>
  <si>
    <t xml:space="preserve">Animation </t>
  </si>
  <si>
    <t xml:space="preserve">Consumer Electronics/Durables/Appliances </t>
  </si>
  <si>
    <t xml:space="preserve">Engineering/Procurement/Construction </t>
  </si>
  <si>
    <t xml:space="preserve">Bio Technology &amp; Life Sciences </t>
  </si>
  <si>
    <t xml:space="preserve">Market Research </t>
  </si>
  <si>
    <t xml:space="preserve">Electrical/Switchgears </t>
  </si>
  <si>
    <t xml:space="preserve">General Trading/Import/Export </t>
  </si>
  <si>
    <t xml:space="preserve">Textiles/Yarn/Fabrics/Garments </t>
  </si>
  <si>
    <t xml:space="preserve">Architecture/Interior Design </t>
  </si>
  <si>
    <t xml:space="preserve">E-Learning </t>
  </si>
  <si>
    <t xml:space="preserve">Plastic/Rubber </t>
  </si>
  <si>
    <t xml:space="preserve">Power/Energy </t>
  </si>
  <si>
    <t xml:space="preserve">Wellness/Fitness/Sports </t>
  </si>
  <si>
    <t xml:space="preserve">Gems &amp; Jewellery </t>
  </si>
  <si>
    <t xml:space="preserve">Beverages/Liquor </t>
  </si>
  <si>
    <t xml:space="preserve">Printing/Packaging </t>
  </si>
  <si>
    <t xml:space="preserve">Facility management </t>
  </si>
  <si>
    <t xml:space="preserve">Escalators/Elevators </t>
  </si>
  <si>
    <t xml:space="preserve">Railways Speciality/Infrastructure </t>
  </si>
  <si>
    <t xml:space="preserve">Ceramics &amp; Sanitary Ware </t>
  </si>
  <si>
    <t xml:space="preserve">Cement/Concrete/Readymix </t>
  </si>
  <si>
    <t xml:space="preserve">Heat Ventilation Air Conditioning </t>
  </si>
  <si>
    <t xml:space="preserve">Legal/Law Firm </t>
  </si>
  <si>
    <t xml:space="preserve">Shipping/Marine Services </t>
  </si>
  <si>
    <t xml:space="preserve">Environmental Service </t>
  </si>
  <si>
    <t xml:space="preserve">Office Equipment/Automation </t>
  </si>
  <si>
    <t xml:space="preserve">Iron/Steel </t>
  </si>
  <si>
    <t xml:space="preserve">Public Relations </t>
  </si>
  <si>
    <t xml:space="preserve">Social Media </t>
  </si>
  <si>
    <t xml:space="preserve">Agriculture/Dairy/Forestry/Fishing </t>
  </si>
  <si>
    <t xml:space="preserve">Paper </t>
  </si>
  <si>
    <t xml:space="preserve">Paints </t>
  </si>
  <si>
    <t xml:space="preserve">Medical Transcription </t>
  </si>
  <si>
    <t xml:space="preserve">Wood </t>
  </si>
  <si>
    <t xml:space="preserve">Fertilizer/Pesticides </t>
  </si>
  <si>
    <t xml:space="preserve">Mining </t>
  </si>
  <si>
    <t xml:space="preserve">Leather </t>
  </si>
  <si>
    <t xml:space="preserve">Law Enforcement/Security Services </t>
  </si>
  <si>
    <t xml:space="preserve">Government/PSU/Defence </t>
  </si>
  <si>
    <t xml:space="preserve">Glass </t>
  </si>
  <si>
    <t xml:space="preserve">Tyres </t>
  </si>
  <si>
    <t xml:space="preserve">ISP </t>
  </si>
  <si>
    <t xml:space="preserve">Sugar </t>
  </si>
  <si>
    <t xml:space="preserve">Non-Ferrous Metals </t>
  </si>
  <si>
    <t xml:space="preserve">NGO/Social Services </t>
  </si>
  <si>
    <t xml:space="preserve">Comodities Trading </t>
  </si>
  <si>
    <t xml:space="preserve">Customer Service </t>
  </si>
  <si>
    <t>Industry Type</t>
  </si>
  <si>
    <t>ENGINEERING AND CAPITAL GOODS</t>
  </si>
  <si>
    <t>FINANCIAL SERVICES</t>
  </si>
  <si>
    <t>FMCG</t>
  </si>
  <si>
    <t>GEMS AND JEWELLERY</t>
  </si>
  <si>
    <t>HEALTHCARE</t>
  </si>
  <si>
    <t>INFRASTRUCTURE</t>
  </si>
  <si>
    <t>INSURANCE</t>
  </si>
  <si>
    <t>IT &amp; BPM</t>
  </si>
  <si>
    <t>MANUFACTURING</t>
  </si>
  <si>
    <t>MEDIA AND ENTERTAINMENT</t>
  </si>
  <si>
    <t>MEDICAL DEVICES</t>
  </si>
  <si>
    <t>METALS AND MINING</t>
  </si>
  <si>
    <t>MSME</t>
  </si>
  <si>
    <t>OIL AND GAS</t>
  </si>
  <si>
    <t>PHARMACEUTICALS</t>
  </si>
  <si>
    <t>PORTS</t>
  </si>
  <si>
    <t>POWER</t>
  </si>
  <si>
    <t>RAILWAYS</t>
  </si>
  <si>
    <t>REAL ESTATE</t>
  </si>
  <si>
    <t>RENEWABLE ENERGY</t>
  </si>
  <si>
    <t>RETAIL</t>
  </si>
  <si>
    <t>ROADS</t>
  </si>
  <si>
    <t>SCIENCE AND TECHNOLOGY</t>
  </si>
  <si>
    <t>SERVICES</t>
  </si>
  <si>
    <t>STEEL</t>
  </si>
  <si>
    <t>TELECOMMUNICATIONS</t>
  </si>
  <si>
    <t>TEXTILES</t>
  </si>
  <si>
    <t>TOURISM AND HOSPITALITY</t>
  </si>
  <si>
    <t>Cloud Computing Engineer</t>
  </si>
  <si>
    <t>Cloud Architect</t>
  </si>
  <si>
    <t>Cloud Consultant</t>
  </si>
  <si>
    <t>Cloud Product and Project Manager</t>
  </si>
  <si>
    <t>Cloud Services Developer</t>
  </si>
  <si>
    <t>Cloud Software and Network Engineer</t>
  </si>
  <si>
    <t>Cloud System Administrator</t>
  </si>
  <si>
    <t>Cloud System Engineer</t>
  </si>
  <si>
    <t>Computer Network Specialist</t>
  </si>
  <si>
    <t>Computer and Information Research Scientist</t>
  </si>
  <si>
    <t>Computer and Information Systems Manager</t>
  </si>
  <si>
    <t>Computer Network Architect</t>
  </si>
  <si>
    <t>Computer Systems Analyst</t>
  </si>
  <si>
    <t>Computer Systems Manager</t>
  </si>
  <si>
    <t>IT Analyst</t>
  </si>
  <si>
    <t>IT Coordinator</t>
  </si>
  <si>
    <t>Network Administrator</t>
  </si>
  <si>
    <t>Network Architect</t>
  </si>
  <si>
    <t>Network and Computer Systems Administrator</t>
  </si>
  <si>
    <t>Network Engineer</t>
  </si>
  <si>
    <t>Network Systems Administrator</t>
  </si>
  <si>
    <t>Senior Network Architect</t>
  </si>
  <si>
    <t>Senior Network Engineer</t>
  </si>
  <si>
    <t>Senior Network System Administrator</t>
  </si>
  <si>
    <t>Telecommunications Specialist</t>
  </si>
  <si>
    <t>Computer Support Specialist</t>
  </si>
  <si>
    <t>Customer Support Administrator</t>
  </si>
  <si>
    <t>Customer Support Specialist</t>
  </si>
  <si>
    <t>Desktop Support Manager</t>
  </si>
  <si>
    <t>Desktop Support Specialist</t>
  </si>
  <si>
    <t>Help Desk Specialist</t>
  </si>
  <si>
    <t>Help Desk Technician</t>
  </si>
  <si>
    <t>IT Support Manager</t>
  </si>
  <si>
    <t>IT Support Specialist</t>
  </si>
  <si>
    <t>IT Systems Administrator</t>
  </si>
  <si>
    <t>Senior Support Specialist</t>
  </si>
  <si>
    <t>Senior System Administrator</t>
  </si>
  <si>
    <t>Support Specialist</t>
  </si>
  <si>
    <t>Systems Administrator</t>
  </si>
  <si>
    <t>Technical Specialist</t>
  </si>
  <si>
    <t>Technical Support Engineer</t>
  </si>
  <si>
    <t>Technical Support Specialist</t>
  </si>
  <si>
    <t>Database Administrator</t>
  </si>
  <si>
    <t>Data Center Support Specialist</t>
  </si>
  <si>
    <t>Data Quality Manager</t>
  </si>
  <si>
    <t>Senior Database Administrator</t>
  </si>
  <si>
    <t>Information Technology Analyst</t>
  </si>
  <si>
    <t>Application Support Analyst</t>
  </si>
  <si>
    <t>Senior System Analyst</t>
  </si>
  <si>
    <t>Systems Analyst</t>
  </si>
  <si>
    <t>Systems Designer</t>
  </si>
  <si>
    <t>Information Technology Leadership</t>
  </si>
  <si>
    <t>Chief Information Officer (CIO)</t>
  </si>
  <si>
    <t>Chief Technology Officer (CTO)</t>
  </si>
  <si>
    <t>Director of Technology</t>
  </si>
  <si>
    <t>IT Director</t>
  </si>
  <si>
    <t>IT Manager</t>
  </si>
  <si>
    <t>Management Information Systems Director</t>
  </si>
  <si>
    <t>Technical Operations Officer</t>
  </si>
  <si>
    <t>Information Security Specialist</t>
  </si>
  <si>
    <t>Information Security Analyst</t>
  </si>
  <si>
    <t>Security Specialist</t>
  </si>
  <si>
    <t>Senior Security Specialist</t>
  </si>
  <si>
    <t>Software/Application Developer</t>
  </si>
  <si>
    <t>Application Developer</t>
  </si>
  <si>
    <t>Applications Engineer</t>
  </si>
  <si>
    <t>Associate Developer</t>
  </si>
  <si>
    <t>Computer Programmer</t>
  </si>
  <si>
    <t>Developer</t>
  </si>
  <si>
    <t>Java Developer</t>
  </si>
  <si>
    <t>Junior Software Engineer</t>
  </si>
  <si>
    <t>.NET Developer</t>
  </si>
  <si>
    <t>Programmer</t>
  </si>
  <si>
    <t>Programmer Analyst</t>
  </si>
  <si>
    <t>Senior Applications Engineer</t>
  </si>
  <si>
    <t>Senior Programmer</t>
  </si>
  <si>
    <t>Senior Programmer Analyst</t>
  </si>
  <si>
    <t>Senior Software Engineer</t>
  </si>
  <si>
    <t>Senior System Architect</t>
  </si>
  <si>
    <t>Senior System Designer</t>
  </si>
  <si>
    <t>Senior Systems Software Engineer</t>
  </si>
  <si>
    <t>Software Architect</t>
  </si>
  <si>
    <t>Software Developer</t>
  </si>
  <si>
    <t>Software Engineer</t>
  </si>
  <si>
    <t>Software Quality Assurance Analyst</t>
  </si>
  <si>
    <t>System Architect</t>
  </si>
  <si>
    <t>Systems Software Engineer</t>
  </si>
  <si>
    <t>Web Developer</t>
  </si>
  <si>
    <t>Front End Developer</t>
  </si>
  <si>
    <t>Senior Web Administrator</t>
  </si>
  <si>
    <t>Senior Web Developer</t>
  </si>
  <si>
    <t>Web Administrator</t>
  </si>
  <si>
    <t>Fuction</t>
  </si>
  <si>
    <t>IT</t>
  </si>
  <si>
    <t>Sales &amp; Trading</t>
  </si>
  <si>
    <t>Institutional Fixed Income Sales Trader</t>
  </si>
  <si>
    <t>Equity Derivatives Market Specialist</t>
  </si>
  <si>
    <t>Fixed Income Sales</t>
  </si>
  <si>
    <t>Senior Vice President</t>
  </si>
  <si>
    <t>Equity Sales Trader</t>
  </si>
  <si>
    <t>Junior Equity Sales Trader</t>
  </si>
  <si>
    <t>Sales Assistant (Institutional Sales and Trading)</t>
  </si>
  <si>
    <t>Production Equity Sales Trader</t>
  </si>
  <si>
    <t>Equity Sales and Trading Compliance Officer</t>
  </si>
  <si>
    <t>Investment Specialist</t>
  </si>
  <si>
    <t>Institutional Global Equities Sales Trader</t>
  </si>
  <si>
    <t>Cross-Asset Financial Engineer</t>
  </si>
  <si>
    <t>Trader</t>
  </si>
  <si>
    <t>Equity Trader</t>
  </si>
  <si>
    <t>Fixed Income Trader</t>
  </si>
  <si>
    <t>Head of Trading</t>
  </si>
  <si>
    <t>Equity Research</t>
  </si>
  <si>
    <t>Equity Analyst</t>
  </si>
  <si>
    <t>Research Associate</t>
  </si>
  <si>
    <t>Financial Reporting Specialist</t>
  </si>
  <si>
    <t>Portfolio Manager</t>
  </si>
  <si>
    <t>Private Equity Associate (Internship)</t>
  </si>
  <si>
    <t>Acquisitions Associate</t>
  </si>
  <si>
    <t>Analyst, Global Equity Products</t>
  </si>
  <si>
    <t>Senior Analyst – Investment Analytics</t>
  </si>
  <si>
    <t>Private Equity Analyst – Paid Internship</t>
  </si>
  <si>
    <t>Research Associate Gold &amp; Precious Minerals</t>
  </si>
  <si>
    <t>Research Analyst</t>
  </si>
  <si>
    <t>Research Coordinator</t>
  </si>
  <si>
    <t>Investment Banking / Private Equity</t>
  </si>
  <si>
    <t>Analyst</t>
  </si>
  <si>
    <t>Associate</t>
  </si>
  <si>
    <t>Vice President</t>
  </si>
  <si>
    <t>Director</t>
  </si>
  <si>
    <t>Managing Director</t>
  </si>
  <si>
    <t>Anti-Money Laundering Compliance</t>
  </si>
  <si>
    <t>Specialist I</t>
  </si>
  <si>
    <t>Specialist II (Senior)</t>
  </si>
  <si>
    <t>Anti-Money Laundering Investigator I</t>
  </si>
  <si>
    <t>Anti-Money Laundering</t>
  </si>
  <si>
    <t>Investigator II (Senior)</t>
  </si>
  <si>
    <t>Assistant Branch Manager I</t>
  </si>
  <si>
    <t>Assistant Branch Manager II (Senior)</t>
  </si>
  <si>
    <t>ATM Coordinator</t>
  </si>
  <si>
    <t>ATM Specialist</t>
  </si>
  <si>
    <t>Auto Remarketing Manager</t>
  </si>
  <si>
    <t>Auto Remarketing Specialist</t>
  </si>
  <si>
    <t>Branch Coordinator</t>
  </si>
  <si>
    <t>Branch Manager</t>
  </si>
  <si>
    <t>Branch Manager – In-Store</t>
  </si>
  <si>
    <t>Business Development Manager</t>
  </si>
  <si>
    <t>Business Development Specialist</t>
  </si>
  <si>
    <t>Card Operations Manager</t>
  </si>
  <si>
    <t>Card Operations Specialist</t>
  </si>
  <si>
    <t>Cash Management Officer I</t>
  </si>
  <si>
    <t>Cash Management Officer II (Senior)</t>
  </si>
  <si>
    <t>Check Processing Supervisor</t>
  </si>
  <si>
    <t>Commercial Credit Analyst I</t>
  </si>
  <si>
    <t>Commercial Credit Analyst II (Senior)</t>
  </si>
  <si>
    <t>Commercial Lending Director</t>
  </si>
  <si>
    <t>Commercial Loan Manager</t>
  </si>
  <si>
    <t>Commercial Loan Officer I</t>
  </si>
  <si>
    <t>Commercial Loan Officer II (Senior)</t>
  </si>
  <si>
    <t>Commercial Loan Officer III (Lead)</t>
  </si>
  <si>
    <t>Commercial Loan Processor I</t>
  </si>
  <si>
    <t>Commercial Loan Processor II (Senior)</t>
  </si>
  <si>
    <t>Commercial Loan Processor III (Lead)</t>
  </si>
  <si>
    <t>Commercial Loan Servicing Representative</t>
  </si>
  <si>
    <t>Compliance Officer – Banking I</t>
  </si>
  <si>
    <t>Compliance Officer – Banking II (Senior)</t>
  </si>
  <si>
    <t>Compliance Research Analyst</t>
  </si>
  <si>
    <t>Compliance Research Manager</t>
  </si>
  <si>
    <t>Consumer Loan Manager</t>
  </si>
  <si>
    <t>Consumer Loan Officer I</t>
  </si>
  <si>
    <t>Consumer Loan Officer II (Senior)</t>
  </si>
  <si>
    <t>Consumer Loan Officer III (Lead)</t>
  </si>
  <si>
    <t>Consumer Loan Processor I</t>
  </si>
  <si>
    <t>Consumer Loan Processor II (Senior)</t>
  </si>
  <si>
    <t>Consumer Loan Processor III (Lead)</t>
  </si>
  <si>
    <t>Consumer Loan Servicing Representative</t>
  </si>
  <si>
    <t>Credit Card Fraud Analyst</t>
  </si>
  <si>
    <t>Credit Card Fraud Investigator</t>
  </si>
  <si>
    <t>Credit Card Manager</t>
  </si>
  <si>
    <t>EFT/ACH Manager</t>
  </si>
  <si>
    <t>EFT/ACH Specialist</t>
  </si>
  <si>
    <t>Electronic Banking Manager</t>
  </si>
  <si>
    <t>Electronic Banking Officer I</t>
  </si>
  <si>
    <t>Electronic Banking Officer II (Senior) *New for 2015*</t>
  </si>
  <si>
    <t>Financial Planner</t>
  </si>
  <si>
    <t>Financial Services Representative I</t>
  </si>
  <si>
    <t>Financial Services Representative II (Senior)</t>
  </si>
  <si>
    <t>Foreclosure Specialist I</t>
  </si>
  <si>
    <t>Foreclosure Specialist II (Senior)</t>
  </si>
  <si>
    <t>Foreign Exchange Trader</t>
  </si>
  <si>
    <t>Fraud Analyst</t>
  </si>
  <si>
    <t>Fraud Analyst II (Senior)</t>
  </si>
  <si>
    <t>Fraud ATM/Debit Card Analyst I</t>
  </si>
  <si>
    <t>Fraud ATM/Debit Card Analyst II (Senior)</t>
  </si>
  <si>
    <t>Fraud ATM/Debit Card Director</t>
  </si>
  <si>
    <t>Fraud ATM/Debit Card Investigation</t>
  </si>
  <si>
    <t>Fraud ATM/Debit Card Manager</t>
  </si>
  <si>
    <t>Fraud Credit Analyst I</t>
  </si>
  <si>
    <t>Fraud Credit Analyst II (Senior)</t>
  </si>
  <si>
    <t>Fraud Credit Card Analyst II (Senior)</t>
  </si>
  <si>
    <t>Fraud Credit Card Investigation</t>
  </si>
  <si>
    <t>Fraud Credit Director</t>
  </si>
  <si>
    <t>Fraud Credit Investigations Specialist I</t>
  </si>
  <si>
    <t>Fraud Credit Investigations</t>
  </si>
  <si>
    <t>Fraud Credit Manager</t>
  </si>
  <si>
    <t>Fraud Detection Director</t>
  </si>
  <si>
    <t>Fraud Detection Manager</t>
  </si>
  <si>
    <t>Fraud Detection Specialist</t>
  </si>
  <si>
    <t>Fraud Detection Specialist II (Senior)</t>
  </si>
  <si>
    <t>Fraud Director</t>
  </si>
  <si>
    <t>Fraud Internet Banking Analyst I</t>
  </si>
  <si>
    <t>Fraud Internet Banking Analyst II (Senior)</t>
  </si>
  <si>
    <t>Fraud Internet Banking Director</t>
  </si>
  <si>
    <t>Fraud Internet Banking Manager</t>
  </si>
  <si>
    <t>Fraud Investigations Director</t>
  </si>
  <si>
    <t>Fraud Investigations Manager</t>
  </si>
  <si>
    <t>Fraud Investigations Specialist I</t>
  </si>
  <si>
    <t>Fraud Investigations Specialist II (Senior)</t>
  </si>
  <si>
    <t>Fraud Manager</t>
  </si>
  <si>
    <t>Fraud Payments Director</t>
  </si>
  <si>
    <t>Fraud Payments Manager</t>
  </si>
  <si>
    <t>Fraud Payments Specialist I</t>
  </si>
  <si>
    <t>Fraud Payments Specialist II (Senior)</t>
  </si>
  <si>
    <t>Fraud Policy Manager</t>
  </si>
  <si>
    <t>Fraud Prevention Director</t>
  </si>
  <si>
    <t>Fraud Prevention Manager</t>
  </si>
  <si>
    <t>Fraud Prevention Specialist</t>
  </si>
  <si>
    <t>Fraud Prevention Specialist II (Senior)</t>
  </si>
  <si>
    <t>Fraud Risk Director</t>
  </si>
  <si>
    <t>Fraud Risk Manager</t>
  </si>
  <si>
    <t>Fraud Risk Specialist I</t>
  </si>
  <si>
    <t>Fraud Risk Specialist II (Senior)</t>
  </si>
  <si>
    <t>Funds Transfer Clerk</t>
  </si>
  <si>
    <t>Investment Sales Manager</t>
  </si>
  <si>
    <t>Investment Sales Specialist</t>
  </si>
  <si>
    <t>Loan Clerk</t>
  </si>
  <si>
    <t>Loan Officer I</t>
  </si>
  <si>
    <t>Loan Officer II (Senior)</t>
  </si>
  <si>
    <t>Loan Officer III (Lead)</t>
  </si>
  <si>
    <t>Loan Operations Officer</t>
  </si>
  <si>
    <t>Loan Origination Manager</t>
  </si>
  <si>
    <t>Loan Processor I</t>
  </si>
  <si>
    <t>Loan Processor II (Senior)</t>
  </si>
  <si>
    <t>Loan Processor III (Lead)</t>
  </si>
  <si>
    <t>Loan Reviewer</t>
  </si>
  <si>
    <t>Loan Servicing Manager</t>
  </si>
  <si>
    <t>Loss Mitigation Specialist</t>
  </si>
  <si>
    <t>Loss Mitigation Supervisor</t>
  </si>
  <si>
    <t>Management Trainee – Banking</t>
  </si>
  <si>
    <t>Merchant Representative</t>
  </si>
  <si>
    <t>Mortgage Lending Director</t>
  </si>
  <si>
    <t>Mortgage Loan Closer</t>
  </si>
  <si>
    <t>Mortgage Loan Closing Manager</t>
  </si>
  <si>
    <t>Mortgage Loan Officer I</t>
  </si>
  <si>
    <t>Mortgage Loan Officer II (Senior)</t>
  </si>
  <si>
    <t>Mortgage Loan Officer III (Lead)</t>
  </si>
  <si>
    <t>Mortgage Loan Processor I</t>
  </si>
  <si>
    <t>Mortgage Loan Processor II (Senior)</t>
  </si>
  <si>
    <t>Mortgage Loan Processor III (Lead)</t>
  </si>
  <si>
    <t>Mortgage Loan Underwriter</t>
  </si>
  <si>
    <t>New Accounts Representative I</t>
  </si>
  <si>
    <t>New Accounts Representative II (Senior)</t>
  </si>
  <si>
    <t>Operations Manager – Banking</t>
  </si>
  <si>
    <t>Operations Supervisor – Banking</t>
  </si>
  <si>
    <t>Optical Imaging Manager</t>
  </si>
  <si>
    <t>Optical Imaging Specialist</t>
  </si>
  <si>
    <t>Personal Banker</t>
  </si>
  <si>
    <t>Personal Banking Manager</t>
  </si>
  <si>
    <t>Personal Financial Advisor I</t>
  </si>
  <si>
    <t>Personal Financial Advisor II (Senior)</t>
  </si>
  <si>
    <t>Personal Trust Administrator</t>
  </si>
  <si>
    <t>Personal Trust Officer I</t>
  </si>
  <si>
    <t>Personal Trust Officer II (Senior)</t>
  </si>
  <si>
    <t>Portfolio Manager – Equity Funds</t>
  </si>
  <si>
    <t>Proof Operations Supervisor</t>
  </si>
  <si>
    <t>Proof Operator I</t>
  </si>
  <si>
    <t>Proof Operator II (Senior)</t>
  </si>
  <si>
    <t>Regional Manager</t>
  </si>
  <si>
    <t>REO (Real Estate Owned) Manager</t>
  </si>
  <si>
    <t>Research/Returns Clerk</t>
  </si>
  <si>
    <t>Residential Construction Loan Officer I</t>
  </si>
  <si>
    <t>Residential Construction Loan Officer II (Senior)</t>
  </si>
  <si>
    <t>Residential Construction Loan Specialist</t>
  </si>
  <si>
    <t>Retirement Plans Specialist</t>
  </si>
  <si>
    <t>Retirement Plans Supervisor</t>
  </si>
  <si>
    <t>Securities Trader</t>
  </si>
  <si>
    <t>Small Business Banker</t>
  </si>
  <si>
    <t>Teller – Vault</t>
  </si>
  <si>
    <t>Teller I</t>
  </si>
  <si>
    <t>Teller II (Senior)</t>
  </si>
  <si>
    <t>Teller III (Lead)</t>
  </si>
  <si>
    <t>Teller Supervisor</t>
  </si>
  <si>
    <t>Trust Assistant</t>
  </si>
  <si>
    <t>Trust Investment Officer</t>
  </si>
  <si>
    <t>Trust New Business Officer</t>
  </si>
  <si>
    <t>Trust Officer I</t>
  </si>
  <si>
    <t>Trust Officer II (Senior)</t>
  </si>
  <si>
    <t>Trust Operations Manager</t>
  </si>
  <si>
    <t>Group Treasurer</t>
  </si>
  <si>
    <t>SVP/VP Treasury</t>
  </si>
  <si>
    <t>Corporate Treasurer</t>
  </si>
  <si>
    <t>Treasurer</t>
  </si>
  <si>
    <t>Head of Treasury and Risk (and Tax and Insurance)</t>
  </si>
  <si>
    <t>Assistant Treasurer</t>
  </si>
  <si>
    <t>Director of Treasury</t>
  </si>
  <si>
    <t>Manager of Treasury</t>
  </si>
  <si>
    <t>Director of Corporate Finance &amp; Treasury</t>
  </si>
  <si>
    <t>Front-office</t>
  </si>
  <si>
    <t>Chief Dealer</t>
  </si>
  <si>
    <t>VP Treasury</t>
  </si>
  <si>
    <t>Deputy Treasurer, Head of Treasury Operations</t>
  </si>
  <si>
    <t>Middle-office</t>
  </si>
  <si>
    <t>Head of Risk</t>
  </si>
  <si>
    <t>Risk Manager/Director</t>
  </si>
  <si>
    <t>Head of Treasury Control</t>
  </si>
  <si>
    <t>Head of Treasury Risk Management</t>
  </si>
  <si>
    <t>Treasury Control Manager/Director</t>
  </si>
  <si>
    <t>Treasury IT or IS Director</t>
  </si>
  <si>
    <t>Cash Management</t>
  </si>
  <si>
    <t>(Global) Cash Manager</t>
  </si>
  <si>
    <t>Head of (Global) Cash</t>
  </si>
  <si>
    <t>Director of (Global) Cash</t>
  </si>
  <si>
    <t>Back-office</t>
  </si>
  <si>
    <t>Treasury Operations Manager/Director</t>
  </si>
  <si>
    <t>Settlement Manager</t>
  </si>
  <si>
    <t>Payments Analyst</t>
  </si>
  <si>
    <t>Payment Manager</t>
  </si>
  <si>
    <t>Accounts Manager</t>
  </si>
  <si>
    <t>Other</t>
  </si>
  <si>
    <t>Head of Financial Supply Chain</t>
  </si>
  <si>
    <t>Director of International Treasury</t>
  </si>
  <si>
    <t>MD/President of Corporate Treasury Center Inc/Ltd</t>
  </si>
  <si>
    <t>Treasury Manager</t>
  </si>
  <si>
    <t>Cash Manager</t>
  </si>
  <si>
    <t>Treasury Dealer</t>
  </si>
  <si>
    <t>Treasury Accountant</t>
  </si>
  <si>
    <t>Treasury Systems Manager</t>
  </si>
  <si>
    <t>Treasury Analyst</t>
  </si>
  <si>
    <t>Treasury Assistant</t>
  </si>
  <si>
    <t>Accountant – Cost I</t>
  </si>
  <si>
    <t>Accountant – Cost II (Senior)</t>
  </si>
  <si>
    <t>Accountant – Cost Manager</t>
  </si>
  <si>
    <t>Accountant – Tax</t>
  </si>
  <si>
    <t>Accountant I</t>
  </si>
  <si>
    <t>Accountant II (Senior)</t>
  </si>
  <si>
    <t>Accounting Analyst I</t>
  </si>
  <si>
    <t>Accounting Analyst II (Senior)</t>
  </si>
  <si>
    <t>Accounting Assistant</t>
  </si>
  <si>
    <t>Accounting Clerk I</t>
  </si>
  <si>
    <t>Accounting Clerk II (Senior)</t>
  </si>
  <si>
    <t>Accounting Director</t>
  </si>
  <si>
    <t>Accounting Manager – General</t>
  </si>
  <si>
    <t>Accounting Specialist</t>
  </si>
  <si>
    <t>Accounting Supervisor</t>
  </si>
  <si>
    <t>Accounts Payable/Receivable Clerk</t>
  </si>
  <si>
    <t>Accounts Payable/Receivable Coordinator</t>
  </si>
  <si>
    <t>Accounts Payable/Receivable Manager</t>
  </si>
  <si>
    <t>Accounts Payable/Receivable Supervisor</t>
  </si>
  <si>
    <t>Auditing Director</t>
  </si>
  <si>
    <t>Auditing Manager</t>
  </si>
  <si>
    <t>Auditor I</t>
  </si>
  <si>
    <t>Auditor II (Senior)</t>
  </si>
  <si>
    <t>Auditor III (Lead)</t>
  </si>
  <si>
    <t>Billing Analyst I</t>
  </si>
  <si>
    <t>Billing Analyst II (Senior)</t>
  </si>
  <si>
    <t>Bookkeeper I</t>
  </si>
  <si>
    <t>Bookkeeper II (Senior)</t>
  </si>
  <si>
    <t>Bookkeeping Supervisor</t>
  </si>
  <si>
    <t>Budget Analyst</t>
  </si>
  <si>
    <t>Budget Director</t>
  </si>
  <si>
    <t>Budget Manager</t>
  </si>
  <si>
    <t>Collections Manager</t>
  </si>
  <si>
    <t>Collections Supervisor</t>
  </si>
  <si>
    <t>Collector I</t>
  </si>
  <si>
    <t>Collector II (Senior)</t>
  </si>
  <si>
    <t>Controller</t>
  </si>
  <si>
    <t>Controller – Assistant</t>
  </si>
  <si>
    <t>Credit Analyst I</t>
  </si>
  <si>
    <t>Credit Analyst II (Senior)</t>
  </si>
  <si>
    <t>Credit Analyst Supervisor</t>
  </si>
  <si>
    <t>Economist</t>
  </si>
  <si>
    <t>Finance Director</t>
  </si>
  <si>
    <t>Finance Manager</t>
  </si>
  <si>
    <t>Financial Analysis Director</t>
  </si>
  <si>
    <t>Financial Analyst I</t>
  </si>
  <si>
    <t>Financial Analyst II (Senior)</t>
  </si>
  <si>
    <t>Financial Analyst III (Lead)</t>
  </si>
  <si>
    <t>Financial Planning Manager</t>
  </si>
  <si>
    <t>Financial Systems Manager</t>
  </si>
  <si>
    <t>Payroll Clerk I</t>
  </si>
  <si>
    <t>Payroll Clerk II (Senior)</t>
  </si>
  <si>
    <t>Payroll Coordinator</t>
  </si>
  <si>
    <t>Payroll Manager</t>
  </si>
  <si>
    <t>Payroll Supervisor</t>
  </si>
  <si>
    <t>Risk Management Coordinator</t>
  </si>
  <si>
    <t>Risk Management Director</t>
  </si>
  <si>
    <t>Risk Management Specialist</t>
  </si>
  <si>
    <t>Risk Management Supervisor</t>
  </si>
  <si>
    <t>Risk Manager</t>
  </si>
  <si>
    <t>Accountant</t>
  </si>
  <si>
    <t>Accountant-controller</t>
  </si>
  <si>
    <t>Accountant supervisor</t>
  </si>
  <si>
    <t>Accounting controller</t>
  </si>
  <si>
    <t>Analyst-accountant</t>
  </si>
  <si>
    <t>Assistant controller</t>
  </si>
  <si>
    <t>Auditor-CA (chartered accountant)</t>
  </si>
  <si>
    <t>Auditor-chartered accountant (CA)</t>
  </si>
  <si>
    <t>Auditor – finance</t>
  </si>
  <si>
    <t>Auditors supervisor</t>
  </si>
  <si>
    <t>Audit unit head – taxation</t>
  </si>
  <si>
    <t>Bank branch accountant</t>
  </si>
  <si>
    <t>Bank reserves auditor</t>
  </si>
  <si>
    <t>Bankruptcy trustee</t>
  </si>
  <si>
    <t>Branch accountant, bank</t>
  </si>
  <si>
    <t>Budget Accountant</t>
  </si>
  <si>
    <t>CA (chartered accountant)</t>
  </si>
  <si>
    <t>CA (chartered accountant) student</t>
  </si>
  <si>
    <t>Certified general accountant (CGA)</t>
  </si>
  <si>
    <t>Certified management accountant (CMA)</t>
  </si>
  <si>
    <t>CGA (certified general accountant)</t>
  </si>
  <si>
    <t>Chartered accountant (CA)</t>
  </si>
  <si>
    <t>Chartered accountant (CA) student</t>
  </si>
  <si>
    <t>Chief Accountant</t>
  </si>
  <si>
    <t>Claims Accountant</t>
  </si>
  <si>
    <t>CMA (certified management accountant)</t>
  </si>
  <si>
    <t>Computer audit specialist</t>
  </si>
  <si>
    <t>Cost accountant</t>
  </si>
  <si>
    <t>Cost accounting supervisor</t>
  </si>
  <si>
    <t>Departmental accountant</t>
  </si>
  <si>
    <t>Division controller – accounting</t>
  </si>
  <si>
    <t>Field auditor – finances</t>
  </si>
  <si>
    <t>Financial accountant</t>
  </si>
  <si>
    <t>Financial auditor</t>
  </si>
  <si>
    <t>Financial control officer</t>
  </si>
  <si>
    <t>General accountant</t>
  </si>
  <si>
    <t>Income tax adjuster</t>
  </si>
  <si>
    <t>Income tax advisor</t>
  </si>
  <si>
    <t>Income tax consultant</t>
  </si>
  <si>
    <t>Income tax expert</t>
  </si>
  <si>
    <t>Income tax investigator</t>
  </si>
  <si>
    <t>Income tax specialist</t>
  </si>
  <si>
    <t>Industrial accountant</t>
  </si>
  <si>
    <t>Industrial auditor</t>
  </si>
  <si>
    <t>Intermediate accountant</t>
  </si>
  <si>
    <t>Internal auditor</t>
  </si>
  <si>
    <t>Internal auditor – finances</t>
  </si>
  <si>
    <t>Internal auditors supervisor – finances</t>
  </si>
  <si>
    <t>Internal audit project manager</t>
  </si>
  <si>
    <t>Internal audit supervisor – finances</t>
  </si>
  <si>
    <t>Machine processing accountant</t>
  </si>
  <si>
    <t>Management accountant</t>
  </si>
  <si>
    <t>Management accounting chief</t>
  </si>
  <si>
    <t>Manufacturing accountant</t>
  </si>
  <si>
    <t>Officer, financial control</t>
  </si>
  <si>
    <t>Plant accountant</t>
  </si>
  <si>
    <t>Plant controller</t>
  </si>
  <si>
    <t>Production accountant</t>
  </si>
  <si>
    <t>Project accountant</t>
  </si>
  <si>
    <t>Property accountant</t>
  </si>
  <si>
    <t>Public accountant</t>
  </si>
  <si>
    <t>Public accountants chief</t>
  </si>
  <si>
    <t>Public accountants supervisor</t>
  </si>
  <si>
    <t>Reinsurance analyst</t>
  </si>
  <si>
    <t>Rulings officer, taxation</t>
  </si>
  <si>
    <t>Sales auditor – finances</t>
  </si>
  <si>
    <t>Senior accounting analyst</t>
  </si>
  <si>
    <t>Senior cost accountant</t>
  </si>
  <si>
    <t>Senior intern auditor</t>
  </si>
  <si>
    <t>Supervisor, accountants</t>
  </si>
  <si>
    <t>Supervisor, auditors</t>
  </si>
  <si>
    <t>Supervisor, cost accounting</t>
  </si>
  <si>
    <t>Supervisor, internal audit – finances</t>
  </si>
  <si>
    <t>Supervisor, internal auditors – finances</t>
  </si>
  <si>
    <t>Supervisor, public accountants</t>
  </si>
  <si>
    <t>Tax accountant</t>
  </si>
  <si>
    <t>Tax adviser</t>
  </si>
  <si>
    <t>Tax analyst</t>
  </si>
  <si>
    <t>Taxation rulings officer</t>
  </si>
  <si>
    <t>Tax auditor</t>
  </si>
  <si>
    <t>Tax consultant</t>
  </si>
  <si>
    <t>Tax evaluator</t>
  </si>
  <si>
    <t>Tax examiner</t>
  </si>
  <si>
    <t>Tax expert</t>
  </si>
  <si>
    <t>FP&amp;A analyst</t>
  </si>
  <si>
    <t>FP&amp;A associate</t>
  </si>
  <si>
    <t>FP&amp;A manager</t>
  </si>
  <si>
    <t>FP&amp;A director</t>
  </si>
  <si>
    <t>VP FP&amp;A</t>
  </si>
  <si>
    <t>Head of FP&amp;A</t>
  </si>
  <si>
    <t>Banking</t>
  </si>
  <si>
    <t>Treasury</t>
  </si>
  <si>
    <t>Accounting</t>
  </si>
  <si>
    <t>Year</t>
  </si>
  <si>
    <t>Company</t>
  </si>
  <si>
    <t>Min</t>
  </si>
  <si>
    <t>Max</t>
  </si>
  <si>
    <t>Wipro</t>
  </si>
  <si>
    <t>Google</t>
  </si>
  <si>
    <t>Salary (INR)</t>
  </si>
  <si>
    <t>Software Development Manager</t>
  </si>
  <si>
    <t>Solutions Architect</t>
  </si>
  <si>
    <t>Application Development Manager</t>
  </si>
  <si>
    <t>Systems Architect</t>
  </si>
  <si>
    <t>Data Scientist</t>
  </si>
  <si>
    <t>Data Architect</t>
  </si>
  <si>
    <t>Analytics Manager</t>
  </si>
  <si>
    <t>Technical Project Manager</t>
  </si>
  <si>
    <t>Lead Software Engineer</t>
  </si>
  <si>
    <t>Data Manager</t>
  </si>
  <si>
    <t>Senior Application Developer</t>
  </si>
  <si>
    <t>Senior Database Developer</t>
  </si>
  <si>
    <t>Security Engineer</t>
  </si>
  <si>
    <t>Computer Scientist</t>
  </si>
  <si>
    <t>Mobile Application Developer</t>
  </si>
  <si>
    <t>iOS Developer</t>
  </si>
  <si>
    <t>Android Software Developer</t>
  </si>
  <si>
    <t>.NET Software Developer</t>
  </si>
  <si>
    <t>SQL Developer</t>
  </si>
  <si>
    <t xml:space="preserve"> </t>
  </si>
  <si>
    <t>Median Salary FY 2015</t>
  </si>
  <si>
    <t>TCS</t>
  </si>
  <si>
    <t>Infosys</t>
  </si>
  <si>
    <t>Company_Pay_Type</t>
  </si>
  <si>
    <t>Fresher salaries in various companies in India 2010 – 2011</t>
  </si>
  <si>
    <t>Posted on May 8, 2011 by user</t>
  </si>
  <si>
    <t>We are providing here a list of companies in INDIA and the associated salaries for freshers. If we have not listed certain companies and you have the information, please provide it in the comments list. We will update the list.</t>
  </si>
  <si>
    <t>–          ABB India Fresher salary – 6.5 lakhs</t>
  </si>
  <si>
    <t>–          Accenture India  Fresher salary – 3.4 lakhs</t>
  </si>
  <si>
    <t>–          ADP India fresher salary – 3.65 lakhs</t>
  </si>
  <si>
    <t>–          Adobe India fresher salary – average 6 lakhs</t>
  </si>
  <si>
    <t>–          Amdocs India fresher salary – 4 to 5 lakhs</t>
  </si>
  <si>
    <t>–          Amazon India fresher salary – 8 to 12 lakhs</t>
  </si>
  <si>
    <t>–          Birla soft fresher salary – 3.1 lakhs</t>
  </si>
  <si>
    <t>–          CSC India fresher salary – 3.6 to 3.8 lakhs</t>
  </si>
  <si>
    <t>–          Cisco Systems  India fresher alary – 8 to 10 lakhs</t>
  </si>
  <si>
    <t>–          Computer Associates CA India fresher salary – 5 lakhs</t>
  </si>
  <si>
    <t>–          DE Shaw fresher salary India – 10 lakhs</t>
  </si>
  <si>
    <t>–          Dell India fresher salary – 2.75 lakhs</t>
  </si>
  <si>
    <t>–          Deloitte fresher salary – 5 lakhs</t>
  </si>
  <si>
    <t>–          DRDO fresher salary – 4 lakhs</t>
  </si>
  <si>
    <t>–          Perot Systems fresher salary – 2.8 lakhs</t>
  </si>
  <si>
    <t>–          Persistent Systems fresher salary – 3 lakhs</t>
  </si>
  <si>
    <t>–          Philips India fresher salary (R&amp;D) –  5 lakhs</t>
  </si>
  <si>
    <t>–          Reliance Energy fresher salary – 5.5 lakhs</t>
  </si>
  <si>
    <t>–          Samsung India fresher salary (R&amp;D)  – 4 to 5 lakhs</t>
  </si>
  <si>
    <t>–          Fidelity freshers salary India – 3.8 lakhs</t>
  </si>
  <si>
    <t>–          Siemens  fresher salary India – 4.6 lakhs</t>
  </si>
  <si>
    <t>–          GCI solutions fresher salary – 2.9 lakhs</t>
  </si>
  <si>
    <t>–          Sapient fresher salary – 4 to 4.5 lakhs</t>
  </si>
  <si>
    <t>–          FSS fresher salary – 6.5 lakhs</t>
  </si>
  <si>
    <t>–          eValue Serve fresher salary – 4 lakhs</t>
  </si>
  <si>
    <t>–          Freescale fresher salary – 5.5 lakhs</t>
  </si>
  <si>
    <t>–          Schlumberger fresher salary – 10 to 28 lakhs</t>
  </si>
  <si>
    <t>–          Schneider  fresher salary – 3.1 to 3.5 lakhs</t>
  </si>
  <si>
    <t>–          FuturesFirst fresher salary – 6.4 lakhs</t>
  </si>
  <si>
    <t>–          SolidCore fresher salary – 7 lakhs</t>
  </si>
  <si>
    <t>–          Global Logic fresher salary – 3.6 lakhs</t>
  </si>
  <si>
    <t>–          Sun Microsystems fresher salary – 3.5 lakhs</t>
  </si>
  <si>
    <t>–          Godrej Infotech fresher salary – 2.8 lakhs</t>
  </si>
  <si>
    <t>–          Sunguard fresher salary – 4.5 lakhs</t>
  </si>
  <si>
    <t>–          Goldman Sachs fresher salary – 5.5 lakhs</t>
  </si>
  <si>
    <t>–          Syntel  India fresher salary – 3.3 lakhs</t>
  </si>
  <si>
    <t>–          T Systems fresher salary – 2.2 lakhs</t>
  </si>
  <si>
    <t>–          Habinger fresher salary – 2.7 lakhs</t>
  </si>
  <si>
    <t>–          HCL fresher salary – 3 lakhs</t>
  </si>
  <si>
    <t>–          Tavant fresher salary – 3.5 lakhs</t>
  </si>
  <si>
    <t>–          Hexaware fresher salary – 3 lakhs</t>
  </si>
  <si>
    <t>–          Honeywell fresher salary – 4 lakhs</t>
  </si>
  <si>
    <t>–          TCS fresher salary  – 3.3 lakhs</t>
  </si>
  <si>
    <t>–          Teradata fresher salary – 3.4 lakhs</t>
  </si>
  <si>
    <t>–          IBM fresher salary  – 3.3 (GB S) or 5.5 (ISL)</t>
  </si>
  <si>
    <t>–          Tech Mahindra fresher salary – 3 lakhs</t>
  </si>
  <si>
    <t>–          Thoughtworks fresher salary – 5.6 lakhs</t>
  </si>
  <si>
    <t>–          I-flex fresher salary – 2.4 lakhs</t>
  </si>
  <si>
    <t>–          Texas Instruments freshers salary – 6 lakhs</t>
  </si>
  <si>
    <t>–          iGate fresher salary (Oracle financial services) – 2.5 lakhs</t>
  </si>
  <si>
    <t>–          Tisco fresher salary – 4.5 lakhs</t>
  </si>
  <si>
    <t>–          Impulsesoft fresher salary – 3 lakhs</t>
  </si>
  <si>
    <t>–          Torry Harris fresher salary – 3 lakhs</t>
  </si>
  <si>
    <t>–          Indorama fresher salary – 7 lakhs</t>
  </si>
  <si>
    <t>–          Toshiba fresher salary – 3.8 lakhs</t>
  </si>
  <si>
    <t>–          Infogain fresher salary – 2.5 lakhs</t>
  </si>
  <si>
    <t>–          Informatica fresher salary – 5.5 lakhs</t>
  </si>
  <si>
    <t>–          Trident fresher salary – 6 lakhs</t>
  </si>
  <si>
    <t>–          Infosys fresher salary – 3.25 lakhs</t>
  </si>
  <si>
    <t>–          US technologies fresher salary – 2.4 lakhs</t>
  </si>
  <si>
    <t>–          Integra fresher salary – 6 lakhs</t>
  </si>
  <si>
    <t>–          IOCL fresher salary – 7 lakhs</t>
  </si>
  <si>
    <t>–          Verizon data services fresher salary – 5.5 to 7.5 lakhs</t>
  </si>
  <si>
    <t>–          ITC infotech fresher  salary – 3 lakhs</t>
  </si>
  <si>
    <t>–          Vestas RRb fresher salary – 3 lakhs</t>
  </si>
  <si>
    <t>–          Ivy Comptech fresher salary – 7.2 lakhs</t>
  </si>
  <si>
    <t>–          Whirpool fresher salary – 3 lakhs</t>
  </si>
  <si>
    <t>–          Jindal Steel fresher salary – 3.2 lakhs</t>
  </si>
  <si>
    <t>–          Wipro Fresher salary – 3 to 3.5 lakhs</t>
  </si>
  <si>
    <t>–          Microsoft India fresher salary – 7 to 10 lakhs</t>
  </si>
  <si>
    <t>–          Naukri  fresher salary – 3 lakhs</t>
  </si>
  <si>
    <t>–          Intelligroup Asia fresher salary – 1.75 lakhs</t>
  </si>
  <si>
    <t>–          Colaberra fresher salary – 3 lakhs</t>
  </si>
  <si>
    <t>–          Kennametal fresher  salary – 4.8 lakhs</t>
  </si>
  <si>
    <t>–          Yahoo India fresher salary – 7.5 to 10 lakhs</t>
  </si>
  <si>
    <t>–          Zensar technologies fresher salary – 2.5 lakhs</t>
  </si>
  <si>
    <t>–          Motorola India fresher salary – 4 lakhs</t>
  </si>
  <si>
    <t>–          Robert Bosch fresher salary – 3.1 lakhs</t>
  </si>
  <si>
    <t>–          Polaris India fresher salary – 1.6 lakhs</t>
  </si>
  <si>
    <t>–          Synergy India fresher salary – 1.6 lakhs</t>
  </si>
  <si>
    <t>–          NCR corp fresher salary – 3 to 3.3 lakhs</t>
  </si>
  <si>
    <t>–          JDS software fresher salary – 3 to 3.5 lakhs</t>
  </si>
  <si>
    <t>–          Eragroup fresher salary -1.5 to 2 lakhs</t>
  </si>
  <si>
    <t>–          Capgemini fresher salary – 2.5 to 4 lakhs</t>
  </si>
  <si>
    <t>–          Adsys India Fresher Salary – 1.25 to 2 lakhs</t>
  </si>
  <si>
    <t>–          Avaya Fresher Salary –  3 to 4 lakhs</t>
  </si>
  <si>
    <t>–          Mahindra Satyam fresher salary – 2.75 to 3.25 lakhs</t>
  </si>
  <si>
    <t>–          Unisys India fresher salary -2.5 to 3 lakhs</t>
  </si>
  <si>
    <t>–          Cognizant India fresher salary – 3 lakhs</t>
  </si>
  <si>
    <t>–          Kumaran Systems fresher salary -1.75 to 2 lakhs</t>
  </si>
  <si>
    <t>–          VIA fresher salary – 5.5 lakhs</t>
  </si>
  <si>
    <t>–          QL2 fresher salary – 1.25 to 1.75 lakhs</t>
  </si>
  <si>
    <t>–          Thomson Reuters fresher salary – 3 lakhs</t>
  </si>
  <si>
    <t>–          Retina Software fresher salary – 2.5 to 3 lakhs</t>
  </si>
  <si>
    <t>–          Intel India Fresher salary – 5 to 8 lakhs</t>
  </si>
  <si>
    <t>–          Progressive infotech fresher salary – 3 lakhs</t>
  </si>
  <si>
    <t>–          Infotech enterprises fresher salary – 2 to 2.4 lakhs</t>
  </si>
  <si>
    <t>–          PRDC infotech fresher salary – 2.5 lakhs</t>
  </si>
  <si>
    <t>–          FIS Global fresher salary – 2.5 to 3 lakhs</t>
  </si>
  <si>
    <t>–          3dPLM fresher salary – 3 to 4 lakhs</t>
  </si>
  <si>
    <t>–          HP fresher salary – 2.5 lakhs</t>
  </si>
  <si>
    <t>–          iWebleaf fresher salary – 3 to 3.5 lakhs</t>
  </si>
  <si>
    <t>–          Codepalm fresher salary – 3 lakhs</t>
  </si>
  <si>
    <t>–          Value labs fresher salary – 1.75 lakhs</t>
  </si>
  <si>
    <t>–          Source bits fresher salary – 2.5 lakhs</t>
  </si>
  <si>
    <t>–          Qualcomm fresher salary – 3.8 to 6 lakhs</t>
  </si>
  <si>
    <t>–          Patni fresher salary – 2.6 lakhs</t>
  </si>
  <si>
    <t>–          Oracle India fresher salary – 4 to 8 lakhs</t>
  </si>
  <si>
    <t>–          Webyog solutions fresher salary – 3 to 3.5 lakhs</t>
  </si>
  <si>
    <t>–          MU Sigma fresher salary – 3.3 lakhs</t>
  </si>
  <si>
    <t>–          Google India Fresher Salary -12 lakhs</t>
  </si>
  <si>
    <t>This is all about freshers pay package in India in 2010 to 2011. We will update the list as we get more information. Thanks for reading!</t>
  </si>
  <si>
    <t>Join our Facebook page here if you liked the post and receive updates about the latest happenings in the job world!</t>
  </si>
  <si>
    <t>http://www.facebook.com/pages/ExpertJobsorg/177228938955601</t>
  </si>
  <si>
    <t>Moderate</t>
  </si>
  <si>
    <t>Low</t>
  </si>
  <si>
    <t>High</t>
  </si>
  <si>
    <t>Score</t>
  </si>
  <si>
    <t>Others</t>
  </si>
  <si>
    <t>Job Location</t>
  </si>
  <si>
    <t>Location Type</t>
  </si>
  <si>
    <t>Tier1</t>
  </si>
  <si>
    <t>Nagpur</t>
  </si>
  <si>
    <t>Tier2</t>
  </si>
  <si>
    <t>Raipur</t>
  </si>
  <si>
    <t>Tier3</t>
  </si>
  <si>
    <t>Company Type</t>
  </si>
  <si>
    <t>MNC</t>
  </si>
  <si>
    <t>Local</t>
  </si>
  <si>
    <t>Company Size (no. of Employee)</t>
  </si>
  <si>
    <t>&lt;10</t>
  </si>
  <si>
    <t>11 to 100</t>
  </si>
  <si>
    <t>101 to 100</t>
  </si>
  <si>
    <t>1001 to 10000</t>
  </si>
  <si>
    <t>&gt; 10000</t>
  </si>
  <si>
    <t>Digital</t>
  </si>
  <si>
    <t>Analytics</t>
  </si>
  <si>
    <t>Management</t>
  </si>
  <si>
    <t>Sales</t>
  </si>
  <si>
    <t>Niche</t>
  </si>
  <si>
    <t>Specialist</t>
  </si>
  <si>
    <t>Generalist</t>
  </si>
  <si>
    <t>Technical Skill Type</t>
  </si>
  <si>
    <t>Large (National Presence)</t>
  </si>
  <si>
    <t>Industry_Pay_Type</t>
  </si>
  <si>
    <t>Case</t>
  </si>
  <si>
    <t>Experience</t>
  </si>
  <si>
    <t>Total Score</t>
  </si>
  <si>
    <t>Range</t>
  </si>
  <si>
    <t>Expected Salary</t>
  </si>
  <si>
    <t>Base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</si>
</sst>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9"/>
      <color theme="1"/>
      <name val="Calibri"/>
      <family val="2"/>
      <scheme val="minor"/>
    </font>
    <font>
      <sz val="8"/>
      <name val="Calibri"/>
      <family val="2"/>
      <scheme val="minor"/>
    </font>
    <font>
      <sz val="9"/>
      <color rgb="FF707070"/>
      <name val="Roboto"/>
    </font>
    <font>
      <sz val="9"/>
      <name val="Calibri"/>
      <family val="2"/>
      <scheme val="minor"/>
    </font>
    <font>
      <sz val="10"/>
      <color theme="1"/>
      <name val="Calibri"/>
      <family val="2"/>
      <scheme val="minor"/>
    </font>
    <font>
      <sz val="10"/>
      <color rgb="FF3C3C3C"/>
      <name val="Calibri"/>
      <family val="2"/>
      <scheme val="minor"/>
    </font>
    <font>
      <sz val="10"/>
      <color rgb="FF222222"/>
      <name val="Calibri"/>
      <family val="2"/>
      <scheme val="minor"/>
    </font>
    <font>
      <sz val="10"/>
      <color rgb="FF57595D"/>
      <name val="Calibri"/>
      <family val="2"/>
      <scheme val="minor"/>
    </font>
    <font>
      <sz val="10"/>
      <color rgb="FF132E57"/>
      <name val="Calibri"/>
      <family val="2"/>
      <scheme val="minor"/>
    </font>
    <font>
      <u/>
      <sz val="11"/>
      <color theme="10"/>
      <name val="Calibri"/>
      <family val="2"/>
      <scheme val="minor"/>
    </font>
    <font>
      <b/>
      <sz val="12"/>
      <color rgb="FFFFFFFF"/>
      <name val="Open Sans"/>
      <family val="2"/>
    </font>
    <font>
      <sz val="12"/>
      <color rgb="FF212121"/>
      <name val="Open Sans"/>
      <family val="2"/>
    </font>
    <font>
      <b/>
      <sz val="16"/>
      <color rgb="FF000000"/>
      <name val="Arial"/>
      <family val="2"/>
    </font>
    <font>
      <sz val="9"/>
      <color rgb="FF777777"/>
      <name val="Arial"/>
      <family val="2"/>
    </font>
    <font>
      <sz val="12"/>
      <color rgb="FF333333"/>
      <name val="Georgia"/>
      <family val="1"/>
    </font>
  </fonts>
  <fills count="7">
    <fill>
      <patternFill patternType="none"/>
    </fill>
    <fill>
      <patternFill patternType="gray125"/>
    </fill>
    <fill>
      <patternFill patternType="solid">
        <fgColor theme="4" tint="0.79998168889431442"/>
        <bgColor indexed="64"/>
      </patternFill>
    </fill>
    <fill>
      <patternFill patternType="solid">
        <fgColor rgb="FFFFFFFF"/>
        <bgColor indexed="64"/>
      </patternFill>
    </fill>
    <fill>
      <patternFill patternType="solid">
        <fgColor rgb="FF0086DC"/>
        <bgColor indexed="64"/>
      </patternFill>
    </fill>
    <fill>
      <patternFill patternType="solid">
        <fgColor rgb="FFFFFF00"/>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0" fillId="0" borderId="0" applyNumberFormat="0" applyFill="0" applyBorder="0" applyAlignment="0" applyProtection="0"/>
  </cellStyleXfs>
  <cellXfs count="45">
    <xf numFmtId="0" fontId="0" fillId="0" borderId="0" xfId="0"/>
    <xf numFmtId="0" fontId="1" fillId="0" borderId="0" xfId="0" applyFont="1" applyAlignment="1">
      <alignment horizontal="left"/>
    </xf>
    <xf numFmtId="0" fontId="1" fillId="2" borderId="1" xfId="0" applyFont="1" applyFill="1" applyBorder="1" applyAlignment="1">
      <alignment horizontal="left"/>
    </xf>
    <xf numFmtId="0" fontId="1" fillId="0" borderId="1" xfId="0" applyFont="1" applyBorder="1" applyAlignment="1">
      <alignment horizontal="left"/>
    </xf>
    <xf numFmtId="0" fontId="3" fillId="0" borderId="0" xfId="0" applyFont="1"/>
    <xf numFmtId="0" fontId="4" fillId="0" borderId="1" xfId="0" applyFont="1" applyBorder="1" applyAlignment="1">
      <alignment horizontal="left"/>
    </xf>
    <xf numFmtId="0" fontId="4" fillId="0" borderId="0" xfId="0" applyFont="1" applyAlignment="1">
      <alignment horizontal="left"/>
    </xf>
    <xf numFmtId="0" fontId="5" fillId="0" borderId="0" xfId="0" applyFont="1"/>
    <xf numFmtId="0" fontId="6" fillId="0" borderId="0" xfId="0" applyFont="1" applyAlignment="1">
      <alignment horizontal="left" vertical="center" wrapText="1"/>
    </xf>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5" fillId="0" borderId="0" xfId="0" applyFont="1" applyAlignment="1">
      <alignment horizontal="left"/>
    </xf>
    <xf numFmtId="0" fontId="5" fillId="0" borderId="0" xfId="0" applyFont="1" applyAlignment="1">
      <alignment horizontal="right"/>
    </xf>
    <xf numFmtId="0" fontId="11" fillId="4" borderId="0" xfId="0" applyFont="1" applyFill="1" applyBorder="1" applyAlignment="1">
      <alignment vertical="top" wrapText="1"/>
    </xf>
    <xf numFmtId="0" fontId="0" fillId="0" borderId="0" xfId="0" applyBorder="1"/>
    <xf numFmtId="0" fontId="12" fillId="3" borderId="0" xfId="0" applyFont="1" applyFill="1" applyBorder="1" applyAlignment="1">
      <alignment vertical="top" wrapText="1"/>
    </xf>
    <xf numFmtId="3" fontId="12" fillId="3" borderId="0" xfId="0" applyNumberFormat="1" applyFont="1" applyFill="1" applyBorder="1" applyAlignment="1">
      <alignment vertical="top" wrapText="1"/>
    </xf>
    <xf numFmtId="0" fontId="5" fillId="0" borderId="2" xfId="0" applyFont="1" applyBorder="1"/>
    <xf numFmtId="0" fontId="5" fillId="0" borderId="2" xfId="0" applyFont="1" applyBorder="1" applyAlignment="1">
      <alignment horizontal="left"/>
    </xf>
    <xf numFmtId="0" fontId="5" fillId="0" borderId="2" xfId="0" applyFont="1" applyBorder="1" applyAlignment="1">
      <alignment horizontal="right"/>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vertical="center" wrapText="1"/>
    </xf>
    <xf numFmtId="0" fontId="10" fillId="0" borderId="0" xfId="1" applyAlignment="1">
      <alignment vertical="center" wrapText="1"/>
    </xf>
    <xf numFmtId="0" fontId="0" fillId="0" borderId="3" xfId="0" applyBorder="1"/>
    <xf numFmtId="0" fontId="0" fillId="0" borderId="4" xfId="0" applyBorder="1"/>
    <xf numFmtId="0" fontId="0" fillId="0" borderId="5" xfId="0" applyBorder="1"/>
    <xf numFmtId="0" fontId="5" fillId="0" borderId="6" xfId="0" applyFont="1" applyBorder="1" applyAlignment="1">
      <alignment horizontal="left"/>
    </xf>
    <xf numFmtId="0" fontId="0" fillId="0" borderId="7" xfId="0" applyBorder="1"/>
    <xf numFmtId="0" fontId="0" fillId="0" borderId="2" xfId="0" applyBorder="1"/>
    <xf numFmtId="0" fontId="0" fillId="0" borderId="9" xfId="0" applyBorder="1"/>
    <xf numFmtId="0" fontId="0" fillId="0" borderId="6" xfId="0" applyBorder="1"/>
    <xf numFmtId="0" fontId="1" fillId="0" borderId="6" xfId="0" applyFont="1" applyBorder="1" applyAlignment="1">
      <alignment horizontal="left"/>
    </xf>
    <xf numFmtId="0" fontId="0" fillId="0" borderId="8" xfId="0" applyBorder="1"/>
    <xf numFmtId="0" fontId="5" fillId="0" borderId="8" xfId="0" applyFont="1" applyFill="1" applyBorder="1" applyAlignment="1">
      <alignment horizontal="left"/>
    </xf>
    <xf numFmtId="0" fontId="0" fillId="0" borderId="2" xfId="0" applyFill="1" applyBorder="1"/>
    <xf numFmtId="0" fontId="0" fillId="0" borderId="9" xfId="0" applyFill="1" applyBorder="1"/>
    <xf numFmtId="0" fontId="0" fillId="0" borderId="8" xfId="0" applyFill="1" applyBorder="1"/>
    <xf numFmtId="0" fontId="0" fillId="0" borderId="1" xfId="0" applyBorder="1"/>
    <xf numFmtId="0" fontId="0" fillId="5" borderId="0" xfId="0" applyFill="1" applyBorder="1"/>
    <xf numFmtId="0" fontId="0" fillId="5" borderId="0" xfId="0" applyFill="1"/>
    <xf numFmtId="2" fontId="0" fillId="5" borderId="0" xfId="0" applyNumberFormat="1" applyFill="1"/>
    <xf numFmtId="0" fontId="0" fillId="6" borderId="1" xfId="0" applyFill="1" applyBorder="1"/>
    <xf numFmtId="2" fontId="0" fillId="6" borderId="1" xfId="0" applyNumberForma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12</xdr:col>
      <xdr:colOff>942975</xdr:colOff>
      <xdr:row>36</xdr:row>
      <xdr:rowOff>59619</xdr:rowOff>
    </xdr:to>
    <xdr:pic>
      <xdr:nvPicPr>
        <xdr:cNvPr id="2" name="Picture 1">
          <a:extLst>
            <a:ext uri="{FF2B5EF4-FFF2-40B4-BE49-F238E27FC236}">
              <a16:creationId xmlns:a16="http://schemas.microsoft.com/office/drawing/2014/main" id="{A4C5E2A0-453B-42F2-B233-3F91F5B05C9B}"/>
            </a:ext>
          </a:extLst>
        </xdr:cNvPr>
        <xdr:cNvPicPr>
          <a:picLocks noChangeAspect="1"/>
        </xdr:cNvPicPr>
      </xdr:nvPicPr>
      <xdr:blipFill>
        <a:blip xmlns:r="http://schemas.openxmlformats.org/officeDocument/2006/relationships" r:embed="rId1"/>
        <a:stretch>
          <a:fillRect/>
        </a:stretch>
      </xdr:blipFill>
      <xdr:spPr>
        <a:xfrm>
          <a:off x="6496050" y="161925"/>
          <a:ext cx="5819775" cy="63937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2</xdr:row>
      <xdr:rowOff>123825</xdr:rowOff>
    </xdr:from>
    <xdr:to>
      <xdr:col>16</xdr:col>
      <xdr:colOff>246490</xdr:colOff>
      <xdr:row>22</xdr:row>
      <xdr:rowOff>28111</xdr:rowOff>
    </xdr:to>
    <xdr:pic>
      <xdr:nvPicPr>
        <xdr:cNvPr id="4" name="Picture 3">
          <a:extLst>
            <a:ext uri="{FF2B5EF4-FFF2-40B4-BE49-F238E27FC236}">
              <a16:creationId xmlns:a16="http://schemas.microsoft.com/office/drawing/2014/main" id="{EDD696B4-937A-486E-AAFD-D07B71532C19}"/>
            </a:ext>
          </a:extLst>
        </xdr:cNvPr>
        <xdr:cNvPicPr>
          <a:picLocks noChangeAspect="1"/>
        </xdr:cNvPicPr>
      </xdr:nvPicPr>
      <xdr:blipFill>
        <a:blip xmlns:r="http://schemas.openxmlformats.org/officeDocument/2006/relationships" r:embed="rId1"/>
        <a:stretch>
          <a:fillRect/>
        </a:stretch>
      </xdr:blipFill>
      <xdr:spPr>
        <a:xfrm>
          <a:off x="723900" y="504825"/>
          <a:ext cx="9276190" cy="3714286"/>
        </a:xfrm>
        <a:prstGeom prst="rect">
          <a:avLst/>
        </a:prstGeom>
      </xdr:spPr>
    </xdr:pic>
    <xdr:clientData/>
  </xdr:twoCellAnchor>
  <xdr:twoCellAnchor editAs="oneCell">
    <xdr:from>
      <xdr:col>1</xdr:col>
      <xdr:colOff>447675</xdr:colOff>
      <xdr:row>24</xdr:row>
      <xdr:rowOff>28575</xdr:rowOff>
    </xdr:from>
    <xdr:to>
      <xdr:col>16</xdr:col>
      <xdr:colOff>423340</xdr:colOff>
      <xdr:row>39</xdr:row>
      <xdr:rowOff>9525</xdr:rowOff>
    </xdr:to>
    <xdr:pic>
      <xdr:nvPicPr>
        <xdr:cNvPr id="5" name="Picture 4">
          <a:extLst>
            <a:ext uri="{FF2B5EF4-FFF2-40B4-BE49-F238E27FC236}">
              <a16:creationId xmlns:a16="http://schemas.microsoft.com/office/drawing/2014/main" id="{55F23DB2-00ED-492A-AE0B-73B392B1ECF7}"/>
            </a:ext>
          </a:extLst>
        </xdr:cNvPr>
        <xdr:cNvPicPr>
          <a:picLocks noChangeAspect="1"/>
        </xdr:cNvPicPr>
      </xdr:nvPicPr>
      <xdr:blipFill>
        <a:blip xmlns:r="http://schemas.openxmlformats.org/officeDocument/2006/relationships" r:embed="rId2"/>
        <a:stretch>
          <a:fillRect/>
        </a:stretch>
      </xdr:blipFill>
      <xdr:spPr>
        <a:xfrm>
          <a:off x="1057275" y="4600575"/>
          <a:ext cx="9119665" cy="2838450"/>
        </a:xfrm>
        <a:prstGeom prst="rect">
          <a:avLst/>
        </a:prstGeom>
      </xdr:spPr>
    </xdr:pic>
    <xdr:clientData/>
  </xdr:twoCellAnchor>
  <xdr:twoCellAnchor editAs="oneCell">
    <xdr:from>
      <xdr:col>1</xdr:col>
      <xdr:colOff>333375</xdr:colOff>
      <xdr:row>40</xdr:row>
      <xdr:rowOff>9525</xdr:rowOff>
    </xdr:from>
    <xdr:to>
      <xdr:col>16</xdr:col>
      <xdr:colOff>456042</xdr:colOff>
      <xdr:row>57</xdr:row>
      <xdr:rowOff>56739</xdr:rowOff>
    </xdr:to>
    <xdr:pic>
      <xdr:nvPicPr>
        <xdr:cNvPr id="6" name="Picture 5">
          <a:extLst>
            <a:ext uri="{FF2B5EF4-FFF2-40B4-BE49-F238E27FC236}">
              <a16:creationId xmlns:a16="http://schemas.microsoft.com/office/drawing/2014/main" id="{EB4B1A29-42D3-4468-A5CF-F1C06C67C7A8}"/>
            </a:ext>
          </a:extLst>
        </xdr:cNvPr>
        <xdr:cNvPicPr>
          <a:picLocks noChangeAspect="1"/>
        </xdr:cNvPicPr>
      </xdr:nvPicPr>
      <xdr:blipFill>
        <a:blip xmlns:r="http://schemas.openxmlformats.org/officeDocument/2006/relationships" r:embed="rId3"/>
        <a:stretch>
          <a:fillRect/>
        </a:stretch>
      </xdr:blipFill>
      <xdr:spPr>
        <a:xfrm>
          <a:off x="942975" y="7629525"/>
          <a:ext cx="9266667" cy="3285714"/>
        </a:xfrm>
        <a:prstGeom prst="rect">
          <a:avLst/>
        </a:prstGeom>
      </xdr:spPr>
    </xdr:pic>
    <xdr:clientData/>
  </xdr:twoCellAnchor>
  <xdr:twoCellAnchor editAs="oneCell">
    <xdr:from>
      <xdr:col>1</xdr:col>
      <xdr:colOff>333375</xdr:colOff>
      <xdr:row>58</xdr:row>
      <xdr:rowOff>9525</xdr:rowOff>
    </xdr:from>
    <xdr:to>
      <xdr:col>16</xdr:col>
      <xdr:colOff>256042</xdr:colOff>
      <xdr:row>78</xdr:row>
      <xdr:rowOff>94763</xdr:rowOff>
    </xdr:to>
    <xdr:pic>
      <xdr:nvPicPr>
        <xdr:cNvPr id="7" name="Picture 6">
          <a:extLst>
            <a:ext uri="{FF2B5EF4-FFF2-40B4-BE49-F238E27FC236}">
              <a16:creationId xmlns:a16="http://schemas.microsoft.com/office/drawing/2014/main" id="{3240D67C-7A89-41F1-B34A-0DFE1BC75D2D}"/>
            </a:ext>
          </a:extLst>
        </xdr:cNvPr>
        <xdr:cNvPicPr>
          <a:picLocks noChangeAspect="1"/>
        </xdr:cNvPicPr>
      </xdr:nvPicPr>
      <xdr:blipFill>
        <a:blip xmlns:r="http://schemas.openxmlformats.org/officeDocument/2006/relationships" r:embed="rId4"/>
        <a:stretch>
          <a:fillRect/>
        </a:stretch>
      </xdr:blipFill>
      <xdr:spPr>
        <a:xfrm>
          <a:off x="942975" y="11058525"/>
          <a:ext cx="9066667" cy="3895238"/>
        </a:xfrm>
        <a:prstGeom prst="rect">
          <a:avLst/>
        </a:prstGeom>
      </xdr:spPr>
    </xdr:pic>
    <xdr:clientData/>
  </xdr:twoCellAnchor>
  <xdr:twoCellAnchor editAs="oneCell">
    <xdr:from>
      <xdr:col>1</xdr:col>
      <xdr:colOff>152400</xdr:colOff>
      <xdr:row>79</xdr:row>
      <xdr:rowOff>0</xdr:rowOff>
    </xdr:from>
    <xdr:to>
      <xdr:col>16</xdr:col>
      <xdr:colOff>198876</xdr:colOff>
      <xdr:row>93</xdr:row>
      <xdr:rowOff>56809</xdr:rowOff>
    </xdr:to>
    <xdr:pic>
      <xdr:nvPicPr>
        <xdr:cNvPr id="8" name="Picture 7">
          <a:extLst>
            <a:ext uri="{FF2B5EF4-FFF2-40B4-BE49-F238E27FC236}">
              <a16:creationId xmlns:a16="http://schemas.microsoft.com/office/drawing/2014/main" id="{42F5F23A-E62C-4068-9177-8B732F67CEF8}"/>
            </a:ext>
          </a:extLst>
        </xdr:cNvPr>
        <xdr:cNvPicPr>
          <a:picLocks noChangeAspect="1"/>
        </xdr:cNvPicPr>
      </xdr:nvPicPr>
      <xdr:blipFill>
        <a:blip xmlns:r="http://schemas.openxmlformats.org/officeDocument/2006/relationships" r:embed="rId5"/>
        <a:stretch>
          <a:fillRect/>
        </a:stretch>
      </xdr:blipFill>
      <xdr:spPr>
        <a:xfrm>
          <a:off x="762000" y="15049500"/>
          <a:ext cx="9190476" cy="2723809"/>
        </a:xfrm>
        <a:prstGeom prst="rect">
          <a:avLst/>
        </a:prstGeom>
      </xdr:spPr>
    </xdr:pic>
    <xdr:clientData/>
  </xdr:twoCellAnchor>
  <xdr:twoCellAnchor editAs="oneCell">
    <xdr:from>
      <xdr:col>1</xdr:col>
      <xdr:colOff>295275</xdr:colOff>
      <xdr:row>93</xdr:row>
      <xdr:rowOff>180975</xdr:rowOff>
    </xdr:from>
    <xdr:to>
      <xdr:col>12</xdr:col>
      <xdr:colOff>418246</xdr:colOff>
      <xdr:row>114</xdr:row>
      <xdr:rowOff>180475</xdr:rowOff>
    </xdr:to>
    <xdr:pic>
      <xdr:nvPicPr>
        <xdr:cNvPr id="9" name="Picture 8">
          <a:extLst>
            <a:ext uri="{FF2B5EF4-FFF2-40B4-BE49-F238E27FC236}">
              <a16:creationId xmlns:a16="http://schemas.microsoft.com/office/drawing/2014/main" id="{C03A6F4C-DE53-4F7D-ADB3-A5EA8901B758}"/>
            </a:ext>
          </a:extLst>
        </xdr:cNvPr>
        <xdr:cNvPicPr>
          <a:picLocks noChangeAspect="1"/>
        </xdr:cNvPicPr>
      </xdr:nvPicPr>
      <xdr:blipFill>
        <a:blip xmlns:r="http://schemas.openxmlformats.org/officeDocument/2006/relationships" r:embed="rId6"/>
        <a:stretch>
          <a:fillRect/>
        </a:stretch>
      </xdr:blipFill>
      <xdr:spPr>
        <a:xfrm>
          <a:off x="904875" y="17897475"/>
          <a:ext cx="6828571" cy="4000000"/>
        </a:xfrm>
        <a:prstGeom prst="rect">
          <a:avLst/>
        </a:prstGeom>
      </xdr:spPr>
    </xdr:pic>
    <xdr:clientData/>
  </xdr:twoCellAnchor>
  <xdr:twoCellAnchor editAs="oneCell">
    <xdr:from>
      <xdr:col>18</xdr:col>
      <xdr:colOff>0</xdr:colOff>
      <xdr:row>2</xdr:row>
      <xdr:rowOff>0</xdr:rowOff>
    </xdr:from>
    <xdr:to>
      <xdr:col>31</xdr:col>
      <xdr:colOff>341867</xdr:colOff>
      <xdr:row>25</xdr:row>
      <xdr:rowOff>56595</xdr:rowOff>
    </xdr:to>
    <xdr:pic>
      <xdr:nvPicPr>
        <xdr:cNvPr id="10" name="Picture 9">
          <a:extLst>
            <a:ext uri="{FF2B5EF4-FFF2-40B4-BE49-F238E27FC236}">
              <a16:creationId xmlns:a16="http://schemas.microsoft.com/office/drawing/2014/main" id="{01FC9824-A214-4A5C-B289-05126B68FC03}"/>
            </a:ext>
          </a:extLst>
        </xdr:cNvPr>
        <xdr:cNvPicPr>
          <a:picLocks noChangeAspect="1"/>
        </xdr:cNvPicPr>
      </xdr:nvPicPr>
      <xdr:blipFill>
        <a:blip xmlns:r="http://schemas.openxmlformats.org/officeDocument/2006/relationships" r:embed="rId7"/>
        <a:stretch>
          <a:fillRect/>
        </a:stretch>
      </xdr:blipFill>
      <xdr:spPr>
        <a:xfrm>
          <a:off x="10972800" y="381000"/>
          <a:ext cx="8266667" cy="4438095"/>
        </a:xfrm>
        <a:prstGeom prst="rect">
          <a:avLst/>
        </a:prstGeom>
      </xdr:spPr>
    </xdr:pic>
    <xdr:clientData/>
  </xdr:twoCellAnchor>
  <xdr:twoCellAnchor editAs="oneCell">
    <xdr:from>
      <xdr:col>18</xdr:col>
      <xdr:colOff>0</xdr:colOff>
      <xdr:row>26</xdr:row>
      <xdr:rowOff>0</xdr:rowOff>
    </xdr:from>
    <xdr:to>
      <xdr:col>31</xdr:col>
      <xdr:colOff>599009</xdr:colOff>
      <xdr:row>39</xdr:row>
      <xdr:rowOff>113976</xdr:rowOff>
    </xdr:to>
    <xdr:pic>
      <xdr:nvPicPr>
        <xdr:cNvPr id="11" name="Picture 10">
          <a:extLst>
            <a:ext uri="{FF2B5EF4-FFF2-40B4-BE49-F238E27FC236}">
              <a16:creationId xmlns:a16="http://schemas.microsoft.com/office/drawing/2014/main" id="{A9768FB1-9B4D-425A-AD9A-0E79E1811B14}"/>
            </a:ext>
          </a:extLst>
        </xdr:cNvPr>
        <xdr:cNvPicPr>
          <a:picLocks noChangeAspect="1"/>
        </xdr:cNvPicPr>
      </xdr:nvPicPr>
      <xdr:blipFill>
        <a:blip xmlns:r="http://schemas.openxmlformats.org/officeDocument/2006/relationships" r:embed="rId8"/>
        <a:stretch>
          <a:fillRect/>
        </a:stretch>
      </xdr:blipFill>
      <xdr:spPr>
        <a:xfrm>
          <a:off x="10972800" y="4953000"/>
          <a:ext cx="8523809" cy="2590476"/>
        </a:xfrm>
        <a:prstGeom prst="rect">
          <a:avLst/>
        </a:prstGeom>
      </xdr:spPr>
    </xdr:pic>
    <xdr:clientData/>
  </xdr:twoCellAnchor>
  <xdr:twoCellAnchor editAs="oneCell">
    <xdr:from>
      <xdr:col>18</xdr:col>
      <xdr:colOff>0</xdr:colOff>
      <xdr:row>40</xdr:row>
      <xdr:rowOff>0</xdr:rowOff>
    </xdr:from>
    <xdr:to>
      <xdr:col>31</xdr:col>
      <xdr:colOff>379962</xdr:colOff>
      <xdr:row>54</xdr:row>
      <xdr:rowOff>66333</xdr:rowOff>
    </xdr:to>
    <xdr:pic>
      <xdr:nvPicPr>
        <xdr:cNvPr id="12" name="Picture 11">
          <a:extLst>
            <a:ext uri="{FF2B5EF4-FFF2-40B4-BE49-F238E27FC236}">
              <a16:creationId xmlns:a16="http://schemas.microsoft.com/office/drawing/2014/main" id="{F31979AE-1961-4462-90C3-45CB8D40AB4A}"/>
            </a:ext>
          </a:extLst>
        </xdr:cNvPr>
        <xdr:cNvPicPr>
          <a:picLocks noChangeAspect="1"/>
        </xdr:cNvPicPr>
      </xdr:nvPicPr>
      <xdr:blipFill>
        <a:blip xmlns:r="http://schemas.openxmlformats.org/officeDocument/2006/relationships" r:embed="rId9"/>
        <a:stretch>
          <a:fillRect/>
        </a:stretch>
      </xdr:blipFill>
      <xdr:spPr>
        <a:xfrm>
          <a:off x="10972800" y="7620000"/>
          <a:ext cx="8304762" cy="2733333"/>
        </a:xfrm>
        <a:prstGeom prst="rect">
          <a:avLst/>
        </a:prstGeom>
      </xdr:spPr>
    </xdr:pic>
    <xdr:clientData/>
  </xdr:twoCellAnchor>
  <xdr:twoCellAnchor editAs="oneCell">
    <xdr:from>
      <xdr:col>18</xdr:col>
      <xdr:colOff>0</xdr:colOff>
      <xdr:row>55</xdr:row>
      <xdr:rowOff>0</xdr:rowOff>
    </xdr:from>
    <xdr:to>
      <xdr:col>31</xdr:col>
      <xdr:colOff>379962</xdr:colOff>
      <xdr:row>72</xdr:row>
      <xdr:rowOff>9119</xdr:rowOff>
    </xdr:to>
    <xdr:pic>
      <xdr:nvPicPr>
        <xdr:cNvPr id="13" name="Picture 12">
          <a:extLst>
            <a:ext uri="{FF2B5EF4-FFF2-40B4-BE49-F238E27FC236}">
              <a16:creationId xmlns:a16="http://schemas.microsoft.com/office/drawing/2014/main" id="{F74F15FD-64D5-4BCC-8441-A7A0EE0A4C53}"/>
            </a:ext>
          </a:extLst>
        </xdr:cNvPr>
        <xdr:cNvPicPr>
          <a:picLocks noChangeAspect="1"/>
        </xdr:cNvPicPr>
      </xdr:nvPicPr>
      <xdr:blipFill>
        <a:blip xmlns:r="http://schemas.openxmlformats.org/officeDocument/2006/relationships" r:embed="rId10"/>
        <a:stretch>
          <a:fillRect/>
        </a:stretch>
      </xdr:blipFill>
      <xdr:spPr>
        <a:xfrm>
          <a:off x="10972800" y="10477500"/>
          <a:ext cx="8304762" cy="3247619"/>
        </a:xfrm>
        <a:prstGeom prst="rect">
          <a:avLst/>
        </a:prstGeom>
      </xdr:spPr>
    </xdr:pic>
    <xdr:clientData/>
  </xdr:twoCellAnchor>
  <xdr:twoCellAnchor editAs="oneCell">
    <xdr:from>
      <xdr:col>18</xdr:col>
      <xdr:colOff>0</xdr:colOff>
      <xdr:row>73</xdr:row>
      <xdr:rowOff>0</xdr:rowOff>
    </xdr:from>
    <xdr:to>
      <xdr:col>31</xdr:col>
      <xdr:colOff>322819</xdr:colOff>
      <xdr:row>87</xdr:row>
      <xdr:rowOff>37762</xdr:rowOff>
    </xdr:to>
    <xdr:pic>
      <xdr:nvPicPr>
        <xdr:cNvPr id="14" name="Picture 13">
          <a:extLst>
            <a:ext uri="{FF2B5EF4-FFF2-40B4-BE49-F238E27FC236}">
              <a16:creationId xmlns:a16="http://schemas.microsoft.com/office/drawing/2014/main" id="{B2A800AD-82B9-4E28-AF22-832071B9FD8A}"/>
            </a:ext>
          </a:extLst>
        </xdr:cNvPr>
        <xdr:cNvPicPr>
          <a:picLocks noChangeAspect="1"/>
        </xdr:cNvPicPr>
      </xdr:nvPicPr>
      <xdr:blipFill>
        <a:blip xmlns:r="http://schemas.openxmlformats.org/officeDocument/2006/relationships" r:embed="rId11"/>
        <a:stretch>
          <a:fillRect/>
        </a:stretch>
      </xdr:blipFill>
      <xdr:spPr>
        <a:xfrm>
          <a:off x="10972800" y="13906500"/>
          <a:ext cx="8247619" cy="2704762"/>
        </a:xfrm>
        <a:prstGeom prst="rect">
          <a:avLst/>
        </a:prstGeom>
      </xdr:spPr>
    </xdr:pic>
    <xdr:clientData/>
  </xdr:twoCellAnchor>
  <xdr:twoCellAnchor editAs="oneCell">
    <xdr:from>
      <xdr:col>18</xdr:col>
      <xdr:colOff>0</xdr:colOff>
      <xdr:row>88</xdr:row>
      <xdr:rowOff>0</xdr:rowOff>
    </xdr:from>
    <xdr:to>
      <xdr:col>30</xdr:col>
      <xdr:colOff>18133</xdr:colOff>
      <xdr:row>110</xdr:row>
      <xdr:rowOff>47095</xdr:rowOff>
    </xdr:to>
    <xdr:pic>
      <xdr:nvPicPr>
        <xdr:cNvPr id="15" name="Picture 14">
          <a:extLst>
            <a:ext uri="{FF2B5EF4-FFF2-40B4-BE49-F238E27FC236}">
              <a16:creationId xmlns:a16="http://schemas.microsoft.com/office/drawing/2014/main" id="{E3193D80-824F-4EB7-B66E-F3C8BB77A3F8}"/>
            </a:ext>
          </a:extLst>
        </xdr:cNvPr>
        <xdr:cNvPicPr>
          <a:picLocks noChangeAspect="1"/>
        </xdr:cNvPicPr>
      </xdr:nvPicPr>
      <xdr:blipFill>
        <a:blip xmlns:r="http://schemas.openxmlformats.org/officeDocument/2006/relationships" r:embed="rId12"/>
        <a:stretch>
          <a:fillRect/>
        </a:stretch>
      </xdr:blipFill>
      <xdr:spPr>
        <a:xfrm>
          <a:off x="10972800" y="16764000"/>
          <a:ext cx="7333333" cy="42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hine.com/job-search/general-other-software-jobs-in-bangalor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facebook.com/pages/ExpertJobsorg/17722893895560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AE23"/>
  <sheetViews>
    <sheetView showGridLines="0" workbookViewId="0">
      <selection activeCell="A4" sqref="A4"/>
    </sheetView>
  </sheetViews>
  <sheetFormatPr defaultColWidth="11.7109375" defaultRowHeight="12" x14ac:dyDescent="0.2"/>
  <cols>
    <col min="1" max="1" width="7" style="1" customWidth="1"/>
    <col min="2" max="2" width="24.42578125" style="1" bestFit="1" customWidth="1"/>
    <col min="3" max="3" width="22.42578125" style="1" bestFit="1" customWidth="1"/>
    <col min="4" max="4" width="32" style="1" bestFit="1" customWidth="1"/>
    <col min="5" max="5" width="36.42578125" style="1" bestFit="1" customWidth="1"/>
    <col min="6" max="6" width="11" style="1" bestFit="1" customWidth="1"/>
    <col min="7" max="7" width="13.5703125" style="1" bestFit="1" customWidth="1"/>
    <col min="8" max="8" width="13.42578125" style="1" bestFit="1" customWidth="1"/>
    <col min="9" max="9" width="7.42578125" style="1" bestFit="1" customWidth="1"/>
    <col min="10" max="10" width="7.5703125" style="1" bestFit="1" customWidth="1"/>
    <col min="11" max="11" width="36.140625" style="1" bestFit="1" customWidth="1"/>
    <col min="12" max="12" width="17.7109375" style="1" bestFit="1" customWidth="1"/>
    <col min="13" max="13" width="15.42578125" style="1" bestFit="1" customWidth="1"/>
    <col min="14" max="14" width="17.85546875" style="1" bestFit="1" customWidth="1"/>
    <col min="15" max="15" width="19.28515625" style="1" bestFit="1" customWidth="1"/>
    <col min="16" max="16" width="26.85546875" style="1" bestFit="1" customWidth="1"/>
    <col min="17" max="17" width="32" style="1" bestFit="1" customWidth="1"/>
    <col min="18" max="18" width="15.140625" style="1" bestFit="1" customWidth="1"/>
    <col min="19" max="19" width="24" style="1" bestFit="1" customWidth="1"/>
    <col min="20" max="20" width="15.5703125" style="1" bestFit="1" customWidth="1"/>
    <col min="21" max="21" width="14.5703125" style="1" bestFit="1" customWidth="1"/>
    <col min="22" max="22" width="9.85546875" style="1" bestFit="1" customWidth="1"/>
    <col min="23" max="23" width="16" style="1" bestFit="1" customWidth="1"/>
    <col min="24" max="24" width="14.42578125" style="1" bestFit="1" customWidth="1"/>
    <col min="25" max="25" width="12.85546875" style="1" bestFit="1" customWidth="1"/>
    <col min="26" max="26" width="12" style="1" bestFit="1" customWidth="1"/>
    <col min="27" max="27" width="16.5703125" style="1" bestFit="1" customWidth="1"/>
    <col min="28" max="28" width="21.42578125" style="1" bestFit="1" customWidth="1"/>
    <col min="29" max="29" width="17.42578125" style="1" bestFit="1" customWidth="1"/>
    <col min="30" max="30" width="19.5703125" style="1" bestFit="1" customWidth="1"/>
    <col min="31" max="31" width="6.140625" style="1" bestFit="1" customWidth="1"/>
    <col min="32" max="16384" width="11.7109375" style="1"/>
  </cols>
  <sheetData>
    <row r="3" spans="2:31" x14ac:dyDescent="0.2">
      <c r="B3" s="2" t="s">
        <v>103</v>
      </c>
      <c r="C3" s="2" t="s">
        <v>0</v>
      </c>
      <c r="D3" s="2" t="s">
        <v>1</v>
      </c>
      <c r="E3" s="2" t="s">
        <v>2</v>
      </c>
      <c r="F3" s="2" t="s">
        <v>54</v>
      </c>
      <c r="G3" s="2" t="s">
        <v>49</v>
      </c>
      <c r="H3" s="2" t="s">
        <v>48</v>
      </c>
      <c r="I3" s="2" t="s">
        <v>50</v>
      </c>
      <c r="J3" s="2" t="s">
        <v>51</v>
      </c>
      <c r="K3" s="2" t="s">
        <v>27</v>
      </c>
      <c r="L3" s="2" t="s">
        <v>28</v>
      </c>
      <c r="M3" s="2" t="s">
        <v>29</v>
      </c>
      <c r="N3" s="2" t="s">
        <v>30</v>
      </c>
      <c r="O3" s="2" t="s">
        <v>31</v>
      </c>
      <c r="P3" s="2" t="s">
        <v>32</v>
      </c>
      <c r="Q3" s="2" t="s">
        <v>33</v>
      </c>
      <c r="R3" s="2" t="s">
        <v>34</v>
      </c>
      <c r="S3" s="2" t="s">
        <v>35</v>
      </c>
      <c r="T3" s="2" t="s">
        <v>36</v>
      </c>
      <c r="U3" s="2" t="s">
        <v>37</v>
      </c>
      <c r="V3" s="2" t="s">
        <v>38</v>
      </c>
      <c r="W3" s="2" t="s">
        <v>39</v>
      </c>
      <c r="X3" s="2" t="s">
        <v>40</v>
      </c>
      <c r="Y3" s="2" t="s">
        <v>41</v>
      </c>
      <c r="Z3" s="2" t="s">
        <v>42</v>
      </c>
      <c r="AA3" s="2" t="s">
        <v>43</v>
      </c>
      <c r="AB3" s="2" t="s">
        <v>44</v>
      </c>
      <c r="AC3" s="2" t="s">
        <v>45</v>
      </c>
      <c r="AD3" s="2" t="s">
        <v>46</v>
      </c>
      <c r="AE3" s="2" t="s">
        <v>47</v>
      </c>
    </row>
    <row r="4" spans="2:31" x14ac:dyDescent="0.2">
      <c r="B4" s="3" t="s">
        <v>3</v>
      </c>
      <c r="C4" s="3" t="s">
        <v>4</v>
      </c>
      <c r="D4" s="3" t="s">
        <v>5</v>
      </c>
      <c r="E4" s="3" t="s">
        <v>6</v>
      </c>
      <c r="F4" s="3" t="s">
        <v>55</v>
      </c>
      <c r="G4" s="3">
        <v>2</v>
      </c>
      <c r="H4" s="3">
        <v>5</v>
      </c>
      <c r="I4" s="3">
        <v>6</v>
      </c>
      <c r="J4" s="3">
        <v>15</v>
      </c>
      <c r="K4" s="3" t="s">
        <v>7</v>
      </c>
      <c r="L4" s="3" t="s">
        <v>8</v>
      </c>
      <c r="M4" s="3" t="s">
        <v>9</v>
      </c>
      <c r="N4" s="3" t="s">
        <v>10</v>
      </c>
      <c r="O4" s="3" t="s">
        <v>11</v>
      </c>
      <c r="P4" s="3" t="s">
        <v>12</v>
      </c>
      <c r="Q4" s="3" t="s">
        <v>13</v>
      </c>
      <c r="R4" s="3" t="s">
        <v>14</v>
      </c>
      <c r="S4" s="3" t="s">
        <v>15</v>
      </c>
      <c r="T4" s="3" t="s">
        <v>16</v>
      </c>
      <c r="U4" s="3" t="s">
        <v>17</v>
      </c>
      <c r="V4" s="3" t="s">
        <v>18</v>
      </c>
      <c r="W4" s="3" t="s">
        <v>19</v>
      </c>
      <c r="X4" s="3" t="s">
        <v>20</v>
      </c>
      <c r="Y4" s="3" t="s">
        <v>21</v>
      </c>
      <c r="Z4" s="3" t="s">
        <v>22</v>
      </c>
      <c r="AA4" s="3" t="s">
        <v>23</v>
      </c>
      <c r="AB4" s="3" t="s">
        <v>24</v>
      </c>
      <c r="AC4" s="3" t="s">
        <v>25</v>
      </c>
      <c r="AD4" s="3" t="s">
        <v>26</v>
      </c>
      <c r="AE4" s="3"/>
    </row>
    <row r="5" spans="2:31" x14ac:dyDescent="0.2">
      <c r="B5" s="3" t="s">
        <v>53</v>
      </c>
      <c r="C5" s="3" t="s">
        <v>4</v>
      </c>
      <c r="D5" s="3" t="s">
        <v>56</v>
      </c>
      <c r="E5" s="3" t="s">
        <v>52</v>
      </c>
      <c r="F5" s="3" t="s">
        <v>55</v>
      </c>
      <c r="G5" s="3">
        <v>1</v>
      </c>
      <c r="H5" s="3">
        <v>6</v>
      </c>
      <c r="I5" s="3">
        <v>1</v>
      </c>
      <c r="J5" s="3">
        <v>2.5</v>
      </c>
      <c r="K5" s="3" t="s">
        <v>57</v>
      </c>
      <c r="L5" s="3" t="s">
        <v>58</v>
      </c>
      <c r="M5" s="3" t="s">
        <v>59</v>
      </c>
      <c r="N5" s="3" t="s">
        <v>60</v>
      </c>
      <c r="O5" s="3"/>
      <c r="P5" s="3"/>
      <c r="Q5" s="3"/>
      <c r="R5" s="3"/>
      <c r="S5" s="3"/>
      <c r="T5" s="3"/>
      <c r="U5" s="3"/>
      <c r="V5" s="3"/>
      <c r="W5" s="3"/>
      <c r="X5" s="3"/>
      <c r="Y5" s="3"/>
      <c r="Z5" s="3"/>
      <c r="AA5" s="3"/>
      <c r="AB5" s="3"/>
      <c r="AC5" s="3"/>
      <c r="AD5" s="3"/>
      <c r="AE5" s="3"/>
    </row>
    <row r="6" spans="2:31" x14ac:dyDescent="0.2">
      <c r="B6" s="3" t="s">
        <v>62</v>
      </c>
      <c r="C6" s="3" t="s">
        <v>4</v>
      </c>
      <c r="D6" s="3" t="s">
        <v>63</v>
      </c>
      <c r="E6" s="3" t="s">
        <v>61</v>
      </c>
      <c r="F6" s="3" t="s">
        <v>55</v>
      </c>
      <c r="G6" s="3">
        <v>5</v>
      </c>
      <c r="H6" s="3">
        <v>7</v>
      </c>
      <c r="I6" s="3"/>
      <c r="J6" s="3"/>
      <c r="K6" s="3" t="s">
        <v>64</v>
      </c>
      <c r="L6" s="3" t="s">
        <v>65</v>
      </c>
      <c r="M6" s="3" t="s">
        <v>66</v>
      </c>
      <c r="N6" s="3" t="s">
        <v>67</v>
      </c>
      <c r="O6" s="3" t="s">
        <v>68</v>
      </c>
      <c r="P6" s="3" t="s">
        <v>69</v>
      </c>
      <c r="Q6" s="3" t="s">
        <v>70</v>
      </c>
      <c r="R6" s="3" t="s">
        <v>71</v>
      </c>
      <c r="S6" s="3" t="s">
        <v>72</v>
      </c>
      <c r="T6" s="3" t="s">
        <v>73</v>
      </c>
      <c r="U6" s="3" t="s">
        <v>74</v>
      </c>
      <c r="V6" s="3"/>
      <c r="W6" s="3"/>
      <c r="X6" s="3"/>
      <c r="Y6" s="3"/>
      <c r="Z6" s="3"/>
      <c r="AA6" s="3"/>
      <c r="AB6" s="3"/>
      <c r="AC6" s="3"/>
      <c r="AD6" s="3"/>
      <c r="AE6" s="3"/>
    </row>
    <row r="7" spans="2:31" x14ac:dyDescent="0.2">
      <c r="B7" s="3" t="s">
        <v>53</v>
      </c>
      <c r="C7" s="3" t="s">
        <v>4</v>
      </c>
      <c r="D7" s="4" t="s">
        <v>95</v>
      </c>
      <c r="E7" s="3" t="s">
        <v>75</v>
      </c>
      <c r="F7" s="3" t="s">
        <v>76</v>
      </c>
      <c r="G7" s="3">
        <v>0</v>
      </c>
      <c r="H7" s="3">
        <v>3</v>
      </c>
      <c r="I7" s="3"/>
      <c r="J7" s="3"/>
      <c r="K7" s="3" t="s">
        <v>77</v>
      </c>
      <c r="L7" s="3" t="s">
        <v>73</v>
      </c>
      <c r="M7" s="3" t="s">
        <v>78</v>
      </c>
      <c r="N7" s="3" t="s">
        <v>79</v>
      </c>
      <c r="O7" s="3" t="s">
        <v>80</v>
      </c>
      <c r="P7" s="3" t="s">
        <v>81</v>
      </c>
      <c r="Q7" s="3" t="s">
        <v>82</v>
      </c>
      <c r="R7" s="3" t="s">
        <v>83</v>
      </c>
      <c r="S7" s="3" t="s">
        <v>84</v>
      </c>
      <c r="T7" s="3" t="s">
        <v>85</v>
      </c>
      <c r="U7" s="3" t="s">
        <v>86</v>
      </c>
      <c r="V7" s="3" t="s">
        <v>87</v>
      </c>
      <c r="W7" s="3" t="s">
        <v>88</v>
      </c>
      <c r="X7" s="3" t="s">
        <v>89</v>
      </c>
      <c r="Y7" s="3" t="s">
        <v>90</v>
      </c>
      <c r="Z7" s="3" t="s">
        <v>91</v>
      </c>
      <c r="AA7" s="3" t="s">
        <v>92</v>
      </c>
      <c r="AB7" s="3" t="s">
        <v>93</v>
      </c>
      <c r="AC7" s="3" t="s">
        <v>94</v>
      </c>
      <c r="AD7" s="3"/>
      <c r="AE7" s="3"/>
    </row>
    <row r="8" spans="2:31" s="6" customFormat="1" x14ac:dyDescent="0.2">
      <c r="B8" s="5" t="s">
        <v>104</v>
      </c>
      <c r="C8" s="5" t="s">
        <v>105</v>
      </c>
      <c r="D8" s="5" t="s">
        <v>96</v>
      </c>
      <c r="E8" s="5" t="s">
        <v>106</v>
      </c>
      <c r="F8" s="5" t="s">
        <v>55</v>
      </c>
      <c r="G8" s="5">
        <v>0</v>
      </c>
      <c r="H8" s="5">
        <v>2</v>
      </c>
      <c r="I8" s="5">
        <v>1.5</v>
      </c>
      <c r="J8" s="5" t="s">
        <v>102</v>
      </c>
      <c r="K8" s="3" t="s">
        <v>97</v>
      </c>
      <c r="L8" s="5" t="s">
        <v>98</v>
      </c>
      <c r="M8" s="5" t="s">
        <v>99</v>
      </c>
      <c r="N8" s="5" t="s">
        <v>100</v>
      </c>
      <c r="O8" s="5" t="s">
        <v>98</v>
      </c>
      <c r="P8" s="5" t="s">
        <v>101</v>
      </c>
      <c r="Q8" s="5"/>
      <c r="R8" s="5"/>
      <c r="S8" s="5"/>
      <c r="T8" s="5"/>
      <c r="U8" s="5"/>
      <c r="V8" s="5"/>
      <c r="W8" s="5"/>
      <c r="X8" s="5"/>
      <c r="Y8" s="5"/>
      <c r="Z8" s="5"/>
      <c r="AA8" s="5"/>
      <c r="AB8" s="5"/>
      <c r="AC8" s="5"/>
      <c r="AD8" s="5"/>
      <c r="AE8" s="5"/>
    </row>
    <row r="9" spans="2:31" x14ac:dyDescent="0.2">
      <c r="B9" s="3"/>
      <c r="C9" s="3"/>
      <c r="D9" s="3"/>
      <c r="E9" s="3"/>
      <c r="F9" s="3"/>
      <c r="G9" s="3"/>
      <c r="H9" s="3"/>
      <c r="I9" s="3"/>
      <c r="J9" s="3"/>
      <c r="K9" s="3"/>
      <c r="L9" s="3"/>
      <c r="M9" s="3"/>
      <c r="N9" s="3"/>
      <c r="O9" s="3"/>
      <c r="P9" s="3"/>
      <c r="Q9" s="3"/>
      <c r="R9" s="3"/>
      <c r="S9" s="3"/>
      <c r="T9" s="3"/>
      <c r="U9" s="3"/>
      <c r="V9" s="3"/>
      <c r="W9" s="3"/>
      <c r="X9" s="3"/>
      <c r="Y9" s="3"/>
      <c r="Z9" s="3"/>
      <c r="AA9" s="3"/>
      <c r="AB9" s="3"/>
      <c r="AC9" s="3"/>
      <c r="AD9" s="3"/>
      <c r="AE9" s="3"/>
    </row>
    <row r="10" spans="2:31" x14ac:dyDescent="0.2">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spans="2:31" x14ac:dyDescent="0.2">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row>
    <row r="12" spans="2:31" x14ac:dyDescent="0.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row>
    <row r="13" spans="2:31" x14ac:dyDescent="0.2">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spans="2:31" x14ac:dyDescent="0.2">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row>
    <row r="15" spans="2:31" x14ac:dyDescent="0.2">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row>
    <row r="16" spans="2:31" x14ac:dyDescent="0.2">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row>
    <row r="17" spans="2:31" x14ac:dyDescent="0.2">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row>
    <row r="18" spans="2:31" x14ac:dyDescent="0.2">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row>
    <row r="19" spans="2:31" x14ac:dyDescent="0.2">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row>
    <row r="20" spans="2:31" x14ac:dyDescent="0.2">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row>
    <row r="21" spans="2:31" x14ac:dyDescent="0.2">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row>
    <row r="22" spans="2:31" x14ac:dyDescent="0.2">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row>
    <row r="23" spans="2:31" x14ac:dyDescent="0.2">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row>
  </sheetData>
  <phoneticPr fontId="2" type="noConversion"/>
  <hyperlinks>
    <hyperlink ref="B6" r:id="rId1" tooltip="General / Other Software" display="https://www.shine.com/job-search/general-other-software-jobs-in-bangalore" xr:uid="{CB64BE24-DD14-4374-9346-9D3508DA0C1C}"/>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AC6B5-E6F5-4248-AA66-E31808AC886D}">
  <dimension ref="B1:O118"/>
  <sheetViews>
    <sheetView showGridLines="0" workbookViewId="0">
      <selection activeCell="H18" sqref="H18"/>
    </sheetView>
  </sheetViews>
  <sheetFormatPr defaultColWidth="18.28515625" defaultRowHeight="14.25" customHeight="1" x14ac:dyDescent="0.2"/>
  <cols>
    <col min="1" max="2" width="18.28515625" style="7"/>
    <col min="3" max="3" width="5" style="12" bestFit="1" customWidth="1"/>
    <col min="4" max="4" width="8.28515625" style="12" bestFit="1" customWidth="1"/>
    <col min="5" max="5" width="5" style="13" bestFit="1" customWidth="1"/>
    <col min="6" max="6" width="6" style="13" bestFit="1" customWidth="1"/>
    <col min="7" max="14" width="18.28515625" style="7"/>
    <col min="15" max="15" width="37.42578125" style="7" customWidth="1"/>
    <col min="16" max="16384" width="18.28515625" style="7"/>
  </cols>
  <sheetData>
    <row r="1" spans="2:15" ht="14.25" customHeight="1" x14ac:dyDescent="0.2">
      <c r="C1" s="12" t="s">
        <v>299</v>
      </c>
    </row>
    <row r="2" spans="2:15" ht="14.25" customHeight="1" x14ac:dyDescent="0.2">
      <c r="C2" s="12" t="s">
        <v>707</v>
      </c>
      <c r="D2" s="12" t="s">
        <v>708</v>
      </c>
      <c r="E2" s="13" t="s">
        <v>709</v>
      </c>
      <c r="F2" s="13" t="s">
        <v>710</v>
      </c>
      <c r="G2" s="7" t="s">
        <v>889</v>
      </c>
      <c r="O2" s="21" t="s">
        <v>738</v>
      </c>
    </row>
    <row r="3" spans="2:15" ht="14.25" customHeight="1" x14ac:dyDescent="0.2">
      <c r="C3" s="12">
        <v>2010</v>
      </c>
      <c r="D3" s="12" t="s">
        <v>711</v>
      </c>
      <c r="E3" s="13">
        <v>1.25</v>
      </c>
      <c r="F3" s="13">
        <v>11.91</v>
      </c>
      <c r="G3" s="7">
        <f>F3-E3</f>
        <v>10.66</v>
      </c>
      <c r="O3" s="22" t="s">
        <v>739</v>
      </c>
    </row>
    <row r="4" spans="2:15" ht="14.25" customHeight="1" x14ac:dyDescent="0.2">
      <c r="C4" s="12">
        <v>2010</v>
      </c>
      <c r="D4" s="12" t="s">
        <v>735</v>
      </c>
      <c r="E4" s="13">
        <v>2.5</v>
      </c>
      <c r="O4" s="23" t="s">
        <v>740</v>
      </c>
    </row>
    <row r="5" spans="2:15" ht="14.25" customHeight="1" x14ac:dyDescent="0.2">
      <c r="C5" s="12">
        <v>2010</v>
      </c>
      <c r="D5" s="12" t="s">
        <v>736</v>
      </c>
      <c r="E5" s="13">
        <v>3.25</v>
      </c>
      <c r="O5" s="23" t="s">
        <v>741</v>
      </c>
    </row>
    <row r="6" spans="2:15" ht="14.25" customHeight="1" x14ac:dyDescent="0.2">
      <c r="C6" s="12">
        <v>2013</v>
      </c>
      <c r="D6" s="12" t="s">
        <v>735</v>
      </c>
      <c r="E6" s="13">
        <v>3.16</v>
      </c>
      <c r="O6" s="23" t="s">
        <v>742</v>
      </c>
    </row>
    <row r="7" spans="2:15" ht="14.25" customHeight="1" x14ac:dyDescent="0.2">
      <c r="C7" s="12">
        <v>2014</v>
      </c>
      <c r="O7" s="23" t="s">
        <v>743</v>
      </c>
    </row>
    <row r="8" spans="2:15" ht="14.25" customHeight="1" x14ac:dyDescent="0.2">
      <c r="C8" s="12">
        <v>2015</v>
      </c>
      <c r="D8" s="12" t="s">
        <v>712</v>
      </c>
      <c r="E8" s="13">
        <v>4.5</v>
      </c>
      <c r="F8" s="13">
        <v>38</v>
      </c>
      <c r="G8" s="7">
        <f t="shared" ref="G8:G15" si="0">F8-E8</f>
        <v>33.5</v>
      </c>
      <c r="O8" s="23" t="s">
        <v>744</v>
      </c>
    </row>
    <row r="9" spans="2:15" ht="14.25" customHeight="1" x14ac:dyDescent="0.2">
      <c r="C9" s="12">
        <v>2016</v>
      </c>
      <c r="O9" s="23" t="s">
        <v>745</v>
      </c>
    </row>
    <row r="10" spans="2:15" ht="14.25" customHeight="1" x14ac:dyDescent="0.2">
      <c r="C10" s="12">
        <v>2017</v>
      </c>
      <c r="O10" s="23" t="s">
        <v>746</v>
      </c>
    </row>
    <row r="11" spans="2:15" ht="14.25" customHeight="1" x14ac:dyDescent="0.2">
      <c r="C11" s="12">
        <v>2018</v>
      </c>
      <c r="O11" s="23" t="s">
        <v>747</v>
      </c>
    </row>
    <row r="12" spans="2:15" ht="14.25" customHeight="1" x14ac:dyDescent="0.2">
      <c r="C12" s="12">
        <v>2019</v>
      </c>
      <c r="O12" s="23" t="s">
        <v>748</v>
      </c>
    </row>
    <row r="13" spans="2:15" ht="14.25" customHeight="1" x14ac:dyDescent="0.2">
      <c r="C13" s="12">
        <v>2020</v>
      </c>
      <c r="D13" s="12" t="s">
        <v>712</v>
      </c>
      <c r="E13" s="13">
        <v>6</v>
      </c>
      <c r="F13" s="13">
        <v>20</v>
      </c>
      <c r="G13" s="7">
        <f t="shared" si="0"/>
        <v>14</v>
      </c>
      <c r="O13" s="23" t="s">
        <v>749</v>
      </c>
    </row>
    <row r="14" spans="2:15" ht="14.25" customHeight="1" x14ac:dyDescent="0.2">
      <c r="C14" s="12">
        <v>2020</v>
      </c>
      <c r="D14" s="12" t="s">
        <v>735</v>
      </c>
      <c r="E14" s="13">
        <v>3</v>
      </c>
      <c r="F14" s="13">
        <v>8</v>
      </c>
      <c r="O14" s="23" t="s">
        <v>750</v>
      </c>
    </row>
    <row r="15" spans="2:15" ht="14.25" customHeight="1" thickBot="1" x14ac:dyDescent="0.25">
      <c r="B15" s="18"/>
      <c r="C15" s="19">
        <v>2020</v>
      </c>
      <c r="D15" s="19" t="s">
        <v>736</v>
      </c>
      <c r="E15" s="20">
        <v>1.6</v>
      </c>
      <c r="F15" s="20">
        <v>10</v>
      </c>
      <c r="G15" s="7">
        <f t="shared" si="0"/>
        <v>8.4</v>
      </c>
      <c r="H15" s="18"/>
      <c r="O15" s="23" t="s">
        <v>751</v>
      </c>
    </row>
    <row r="16" spans="2:15" ht="14.25" customHeight="1" x14ac:dyDescent="0.2">
      <c r="E16" s="13">
        <f>AVERAGE(E3:E15)</f>
        <v>3.1575000000000002</v>
      </c>
      <c r="F16" s="13">
        <f>AVERAGE(F3:F15)</f>
        <v>17.582000000000001</v>
      </c>
      <c r="G16" s="13">
        <f>AVERAGE(G3:G15)</f>
        <v>16.64</v>
      </c>
      <c r="O16" s="23" t="s">
        <v>752</v>
      </c>
    </row>
    <row r="17" spans="15:15" ht="14.25" customHeight="1" x14ac:dyDescent="0.2">
      <c r="O17" s="23" t="s">
        <v>753</v>
      </c>
    </row>
    <row r="18" spans="15:15" ht="14.25" customHeight="1" x14ac:dyDescent="0.2">
      <c r="O18" s="23" t="s">
        <v>754</v>
      </c>
    </row>
    <row r="19" spans="15:15" ht="14.25" customHeight="1" x14ac:dyDescent="0.2">
      <c r="O19" s="23" t="s">
        <v>755</v>
      </c>
    </row>
    <row r="20" spans="15:15" ht="14.25" customHeight="1" x14ac:dyDescent="0.2">
      <c r="O20" s="23" t="s">
        <v>756</v>
      </c>
    </row>
    <row r="21" spans="15:15" ht="14.25" customHeight="1" x14ac:dyDescent="0.2">
      <c r="O21" s="23" t="s">
        <v>757</v>
      </c>
    </row>
    <row r="22" spans="15:15" ht="14.25" customHeight="1" x14ac:dyDescent="0.2">
      <c r="O22" s="23" t="s">
        <v>758</v>
      </c>
    </row>
    <row r="23" spans="15:15" ht="14.25" customHeight="1" x14ac:dyDescent="0.2">
      <c r="O23" s="23" t="s">
        <v>759</v>
      </c>
    </row>
    <row r="24" spans="15:15" ht="14.25" customHeight="1" x14ac:dyDescent="0.2">
      <c r="O24" s="23" t="s">
        <v>760</v>
      </c>
    </row>
    <row r="25" spans="15:15" ht="14.25" customHeight="1" x14ac:dyDescent="0.2">
      <c r="O25" s="23" t="s">
        <v>761</v>
      </c>
    </row>
    <row r="26" spans="15:15" ht="14.25" customHeight="1" x14ac:dyDescent="0.2">
      <c r="O26" s="23" t="s">
        <v>762</v>
      </c>
    </row>
    <row r="27" spans="15:15" ht="14.25" customHeight="1" x14ac:dyDescent="0.2">
      <c r="O27" s="23" t="s">
        <v>763</v>
      </c>
    </row>
    <row r="28" spans="15:15" ht="14.25" customHeight="1" x14ac:dyDescent="0.2">
      <c r="O28" s="23" t="s">
        <v>764</v>
      </c>
    </row>
    <row r="29" spans="15:15" ht="14.25" customHeight="1" x14ac:dyDescent="0.2">
      <c r="O29" s="23" t="s">
        <v>765</v>
      </c>
    </row>
    <row r="30" spans="15:15" ht="14.25" customHeight="1" x14ac:dyDescent="0.2">
      <c r="O30" s="23" t="s">
        <v>766</v>
      </c>
    </row>
    <row r="31" spans="15:15" ht="14.25" customHeight="1" x14ac:dyDescent="0.2">
      <c r="O31" s="23" t="s">
        <v>767</v>
      </c>
    </row>
    <row r="32" spans="15:15" ht="14.25" customHeight="1" x14ac:dyDescent="0.2">
      <c r="O32" s="23" t="s">
        <v>768</v>
      </c>
    </row>
    <row r="33" spans="15:15" ht="14.25" customHeight="1" x14ac:dyDescent="0.2">
      <c r="O33" s="23" t="s">
        <v>769</v>
      </c>
    </row>
    <row r="34" spans="15:15" ht="14.25" customHeight="1" x14ac:dyDescent="0.2">
      <c r="O34" s="23" t="s">
        <v>770</v>
      </c>
    </row>
    <row r="35" spans="15:15" ht="14.25" customHeight="1" x14ac:dyDescent="0.2">
      <c r="O35" s="23" t="s">
        <v>771</v>
      </c>
    </row>
    <row r="36" spans="15:15" ht="14.25" customHeight="1" x14ac:dyDescent="0.2">
      <c r="O36" s="23" t="s">
        <v>772</v>
      </c>
    </row>
    <row r="37" spans="15:15" ht="14.25" customHeight="1" x14ac:dyDescent="0.2">
      <c r="O37" s="23" t="s">
        <v>773</v>
      </c>
    </row>
    <row r="38" spans="15:15" ht="14.25" customHeight="1" x14ac:dyDescent="0.2">
      <c r="O38" s="23" t="s">
        <v>774</v>
      </c>
    </row>
    <row r="39" spans="15:15" ht="14.25" customHeight="1" x14ac:dyDescent="0.2">
      <c r="O39" s="23" t="s">
        <v>775</v>
      </c>
    </row>
    <row r="40" spans="15:15" ht="14.25" customHeight="1" x14ac:dyDescent="0.2">
      <c r="O40" s="23" t="s">
        <v>776</v>
      </c>
    </row>
    <row r="41" spans="15:15" ht="14.25" customHeight="1" x14ac:dyDescent="0.2">
      <c r="O41" s="23" t="s">
        <v>777</v>
      </c>
    </row>
    <row r="42" spans="15:15" ht="14.25" customHeight="1" x14ac:dyDescent="0.2">
      <c r="O42" s="23" t="s">
        <v>778</v>
      </c>
    </row>
    <row r="43" spans="15:15" ht="14.25" customHeight="1" x14ac:dyDescent="0.2">
      <c r="O43" s="23" t="s">
        <v>779</v>
      </c>
    </row>
    <row r="44" spans="15:15" ht="14.25" customHeight="1" x14ac:dyDescent="0.2">
      <c r="O44" s="23" t="s">
        <v>780</v>
      </c>
    </row>
    <row r="45" spans="15:15" ht="14.25" customHeight="1" x14ac:dyDescent="0.2">
      <c r="O45" s="23" t="s">
        <v>781</v>
      </c>
    </row>
    <row r="46" spans="15:15" ht="14.25" customHeight="1" x14ac:dyDescent="0.2">
      <c r="O46" s="23" t="s">
        <v>782</v>
      </c>
    </row>
    <row r="47" spans="15:15" ht="14.25" customHeight="1" x14ac:dyDescent="0.2">
      <c r="O47" s="23" t="s">
        <v>783</v>
      </c>
    </row>
    <row r="48" spans="15:15" ht="14.25" customHeight="1" x14ac:dyDescent="0.2">
      <c r="O48" s="23" t="s">
        <v>784</v>
      </c>
    </row>
    <row r="49" spans="15:15" ht="14.25" customHeight="1" x14ac:dyDescent="0.2">
      <c r="O49" s="23" t="s">
        <v>785</v>
      </c>
    </row>
    <row r="50" spans="15:15" ht="14.25" customHeight="1" x14ac:dyDescent="0.2">
      <c r="O50" s="23" t="s">
        <v>786</v>
      </c>
    </row>
    <row r="51" spans="15:15" ht="14.25" customHeight="1" x14ac:dyDescent="0.2">
      <c r="O51" s="23" t="s">
        <v>787</v>
      </c>
    </row>
    <row r="52" spans="15:15" ht="14.25" customHeight="1" x14ac:dyDescent="0.2">
      <c r="O52" s="23" t="s">
        <v>788</v>
      </c>
    </row>
    <row r="53" spans="15:15" ht="14.25" customHeight="1" x14ac:dyDescent="0.2">
      <c r="O53" s="23" t="s">
        <v>789</v>
      </c>
    </row>
    <row r="54" spans="15:15" ht="14.25" customHeight="1" x14ac:dyDescent="0.2">
      <c r="O54" s="23" t="s">
        <v>790</v>
      </c>
    </row>
    <row r="55" spans="15:15" ht="14.25" customHeight="1" x14ac:dyDescent="0.2">
      <c r="O55" s="23" t="s">
        <v>791</v>
      </c>
    </row>
    <row r="56" spans="15:15" ht="14.25" customHeight="1" x14ac:dyDescent="0.2">
      <c r="O56" s="23" t="s">
        <v>792</v>
      </c>
    </row>
    <row r="57" spans="15:15" ht="14.25" customHeight="1" x14ac:dyDescent="0.2">
      <c r="O57" s="23" t="s">
        <v>793</v>
      </c>
    </row>
    <row r="58" spans="15:15" ht="14.25" customHeight="1" x14ac:dyDescent="0.2">
      <c r="O58" s="23" t="s">
        <v>794</v>
      </c>
    </row>
    <row r="59" spans="15:15" ht="14.25" customHeight="1" x14ac:dyDescent="0.2">
      <c r="O59" s="23" t="s">
        <v>795</v>
      </c>
    </row>
    <row r="60" spans="15:15" ht="14.25" customHeight="1" x14ac:dyDescent="0.2">
      <c r="O60" s="23" t="s">
        <v>796</v>
      </c>
    </row>
    <row r="61" spans="15:15" ht="14.25" customHeight="1" x14ac:dyDescent="0.2">
      <c r="O61" s="23" t="s">
        <v>797</v>
      </c>
    </row>
    <row r="62" spans="15:15" ht="14.25" customHeight="1" x14ac:dyDescent="0.2">
      <c r="O62" s="23" t="s">
        <v>798</v>
      </c>
    </row>
    <row r="63" spans="15:15" ht="14.25" customHeight="1" x14ac:dyDescent="0.2">
      <c r="O63" s="23" t="s">
        <v>799</v>
      </c>
    </row>
    <row r="64" spans="15:15" ht="14.25" customHeight="1" x14ac:dyDescent="0.2">
      <c r="O64" s="23" t="s">
        <v>800</v>
      </c>
    </row>
    <row r="65" spans="15:15" ht="14.25" customHeight="1" x14ac:dyDescent="0.2">
      <c r="O65" s="23" t="s">
        <v>801</v>
      </c>
    </row>
    <row r="66" spans="15:15" ht="14.25" customHeight="1" x14ac:dyDescent="0.2">
      <c r="O66" s="23" t="s">
        <v>802</v>
      </c>
    </row>
    <row r="67" spans="15:15" ht="14.25" customHeight="1" x14ac:dyDescent="0.2">
      <c r="O67" s="23" t="s">
        <v>803</v>
      </c>
    </row>
    <row r="68" spans="15:15" ht="14.25" customHeight="1" x14ac:dyDescent="0.2">
      <c r="O68" s="23" t="s">
        <v>804</v>
      </c>
    </row>
    <row r="69" spans="15:15" ht="14.25" customHeight="1" x14ac:dyDescent="0.2">
      <c r="O69" s="23" t="s">
        <v>805</v>
      </c>
    </row>
    <row r="70" spans="15:15" ht="14.25" customHeight="1" x14ac:dyDescent="0.2">
      <c r="O70" s="23" t="s">
        <v>806</v>
      </c>
    </row>
    <row r="71" spans="15:15" ht="14.25" customHeight="1" x14ac:dyDescent="0.2">
      <c r="O71" s="23" t="s">
        <v>807</v>
      </c>
    </row>
    <row r="72" spans="15:15" ht="14.25" customHeight="1" x14ac:dyDescent="0.2">
      <c r="O72" s="23" t="s">
        <v>808</v>
      </c>
    </row>
    <row r="73" spans="15:15" ht="14.25" customHeight="1" x14ac:dyDescent="0.2">
      <c r="O73" s="23" t="s">
        <v>809</v>
      </c>
    </row>
    <row r="74" spans="15:15" ht="14.25" customHeight="1" x14ac:dyDescent="0.2">
      <c r="O74" s="23" t="s">
        <v>810</v>
      </c>
    </row>
    <row r="75" spans="15:15" ht="14.25" customHeight="1" x14ac:dyDescent="0.2">
      <c r="O75" s="23" t="s">
        <v>811</v>
      </c>
    </row>
    <row r="76" spans="15:15" ht="14.25" customHeight="1" x14ac:dyDescent="0.2">
      <c r="O76" s="23" t="s">
        <v>812</v>
      </c>
    </row>
    <row r="77" spans="15:15" ht="14.25" customHeight="1" x14ac:dyDescent="0.2">
      <c r="O77" s="23" t="s">
        <v>813</v>
      </c>
    </row>
    <row r="78" spans="15:15" ht="14.25" customHeight="1" x14ac:dyDescent="0.2">
      <c r="O78" s="23" t="s">
        <v>814</v>
      </c>
    </row>
    <row r="79" spans="15:15" ht="14.25" customHeight="1" x14ac:dyDescent="0.2">
      <c r="O79" s="23" t="s">
        <v>815</v>
      </c>
    </row>
    <row r="80" spans="15:15" ht="14.25" customHeight="1" x14ac:dyDescent="0.2">
      <c r="O80" s="23" t="s">
        <v>816</v>
      </c>
    </row>
    <row r="81" spans="15:15" ht="14.25" customHeight="1" x14ac:dyDescent="0.2">
      <c r="O81" s="23" t="s">
        <v>817</v>
      </c>
    </row>
    <row r="82" spans="15:15" ht="14.25" customHeight="1" x14ac:dyDescent="0.2">
      <c r="O82" s="23" t="s">
        <v>818</v>
      </c>
    </row>
    <row r="83" spans="15:15" ht="14.25" customHeight="1" x14ac:dyDescent="0.2">
      <c r="O83" s="23" t="s">
        <v>819</v>
      </c>
    </row>
    <row r="84" spans="15:15" ht="14.25" customHeight="1" x14ac:dyDescent="0.2">
      <c r="O84" s="23" t="s">
        <v>820</v>
      </c>
    </row>
    <row r="85" spans="15:15" ht="14.25" customHeight="1" x14ac:dyDescent="0.2">
      <c r="O85" s="23" t="s">
        <v>821</v>
      </c>
    </row>
    <row r="86" spans="15:15" ht="14.25" customHeight="1" x14ac:dyDescent="0.2">
      <c r="O86" s="23" t="s">
        <v>822</v>
      </c>
    </row>
    <row r="87" spans="15:15" ht="14.25" customHeight="1" x14ac:dyDescent="0.2">
      <c r="O87" s="23" t="s">
        <v>823</v>
      </c>
    </row>
    <row r="88" spans="15:15" ht="14.25" customHeight="1" x14ac:dyDescent="0.2">
      <c r="O88" s="23" t="s">
        <v>824</v>
      </c>
    </row>
    <row r="89" spans="15:15" ht="14.25" customHeight="1" x14ac:dyDescent="0.2">
      <c r="O89" s="23" t="s">
        <v>825</v>
      </c>
    </row>
    <row r="90" spans="15:15" ht="14.25" customHeight="1" x14ac:dyDescent="0.2">
      <c r="O90" s="23" t="s">
        <v>826</v>
      </c>
    </row>
    <row r="91" spans="15:15" ht="14.25" customHeight="1" x14ac:dyDescent="0.2">
      <c r="O91" s="23" t="s">
        <v>827</v>
      </c>
    </row>
    <row r="92" spans="15:15" ht="14.25" customHeight="1" x14ac:dyDescent="0.2">
      <c r="O92" s="23" t="s">
        <v>828</v>
      </c>
    </row>
    <row r="93" spans="15:15" ht="14.25" customHeight="1" x14ac:dyDescent="0.2">
      <c r="O93" s="23" t="s">
        <v>829</v>
      </c>
    </row>
    <row r="94" spans="15:15" ht="14.25" customHeight="1" x14ac:dyDescent="0.2">
      <c r="O94" s="23" t="s">
        <v>830</v>
      </c>
    </row>
    <row r="95" spans="15:15" ht="14.25" customHeight="1" x14ac:dyDescent="0.2">
      <c r="O95" s="23" t="s">
        <v>831</v>
      </c>
    </row>
    <row r="96" spans="15:15" ht="14.25" customHeight="1" x14ac:dyDescent="0.2">
      <c r="O96" s="23" t="s">
        <v>832</v>
      </c>
    </row>
    <row r="97" spans="15:15" ht="14.25" customHeight="1" x14ac:dyDescent="0.2">
      <c r="O97" s="23" t="s">
        <v>833</v>
      </c>
    </row>
    <row r="98" spans="15:15" ht="14.25" customHeight="1" x14ac:dyDescent="0.2">
      <c r="O98" s="23" t="s">
        <v>834</v>
      </c>
    </row>
    <row r="99" spans="15:15" ht="14.25" customHeight="1" x14ac:dyDescent="0.2">
      <c r="O99" s="23" t="s">
        <v>835</v>
      </c>
    </row>
    <row r="100" spans="15:15" ht="14.25" customHeight="1" x14ac:dyDescent="0.2">
      <c r="O100" s="23" t="s">
        <v>836</v>
      </c>
    </row>
    <row r="101" spans="15:15" ht="14.25" customHeight="1" x14ac:dyDescent="0.2">
      <c r="O101" s="23" t="s">
        <v>837</v>
      </c>
    </row>
    <row r="102" spans="15:15" ht="14.25" customHeight="1" x14ac:dyDescent="0.2">
      <c r="O102" s="23" t="s">
        <v>838</v>
      </c>
    </row>
    <row r="103" spans="15:15" ht="14.25" customHeight="1" x14ac:dyDescent="0.2">
      <c r="O103" s="23" t="s">
        <v>839</v>
      </c>
    </row>
    <row r="104" spans="15:15" ht="14.25" customHeight="1" x14ac:dyDescent="0.2">
      <c r="O104" s="23" t="s">
        <v>840</v>
      </c>
    </row>
    <row r="105" spans="15:15" ht="14.25" customHeight="1" x14ac:dyDescent="0.2">
      <c r="O105" s="23" t="s">
        <v>841</v>
      </c>
    </row>
    <row r="106" spans="15:15" ht="14.25" customHeight="1" x14ac:dyDescent="0.2">
      <c r="O106" s="23" t="s">
        <v>842</v>
      </c>
    </row>
    <row r="107" spans="15:15" ht="14.25" customHeight="1" x14ac:dyDescent="0.2">
      <c r="O107" s="23" t="s">
        <v>843</v>
      </c>
    </row>
    <row r="108" spans="15:15" ht="14.25" customHeight="1" x14ac:dyDescent="0.2">
      <c r="O108" s="23" t="s">
        <v>844</v>
      </c>
    </row>
    <row r="109" spans="15:15" ht="14.25" customHeight="1" x14ac:dyDescent="0.2">
      <c r="O109" s="23" t="s">
        <v>845</v>
      </c>
    </row>
    <row r="110" spans="15:15" ht="14.25" customHeight="1" x14ac:dyDescent="0.2">
      <c r="O110" s="23" t="s">
        <v>846</v>
      </c>
    </row>
    <row r="111" spans="15:15" ht="14.25" customHeight="1" x14ac:dyDescent="0.2">
      <c r="O111" s="23" t="s">
        <v>847</v>
      </c>
    </row>
    <row r="112" spans="15:15" ht="14.25" customHeight="1" x14ac:dyDescent="0.2">
      <c r="O112" s="23" t="s">
        <v>848</v>
      </c>
    </row>
    <row r="113" spans="15:15" ht="14.25" customHeight="1" x14ac:dyDescent="0.2">
      <c r="O113" s="23" t="s">
        <v>849</v>
      </c>
    </row>
    <row r="114" spans="15:15" ht="14.25" customHeight="1" x14ac:dyDescent="0.2">
      <c r="O114" s="23" t="s">
        <v>850</v>
      </c>
    </row>
    <row r="115" spans="15:15" ht="14.25" customHeight="1" x14ac:dyDescent="0.2">
      <c r="O115" s="23" t="s">
        <v>851</v>
      </c>
    </row>
    <row r="116" spans="15:15" ht="14.25" customHeight="1" x14ac:dyDescent="0.2">
      <c r="O116" s="23" t="s">
        <v>852</v>
      </c>
    </row>
    <row r="117" spans="15:15" ht="14.25" customHeight="1" x14ac:dyDescent="0.2">
      <c r="O117" s="23" t="s">
        <v>853</v>
      </c>
    </row>
    <row r="118" spans="15:15" ht="14.25" customHeight="1" x14ac:dyDescent="0.2">
      <c r="O118" s="24" t="s">
        <v>854</v>
      </c>
    </row>
  </sheetData>
  <hyperlinks>
    <hyperlink ref="O118" r:id="rId1" xr:uid="{B77C5559-3733-4A0A-BE6C-305AD5CA702D}"/>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F4A0-8044-4DFB-BF97-C73853ADC0F4}">
  <dimension ref="C2:G31"/>
  <sheetViews>
    <sheetView showGridLines="0" topLeftCell="A20" workbookViewId="0">
      <selection activeCell="G1" sqref="G1:G1048576"/>
    </sheetView>
  </sheetViews>
  <sheetFormatPr defaultRowHeight="15" x14ac:dyDescent="0.25"/>
  <cols>
    <col min="1" max="2" width="9.140625" style="15"/>
    <col min="3" max="3" width="33.5703125" style="15" customWidth="1"/>
    <col min="4" max="4" width="70.42578125" style="15" customWidth="1"/>
    <col min="5" max="16384" width="9.140625" style="15"/>
  </cols>
  <sheetData>
    <row r="2" spans="3:7" x14ac:dyDescent="0.25">
      <c r="C2" s="15" t="s">
        <v>734</v>
      </c>
    </row>
    <row r="3" spans="3:7" ht="18" x14ac:dyDescent="0.25">
      <c r="C3" s="14" t="s">
        <v>2</v>
      </c>
      <c r="D3" s="14" t="s">
        <v>713</v>
      </c>
    </row>
    <row r="4" spans="3:7" ht="36" x14ac:dyDescent="0.25">
      <c r="C4" s="16" t="s">
        <v>714</v>
      </c>
      <c r="D4" s="17">
        <v>1888882</v>
      </c>
    </row>
    <row r="5" spans="3:7" ht="18" x14ac:dyDescent="0.25">
      <c r="C5" s="16" t="s">
        <v>297</v>
      </c>
      <c r="D5" s="17">
        <v>1575529</v>
      </c>
    </row>
    <row r="6" spans="3:7" ht="18" x14ac:dyDescent="0.25">
      <c r="C6" s="16" t="s">
        <v>272</v>
      </c>
      <c r="D6" s="17">
        <v>979561</v>
      </c>
      <c r="G6" s="15" t="s">
        <v>733</v>
      </c>
    </row>
    <row r="7" spans="3:7" ht="18" x14ac:dyDescent="0.25">
      <c r="C7" s="16" t="s">
        <v>715</v>
      </c>
      <c r="D7" s="17">
        <v>1523617</v>
      </c>
    </row>
    <row r="8" spans="3:7" ht="36" x14ac:dyDescent="0.25">
      <c r="C8" s="16" t="s">
        <v>716</v>
      </c>
      <c r="D8" s="17">
        <v>1660750</v>
      </c>
    </row>
    <row r="9" spans="3:7" ht="18" x14ac:dyDescent="0.25">
      <c r="C9" s="16" t="s">
        <v>717</v>
      </c>
      <c r="D9" s="17">
        <v>1268215</v>
      </c>
    </row>
    <row r="10" spans="3:7" ht="18" x14ac:dyDescent="0.25">
      <c r="C10" s="16" t="s">
        <v>718</v>
      </c>
      <c r="D10" s="17">
        <v>607192</v>
      </c>
    </row>
    <row r="11" spans="3:7" ht="18" x14ac:dyDescent="0.25">
      <c r="C11" s="16" t="s">
        <v>719</v>
      </c>
      <c r="D11" s="17">
        <v>1390463</v>
      </c>
    </row>
    <row r="12" spans="3:7" ht="18" x14ac:dyDescent="0.25">
      <c r="C12" s="16" t="s">
        <v>720</v>
      </c>
      <c r="D12" s="17">
        <v>1366332</v>
      </c>
    </row>
    <row r="13" spans="3:7" ht="18" x14ac:dyDescent="0.25">
      <c r="C13" s="16" t="s">
        <v>721</v>
      </c>
      <c r="D13" s="17">
        <v>1234984</v>
      </c>
    </row>
    <row r="14" spans="3:7" ht="18" x14ac:dyDescent="0.25">
      <c r="C14" s="16" t="s">
        <v>722</v>
      </c>
      <c r="D14" s="17">
        <v>942349</v>
      </c>
    </row>
    <row r="15" spans="3:7" ht="18" x14ac:dyDescent="0.25">
      <c r="C15" s="16" t="s">
        <v>723</v>
      </c>
      <c r="D15" s="17">
        <v>302523</v>
      </c>
    </row>
    <row r="16" spans="3:7" ht="18" x14ac:dyDescent="0.25">
      <c r="C16" s="16" t="s">
        <v>724</v>
      </c>
      <c r="D16" s="17">
        <v>701312</v>
      </c>
    </row>
    <row r="17" spans="3:4" ht="18" x14ac:dyDescent="0.25">
      <c r="C17" s="16" t="s">
        <v>725</v>
      </c>
      <c r="D17" s="17">
        <v>909535</v>
      </c>
    </row>
    <row r="18" spans="3:4" ht="18" x14ac:dyDescent="0.25">
      <c r="C18" s="16" t="s">
        <v>258</v>
      </c>
      <c r="D18" s="17">
        <v>407491</v>
      </c>
    </row>
    <row r="19" spans="3:4" ht="18" x14ac:dyDescent="0.25">
      <c r="C19" s="16" t="s">
        <v>232</v>
      </c>
      <c r="D19" s="17">
        <v>295349</v>
      </c>
    </row>
    <row r="20" spans="3:4" ht="18" x14ac:dyDescent="0.25">
      <c r="C20" s="16" t="s">
        <v>726</v>
      </c>
      <c r="D20" s="17">
        <v>429951</v>
      </c>
    </row>
    <row r="21" spans="3:4" ht="18" x14ac:dyDescent="0.25">
      <c r="C21" s="16" t="s">
        <v>727</v>
      </c>
      <c r="D21" s="17">
        <v>1583798</v>
      </c>
    </row>
    <row r="22" spans="3:4" ht="18" x14ac:dyDescent="0.25">
      <c r="C22" s="16" t="s">
        <v>299</v>
      </c>
      <c r="D22" s="17">
        <v>395178</v>
      </c>
    </row>
    <row r="23" spans="3:4" ht="18" x14ac:dyDescent="0.25">
      <c r="C23" s="16" t="s">
        <v>298</v>
      </c>
      <c r="D23" s="17">
        <v>349890</v>
      </c>
    </row>
    <row r="24" spans="3:4" ht="18" x14ac:dyDescent="0.25">
      <c r="C24" s="16" t="s">
        <v>280</v>
      </c>
      <c r="D24" s="17">
        <v>472771</v>
      </c>
    </row>
    <row r="25" spans="3:4" ht="36" x14ac:dyDescent="0.25">
      <c r="C25" s="16" t="s">
        <v>728</v>
      </c>
      <c r="D25" s="17">
        <v>319238</v>
      </c>
    </row>
    <row r="26" spans="3:4" ht="18" x14ac:dyDescent="0.25">
      <c r="C26" s="16" t="s">
        <v>303</v>
      </c>
      <c r="D26" s="17">
        <v>240380</v>
      </c>
    </row>
    <row r="27" spans="3:4" ht="18" x14ac:dyDescent="0.25">
      <c r="C27" s="16" t="s">
        <v>729</v>
      </c>
      <c r="D27" s="17">
        <v>350377</v>
      </c>
    </row>
    <row r="28" spans="3:4" ht="18" x14ac:dyDescent="0.25">
      <c r="C28" s="16" t="s">
        <v>730</v>
      </c>
      <c r="D28" s="17">
        <v>249162</v>
      </c>
    </row>
    <row r="29" spans="3:4" ht="18" x14ac:dyDescent="0.25">
      <c r="C29" s="16" t="s">
        <v>285</v>
      </c>
      <c r="D29" s="17">
        <v>359035</v>
      </c>
    </row>
    <row r="30" spans="3:4" ht="18" x14ac:dyDescent="0.25">
      <c r="C30" s="16" t="s">
        <v>731</v>
      </c>
      <c r="D30" s="17">
        <v>292776</v>
      </c>
    </row>
    <row r="31" spans="3:4" ht="18" x14ac:dyDescent="0.25">
      <c r="C31" s="16" t="s">
        <v>732</v>
      </c>
      <c r="D31" s="17">
        <v>365061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3FC7E-C39F-4C85-B916-CE2AE999AEDA}">
  <dimension ref="A1"/>
  <sheetViews>
    <sheetView showGridLines="0" topLeftCell="A19" workbookViewId="0">
      <selection activeCell="S89" sqref="S8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E600F-C2AF-46FA-B264-2266E2F482E2}">
  <dimension ref="D1:D109"/>
  <sheetViews>
    <sheetView showGridLines="0" workbookViewId="0">
      <selection activeCell="H12" sqref="H12"/>
    </sheetView>
  </sheetViews>
  <sheetFormatPr defaultRowHeight="15" x14ac:dyDescent="0.25"/>
  <cols>
    <col min="4" max="4" width="48.28515625" style="7" customWidth="1"/>
  </cols>
  <sheetData>
    <row r="1" spans="4:4" x14ac:dyDescent="0.25">
      <c r="D1" s="7" t="s">
        <v>187</v>
      </c>
    </row>
    <row r="2" spans="4:4" x14ac:dyDescent="0.25">
      <c r="D2" s="8" t="s">
        <v>129</v>
      </c>
    </row>
    <row r="3" spans="4:4" x14ac:dyDescent="0.25">
      <c r="D3" s="8" t="s">
        <v>169</v>
      </c>
    </row>
    <row r="4" spans="4:4" x14ac:dyDescent="0.25">
      <c r="D4" s="8" t="s">
        <v>121</v>
      </c>
    </row>
    <row r="5" spans="4:4" x14ac:dyDescent="0.25">
      <c r="D5" s="8" t="s">
        <v>140</v>
      </c>
    </row>
    <row r="6" spans="4:4" x14ac:dyDescent="0.25">
      <c r="D6" s="8" t="s">
        <v>148</v>
      </c>
    </row>
    <row r="7" spans="4:4" x14ac:dyDescent="0.25">
      <c r="D7" s="8" t="s">
        <v>118</v>
      </c>
    </row>
    <row r="8" spans="4:4" x14ac:dyDescent="0.25">
      <c r="D8" s="8" t="s">
        <v>108</v>
      </c>
    </row>
    <row r="9" spans="4:4" x14ac:dyDescent="0.25">
      <c r="D9" s="8" t="s">
        <v>154</v>
      </c>
    </row>
    <row r="10" spans="4:4" x14ac:dyDescent="0.25">
      <c r="D10" s="8" t="s">
        <v>143</v>
      </c>
    </row>
    <row r="11" spans="4:4" x14ac:dyDescent="0.25">
      <c r="D11" s="8" t="s">
        <v>160</v>
      </c>
    </row>
    <row r="12" spans="4:4" x14ac:dyDescent="0.25">
      <c r="D12" s="8" t="s">
        <v>159</v>
      </c>
    </row>
    <row r="13" spans="4:4" x14ac:dyDescent="0.25">
      <c r="D13" s="8" t="s">
        <v>134</v>
      </c>
    </row>
    <row r="14" spans="4:4" x14ac:dyDescent="0.25">
      <c r="D14" s="8" t="s">
        <v>185</v>
      </c>
    </row>
    <row r="15" spans="4:4" x14ac:dyDescent="0.25">
      <c r="D15" s="8" t="s">
        <v>124</v>
      </c>
    </row>
    <row r="16" spans="4:4" x14ac:dyDescent="0.25">
      <c r="D16" s="8" t="s">
        <v>128</v>
      </c>
    </row>
    <row r="17" spans="4:4" x14ac:dyDescent="0.25">
      <c r="D17" s="8" t="s">
        <v>141</v>
      </c>
    </row>
    <row r="18" spans="4:4" x14ac:dyDescent="0.25">
      <c r="D18" s="8" t="s">
        <v>138</v>
      </c>
    </row>
    <row r="19" spans="4:4" x14ac:dyDescent="0.25">
      <c r="D19" s="8" t="s">
        <v>186</v>
      </c>
    </row>
    <row r="20" spans="4:4" x14ac:dyDescent="0.25">
      <c r="D20" s="8" t="s">
        <v>125</v>
      </c>
    </row>
    <row r="21" spans="4:4" x14ac:dyDescent="0.25">
      <c r="D21" s="8" t="s">
        <v>149</v>
      </c>
    </row>
    <row r="22" spans="4:4" x14ac:dyDescent="0.25">
      <c r="D22" s="8" t="s">
        <v>145</v>
      </c>
    </row>
    <row r="23" spans="4:4" x14ac:dyDescent="0.25">
      <c r="D23" s="8" t="s">
        <v>117</v>
      </c>
    </row>
    <row r="24" spans="4:4" x14ac:dyDescent="0.25">
      <c r="D24" s="8" t="s">
        <v>126</v>
      </c>
    </row>
    <row r="25" spans="4:4" x14ac:dyDescent="0.25">
      <c r="D25" s="7" t="s">
        <v>188</v>
      </c>
    </row>
    <row r="26" spans="4:4" x14ac:dyDescent="0.25">
      <c r="D26" s="8" t="s">
        <v>142</v>
      </c>
    </row>
    <row r="27" spans="4:4" x14ac:dyDescent="0.25">
      <c r="D27" s="8" t="s">
        <v>136</v>
      </c>
    </row>
    <row r="28" spans="4:4" x14ac:dyDescent="0.25">
      <c r="D28" s="8" t="s">
        <v>164</v>
      </c>
    </row>
    <row r="29" spans="4:4" x14ac:dyDescent="0.25">
      <c r="D29" s="8" t="s">
        <v>157</v>
      </c>
    </row>
    <row r="30" spans="4:4" x14ac:dyDescent="0.25">
      <c r="D30" s="8" t="s">
        <v>156</v>
      </c>
    </row>
    <row r="31" spans="4:4" x14ac:dyDescent="0.25">
      <c r="D31" s="8" t="s">
        <v>139</v>
      </c>
    </row>
    <row r="32" spans="4:4" x14ac:dyDescent="0.25">
      <c r="D32" s="8" t="s">
        <v>174</v>
      </c>
    </row>
    <row r="33" spans="4:4" x14ac:dyDescent="0.25">
      <c r="D33" s="7" t="s">
        <v>189</v>
      </c>
    </row>
    <row r="34" spans="4:4" x14ac:dyDescent="0.25">
      <c r="D34" s="7" t="s">
        <v>190</v>
      </c>
    </row>
    <row r="35" spans="4:4" x14ac:dyDescent="0.25">
      <c r="D35" s="8" t="s">
        <v>116</v>
      </c>
    </row>
    <row r="36" spans="4:4" x14ac:dyDescent="0.25">
      <c r="D36" s="8" t="s">
        <v>130</v>
      </c>
    </row>
    <row r="37" spans="4:4" x14ac:dyDescent="0.25">
      <c r="D37" s="8" t="s">
        <v>153</v>
      </c>
    </row>
    <row r="38" spans="4:4" x14ac:dyDescent="0.25">
      <c r="D38" s="7" t="s">
        <v>191</v>
      </c>
    </row>
    <row r="39" spans="4:4" x14ac:dyDescent="0.25">
      <c r="D39" s="8" t="s">
        <v>146</v>
      </c>
    </row>
    <row r="40" spans="4:4" x14ac:dyDescent="0.25">
      <c r="D40" s="8" t="s">
        <v>179</v>
      </c>
    </row>
    <row r="41" spans="4:4" x14ac:dyDescent="0.25">
      <c r="D41" s="8" t="s">
        <v>178</v>
      </c>
    </row>
    <row r="42" spans="4:4" x14ac:dyDescent="0.25">
      <c r="D42" s="7" t="s">
        <v>192</v>
      </c>
    </row>
    <row r="43" spans="4:4" x14ac:dyDescent="0.25">
      <c r="D43" s="8" t="s">
        <v>161</v>
      </c>
    </row>
    <row r="44" spans="4:4" x14ac:dyDescent="0.25">
      <c r="D44" s="8" t="s">
        <v>127</v>
      </c>
    </row>
    <row r="45" spans="4:4" x14ac:dyDescent="0.25">
      <c r="D45" s="8" t="s">
        <v>120</v>
      </c>
    </row>
    <row r="46" spans="4:4" x14ac:dyDescent="0.25">
      <c r="D46" s="7" t="s">
        <v>193</v>
      </c>
    </row>
    <row r="47" spans="4:4" x14ac:dyDescent="0.25">
      <c r="D47" s="7" t="s">
        <v>194</v>
      </c>
    </row>
    <row r="48" spans="4:4" x14ac:dyDescent="0.25">
      <c r="D48" s="8" t="s">
        <v>115</v>
      </c>
    </row>
    <row r="49" spans="4:4" x14ac:dyDescent="0.25">
      <c r="D49" s="8" t="s">
        <v>114</v>
      </c>
    </row>
    <row r="50" spans="4:4" x14ac:dyDescent="0.25">
      <c r="D50" s="8" t="s">
        <v>166</v>
      </c>
    </row>
    <row r="51" spans="4:4" x14ac:dyDescent="0.25">
      <c r="D51" s="8" t="s">
        <v>181</v>
      </c>
    </row>
    <row r="52" spans="4:4" x14ac:dyDescent="0.25">
      <c r="D52" s="7" t="s">
        <v>195</v>
      </c>
    </row>
    <row r="53" spans="4:4" x14ac:dyDescent="0.25">
      <c r="D53" s="8" t="s">
        <v>110</v>
      </c>
    </row>
    <row r="54" spans="4:4" x14ac:dyDescent="0.25">
      <c r="D54" s="8" t="s">
        <v>107</v>
      </c>
    </row>
    <row r="55" spans="4:4" x14ac:dyDescent="0.25">
      <c r="D55" s="8" t="s">
        <v>109</v>
      </c>
    </row>
    <row r="56" spans="4:4" x14ac:dyDescent="0.25">
      <c r="D56" s="8" t="s">
        <v>133</v>
      </c>
    </row>
    <row r="57" spans="4:4" x14ac:dyDescent="0.25">
      <c r="D57" s="8" t="s">
        <v>177</v>
      </c>
    </row>
    <row r="58" spans="4:4" x14ac:dyDescent="0.25">
      <c r="D58" s="8" t="s">
        <v>176</v>
      </c>
    </row>
    <row r="59" spans="4:4" x14ac:dyDescent="0.25">
      <c r="D59" s="8" t="s">
        <v>162</v>
      </c>
    </row>
    <row r="60" spans="4:4" x14ac:dyDescent="0.25">
      <c r="D60" s="8" t="s">
        <v>131</v>
      </c>
    </row>
    <row r="61" spans="4:4" x14ac:dyDescent="0.25">
      <c r="D61" s="7" t="s">
        <v>196</v>
      </c>
    </row>
    <row r="62" spans="4:4" x14ac:dyDescent="0.25">
      <c r="D62" s="8" t="s">
        <v>144</v>
      </c>
    </row>
    <row r="63" spans="4:4" x14ac:dyDescent="0.25">
      <c r="D63" s="7" t="s">
        <v>197</v>
      </c>
    </row>
    <row r="64" spans="4:4" x14ac:dyDescent="0.25">
      <c r="D64" s="7" t="s">
        <v>198</v>
      </c>
    </row>
    <row r="65" spans="4:4" x14ac:dyDescent="0.25">
      <c r="D65" s="8" t="s">
        <v>172</v>
      </c>
    </row>
    <row r="66" spans="4:4" x14ac:dyDescent="0.25">
      <c r="D66" s="7" t="s">
        <v>199</v>
      </c>
    </row>
    <row r="67" spans="4:4" x14ac:dyDescent="0.25">
      <c r="D67" s="8" t="s">
        <v>175</v>
      </c>
    </row>
    <row r="68" spans="4:4" x14ac:dyDescent="0.25">
      <c r="D68" s="7" t="s">
        <v>200</v>
      </c>
    </row>
    <row r="69" spans="4:4" x14ac:dyDescent="0.25">
      <c r="D69" s="8" t="s">
        <v>184</v>
      </c>
    </row>
    <row r="70" spans="4:4" x14ac:dyDescent="0.25">
      <c r="D70" s="8" t="s">
        <v>183</v>
      </c>
    </row>
    <row r="71" spans="4:4" x14ac:dyDescent="0.25">
      <c r="D71" s="8" t="s">
        <v>165</v>
      </c>
    </row>
    <row r="72" spans="4:4" x14ac:dyDescent="0.25">
      <c r="D72" s="7" t="s">
        <v>201</v>
      </c>
    </row>
    <row r="73" spans="4:4" x14ac:dyDescent="0.25">
      <c r="D73" s="8" t="s">
        <v>137</v>
      </c>
    </row>
    <row r="74" spans="4:4" x14ac:dyDescent="0.25">
      <c r="D74" s="8" t="s">
        <v>112</v>
      </c>
    </row>
    <row r="75" spans="4:4" x14ac:dyDescent="0.25">
      <c r="D75" s="8" t="s">
        <v>171</v>
      </c>
    </row>
    <row r="76" spans="4:4" x14ac:dyDescent="0.25">
      <c r="D76" s="8" t="s">
        <v>170</v>
      </c>
    </row>
    <row r="77" spans="4:4" x14ac:dyDescent="0.25">
      <c r="D77" s="8" t="s">
        <v>119</v>
      </c>
    </row>
    <row r="78" spans="4:4" x14ac:dyDescent="0.25">
      <c r="D78" s="7" t="s">
        <v>202</v>
      </c>
    </row>
    <row r="79" spans="4:4" x14ac:dyDescent="0.25">
      <c r="D79" s="8" t="s">
        <v>150</v>
      </c>
    </row>
    <row r="80" spans="4:4" x14ac:dyDescent="0.25">
      <c r="D80" s="7" t="s">
        <v>203</v>
      </c>
    </row>
    <row r="81" spans="4:4" x14ac:dyDescent="0.25">
      <c r="D81" s="7" t="s">
        <v>204</v>
      </c>
    </row>
    <row r="82" spans="4:4" x14ac:dyDescent="0.25">
      <c r="D82" s="8" t="s">
        <v>151</v>
      </c>
    </row>
    <row r="83" spans="4:4" x14ac:dyDescent="0.25">
      <c r="D83" s="8" t="s">
        <v>155</v>
      </c>
    </row>
    <row r="84" spans="4:4" x14ac:dyDescent="0.25">
      <c r="D84" s="8" t="s">
        <v>167</v>
      </c>
    </row>
    <row r="85" spans="4:4" x14ac:dyDescent="0.25">
      <c r="D85" s="7" t="s">
        <v>205</v>
      </c>
    </row>
    <row r="86" spans="4:4" x14ac:dyDescent="0.25">
      <c r="D86" s="8" t="s">
        <v>158</v>
      </c>
    </row>
    <row r="87" spans="4:4" x14ac:dyDescent="0.25">
      <c r="D87" s="7" t="s">
        <v>206</v>
      </c>
    </row>
    <row r="88" spans="4:4" x14ac:dyDescent="0.25">
      <c r="D88" s="8" t="s">
        <v>132</v>
      </c>
    </row>
    <row r="89" spans="4:4" x14ac:dyDescent="0.25">
      <c r="D89" s="8" t="s">
        <v>113</v>
      </c>
    </row>
    <row r="90" spans="4:4" x14ac:dyDescent="0.25">
      <c r="D90" s="7" t="s">
        <v>207</v>
      </c>
    </row>
    <row r="91" spans="4:4" x14ac:dyDescent="0.25">
      <c r="D91" s="7" t="s">
        <v>208</v>
      </c>
    </row>
    <row r="92" spans="4:4" x14ac:dyDescent="0.25">
      <c r="D92" s="8" t="s">
        <v>122</v>
      </c>
    </row>
    <row r="93" spans="4:4" x14ac:dyDescent="0.25">
      <c r="D93" s="7" t="s">
        <v>209</v>
      </c>
    </row>
    <row r="94" spans="4:4" x14ac:dyDescent="0.25">
      <c r="D94" s="7" t="s">
        <v>210</v>
      </c>
    </row>
    <row r="95" spans="4:4" x14ac:dyDescent="0.25">
      <c r="D95" s="8" t="s">
        <v>135</v>
      </c>
    </row>
    <row r="96" spans="4:4" x14ac:dyDescent="0.25">
      <c r="D96" s="7" t="s">
        <v>211</v>
      </c>
    </row>
    <row r="97" spans="4:4" x14ac:dyDescent="0.25">
      <c r="D97" s="8" t="s">
        <v>163</v>
      </c>
    </row>
    <row r="98" spans="4:4" x14ac:dyDescent="0.25">
      <c r="D98" s="8" t="s">
        <v>168</v>
      </c>
    </row>
    <row r="99" spans="4:4" x14ac:dyDescent="0.25">
      <c r="D99" s="7" t="s">
        <v>212</v>
      </c>
    </row>
    <row r="100" spans="4:4" x14ac:dyDescent="0.25">
      <c r="D100" s="8" t="s">
        <v>182</v>
      </c>
    </row>
    <row r="101" spans="4:4" x14ac:dyDescent="0.25">
      <c r="D101" s="8" t="s">
        <v>111</v>
      </c>
    </row>
    <row r="102" spans="4:4" x14ac:dyDescent="0.25">
      <c r="D102" s="7" t="s">
        <v>213</v>
      </c>
    </row>
    <row r="103" spans="4:4" x14ac:dyDescent="0.25">
      <c r="D103" s="7" t="s">
        <v>214</v>
      </c>
    </row>
    <row r="104" spans="4:4" x14ac:dyDescent="0.25">
      <c r="D104" s="8" t="s">
        <v>147</v>
      </c>
    </row>
    <row r="105" spans="4:4" x14ac:dyDescent="0.25">
      <c r="D105" s="7" t="s">
        <v>215</v>
      </c>
    </row>
    <row r="106" spans="4:4" x14ac:dyDescent="0.25">
      <c r="D106" s="8" t="s">
        <v>123</v>
      </c>
    </row>
    <row r="107" spans="4:4" x14ac:dyDescent="0.25">
      <c r="D107" s="8" t="s">
        <v>180</v>
      </c>
    </row>
    <row r="108" spans="4:4" x14ac:dyDescent="0.25">
      <c r="D108" s="8" t="s">
        <v>152</v>
      </c>
    </row>
    <row r="109" spans="4:4" x14ac:dyDescent="0.25">
      <c r="D109" s="8" t="s">
        <v>173</v>
      </c>
    </row>
  </sheetData>
  <autoFilter ref="D1:D81" xr:uid="{B1D8273D-C311-433B-84A5-385E63C2ABBE}">
    <sortState xmlns:xlrd2="http://schemas.microsoft.com/office/spreadsheetml/2017/richdata2" ref="D2:D109">
      <sortCondition ref="D1:D8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F68B-EF8B-4103-B231-02CC0C5EFFC5}">
  <dimension ref="C1:E487"/>
  <sheetViews>
    <sheetView showGridLines="0" workbookViewId="0">
      <selection activeCell="C1" sqref="C1"/>
    </sheetView>
  </sheetViews>
  <sheetFormatPr defaultRowHeight="12.75" x14ac:dyDescent="0.2"/>
  <cols>
    <col min="1" max="2" width="9.140625" style="7"/>
    <col min="3" max="3" width="24.85546875" style="7" bestFit="1" customWidth="1"/>
    <col min="4" max="4" width="46.85546875" style="7" customWidth="1"/>
    <col min="5" max="5" width="53" style="7" customWidth="1"/>
    <col min="6" max="16384" width="9.140625" style="7"/>
  </cols>
  <sheetData>
    <row r="1" spans="3:5" x14ac:dyDescent="0.2">
      <c r="C1" s="7" t="s">
        <v>0</v>
      </c>
      <c r="D1" s="7" t="s">
        <v>308</v>
      </c>
      <c r="E1" s="7" t="s">
        <v>2</v>
      </c>
    </row>
    <row r="2" spans="3:5" x14ac:dyDescent="0.2">
      <c r="C2" s="7" t="s">
        <v>309</v>
      </c>
      <c r="D2" s="9" t="s">
        <v>216</v>
      </c>
      <c r="E2" s="7" t="s">
        <v>217</v>
      </c>
    </row>
    <row r="3" spans="3:5" x14ac:dyDescent="0.2">
      <c r="C3" s="7" t="s">
        <v>309</v>
      </c>
      <c r="D3" s="9" t="s">
        <v>216</v>
      </c>
      <c r="E3" s="7" t="s">
        <v>218</v>
      </c>
    </row>
    <row r="4" spans="3:5" x14ac:dyDescent="0.2">
      <c r="C4" s="7" t="s">
        <v>309</v>
      </c>
      <c r="D4" s="9" t="s">
        <v>216</v>
      </c>
      <c r="E4" s="7" t="s">
        <v>219</v>
      </c>
    </row>
    <row r="5" spans="3:5" x14ac:dyDescent="0.2">
      <c r="C5" s="7" t="s">
        <v>309</v>
      </c>
      <c r="D5" s="9" t="s">
        <v>216</v>
      </c>
      <c r="E5" s="7" t="s">
        <v>220</v>
      </c>
    </row>
    <row r="6" spans="3:5" x14ac:dyDescent="0.2">
      <c r="C6" s="7" t="s">
        <v>309</v>
      </c>
      <c r="D6" s="9" t="s">
        <v>216</v>
      </c>
      <c r="E6" s="7" t="s">
        <v>221</v>
      </c>
    </row>
    <row r="7" spans="3:5" x14ac:dyDescent="0.2">
      <c r="C7" s="7" t="s">
        <v>309</v>
      </c>
      <c r="D7" s="9" t="s">
        <v>216</v>
      </c>
      <c r="E7" s="7" t="s">
        <v>222</v>
      </c>
    </row>
    <row r="8" spans="3:5" x14ac:dyDescent="0.2">
      <c r="C8" s="7" t="s">
        <v>309</v>
      </c>
      <c r="D8" s="9" t="s">
        <v>216</v>
      </c>
      <c r="E8" s="7" t="s">
        <v>223</v>
      </c>
    </row>
    <row r="9" spans="3:5" x14ac:dyDescent="0.2">
      <c r="C9" s="7" t="s">
        <v>309</v>
      </c>
      <c r="D9" s="9" t="s">
        <v>224</v>
      </c>
      <c r="E9" s="7" t="s">
        <v>225</v>
      </c>
    </row>
    <row r="10" spans="3:5" x14ac:dyDescent="0.2">
      <c r="C10" s="7" t="s">
        <v>309</v>
      </c>
      <c r="D10" s="9" t="s">
        <v>224</v>
      </c>
      <c r="E10" s="7" t="s">
        <v>226</v>
      </c>
    </row>
    <row r="11" spans="3:5" x14ac:dyDescent="0.2">
      <c r="C11" s="7" t="s">
        <v>309</v>
      </c>
      <c r="D11" s="9" t="s">
        <v>224</v>
      </c>
      <c r="E11" s="7" t="s">
        <v>227</v>
      </c>
    </row>
    <row r="12" spans="3:5" x14ac:dyDescent="0.2">
      <c r="C12" s="7" t="s">
        <v>309</v>
      </c>
      <c r="D12" s="9" t="s">
        <v>224</v>
      </c>
      <c r="E12" s="7" t="s">
        <v>228</v>
      </c>
    </row>
    <row r="13" spans="3:5" x14ac:dyDescent="0.2">
      <c r="C13" s="7" t="s">
        <v>309</v>
      </c>
      <c r="D13" s="9" t="s">
        <v>224</v>
      </c>
      <c r="E13" s="7" t="s">
        <v>229</v>
      </c>
    </row>
    <row r="14" spans="3:5" x14ac:dyDescent="0.2">
      <c r="C14" s="7" t="s">
        <v>309</v>
      </c>
      <c r="D14" s="9" t="s">
        <v>224</v>
      </c>
      <c r="E14" s="7" t="s">
        <v>230</v>
      </c>
    </row>
    <row r="15" spans="3:5" x14ac:dyDescent="0.2">
      <c r="C15" s="7" t="s">
        <v>309</v>
      </c>
      <c r="D15" s="9" t="s">
        <v>224</v>
      </c>
      <c r="E15" s="7" t="s">
        <v>231</v>
      </c>
    </row>
    <row r="16" spans="3:5" x14ac:dyDescent="0.2">
      <c r="C16" s="7" t="s">
        <v>309</v>
      </c>
      <c r="D16" s="9" t="s">
        <v>224</v>
      </c>
      <c r="E16" s="7" t="s">
        <v>232</v>
      </c>
    </row>
    <row r="17" spans="3:5" x14ac:dyDescent="0.2">
      <c r="C17" s="7" t="s">
        <v>309</v>
      </c>
      <c r="D17" s="9" t="s">
        <v>224</v>
      </c>
      <c r="E17" s="7" t="s">
        <v>233</v>
      </c>
    </row>
    <row r="18" spans="3:5" x14ac:dyDescent="0.2">
      <c r="C18" s="7" t="s">
        <v>309</v>
      </c>
      <c r="D18" s="9" t="s">
        <v>224</v>
      </c>
      <c r="E18" s="7" t="s">
        <v>234</v>
      </c>
    </row>
    <row r="19" spans="3:5" x14ac:dyDescent="0.2">
      <c r="C19" s="7" t="s">
        <v>309</v>
      </c>
      <c r="D19" s="9" t="s">
        <v>224</v>
      </c>
      <c r="E19" s="7" t="s">
        <v>235</v>
      </c>
    </row>
    <row r="20" spans="3:5" x14ac:dyDescent="0.2">
      <c r="C20" s="7" t="s">
        <v>309</v>
      </c>
      <c r="D20" s="9" t="s">
        <v>224</v>
      </c>
      <c r="E20" s="7" t="s">
        <v>236</v>
      </c>
    </row>
    <row r="21" spans="3:5" x14ac:dyDescent="0.2">
      <c r="C21" s="7" t="s">
        <v>309</v>
      </c>
      <c r="D21" s="9" t="s">
        <v>224</v>
      </c>
      <c r="E21" s="7" t="s">
        <v>237</v>
      </c>
    </row>
    <row r="22" spans="3:5" x14ac:dyDescent="0.2">
      <c r="C22" s="7" t="s">
        <v>309</v>
      </c>
      <c r="D22" s="9" t="s">
        <v>224</v>
      </c>
      <c r="E22" s="7" t="s">
        <v>238</v>
      </c>
    </row>
    <row r="23" spans="3:5" x14ac:dyDescent="0.2">
      <c r="C23" s="7" t="s">
        <v>309</v>
      </c>
      <c r="D23" s="9" t="s">
        <v>224</v>
      </c>
      <c r="E23" s="7" t="s">
        <v>239</v>
      </c>
    </row>
    <row r="24" spans="3:5" x14ac:dyDescent="0.2">
      <c r="C24" s="7" t="s">
        <v>309</v>
      </c>
      <c r="D24" s="9" t="s">
        <v>224</v>
      </c>
      <c r="E24" s="7" t="s">
        <v>240</v>
      </c>
    </row>
    <row r="25" spans="3:5" x14ac:dyDescent="0.2">
      <c r="C25" s="7" t="s">
        <v>309</v>
      </c>
      <c r="D25" s="9" t="s">
        <v>241</v>
      </c>
      <c r="E25" s="7" t="s">
        <v>242</v>
      </c>
    </row>
    <row r="26" spans="3:5" x14ac:dyDescent="0.2">
      <c r="C26" s="7" t="s">
        <v>309</v>
      </c>
      <c r="D26" s="9" t="s">
        <v>241</v>
      </c>
      <c r="E26" s="7" t="s">
        <v>243</v>
      </c>
    </row>
    <row r="27" spans="3:5" x14ac:dyDescent="0.2">
      <c r="C27" s="7" t="s">
        <v>309</v>
      </c>
      <c r="D27" s="9" t="s">
        <v>241</v>
      </c>
      <c r="E27" s="7" t="s">
        <v>244</v>
      </c>
    </row>
    <row r="28" spans="3:5" x14ac:dyDescent="0.2">
      <c r="C28" s="7" t="s">
        <v>309</v>
      </c>
      <c r="D28" s="9" t="s">
        <v>241</v>
      </c>
      <c r="E28" s="7" t="s">
        <v>245</v>
      </c>
    </row>
    <row r="29" spans="3:5" x14ac:dyDescent="0.2">
      <c r="C29" s="7" t="s">
        <v>309</v>
      </c>
      <c r="D29" s="9" t="s">
        <v>241</v>
      </c>
      <c r="E29" s="7" t="s">
        <v>246</v>
      </c>
    </row>
    <row r="30" spans="3:5" x14ac:dyDescent="0.2">
      <c r="C30" s="7" t="s">
        <v>309</v>
      </c>
      <c r="D30" s="9" t="s">
        <v>241</v>
      </c>
      <c r="E30" s="7" t="s">
        <v>247</v>
      </c>
    </row>
    <row r="31" spans="3:5" x14ac:dyDescent="0.2">
      <c r="C31" s="7" t="s">
        <v>309</v>
      </c>
      <c r="D31" s="9" t="s">
        <v>241</v>
      </c>
      <c r="E31" s="7" t="s">
        <v>248</v>
      </c>
    </row>
    <row r="32" spans="3:5" x14ac:dyDescent="0.2">
      <c r="C32" s="7" t="s">
        <v>309</v>
      </c>
      <c r="D32" s="9" t="s">
        <v>241</v>
      </c>
      <c r="E32" s="7" t="s">
        <v>249</v>
      </c>
    </row>
    <row r="33" spans="3:5" x14ac:dyDescent="0.2">
      <c r="C33" s="7" t="s">
        <v>309</v>
      </c>
      <c r="D33" s="9" t="s">
        <v>241</v>
      </c>
      <c r="E33" s="7" t="s">
        <v>250</v>
      </c>
    </row>
    <row r="34" spans="3:5" x14ac:dyDescent="0.2">
      <c r="C34" s="7" t="s">
        <v>309</v>
      </c>
      <c r="D34" s="9" t="s">
        <v>241</v>
      </c>
      <c r="E34" s="7" t="s">
        <v>251</v>
      </c>
    </row>
    <row r="35" spans="3:5" x14ac:dyDescent="0.2">
      <c r="C35" s="7" t="s">
        <v>309</v>
      </c>
      <c r="D35" s="9" t="s">
        <v>241</v>
      </c>
      <c r="E35" s="7" t="s">
        <v>252</v>
      </c>
    </row>
    <row r="36" spans="3:5" x14ac:dyDescent="0.2">
      <c r="C36" s="7" t="s">
        <v>309</v>
      </c>
      <c r="D36" s="9" t="s">
        <v>241</v>
      </c>
      <c r="E36" s="7" t="s">
        <v>253</v>
      </c>
    </row>
    <row r="37" spans="3:5" x14ac:dyDescent="0.2">
      <c r="C37" s="7" t="s">
        <v>309</v>
      </c>
      <c r="D37" s="9" t="s">
        <v>241</v>
      </c>
      <c r="E37" s="7" t="s">
        <v>254</v>
      </c>
    </row>
    <row r="38" spans="3:5" x14ac:dyDescent="0.2">
      <c r="C38" s="7" t="s">
        <v>309</v>
      </c>
      <c r="D38" s="9" t="s">
        <v>241</v>
      </c>
      <c r="E38" s="7" t="s">
        <v>255</v>
      </c>
    </row>
    <row r="39" spans="3:5" x14ac:dyDescent="0.2">
      <c r="C39" s="7" t="s">
        <v>309</v>
      </c>
      <c r="D39" s="9" t="s">
        <v>241</v>
      </c>
      <c r="E39" s="7" t="s">
        <v>256</v>
      </c>
    </row>
    <row r="40" spans="3:5" x14ac:dyDescent="0.2">
      <c r="C40" s="7" t="s">
        <v>309</v>
      </c>
      <c r="D40" s="9" t="s">
        <v>241</v>
      </c>
      <c r="E40" s="7" t="s">
        <v>257</v>
      </c>
    </row>
    <row r="41" spans="3:5" x14ac:dyDescent="0.2">
      <c r="C41" s="7" t="s">
        <v>309</v>
      </c>
      <c r="D41" s="9" t="s">
        <v>258</v>
      </c>
      <c r="E41" s="7" t="s">
        <v>259</v>
      </c>
    </row>
    <row r="42" spans="3:5" x14ac:dyDescent="0.2">
      <c r="C42" s="7" t="s">
        <v>309</v>
      </c>
      <c r="D42" s="9" t="s">
        <v>258</v>
      </c>
      <c r="E42" s="7" t="s">
        <v>260</v>
      </c>
    </row>
    <row r="43" spans="3:5" x14ac:dyDescent="0.2">
      <c r="C43" s="7" t="s">
        <v>309</v>
      </c>
      <c r="D43" s="9" t="s">
        <v>258</v>
      </c>
      <c r="E43" s="7" t="s">
        <v>258</v>
      </c>
    </row>
    <row r="44" spans="3:5" x14ac:dyDescent="0.2">
      <c r="C44" s="7" t="s">
        <v>309</v>
      </c>
      <c r="D44" s="9" t="s">
        <v>258</v>
      </c>
      <c r="E44" s="7" t="s">
        <v>261</v>
      </c>
    </row>
    <row r="45" spans="3:5" x14ac:dyDescent="0.2">
      <c r="C45" s="7" t="s">
        <v>309</v>
      </c>
      <c r="D45" s="9" t="s">
        <v>262</v>
      </c>
      <c r="E45" s="7" t="s">
        <v>263</v>
      </c>
    </row>
    <row r="46" spans="3:5" x14ac:dyDescent="0.2">
      <c r="C46" s="7" t="s">
        <v>309</v>
      </c>
      <c r="D46" s="9" t="s">
        <v>262</v>
      </c>
      <c r="E46" s="7" t="s">
        <v>264</v>
      </c>
    </row>
    <row r="47" spans="3:5" x14ac:dyDescent="0.2">
      <c r="C47" s="7" t="s">
        <v>309</v>
      </c>
      <c r="D47" s="9" t="s">
        <v>262</v>
      </c>
      <c r="E47" s="7" t="s">
        <v>265</v>
      </c>
    </row>
    <row r="48" spans="3:5" x14ac:dyDescent="0.2">
      <c r="C48" s="7" t="s">
        <v>309</v>
      </c>
      <c r="D48" s="9" t="s">
        <v>262</v>
      </c>
      <c r="E48" s="7" t="s">
        <v>266</v>
      </c>
    </row>
    <row r="49" spans="3:5" x14ac:dyDescent="0.2">
      <c r="C49" s="7" t="s">
        <v>309</v>
      </c>
      <c r="D49" s="9" t="s">
        <v>267</v>
      </c>
      <c r="E49" s="7" t="s">
        <v>268</v>
      </c>
    </row>
    <row r="50" spans="3:5" x14ac:dyDescent="0.2">
      <c r="C50" s="7" t="s">
        <v>309</v>
      </c>
      <c r="D50" s="9" t="s">
        <v>267</v>
      </c>
      <c r="E50" s="7" t="s">
        <v>269</v>
      </c>
    </row>
    <row r="51" spans="3:5" x14ac:dyDescent="0.2">
      <c r="C51" s="7" t="s">
        <v>309</v>
      </c>
      <c r="D51" s="9" t="s">
        <v>267</v>
      </c>
      <c r="E51" s="7" t="s">
        <v>270</v>
      </c>
    </row>
    <row r="52" spans="3:5" x14ac:dyDescent="0.2">
      <c r="C52" s="7" t="s">
        <v>309</v>
      </c>
      <c r="D52" s="9" t="s">
        <v>267</v>
      </c>
      <c r="E52" s="7" t="s">
        <v>271</v>
      </c>
    </row>
    <row r="53" spans="3:5" x14ac:dyDescent="0.2">
      <c r="C53" s="7" t="s">
        <v>309</v>
      </c>
      <c r="D53" s="9" t="s">
        <v>267</v>
      </c>
      <c r="E53" s="7" t="s">
        <v>272</v>
      </c>
    </row>
    <row r="54" spans="3:5" x14ac:dyDescent="0.2">
      <c r="C54" s="7" t="s">
        <v>309</v>
      </c>
      <c r="D54" s="9" t="s">
        <v>267</v>
      </c>
      <c r="E54" s="7" t="s">
        <v>273</v>
      </c>
    </row>
    <row r="55" spans="3:5" x14ac:dyDescent="0.2">
      <c r="C55" s="7" t="s">
        <v>309</v>
      </c>
      <c r="D55" s="9" t="s">
        <v>267</v>
      </c>
      <c r="E55" s="7" t="s">
        <v>274</v>
      </c>
    </row>
    <row r="56" spans="3:5" x14ac:dyDescent="0.2">
      <c r="C56" s="7" t="s">
        <v>309</v>
      </c>
      <c r="D56" s="9" t="s">
        <v>275</v>
      </c>
      <c r="E56" s="7" t="s">
        <v>276</v>
      </c>
    </row>
    <row r="57" spans="3:5" x14ac:dyDescent="0.2">
      <c r="C57" s="7" t="s">
        <v>309</v>
      </c>
      <c r="D57" s="9" t="s">
        <v>275</v>
      </c>
      <c r="E57" s="7" t="s">
        <v>277</v>
      </c>
    </row>
    <row r="58" spans="3:5" x14ac:dyDescent="0.2">
      <c r="C58" s="7" t="s">
        <v>309</v>
      </c>
      <c r="D58" s="9" t="s">
        <v>275</v>
      </c>
      <c r="E58" s="7" t="s">
        <v>278</v>
      </c>
    </row>
    <row r="59" spans="3:5" x14ac:dyDescent="0.2">
      <c r="C59" s="7" t="s">
        <v>309</v>
      </c>
      <c r="D59" s="9" t="s">
        <v>279</v>
      </c>
      <c r="E59" s="7" t="s">
        <v>280</v>
      </c>
    </row>
    <row r="60" spans="3:5" x14ac:dyDescent="0.2">
      <c r="C60" s="7" t="s">
        <v>309</v>
      </c>
      <c r="D60" s="9" t="s">
        <v>279</v>
      </c>
      <c r="E60" s="7" t="s">
        <v>281</v>
      </c>
    </row>
    <row r="61" spans="3:5" x14ac:dyDescent="0.2">
      <c r="C61" s="7" t="s">
        <v>309</v>
      </c>
      <c r="D61" s="9" t="s">
        <v>279</v>
      </c>
      <c r="E61" s="7" t="s">
        <v>282</v>
      </c>
    </row>
    <row r="62" spans="3:5" x14ac:dyDescent="0.2">
      <c r="C62" s="7" t="s">
        <v>309</v>
      </c>
      <c r="D62" s="9" t="s">
        <v>279</v>
      </c>
      <c r="E62" s="7" t="s">
        <v>283</v>
      </c>
    </row>
    <row r="63" spans="3:5" x14ac:dyDescent="0.2">
      <c r="C63" s="7" t="s">
        <v>309</v>
      </c>
      <c r="D63" s="9" t="s">
        <v>279</v>
      </c>
      <c r="E63" s="7" t="s">
        <v>284</v>
      </c>
    </row>
    <row r="64" spans="3:5" x14ac:dyDescent="0.2">
      <c r="C64" s="7" t="s">
        <v>309</v>
      </c>
      <c r="D64" s="9" t="s">
        <v>279</v>
      </c>
      <c r="E64" s="7" t="s">
        <v>285</v>
      </c>
    </row>
    <row r="65" spans="3:5" x14ac:dyDescent="0.2">
      <c r="C65" s="7" t="s">
        <v>309</v>
      </c>
      <c r="D65" s="9" t="s">
        <v>279</v>
      </c>
      <c r="E65" s="7" t="s">
        <v>286</v>
      </c>
    </row>
    <row r="66" spans="3:5" x14ac:dyDescent="0.2">
      <c r="C66" s="7" t="s">
        <v>309</v>
      </c>
      <c r="D66" s="9" t="s">
        <v>279</v>
      </c>
      <c r="E66" s="7" t="s">
        <v>287</v>
      </c>
    </row>
    <row r="67" spans="3:5" x14ac:dyDescent="0.2">
      <c r="C67" s="7" t="s">
        <v>309</v>
      </c>
      <c r="D67" s="9" t="s">
        <v>279</v>
      </c>
      <c r="E67" s="7" t="s">
        <v>288</v>
      </c>
    </row>
    <row r="68" spans="3:5" x14ac:dyDescent="0.2">
      <c r="C68" s="7" t="s">
        <v>309</v>
      </c>
      <c r="D68" s="9" t="s">
        <v>279</v>
      </c>
      <c r="E68" s="7" t="s">
        <v>289</v>
      </c>
    </row>
    <row r="69" spans="3:5" x14ac:dyDescent="0.2">
      <c r="C69" s="7" t="s">
        <v>309</v>
      </c>
      <c r="D69" s="9" t="s">
        <v>279</v>
      </c>
      <c r="E69" s="7" t="s">
        <v>290</v>
      </c>
    </row>
    <row r="70" spans="3:5" x14ac:dyDescent="0.2">
      <c r="C70" s="7" t="s">
        <v>309</v>
      </c>
      <c r="D70" s="9" t="s">
        <v>279</v>
      </c>
      <c r="E70" s="7" t="s">
        <v>291</v>
      </c>
    </row>
    <row r="71" spans="3:5" x14ac:dyDescent="0.2">
      <c r="C71" s="7" t="s">
        <v>309</v>
      </c>
      <c r="D71" s="9" t="s">
        <v>279</v>
      </c>
      <c r="E71" s="7" t="s">
        <v>292</v>
      </c>
    </row>
    <row r="72" spans="3:5" x14ac:dyDescent="0.2">
      <c r="C72" s="7" t="s">
        <v>309</v>
      </c>
      <c r="D72" s="9" t="s">
        <v>279</v>
      </c>
      <c r="E72" s="7" t="s">
        <v>293</v>
      </c>
    </row>
    <row r="73" spans="3:5" x14ac:dyDescent="0.2">
      <c r="C73" s="7" t="s">
        <v>309</v>
      </c>
      <c r="D73" s="9" t="s">
        <v>279</v>
      </c>
      <c r="E73" s="7" t="s">
        <v>294</v>
      </c>
    </row>
    <row r="74" spans="3:5" x14ac:dyDescent="0.2">
      <c r="C74" s="7" t="s">
        <v>309</v>
      </c>
      <c r="D74" s="9" t="s">
        <v>279</v>
      </c>
      <c r="E74" s="7" t="s">
        <v>295</v>
      </c>
    </row>
    <row r="75" spans="3:5" x14ac:dyDescent="0.2">
      <c r="C75" s="7" t="s">
        <v>309</v>
      </c>
      <c r="D75" s="9" t="s">
        <v>279</v>
      </c>
      <c r="E75" s="7" t="s">
        <v>296</v>
      </c>
    </row>
    <row r="76" spans="3:5" x14ac:dyDescent="0.2">
      <c r="C76" s="7" t="s">
        <v>309</v>
      </c>
      <c r="D76" s="9" t="s">
        <v>279</v>
      </c>
      <c r="E76" s="7" t="s">
        <v>297</v>
      </c>
    </row>
    <row r="77" spans="3:5" x14ac:dyDescent="0.2">
      <c r="C77" s="7" t="s">
        <v>309</v>
      </c>
      <c r="D77" s="9" t="s">
        <v>279</v>
      </c>
      <c r="E77" s="7" t="s">
        <v>298</v>
      </c>
    </row>
    <row r="78" spans="3:5" x14ac:dyDescent="0.2">
      <c r="C78" s="7" t="s">
        <v>309</v>
      </c>
      <c r="D78" s="9" t="s">
        <v>279</v>
      </c>
      <c r="E78" s="7" t="s">
        <v>299</v>
      </c>
    </row>
    <row r="79" spans="3:5" x14ac:dyDescent="0.2">
      <c r="C79" s="7" t="s">
        <v>309</v>
      </c>
      <c r="D79" s="9" t="s">
        <v>279</v>
      </c>
      <c r="E79" s="7" t="s">
        <v>300</v>
      </c>
    </row>
    <row r="80" spans="3:5" x14ac:dyDescent="0.2">
      <c r="C80" s="7" t="s">
        <v>309</v>
      </c>
      <c r="D80" s="9" t="s">
        <v>279</v>
      </c>
      <c r="E80" s="7" t="s">
        <v>301</v>
      </c>
    </row>
    <row r="81" spans="3:5" x14ac:dyDescent="0.2">
      <c r="C81" s="7" t="s">
        <v>309</v>
      </c>
      <c r="D81" s="9" t="s">
        <v>279</v>
      </c>
      <c r="E81" s="7" t="s">
        <v>302</v>
      </c>
    </row>
    <row r="82" spans="3:5" x14ac:dyDescent="0.2">
      <c r="C82" s="7" t="s">
        <v>309</v>
      </c>
      <c r="D82" s="9" t="s">
        <v>303</v>
      </c>
      <c r="E82" s="7" t="s">
        <v>304</v>
      </c>
    </row>
    <row r="83" spans="3:5" x14ac:dyDescent="0.2">
      <c r="C83" s="7" t="s">
        <v>309</v>
      </c>
      <c r="D83" s="9" t="s">
        <v>303</v>
      </c>
      <c r="E83" s="7" t="s">
        <v>305</v>
      </c>
    </row>
    <row r="84" spans="3:5" x14ac:dyDescent="0.2">
      <c r="C84" s="7" t="s">
        <v>309</v>
      </c>
      <c r="D84" s="9" t="s">
        <v>303</v>
      </c>
      <c r="E84" s="7" t="s">
        <v>306</v>
      </c>
    </row>
    <row r="85" spans="3:5" x14ac:dyDescent="0.2">
      <c r="C85" s="7" t="s">
        <v>309</v>
      </c>
      <c r="D85" s="9" t="s">
        <v>303</v>
      </c>
      <c r="E85" s="7" t="s">
        <v>307</v>
      </c>
    </row>
    <row r="86" spans="3:5" x14ac:dyDescent="0.2">
      <c r="C86" s="7" t="s">
        <v>309</v>
      </c>
      <c r="D86" s="9" t="s">
        <v>303</v>
      </c>
      <c r="E86" s="7" t="s">
        <v>303</v>
      </c>
    </row>
    <row r="87" spans="3:5" x14ac:dyDescent="0.2">
      <c r="C87" s="7" t="s">
        <v>4</v>
      </c>
      <c r="D87" s="11" t="s">
        <v>310</v>
      </c>
      <c r="E87" s="10" t="s">
        <v>311</v>
      </c>
    </row>
    <row r="88" spans="3:5" x14ac:dyDescent="0.2">
      <c r="C88" s="7" t="s">
        <v>4</v>
      </c>
      <c r="D88" s="11" t="s">
        <v>310</v>
      </c>
      <c r="E88" s="10" t="s">
        <v>312</v>
      </c>
    </row>
    <row r="89" spans="3:5" x14ac:dyDescent="0.2">
      <c r="C89" s="7" t="s">
        <v>4</v>
      </c>
      <c r="D89" s="11" t="s">
        <v>310</v>
      </c>
      <c r="E89" s="7" t="s">
        <v>313</v>
      </c>
    </row>
    <row r="90" spans="3:5" x14ac:dyDescent="0.2">
      <c r="C90" s="7" t="s">
        <v>4</v>
      </c>
      <c r="D90" s="11" t="s">
        <v>310</v>
      </c>
      <c r="E90" s="10" t="s">
        <v>314</v>
      </c>
    </row>
    <row r="91" spans="3:5" x14ac:dyDescent="0.2">
      <c r="C91" s="7" t="s">
        <v>4</v>
      </c>
      <c r="D91" s="11" t="s">
        <v>310</v>
      </c>
      <c r="E91" s="10" t="s">
        <v>315</v>
      </c>
    </row>
    <row r="92" spans="3:5" x14ac:dyDescent="0.2">
      <c r="C92" s="7" t="s">
        <v>4</v>
      </c>
      <c r="D92" s="11" t="s">
        <v>310</v>
      </c>
      <c r="E92" s="10" t="s">
        <v>316</v>
      </c>
    </row>
    <row r="93" spans="3:5" x14ac:dyDescent="0.2">
      <c r="C93" s="7" t="s">
        <v>4</v>
      </c>
      <c r="D93" s="11" t="s">
        <v>310</v>
      </c>
      <c r="E93" s="10" t="s">
        <v>317</v>
      </c>
    </row>
    <row r="94" spans="3:5" x14ac:dyDescent="0.2">
      <c r="C94" s="7" t="s">
        <v>4</v>
      </c>
      <c r="D94" s="11" t="s">
        <v>310</v>
      </c>
      <c r="E94" s="10" t="s">
        <v>318</v>
      </c>
    </row>
    <row r="95" spans="3:5" x14ac:dyDescent="0.2">
      <c r="C95" s="7" t="s">
        <v>4</v>
      </c>
      <c r="D95" s="11" t="s">
        <v>310</v>
      </c>
      <c r="E95" s="10" t="s">
        <v>319</v>
      </c>
    </row>
    <row r="96" spans="3:5" x14ac:dyDescent="0.2">
      <c r="C96" s="7" t="s">
        <v>4</v>
      </c>
      <c r="D96" s="11" t="s">
        <v>310</v>
      </c>
      <c r="E96" s="10" t="s">
        <v>315</v>
      </c>
    </row>
    <row r="97" spans="3:5" x14ac:dyDescent="0.2">
      <c r="C97" s="7" t="s">
        <v>4</v>
      </c>
      <c r="D97" s="11" t="s">
        <v>310</v>
      </c>
      <c r="E97" s="10" t="s">
        <v>320</v>
      </c>
    </row>
    <row r="98" spans="3:5" x14ac:dyDescent="0.2">
      <c r="C98" s="7" t="s">
        <v>4</v>
      </c>
      <c r="D98" s="11" t="s">
        <v>310</v>
      </c>
      <c r="E98" s="10" t="s">
        <v>321</v>
      </c>
    </row>
    <row r="99" spans="3:5" x14ac:dyDescent="0.2">
      <c r="C99" s="7" t="s">
        <v>4</v>
      </c>
      <c r="D99" s="11" t="s">
        <v>310</v>
      </c>
      <c r="E99" s="10" t="s">
        <v>322</v>
      </c>
    </row>
    <row r="100" spans="3:5" x14ac:dyDescent="0.2">
      <c r="C100" s="7" t="s">
        <v>4</v>
      </c>
      <c r="D100" s="11" t="s">
        <v>310</v>
      </c>
      <c r="E100" s="10" t="s">
        <v>323</v>
      </c>
    </row>
    <row r="101" spans="3:5" x14ac:dyDescent="0.2">
      <c r="C101" s="7" t="s">
        <v>4</v>
      </c>
      <c r="D101" s="11" t="s">
        <v>310</v>
      </c>
      <c r="E101" s="10" t="s">
        <v>324</v>
      </c>
    </row>
    <row r="102" spans="3:5" x14ac:dyDescent="0.2">
      <c r="C102" s="7" t="s">
        <v>4</v>
      </c>
      <c r="D102" s="11" t="s">
        <v>310</v>
      </c>
      <c r="E102" s="7" t="s">
        <v>325</v>
      </c>
    </row>
    <row r="103" spans="3:5" x14ac:dyDescent="0.2">
      <c r="C103" s="7" t="s">
        <v>4</v>
      </c>
      <c r="D103" s="11" t="s">
        <v>310</v>
      </c>
      <c r="E103" s="10" t="s">
        <v>326</v>
      </c>
    </row>
    <row r="104" spans="3:5" x14ac:dyDescent="0.2">
      <c r="C104" s="7" t="s">
        <v>4</v>
      </c>
      <c r="D104" s="11" t="s">
        <v>327</v>
      </c>
      <c r="E104" s="10" t="s">
        <v>328</v>
      </c>
    </row>
    <row r="105" spans="3:5" x14ac:dyDescent="0.2">
      <c r="C105" s="7" t="s">
        <v>4</v>
      </c>
      <c r="D105" s="11" t="s">
        <v>327</v>
      </c>
      <c r="E105" s="7" t="s">
        <v>329</v>
      </c>
    </row>
    <row r="106" spans="3:5" x14ac:dyDescent="0.2">
      <c r="C106" s="7" t="s">
        <v>4</v>
      </c>
      <c r="D106" s="11" t="s">
        <v>327</v>
      </c>
      <c r="E106" s="10" t="s">
        <v>330</v>
      </c>
    </row>
    <row r="107" spans="3:5" x14ac:dyDescent="0.2">
      <c r="C107" s="7" t="s">
        <v>4</v>
      </c>
      <c r="D107" s="11" t="s">
        <v>327</v>
      </c>
      <c r="E107" s="10" t="s">
        <v>331</v>
      </c>
    </row>
    <row r="108" spans="3:5" x14ac:dyDescent="0.2">
      <c r="C108" s="7" t="s">
        <v>4</v>
      </c>
      <c r="D108" s="11" t="s">
        <v>327</v>
      </c>
      <c r="E108" s="10" t="s">
        <v>332</v>
      </c>
    </row>
    <row r="109" spans="3:5" x14ac:dyDescent="0.2">
      <c r="C109" s="7" t="s">
        <v>4</v>
      </c>
      <c r="D109" s="11" t="s">
        <v>327</v>
      </c>
      <c r="E109" s="10" t="s">
        <v>333</v>
      </c>
    </row>
    <row r="110" spans="3:5" x14ac:dyDescent="0.2">
      <c r="C110" s="7" t="s">
        <v>4</v>
      </c>
      <c r="D110" s="11" t="s">
        <v>327</v>
      </c>
      <c r="E110" s="10" t="s">
        <v>334</v>
      </c>
    </row>
    <row r="111" spans="3:5" x14ac:dyDescent="0.2">
      <c r="C111" s="7" t="s">
        <v>4</v>
      </c>
      <c r="D111" s="11" t="s">
        <v>327</v>
      </c>
      <c r="E111" s="10" t="s">
        <v>335</v>
      </c>
    </row>
    <row r="112" spans="3:5" x14ac:dyDescent="0.2">
      <c r="C112" s="7" t="s">
        <v>4</v>
      </c>
      <c r="D112" s="11" t="s">
        <v>327</v>
      </c>
      <c r="E112" s="10" t="s">
        <v>336</v>
      </c>
    </row>
    <row r="113" spans="3:5" x14ac:dyDescent="0.2">
      <c r="C113" s="7" t="s">
        <v>4</v>
      </c>
      <c r="D113" s="11" t="s">
        <v>327</v>
      </c>
      <c r="E113" s="10" t="s">
        <v>329</v>
      </c>
    </row>
    <row r="114" spans="3:5" x14ac:dyDescent="0.2">
      <c r="C114" s="7" t="s">
        <v>4</v>
      </c>
      <c r="D114" s="11" t="s">
        <v>327</v>
      </c>
      <c r="E114" s="7" t="s">
        <v>337</v>
      </c>
    </row>
    <row r="115" spans="3:5" x14ac:dyDescent="0.2">
      <c r="C115" s="7" t="s">
        <v>4</v>
      </c>
      <c r="D115" s="11" t="s">
        <v>327</v>
      </c>
      <c r="E115" s="10" t="s">
        <v>338</v>
      </c>
    </row>
    <row r="116" spans="3:5" x14ac:dyDescent="0.2">
      <c r="C116" s="7" t="s">
        <v>4</v>
      </c>
      <c r="D116" s="11" t="s">
        <v>327</v>
      </c>
      <c r="E116" s="10" t="s">
        <v>339</v>
      </c>
    </row>
    <row r="117" spans="3:5" x14ac:dyDescent="0.2">
      <c r="C117" s="7" t="s">
        <v>4</v>
      </c>
      <c r="D117" s="11" t="s">
        <v>340</v>
      </c>
      <c r="E117" s="7" t="s">
        <v>341</v>
      </c>
    </row>
    <row r="118" spans="3:5" x14ac:dyDescent="0.2">
      <c r="C118" s="7" t="s">
        <v>4</v>
      </c>
      <c r="D118" s="11" t="s">
        <v>340</v>
      </c>
      <c r="E118" s="10" t="s">
        <v>342</v>
      </c>
    </row>
    <row r="119" spans="3:5" x14ac:dyDescent="0.2">
      <c r="C119" s="7" t="s">
        <v>4</v>
      </c>
      <c r="D119" s="11" t="s">
        <v>340</v>
      </c>
      <c r="E119" s="10" t="s">
        <v>343</v>
      </c>
    </row>
    <row r="120" spans="3:5" x14ac:dyDescent="0.2">
      <c r="C120" s="7" t="s">
        <v>4</v>
      </c>
      <c r="D120" s="11" t="s">
        <v>340</v>
      </c>
      <c r="E120" s="10" t="s">
        <v>344</v>
      </c>
    </row>
    <row r="121" spans="3:5" x14ac:dyDescent="0.2">
      <c r="C121" s="7" t="s">
        <v>4</v>
      </c>
      <c r="D121" s="11" t="s">
        <v>340</v>
      </c>
      <c r="E121" s="10" t="s">
        <v>345</v>
      </c>
    </row>
    <row r="122" spans="3:5" x14ac:dyDescent="0.2">
      <c r="C122" s="7" t="s">
        <v>4</v>
      </c>
      <c r="D122" s="11" t="s">
        <v>704</v>
      </c>
      <c r="E122" s="10" t="s">
        <v>346</v>
      </c>
    </row>
    <row r="123" spans="3:5" x14ac:dyDescent="0.2">
      <c r="C123" s="7" t="s">
        <v>4</v>
      </c>
      <c r="D123" s="11" t="s">
        <v>704</v>
      </c>
      <c r="E123" s="10" t="s">
        <v>347</v>
      </c>
    </row>
    <row r="124" spans="3:5" x14ac:dyDescent="0.2">
      <c r="C124" s="7" t="s">
        <v>4</v>
      </c>
      <c r="D124" s="11" t="s">
        <v>704</v>
      </c>
      <c r="E124" s="10" t="s">
        <v>346</v>
      </c>
    </row>
    <row r="125" spans="3:5" x14ac:dyDescent="0.2">
      <c r="C125" s="7" t="s">
        <v>4</v>
      </c>
      <c r="D125" s="11" t="s">
        <v>704</v>
      </c>
      <c r="E125" s="10" t="s">
        <v>348</v>
      </c>
    </row>
    <row r="126" spans="3:5" x14ac:dyDescent="0.2">
      <c r="C126" s="7" t="s">
        <v>4</v>
      </c>
      <c r="D126" s="11" t="s">
        <v>704</v>
      </c>
      <c r="E126" s="10" t="s">
        <v>349</v>
      </c>
    </row>
    <row r="127" spans="3:5" x14ac:dyDescent="0.2">
      <c r="C127" s="7" t="s">
        <v>4</v>
      </c>
      <c r="D127" s="11" t="s">
        <v>704</v>
      </c>
      <c r="E127" s="10" t="s">
        <v>350</v>
      </c>
    </row>
    <row r="128" spans="3:5" x14ac:dyDescent="0.2">
      <c r="C128" s="7" t="s">
        <v>4</v>
      </c>
      <c r="D128" s="11" t="s">
        <v>704</v>
      </c>
      <c r="E128" s="10" t="s">
        <v>351</v>
      </c>
    </row>
    <row r="129" spans="3:5" x14ac:dyDescent="0.2">
      <c r="C129" s="7" t="s">
        <v>4</v>
      </c>
      <c r="D129" s="11" t="s">
        <v>704</v>
      </c>
      <c r="E129" s="10" t="s">
        <v>352</v>
      </c>
    </row>
    <row r="130" spans="3:5" x14ac:dyDescent="0.2">
      <c r="C130" s="7" t="s">
        <v>4</v>
      </c>
      <c r="D130" s="11" t="s">
        <v>704</v>
      </c>
      <c r="E130" s="10" t="s">
        <v>353</v>
      </c>
    </row>
    <row r="131" spans="3:5" x14ac:dyDescent="0.2">
      <c r="C131" s="7" t="s">
        <v>4</v>
      </c>
      <c r="D131" s="11" t="s">
        <v>704</v>
      </c>
      <c r="E131" s="10" t="s">
        <v>354</v>
      </c>
    </row>
    <row r="132" spans="3:5" x14ac:dyDescent="0.2">
      <c r="C132" s="7" t="s">
        <v>4</v>
      </c>
      <c r="D132" s="11" t="s">
        <v>704</v>
      </c>
      <c r="E132" s="10" t="s">
        <v>355</v>
      </c>
    </row>
    <row r="133" spans="3:5" x14ac:dyDescent="0.2">
      <c r="C133" s="7" t="s">
        <v>4</v>
      </c>
      <c r="D133" s="11" t="s">
        <v>704</v>
      </c>
      <c r="E133" s="10" t="s">
        <v>356</v>
      </c>
    </row>
    <row r="134" spans="3:5" x14ac:dyDescent="0.2">
      <c r="C134" s="7" t="s">
        <v>4</v>
      </c>
      <c r="D134" s="11" t="s">
        <v>704</v>
      </c>
      <c r="E134" s="10" t="s">
        <v>357</v>
      </c>
    </row>
    <row r="135" spans="3:5" x14ac:dyDescent="0.2">
      <c r="C135" s="7" t="s">
        <v>4</v>
      </c>
      <c r="D135" s="11" t="s">
        <v>704</v>
      </c>
      <c r="E135" s="10" t="s">
        <v>358</v>
      </c>
    </row>
    <row r="136" spans="3:5" x14ac:dyDescent="0.2">
      <c r="C136" s="7" t="s">
        <v>4</v>
      </c>
      <c r="D136" s="11" t="s">
        <v>704</v>
      </c>
      <c r="E136" s="10" t="s">
        <v>359</v>
      </c>
    </row>
    <row r="137" spans="3:5" x14ac:dyDescent="0.2">
      <c r="C137" s="7" t="s">
        <v>4</v>
      </c>
      <c r="D137" s="11" t="s">
        <v>704</v>
      </c>
      <c r="E137" s="10" t="s">
        <v>360</v>
      </c>
    </row>
    <row r="138" spans="3:5" x14ac:dyDescent="0.2">
      <c r="C138" s="7" t="s">
        <v>4</v>
      </c>
      <c r="D138" s="11" t="s">
        <v>704</v>
      </c>
      <c r="E138" s="10" t="s">
        <v>361</v>
      </c>
    </row>
    <row r="139" spans="3:5" x14ac:dyDescent="0.2">
      <c r="C139" s="7" t="s">
        <v>4</v>
      </c>
      <c r="D139" s="11" t="s">
        <v>704</v>
      </c>
      <c r="E139" s="10" t="s">
        <v>362</v>
      </c>
    </row>
    <row r="140" spans="3:5" x14ac:dyDescent="0.2">
      <c r="C140" s="7" t="s">
        <v>4</v>
      </c>
      <c r="D140" s="11" t="s">
        <v>704</v>
      </c>
      <c r="E140" s="10" t="s">
        <v>363</v>
      </c>
    </row>
    <row r="141" spans="3:5" x14ac:dyDescent="0.2">
      <c r="C141" s="7" t="s">
        <v>4</v>
      </c>
      <c r="D141" s="11" t="s">
        <v>704</v>
      </c>
      <c r="E141" s="10" t="s">
        <v>364</v>
      </c>
    </row>
    <row r="142" spans="3:5" x14ac:dyDescent="0.2">
      <c r="C142" s="7" t="s">
        <v>4</v>
      </c>
      <c r="D142" s="11" t="s">
        <v>704</v>
      </c>
      <c r="E142" s="10" t="s">
        <v>365</v>
      </c>
    </row>
    <row r="143" spans="3:5" x14ac:dyDescent="0.2">
      <c r="C143" s="7" t="s">
        <v>4</v>
      </c>
      <c r="D143" s="11" t="s">
        <v>704</v>
      </c>
      <c r="E143" s="10" t="s">
        <v>366</v>
      </c>
    </row>
    <row r="144" spans="3:5" x14ac:dyDescent="0.2">
      <c r="C144" s="7" t="s">
        <v>4</v>
      </c>
      <c r="D144" s="11" t="s">
        <v>704</v>
      </c>
      <c r="E144" s="10" t="s">
        <v>367</v>
      </c>
    </row>
    <row r="145" spans="3:5" x14ac:dyDescent="0.2">
      <c r="C145" s="7" t="s">
        <v>4</v>
      </c>
      <c r="D145" s="11" t="s">
        <v>704</v>
      </c>
      <c r="E145" s="10" t="s">
        <v>368</v>
      </c>
    </row>
    <row r="146" spans="3:5" x14ac:dyDescent="0.2">
      <c r="C146" s="7" t="s">
        <v>4</v>
      </c>
      <c r="D146" s="11" t="s">
        <v>704</v>
      </c>
      <c r="E146" s="10" t="s">
        <v>369</v>
      </c>
    </row>
    <row r="147" spans="3:5" x14ac:dyDescent="0.2">
      <c r="C147" s="7" t="s">
        <v>4</v>
      </c>
      <c r="D147" s="11" t="s">
        <v>704</v>
      </c>
      <c r="E147" s="10" t="s">
        <v>370</v>
      </c>
    </row>
    <row r="148" spans="3:5" x14ac:dyDescent="0.2">
      <c r="C148" s="7" t="s">
        <v>4</v>
      </c>
      <c r="D148" s="11" t="s">
        <v>704</v>
      </c>
      <c r="E148" s="10" t="s">
        <v>371</v>
      </c>
    </row>
    <row r="149" spans="3:5" x14ac:dyDescent="0.2">
      <c r="C149" s="7" t="s">
        <v>4</v>
      </c>
      <c r="D149" s="11" t="s">
        <v>704</v>
      </c>
      <c r="E149" s="10" t="s">
        <v>372</v>
      </c>
    </row>
    <row r="150" spans="3:5" x14ac:dyDescent="0.2">
      <c r="C150" s="7" t="s">
        <v>4</v>
      </c>
      <c r="D150" s="11" t="s">
        <v>704</v>
      </c>
      <c r="E150" s="10" t="s">
        <v>373</v>
      </c>
    </row>
    <row r="151" spans="3:5" x14ac:dyDescent="0.2">
      <c r="C151" s="7" t="s">
        <v>4</v>
      </c>
      <c r="D151" s="11" t="s">
        <v>704</v>
      </c>
      <c r="E151" s="10" t="s">
        <v>374</v>
      </c>
    </row>
    <row r="152" spans="3:5" x14ac:dyDescent="0.2">
      <c r="C152" s="7" t="s">
        <v>4</v>
      </c>
      <c r="D152" s="11" t="s">
        <v>704</v>
      </c>
      <c r="E152" s="10" t="s">
        <v>375</v>
      </c>
    </row>
    <row r="153" spans="3:5" x14ac:dyDescent="0.2">
      <c r="C153" s="7" t="s">
        <v>4</v>
      </c>
      <c r="D153" s="11" t="s">
        <v>704</v>
      </c>
      <c r="E153" s="10" t="s">
        <v>376</v>
      </c>
    </row>
    <row r="154" spans="3:5" x14ac:dyDescent="0.2">
      <c r="C154" s="7" t="s">
        <v>4</v>
      </c>
      <c r="D154" s="11" t="s">
        <v>704</v>
      </c>
      <c r="E154" s="10" t="s">
        <v>377</v>
      </c>
    </row>
    <row r="155" spans="3:5" x14ac:dyDescent="0.2">
      <c r="C155" s="7" t="s">
        <v>4</v>
      </c>
      <c r="D155" s="11" t="s">
        <v>704</v>
      </c>
      <c r="E155" s="10" t="s">
        <v>378</v>
      </c>
    </row>
    <row r="156" spans="3:5" x14ac:dyDescent="0.2">
      <c r="C156" s="7" t="s">
        <v>4</v>
      </c>
      <c r="D156" s="11" t="s">
        <v>704</v>
      </c>
      <c r="E156" s="10" t="s">
        <v>379</v>
      </c>
    </row>
    <row r="157" spans="3:5" x14ac:dyDescent="0.2">
      <c r="C157" s="7" t="s">
        <v>4</v>
      </c>
      <c r="D157" s="11" t="s">
        <v>704</v>
      </c>
      <c r="E157" s="10" t="s">
        <v>380</v>
      </c>
    </row>
    <row r="158" spans="3:5" x14ac:dyDescent="0.2">
      <c r="C158" s="7" t="s">
        <v>4</v>
      </c>
      <c r="D158" s="11" t="s">
        <v>704</v>
      </c>
      <c r="E158" s="10" t="s">
        <v>381</v>
      </c>
    </row>
    <row r="159" spans="3:5" x14ac:dyDescent="0.2">
      <c r="C159" s="7" t="s">
        <v>4</v>
      </c>
      <c r="D159" s="11" t="s">
        <v>704</v>
      </c>
      <c r="E159" s="10" t="s">
        <v>382</v>
      </c>
    </row>
    <row r="160" spans="3:5" x14ac:dyDescent="0.2">
      <c r="C160" s="7" t="s">
        <v>4</v>
      </c>
      <c r="D160" s="11" t="s">
        <v>704</v>
      </c>
      <c r="E160" s="10" t="s">
        <v>383</v>
      </c>
    </row>
    <row r="161" spans="3:5" x14ac:dyDescent="0.2">
      <c r="C161" s="7" t="s">
        <v>4</v>
      </c>
      <c r="D161" s="11" t="s">
        <v>704</v>
      </c>
      <c r="E161" s="10" t="s">
        <v>384</v>
      </c>
    </row>
    <row r="162" spans="3:5" x14ac:dyDescent="0.2">
      <c r="C162" s="7" t="s">
        <v>4</v>
      </c>
      <c r="D162" s="11" t="s">
        <v>704</v>
      </c>
      <c r="E162" s="10" t="s">
        <v>385</v>
      </c>
    </row>
    <row r="163" spans="3:5" x14ac:dyDescent="0.2">
      <c r="C163" s="7" t="s">
        <v>4</v>
      </c>
      <c r="D163" s="11" t="s">
        <v>704</v>
      </c>
      <c r="E163" s="10" t="s">
        <v>386</v>
      </c>
    </row>
    <row r="164" spans="3:5" x14ac:dyDescent="0.2">
      <c r="C164" s="7" t="s">
        <v>4</v>
      </c>
      <c r="D164" s="11" t="s">
        <v>704</v>
      </c>
      <c r="E164" s="10" t="s">
        <v>387</v>
      </c>
    </row>
    <row r="165" spans="3:5" x14ac:dyDescent="0.2">
      <c r="C165" s="7" t="s">
        <v>4</v>
      </c>
      <c r="D165" s="11" t="s">
        <v>704</v>
      </c>
      <c r="E165" s="10" t="s">
        <v>388</v>
      </c>
    </row>
    <row r="166" spans="3:5" x14ac:dyDescent="0.2">
      <c r="C166" s="7" t="s">
        <v>4</v>
      </c>
      <c r="D166" s="11" t="s">
        <v>704</v>
      </c>
      <c r="E166" s="10" t="s">
        <v>389</v>
      </c>
    </row>
    <row r="167" spans="3:5" x14ac:dyDescent="0.2">
      <c r="C167" s="7" t="s">
        <v>4</v>
      </c>
      <c r="D167" s="11" t="s">
        <v>704</v>
      </c>
      <c r="E167" s="10" t="s">
        <v>390</v>
      </c>
    </row>
    <row r="168" spans="3:5" x14ac:dyDescent="0.2">
      <c r="C168" s="7" t="s">
        <v>4</v>
      </c>
      <c r="D168" s="11" t="s">
        <v>704</v>
      </c>
      <c r="E168" s="10" t="s">
        <v>391</v>
      </c>
    </row>
    <row r="169" spans="3:5" x14ac:dyDescent="0.2">
      <c r="C169" s="7" t="s">
        <v>4</v>
      </c>
      <c r="D169" s="11" t="s">
        <v>704</v>
      </c>
      <c r="E169" s="10" t="s">
        <v>392</v>
      </c>
    </row>
    <row r="170" spans="3:5" x14ac:dyDescent="0.2">
      <c r="C170" s="7" t="s">
        <v>4</v>
      </c>
      <c r="D170" s="11" t="s">
        <v>704</v>
      </c>
      <c r="E170" s="10" t="s">
        <v>393</v>
      </c>
    </row>
    <row r="171" spans="3:5" x14ac:dyDescent="0.2">
      <c r="C171" s="7" t="s">
        <v>4</v>
      </c>
      <c r="D171" s="11" t="s">
        <v>704</v>
      </c>
      <c r="E171" s="10" t="s">
        <v>394</v>
      </c>
    </row>
    <row r="172" spans="3:5" x14ac:dyDescent="0.2">
      <c r="C172" s="7" t="s">
        <v>4</v>
      </c>
      <c r="D172" s="11" t="s">
        <v>704</v>
      </c>
      <c r="E172" s="10" t="s">
        <v>395</v>
      </c>
    </row>
    <row r="173" spans="3:5" x14ac:dyDescent="0.2">
      <c r="C173" s="7" t="s">
        <v>4</v>
      </c>
      <c r="D173" s="11" t="s">
        <v>704</v>
      </c>
      <c r="E173" s="10" t="s">
        <v>396</v>
      </c>
    </row>
    <row r="174" spans="3:5" x14ac:dyDescent="0.2">
      <c r="C174" s="7" t="s">
        <v>4</v>
      </c>
      <c r="D174" s="11" t="s">
        <v>704</v>
      </c>
      <c r="E174" s="10" t="s">
        <v>397</v>
      </c>
    </row>
    <row r="175" spans="3:5" x14ac:dyDescent="0.2">
      <c r="C175" s="7" t="s">
        <v>4</v>
      </c>
      <c r="D175" s="11" t="s">
        <v>704</v>
      </c>
      <c r="E175" s="10" t="s">
        <v>398</v>
      </c>
    </row>
    <row r="176" spans="3:5" x14ac:dyDescent="0.2">
      <c r="C176" s="7" t="s">
        <v>4</v>
      </c>
      <c r="D176" s="11" t="s">
        <v>704</v>
      </c>
      <c r="E176" s="10" t="s">
        <v>399</v>
      </c>
    </row>
    <row r="177" spans="3:5" x14ac:dyDescent="0.2">
      <c r="C177" s="7" t="s">
        <v>4</v>
      </c>
      <c r="D177" s="11" t="s">
        <v>704</v>
      </c>
      <c r="E177" s="10" t="s">
        <v>400</v>
      </c>
    </row>
    <row r="178" spans="3:5" x14ac:dyDescent="0.2">
      <c r="C178" s="7" t="s">
        <v>4</v>
      </c>
      <c r="D178" s="11" t="s">
        <v>704</v>
      </c>
      <c r="E178" s="10" t="s">
        <v>401</v>
      </c>
    </row>
    <row r="179" spans="3:5" x14ac:dyDescent="0.2">
      <c r="C179" s="7" t="s">
        <v>4</v>
      </c>
      <c r="D179" s="11" t="s">
        <v>704</v>
      </c>
      <c r="E179" s="10" t="s">
        <v>402</v>
      </c>
    </row>
    <row r="180" spans="3:5" x14ac:dyDescent="0.2">
      <c r="C180" s="7" t="s">
        <v>4</v>
      </c>
      <c r="D180" s="11" t="s">
        <v>704</v>
      </c>
      <c r="E180" s="10" t="s">
        <v>403</v>
      </c>
    </row>
    <row r="181" spans="3:5" x14ac:dyDescent="0.2">
      <c r="C181" s="7" t="s">
        <v>4</v>
      </c>
      <c r="D181" s="11" t="s">
        <v>704</v>
      </c>
      <c r="E181" s="10" t="s">
        <v>404</v>
      </c>
    </row>
    <row r="182" spans="3:5" x14ac:dyDescent="0.2">
      <c r="C182" s="7" t="s">
        <v>4</v>
      </c>
      <c r="D182" s="11" t="s">
        <v>704</v>
      </c>
      <c r="E182" s="10" t="s">
        <v>405</v>
      </c>
    </row>
    <row r="183" spans="3:5" x14ac:dyDescent="0.2">
      <c r="C183" s="7" t="s">
        <v>4</v>
      </c>
      <c r="D183" s="11" t="s">
        <v>704</v>
      </c>
      <c r="E183" s="10" t="s">
        <v>406</v>
      </c>
    </row>
    <row r="184" spans="3:5" x14ac:dyDescent="0.2">
      <c r="C184" s="7" t="s">
        <v>4</v>
      </c>
      <c r="D184" s="11" t="s">
        <v>704</v>
      </c>
      <c r="E184" s="10" t="s">
        <v>407</v>
      </c>
    </row>
    <row r="185" spans="3:5" x14ac:dyDescent="0.2">
      <c r="C185" s="7" t="s">
        <v>4</v>
      </c>
      <c r="D185" s="11" t="s">
        <v>704</v>
      </c>
      <c r="E185" s="10" t="s">
        <v>408</v>
      </c>
    </row>
    <row r="186" spans="3:5" x14ac:dyDescent="0.2">
      <c r="C186" s="7" t="s">
        <v>4</v>
      </c>
      <c r="D186" s="11" t="s">
        <v>704</v>
      </c>
      <c r="E186" s="10" t="s">
        <v>409</v>
      </c>
    </row>
    <row r="187" spans="3:5" x14ac:dyDescent="0.2">
      <c r="C187" s="7" t="s">
        <v>4</v>
      </c>
      <c r="D187" s="11" t="s">
        <v>704</v>
      </c>
      <c r="E187" s="10" t="s">
        <v>410</v>
      </c>
    </row>
    <row r="188" spans="3:5" x14ac:dyDescent="0.2">
      <c r="C188" s="7" t="s">
        <v>4</v>
      </c>
      <c r="D188" s="11" t="s">
        <v>704</v>
      </c>
      <c r="E188" s="10" t="s">
        <v>347</v>
      </c>
    </row>
    <row r="189" spans="3:5" x14ac:dyDescent="0.2">
      <c r="C189" s="7" t="s">
        <v>4</v>
      </c>
      <c r="D189" s="11" t="s">
        <v>704</v>
      </c>
      <c r="E189" s="10" t="s">
        <v>410</v>
      </c>
    </row>
    <row r="190" spans="3:5" x14ac:dyDescent="0.2">
      <c r="C190" s="7" t="s">
        <v>4</v>
      </c>
      <c r="D190" s="11" t="s">
        <v>704</v>
      </c>
      <c r="E190" s="10" t="s">
        <v>348</v>
      </c>
    </row>
    <row r="191" spans="3:5" x14ac:dyDescent="0.2">
      <c r="C191" s="7" t="s">
        <v>4</v>
      </c>
      <c r="D191" s="11" t="s">
        <v>704</v>
      </c>
      <c r="E191" s="10" t="s">
        <v>411</v>
      </c>
    </row>
    <row r="192" spans="3:5" x14ac:dyDescent="0.2">
      <c r="C192" s="7" t="s">
        <v>4</v>
      </c>
      <c r="D192" s="11" t="s">
        <v>704</v>
      </c>
      <c r="E192" s="10" t="s">
        <v>412</v>
      </c>
    </row>
    <row r="193" spans="3:5" x14ac:dyDescent="0.2">
      <c r="C193" s="7" t="s">
        <v>4</v>
      </c>
      <c r="D193" s="11" t="s">
        <v>704</v>
      </c>
      <c r="E193" s="10" t="s">
        <v>413</v>
      </c>
    </row>
    <row r="194" spans="3:5" x14ac:dyDescent="0.2">
      <c r="C194" s="7" t="s">
        <v>4</v>
      </c>
      <c r="D194" s="11" t="s">
        <v>704</v>
      </c>
      <c r="E194" s="10" t="s">
        <v>414</v>
      </c>
    </row>
    <row r="195" spans="3:5" x14ac:dyDescent="0.2">
      <c r="C195" s="7" t="s">
        <v>4</v>
      </c>
      <c r="D195" s="11" t="s">
        <v>704</v>
      </c>
      <c r="E195" s="10" t="s">
        <v>415</v>
      </c>
    </row>
    <row r="196" spans="3:5" x14ac:dyDescent="0.2">
      <c r="C196" s="7" t="s">
        <v>4</v>
      </c>
      <c r="D196" s="11" t="s">
        <v>704</v>
      </c>
      <c r="E196" s="10" t="s">
        <v>348</v>
      </c>
    </row>
    <row r="197" spans="3:5" x14ac:dyDescent="0.2">
      <c r="C197" s="7" t="s">
        <v>4</v>
      </c>
      <c r="D197" s="11" t="s">
        <v>704</v>
      </c>
      <c r="E197" s="10" t="s">
        <v>416</v>
      </c>
    </row>
    <row r="198" spans="3:5" x14ac:dyDescent="0.2">
      <c r="C198" s="7" t="s">
        <v>4</v>
      </c>
      <c r="D198" s="11" t="s">
        <v>704</v>
      </c>
      <c r="E198" s="10" t="s">
        <v>417</v>
      </c>
    </row>
    <row r="199" spans="3:5" x14ac:dyDescent="0.2">
      <c r="C199" s="7" t="s">
        <v>4</v>
      </c>
      <c r="D199" s="11" t="s">
        <v>704</v>
      </c>
      <c r="E199" s="10" t="s">
        <v>418</v>
      </c>
    </row>
    <row r="200" spans="3:5" x14ac:dyDescent="0.2">
      <c r="C200" s="7" t="s">
        <v>4</v>
      </c>
      <c r="D200" s="11" t="s">
        <v>704</v>
      </c>
      <c r="E200" s="10" t="s">
        <v>348</v>
      </c>
    </row>
    <row r="201" spans="3:5" x14ac:dyDescent="0.2">
      <c r="C201" s="7" t="s">
        <v>4</v>
      </c>
      <c r="D201" s="11" t="s">
        <v>704</v>
      </c>
      <c r="E201" s="10" t="s">
        <v>419</v>
      </c>
    </row>
    <row r="202" spans="3:5" x14ac:dyDescent="0.2">
      <c r="C202" s="7" t="s">
        <v>4</v>
      </c>
      <c r="D202" s="11" t="s">
        <v>704</v>
      </c>
      <c r="E202" s="10" t="s">
        <v>420</v>
      </c>
    </row>
    <row r="203" spans="3:5" x14ac:dyDescent="0.2">
      <c r="C203" s="7" t="s">
        <v>4</v>
      </c>
      <c r="D203" s="11" t="s">
        <v>704</v>
      </c>
      <c r="E203" s="10" t="s">
        <v>421</v>
      </c>
    </row>
    <row r="204" spans="3:5" x14ac:dyDescent="0.2">
      <c r="C204" s="7" t="s">
        <v>4</v>
      </c>
      <c r="D204" s="11" t="s">
        <v>704</v>
      </c>
      <c r="E204" s="10" t="s">
        <v>422</v>
      </c>
    </row>
    <row r="205" spans="3:5" x14ac:dyDescent="0.2">
      <c r="C205" s="7" t="s">
        <v>4</v>
      </c>
      <c r="D205" s="11" t="s">
        <v>704</v>
      </c>
      <c r="E205" s="10" t="s">
        <v>423</v>
      </c>
    </row>
    <row r="206" spans="3:5" x14ac:dyDescent="0.2">
      <c r="C206" s="7" t="s">
        <v>4</v>
      </c>
      <c r="D206" s="11" t="s">
        <v>704</v>
      </c>
      <c r="E206" s="10" t="s">
        <v>424</v>
      </c>
    </row>
    <row r="207" spans="3:5" x14ac:dyDescent="0.2">
      <c r="C207" s="7" t="s">
        <v>4</v>
      </c>
      <c r="D207" s="11" t="s">
        <v>704</v>
      </c>
      <c r="E207" s="10" t="s">
        <v>425</v>
      </c>
    </row>
    <row r="208" spans="3:5" x14ac:dyDescent="0.2">
      <c r="C208" s="7" t="s">
        <v>4</v>
      </c>
      <c r="D208" s="11" t="s">
        <v>704</v>
      </c>
      <c r="E208" s="10" t="s">
        <v>426</v>
      </c>
    </row>
    <row r="209" spans="3:5" x14ac:dyDescent="0.2">
      <c r="C209" s="7" t="s">
        <v>4</v>
      </c>
      <c r="D209" s="11" t="s">
        <v>704</v>
      </c>
      <c r="E209" s="10" t="s">
        <v>427</v>
      </c>
    </row>
    <row r="210" spans="3:5" x14ac:dyDescent="0.2">
      <c r="C210" s="7" t="s">
        <v>4</v>
      </c>
      <c r="D210" s="11" t="s">
        <v>704</v>
      </c>
      <c r="E210" s="10" t="s">
        <v>428</v>
      </c>
    </row>
    <row r="211" spans="3:5" x14ac:dyDescent="0.2">
      <c r="C211" s="7" t="s">
        <v>4</v>
      </c>
      <c r="D211" s="11" t="s">
        <v>704</v>
      </c>
      <c r="E211" s="10" t="s">
        <v>429</v>
      </c>
    </row>
    <row r="212" spans="3:5" x14ac:dyDescent="0.2">
      <c r="C212" s="7" t="s">
        <v>4</v>
      </c>
      <c r="D212" s="11" t="s">
        <v>704</v>
      </c>
      <c r="E212" s="10" t="s">
        <v>430</v>
      </c>
    </row>
    <row r="213" spans="3:5" x14ac:dyDescent="0.2">
      <c r="C213" s="7" t="s">
        <v>4</v>
      </c>
      <c r="D213" s="11" t="s">
        <v>704</v>
      </c>
      <c r="E213" s="10" t="s">
        <v>431</v>
      </c>
    </row>
    <row r="214" spans="3:5" x14ac:dyDescent="0.2">
      <c r="C214" s="7" t="s">
        <v>4</v>
      </c>
      <c r="D214" s="11" t="s">
        <v>704</v>
      </c>
      <c r="E214" s="10" t="s">
        <v>432</v>
      </c>
    </row>
    <row r="215" spans="3:5" x14ac:dyDescent="0.2">
      <c r="C215" s="7" t="s">
        <v>4</v>
      </c>
      <c r="D215" s="11" t="s">
        <v>704</v>
      </c>
      <c r="E215" s="10" t="s">
        <v>433</v>
      </c>
    </row>
    <row r="216" spans="3:5" x14ac:dyDescent="0.2">
      <c r="C216" s="7" t="s">
        <v>4</v>
      </c>
      <c r="D216" s="11" t="s">
        <v>704</v>
      </c>
      <c r="E216" s="10" t="s">
        <v>434</v>
      </c>
    </row>
    <row r="217" spans="3:5" x14ac:dyDescent="0.2">
      <c r="C217" s="7" t="s">
        <v>4</v>
      </c>
      <c r="D217" s="11" t="s">
        <v>704</v>
      </c>
      <c r="E217" s="10" t="s">
        <v>435</v>
      </c>
    </row>
    <row r="218" spans="3:5" x14ac:dyDescent="0.2">
      <c r="C218" s="7" t="s">
        <v>4</v>
      </c>
      <c r="D218" s="11" t="s">
        <v>704</v>
      </c>
      <c r="E218" s="10" t="s">
        <v>436</v>
      </c>
    </row>
    <row r="219" spans="3:5" x14ac:dyDescent="0.2">
      <c r="C219" s="7" t="s">
        <v>4</v>
      </c>
      <c r="D219" s="11" t="s">
        <v>704</v>
      </c>
      <c r="E219" s="10" t="s">
        <v>437</v>
      </c>
    </row>
    <row r="220" spans="3:5" x14ac:dyDescent="0.2">
      <c r="C220" s="7" t="s">
        <v>4</v>
      </c>
      <c r="D220" s="11" t="s">
        <v>704</v>
      </c>
      <c r="E220" s="10" t="s">
        <v>438</v>
      </c>
    </row>
    <row r="221" spans="3:5" x14ac:dyDescent="0.2">
      <c r="C221" s="7" t="s">
        <v>4</v>
      </c>
      <c r="D221" s="11" t="s">
        <v>704</v>
      </c>
      <c r="E221" s="10" t="s">
        <v>439</v>
      </c>
    </row>
    <row r="222" spans="3:5" x14ac:dyDescent="0.2">
      <c r="C222" s="7" t="s">
        <v>4</v>
      </c>
      <c r="D222" s="11" t="s">
        <v>704</v>
      </c>
      <c r="E222" s="10" t="s">
        <v>440</v>
      </c>
    </row>
    <row r="223" spans="3:5" x14ac:dyDescent="0.2">
      <c r="C223" s="7" t="s">
        <v>4</v>
      </c>
      <c r="D223" s="11" t="s">
        <v>704</v>
      </c>
      <c r="E223" s="10" t="s">
        <v>441</v>
      </c>
    </row>
    <row r="224" spans="3:5" x14ac:dyDescent="0.2">
      <c r="C224" s="7" t="s">
        <v>4</v>
      </c>
      <c r="D224" s="11" t="s">
        <v>704</v>
      </c>
      <c r="E224" s="10" t="s">
        <v>442</v>
      </c>
    </row>
    <row r="225" spans="3:5" x14ac:dyDescent="0.2">
      <c r="C225" s="7" t="s">
        <v>4</v>
      </c>
      <c r="D225" s="11" t="s">
        <v>704</v>
      </c>
      <c r="E225" s="10" t="s">
        <v>443</v>
      </c>
    </row>
    <row r="226" spans="3:5" x14ac:dyDescent="0.2">
      <c r="C226" s="7" t="s">
        <v>4</v>
      </c>
      <c r="D226" s="11" t="s">
        <v>704</v>
      </c>
      <c r="E226" s="10" t="s">
        <v>444</v>
      </c>
    </row>
    <row r="227" spans="3:5" x14ac:dyDescent="0.2">
      <c r="C227" s="7" t="s">
        <v>4</v>
      </c>
      <c r="D227" s="11" t="s">
        <v>704</v>
      </c>
      <c r="E227" s="10" t="s">
        <v>445</v>
      </c>
    </row>
    <row r="228" spans="3:5" x14ac:dyDescent="0.2">
      <c r="C228" s="7" t="s">
        <v>4</v>
      </c>
      <c r="D228" s="11" t="s">
        <v>704</v>
      </c>
      <c r="E228" s="10" t="s">
        <v>446</v>
      </c>
    </row>
    <row r="229" spans="3:5" x14ac:dyDescent="0.2">
      <c r="C229" s="7" t="s">
        <v>4</v>
      </c>
      <c r="D229" s="11" t="s">
        <v>704</v>
      </c>
      <c r="E229" s="10" t="s">
        <v>447</v>
      </c>
    </row>
    <row r="230" spans="3:5" x14ac:dyDescent="0.2">
      <c r="C230" s="7" t="s">
        <v>4</v>
      </c>
      <c r="D230" s="11" t="s">
        <v>704</v>
      </c>
      <c r="E230" s="10" t="s">
        <v>448</v>
      </c>
    </row>
    <row r="231" spans="3:5" x14ac:dyDescent="0.2">
      <c r="C231" s="7" t="s">
        <v>4</v>
      </c>
      <c r="D231" s="11" t="s">
        <v>704</v>
      </c>
      <c r="E231" s="10" t="s">
        <v>449</v>
      </c>
    </row>
    <row r="232" spans="3:5" x14ac:dyDescent="0.2">
      <c r="C232" s="7" t="s">
        <v>4</v>
      </c>
      <c r="D232" s="11" t="s">
        <v>704</v>
      </c>
      <c r="E232" s="10" t="s">
        <v>450</v>
      </c>
    </row>
    <row r="233" spans="3:5" x14ac:dyDescent="0.2">
      <c r="C233" s="7" t="s">
        <v>4</v>
      </c>
      <c r="D233" s="11" t="s">
        <v>704</v>
      </c>
      <c r="E233" s="10" t="s">
        <v>451</v>
      </c>
    </row>
    <row r="234" spans="3:5" x14ac:dyDescent="0.2">
      <c r="C234" s="7" t="s">
        <v>4</v>
      </c>
      <c r="D234" s="11" t="s">
        <v>704</v>
      </c>
      <c r="E234" s="10" t="s">
        <v>452</v>
      </c>
    </row>
    <row r="235" spans="3:5" x14ac:dyDescent="0.2">
      <c r="C235" s="7" t="s">
        <v>4</v>
      </c>
      <c r="D235" s="11" t="s">
        <v>704</v>
      </c>
      <c r="E235" s="10" t="s">
        <v>453</v>
      </c>
    </row>
    <row r="236" spans="3:5" x14ac:dyDescent="0.2">
      <c r="C236" s="7" t="s">
        <v>4</v>
      </c>
      <c r="D236" s="11" t="s">
        <v>704</v>
      </c>
      <c r="E236" s="10" t="s">
        <v>454</v>
      </c>
    </row>
    <row r="237" spans="3:5" x14ac:dyDescent="0.2">
      <c r="C237" s="7" t="s">
        <v>4</v>
      </c>
      <c r="D237" s="11" t="s">
        <v>704</v>
      </c>
      <c r="E237" s="10" t="s">
        <v>455</v>
      </c>
    </row>
    <row r="238" spans="3:5" x14ac:dyDescent="0.2">
      <c r="C238" s="7" t="s">
        <v>4</v>
      </c>
      <c r="D238" s="11" t="s">
        <v>704</v>
      </c>
      <c r="E238" s="10" t="s">
        <v>456</v>
      </c>
    </row>
    <row r="239" spans="3:5" x14ac:dyDescent="0.2">
      <c r="C239" s="7" t="s">
        <v>4</v>
      </c>
      <c r="D239" s="11" t="s">
        <v>704</v>
      </c>
      <c r="E239" s="10" t="s">
        <v>457</v>
      </c>
    </row>
    <row r="240" spans="3:5" x14ac:dyDescent="0.2">
      <c r="C240" s="7" t="s">
        <v>4</v>
      </c>
      <c r="D240" s="11" t="s">
        <v>704</v>
      </c>
      <c r="E240" s="10" t="s">
        <v>458</v>
      </c>
    </row>
    <row r="241" spans="3:5" x14ac:dyDescent="0.2">
      <c r="C241" s="7" t="s">
        <v>4</v>
      </c>
      <c r="D241" s="11" t="s">
        <v>704</v>
      </c>
      <c r="E241" s="10" t="s">
        <v>459</v>
      </c>
    </row>
    <row r="242" spans="3:5" x14ac:dyDescent="0.2">
      <c r="C242" s="7" t="s">
        <v>4</v>
      </c>
      <c r="D242" s="11" t="s">
        <v>704</v>
      </c>
      <c r="E242" s="10" t="s">
        <v>460</v>
      </c>
    </row>
    <row r="243" spans="3:5" x14ac:dyDescent="0.2">
      <c r="C243" s="7" t="s">
        <v>4</v>
      </c>
      <c r="D243" s="11" t="s">
        <v>704</v>
      </c>
      <c r="E243" s="10" t="s">
        <v>461</v>
      </c>
    </row>
    <row r="244" spans="3:5" x14ac:dyDescent="0.2">
      <c r="C244" s="7" t="s">
        <v>4</v>
      </c>
      <c r="D244" s="11" t="s">
        <v>704</v>
      </c>
      <c r="E244" s="10" t="s">
        <v>462</v>
      </c>
    </row>
    <row r="245" spans="3:5" x14ac:dyDescent="0.2">
      <c r="C245" s="7" t="s">
        <v>4</v>
      </c>
      <c r="D245" s="11" t="s">
        <v>704</v>
      </c>
      <c r="E245" s="10" t="s">
        <v>463</v>
      </c>
    </row>
    <row r="246" spans="3:5" x14ac:dyDescent="0.2">
      <c r="C246" s="7" t="s">
        <v>4</v>
      </c>
      <c r="D246" s="11" t="s">
        <v>704</v>
      </c>
      <c r="E246" s="10" t="s">
        <v>464</v>
      </c>
    </row>
    <row r="247" spans="3:5" x14ac:dyDescent="0.2">
      <c r="C247" s="7" t="s">
        <v>4</v>
      </c>
      <c r="D247" s="11" t="s">
        <v>704</v>
      </c>
      <c r="E247" s="10" t="s">
        <v>465</v>
      </c>
    </row>
    <row r="248" spans="3:5" x14ac:dyDescent="0.2">
      <c r="C248" s="7" t="s">
        <v>4</v>
      </c>
      <c r="D248" s="11" t="s">
        <v>704</v>
      </c>
      <c r="E248" s="10" t="s">
        <v>466</v>
      </c>
    </row>
    <row r="249" spans="3:5" x14ac:dyDescent="0.2">
      <c r="C249" s="7" t="s">
        <v>4</v>
      </c>
      <c r="D249" s="11" t="s">
        <v>704</v>
      </c>
      <c r="E249" s="10" t="s">
        <v>467</v>
      </c>
    </row>
    <row r="250" spans="3:5" x14ac:dyDescent="0.2">
      <c r="C250" s="7" t="s">
        <v>4</v>
      </c>
      <c r="D250" s="11" t="s">
        <v>704</v>
      </c>
      <c r="E250" s="10" t="s">
        <v>468</v>
      </c>
    </row>
    <row r="251" spans="3:5" x14ac:dyDescent="0.2">
      <c r="C251" s="7" t="s">
        <v>4</v>
      </c>
      <c r="D251" s="11" t="s">
        <v>704</v>
      </c>
      <c r="E251" s="10" t="s">
        <v>469</v>
      </c>
    </row>
    <row r="252" spans="3:5" x14ac:dyDescent="0.2">
      <c r="C252" s="7" t="s">
        <v>4</v>
      </c>
      <c r="D252" s="11" t="s">
        <v>704</v>
      </c>
      <c r="E252" s="10" t="s">
        <v>470</v>
      </c>
    </row>
    <row r="253" spans="3:5" x14ac:dyDescent="0.2">
      <c r="C253" s="7" t="s">
        <v>4</v>
      </c>
      <c r="D253" s="11" t="s">
        <v>704</v>
      </c>
      <c r="E253" s="10" t="s">
        <v>471</v>
      </c>
    </row>
    <row r="254" spans="3:5" x14ac:dyDescent="0.2">
      <c r="C254" s="7" t="s">
        <v>4</v>
      </c>
      <c r="D254" s="11" t="s">
        <v>704</v>
      </c>
      <c r="E254" s="10" t="s">
        <v>472</v>
      </c>
    </row>
    <row r="255" spans="3:5" x14ac:dyDescent="0.2">
      <c r="C255" s="7" t="s">
        <v>4</v>
      </c>
      <c r="D255" s="11" t="s">
        <v>704</v>
      </c>
      <c r="E255" s="10" t="s">
        <v>473</v>
      </c>
    </row>
    <row r="256" spans="3:5" x14ac:dyDescent="0.2">
      <c r="C256" s="7" t="s">
        <v>4</v>
      </c>
      <c r="D256" s="11" t="s">
        <v>704</v>
      </c>
      <c r="E256" s="10" t="s">
        <v>474</v>
      </c>
    </row>
    <row r="257" spans="3:5" x14ac:dyDescent="0.2">
      <c r="C257" s="7" t="s">
        <v>4</v>
      </c>
      <c r="D257" s="11" t="s">
        <v>704</v>
      </c>
      <c r="E257" s="10" t="s">
        <v>475</v>
      </c>
    </row>
    <row r="258" spans="3:5" x14ac:dyDescent="0.2">
      <c r="C258" s="7" t="s">
        <v>4</v>
      </c>
      <c r="D258" s="11" t="s">
        <v>704</v>
      </c>
      <c r="E258" s="10" t="s">
        <v>476</v>
      </c>
    </row>
    <row r="259" spans="3:5" x14ac:dyDescent="0.2">
      <c r="C259" s="7" t="s">
        <v>4</v>
      </c>
      <c r="D259" s="11" t="s">
        <v>704</v>
      </c>
      <c r="E259" s="10" t="s">
        <v>477</v>
      </c>
    </row>
    <row r="260" spans="3:5" x14ac:dyDescent="0.2">
      <c r="C260" s="7" t="s">
        <v>4</v>
      </c>
      <c r="D260" s="11" t="s">
        <v>704</v>
      </c>
      <c r="E260" s="10" t="s">
        <v>478</v>
      </c>
    </row>
    <row r="261" spans="3:5" x14ac:dyDescent="0.2">
      <c r="C261" s="7" t="s">
        <v>4</v>
      </c>
      <c r="D261" s="11" t="s">
        <v>704</v>
      </c>
      <c r="E261" s="10" t="s">
        <v>479</v>
      </c>
    </row>
    <row r="262" spans="3:5" x14ac:dyDescent="0.2">
      <c r="C262" s="7" t="s">
        <v>4</v>
      </c>
      <c r="D262" s="11" t="s">
        <v>704</v>
      </c>
      <c r="E262" s="10" t="s">
        <v>480</v>
      </c>
    </row>
    <row r="263" spans="3:5" x14ac:dyDescent="0.2">
      <c r="C263" s="7" t="s">
        <v>4</v>
      </c>
      <c r="D263" s="11" t="s">
        <v>704</v>
      </c>
      <c r="E263" s="10" t="s">
        <v>481</v>
      </c>
    </row>
    <row r="264" spans="3:5" x14ac:dyDescent="0.2">
      <c r="C264" s="7" t="s">
        <v>4</v>
      </c>
      <c r="D264" s="11" t="s">
        <v>704</v>
      </c>
      <c r="E264" s="10" t="s">
        <v>482</v>
      </c>
    </row>
    <row r="265" spans="3:5" x14ac:dyDescent="0.2">
      <c r="C265" s="7" t="s">
        <v>4</v>
      </c>
      <c r="D265" s="11" t="s">
        <v>704</v>
      </c>
      <c r="E265" s="10" t="s">
        <v>483</v>
      </c>
    </row>
    <row r="266" spans="3:5" x14ac:dyDescent="0.2">
      <c r="C266" s="7" t="s">
        <v>4</v>
      </c>
      <c r="D266" s="11" t="s">
        <v>704</v>
      </c>
      <c r="E266" s="10" t="s">
        <v>484</v>
      </c>
    </row>
    <row r="267" spans="3:5" x14ac:dyDescent="0.2">
      <c r="C267" s="7" t="s">
        <v>4</v>
      </c>
      <c r="D267" s="11" t="s">
        <v>704</v>
      </c>
      <c r="E267" s="10" t="s">
        <v>485</v>
      </c>
    </row>
    <row r="268" spans="3:5" x14ac:dyDescent="0.2">
      <c r="C268" s="7" t="s">
        <v>4</v>
      </c>
      <c r="D268" s="11" t="s">
        <v>704</v>
      </c>
      <c r="E268" s="10" t="s">
        <v>486</v>
      </c>
    </row>
    <row r="269" spans="3:5" x14ac:dyDescent="0.2">
      <c r="C269" s="7" t="s">
        <v>4</v>
      </c>
      <c r="D269" s="11" t="s">
        <v>704</v>
      </c>
      <c r="E269" s="10" t="s">
        <v>487</v>
      </c>
    </row>
    <row r="270" spans="3:5" x14ac:dyDescent="0.2">
      <c r="C270" s="7" t="s">
        <v>4</v>
      </c>
      <c r="D270" s="11" t="s">
        <v>704</v>
      </c>
      <c r="E270" s="10" t="s">
        <v>488</v>
      </c>
    </row>
    <row r="271" spans="3:5" x14ac:dyDescent="0.2">
      <c r="C271" s="7" t="s">
        <v>4</v>
      </c>
      <c r="D271" s="11" t="s">
        <v>704</v>
      </c>
      <c r="E271" s="10" t="s">
        <v>489</v>
      </c>
    </row>
    <row r="272" spans="3:5" x14ac:dyDescent="0.2">
      <c r="C272" s="7" t="s">
        <v>4</v>
      </c>
      <c r="D272" s="11" t="s">
        <v>704</v>
      </c>
      <c r="E272" s="10" t="s">
        <v>490</v>
      </c>
    </row>
    <row r="273" spans="3:5" x14ac:dyDescent="0.2">
      <c r="C273" s="7" t="s">
        <v>4</v>
      </c>
      <c r="D273" s="11" t="s">
        <v>704</v>
      </c>
      <c r="E273" s="10" t="s">
        <v>491</v>
      </c>
    </row>
    <row r="274" spans="3:5" x14ac:dyDescent="0.2">
      <c r="C274" s="7" t="s">
        <v>4</v>
      </c>
      <c r="D274" s="11" t="s">
        <v>704</v>
      </c>
      <c r="E274" s="10" t="s">
        <v>492</v>
      </c>
    </row>
    <row r="275" spans="3:5" x14ac:dyDescent="0.2">
      <c r="C275" s="7" t="s">
        <v>4</v>
      </c>
      <c r="D275" s="11" t="s">
        <v>704</v>
      </c>
      <c r="E275" s="10" t="s">
        <v>493</v>
      </c>
    </row>
    <row r="276" spans="3:5" x14ac:dyDescent="0.2">
      <c r="C276" s="7" t="s">
        <v>4</v>
      </c>
      <c r="D276" s="11" t="s">
        <v>704</v>
      </c>
      <c r="E276" s="10" t="s">
        <v>494</v>
      </c>
    </row>
    <row r="277" spans="3:5" x14ac:dyDescent="0.2">
      <c r="C277" s="7" t="s">
        <v>4</v>
      </c>
      <c r="D277" s="11" t="s">
        <v>704</v>
      </c>
      <c r="E277" s="10" t="s">
        <v>495</v>
      </c>
    </row>
    <row r="278" spans="3:5" x14ac:dyDescent="0.2">
      <c r="C278" s="7" t="s">
        <v>4</v>
      </c>
      <c r="D278" s="11" t="s">
        <v>704</v>
      </c>
      <c r="E278" s="10" t="s">
        <v>496</v>
      </c>
    </row>
    <row r="279" spans="3:5" x14ac:dyDescent="0.2">
      <c r="C279" s="7" t="s">
        <v>4</v>
      </c>
      <c r="D279" s="11" t="s">
        <v>704</v>
      </c>
      <c r="E279" s="10" t="s">
        <v>497</v>
      </c>
    </row>
    <row r="280" spans="3:5" x14ac:dyDescent="0.2">
      <c r="C280" s="7" t="s">
        <v>4</v>
      </c>
      <c r="D280" s="11" t="s">
        <v>704</v>
      </c>
      <c r="E280" s="10" t="s">
        <v>498</v>
      </c>
    </row>
    <row r="281" spans="3:5" x14ac:dyDescent="0.2">
      <c r="C281" s="7" t="s">
        <v>4</v>
      </c>
      <c r="D281" s="11" t="s">
        <v>704</v>
      </c>
      <c r="E281" s="10" t="s">
        <v>499</v>
      </c>
    </row>
    <row r="282" spans="3:5" x14ac:dyDescent="0.2">
      <c r="C282" s="7" t="s">
        <v>4</v>
      </c>
      <c r="D282" s="11" t="s">
        <v>704</v>
      </c>
      <c r="E282" s="10" t="s">
        <v>500</v>
      </c>
    </row>
    <row r="283" spans="3:5" x14ac:dyDescent="0.2">
      <c r="C283" s="7" t="s">
        <v>4</v>
      </c>
      <c r="D283" s="11" t="s">
        <v>704</v>
      </c>
      <c r="E283" s="10" t="s">
        <v>501</v>
      </c>
    </row>
    <row r="284" spans="3:5" x14ac:dyDescent="0.2">
      <c r="C284" s="7" t="s">
        <v>4</v>
      </c>
      <c r="D284" s="11" t="s">
        <v>704</v>
      </c>
      <c r="E284" s="10" t="s">
        <v>502</v>
      </c>
    </row>
    <row r="285" spans="3:5" x14ac:dyDescent="0.2">
      <c r="C285" s="7" t="s">
        <v>4</v>
      </c>
      <c r="D285" s="11" t="s">
        <v>704</v>
      </c>
      <c r="E285" s="10" t="s">
        <v>503</v>
      </c>
    </row>
    <row r="286" spans="3:5" x14ac:dyDescent="0.2">
      <c r="C286" s="7" t="s">
        <v>4</v>
      </c>
      <c r="D286" s="11" t="s">
        <v>704</v>
      </c>
      <c r="E286" s="10" t="s">
        <v>504</v>
      </c>
    </row>
    <row r="287" spans="3:5" x14ac:dyDescent="0.2">
      <c r="C287" s="7" t="s">
        <v>4</v>
      </c>
      <c r="D287" s="11" t="s">
        <v>704</v>
      </c>
      <c r="E287" s="10" t="s">
        <v>505</v>
      </c>
    </row>
    <row r="288" spans="3:5" x14ac:dyDescent="0.2">
      <c r="C288" s="7" t="s">
        <v>4</v>
      </c>
      <c r="D288" s="11" t="s">
        <v>704</v>
      </c>
      <c r="E288" s="10" t="s">
        <v>506</v>
      </c>
    </row>
    <row r="289" spans="3:5" x14ac:dyDescent="0.2">
      <c r="C289" s="7" t="s">
        <v>4</v>
      </c>
      <c r="D289" s="11" t="s">
        <v>704</v>
      </c>
      <c r="E289" s="10" t="s">
        <v>507</v>
      </c>
    </row>
    <row r="290" spans="3:5" x14ac:dyDescent="0.2">
      <c r="C290" s="7" t="s">
        <v>4</v>
      </c>
      <c r="D290" s="11" t="s">
        <v>704</v>
      </c>
      <c r="E290" s="10" t="s">
        <v>508</v>
      </c>
    </row>
    <row r="291" spans="3:5" x14ac:dyDescent="0.2">
      <c r="C291" s="7" t="s">
        <v>4</v>
      </c>
      <c r="D291" s="11" t="s">
        <v>704</v>
      </c>
      <c r="E291" s="10" t="s">
        <v>509</v>
      </c>
    </row>
    <row r="292" spans="3:5" x14ac:dyDescent="0.2">
      <c r="C292" s="7" t="s">
        <v>4</v>
      </c>
      <c r="D292" s="11" t="s">
        <v>704</v>
      </c>
      <c r="E292" s="10" t="s">
        <v>510</v>
      </c>
    </row>
    <row r="293" spans="3:5" x14ac:dyDescent="0.2">
      <c r="C293" s="7" t="s">
        <v>4</v>
      </c>
      <c r="D293" s="11" t="s">
        <v>704</v>
      </c>
      <c r="E293" s="10" t="s">
        <v>511</v>
      </c>
    </row>
    <row r="294" spans="3:5" x14ac:dyDescent="0.2">
      <c r="C294" s="7" t="s">
        <v>4</v>
      </c>
      <c r="D294" s="11" t="s">
        <v>704</v>
      </c>
      <c r="E294" s="10" t="s">
        <v>512</v>
      </c>
    </row>
    <row r="295" spans="3:5" x14ac:dyDescent="0.2">
      <c r="C295" s="7" t="s">
        <v>4</v>
      </c>
      <c r="D295" s="11" t="s">
        <v>705</v>
      </c>
      <c r="E295" s="10" t="s">
        <v>513</v>
      </c>
    </row>
    <row r="296" spans="3:5" x14ac:dyDescent="0.2">
      <c r="C296" s="7" t="s">
        <v>4</v>
      </c>
      <c r="D296" s="11" t="s">
        <v>705</v>
      </c>
      <c r="E296" s="10" t="s">
        <v>514</v>
      </c>
    </row>
    <row r="297" spans="3:5" x14ac:dyDescent="0.2">
      <c r="C297" s="7" t="s">
        <v>4</v>
      </c>
      <c r="D297" s="11" t="s">
        <v>705</v>
      </c>
      <c r="E297" s="10" t="s">
        <v>515</v>
      </c>
    </row>
    <row r="298" spans="3:5" x14ac:dyDescent="0.2">
      <c r="C298" s="7" t="s">
        <v>4</v>
      </c>
      <c r="D298" s="11" t="s">
        <v>705</v>
      </c>
      <c r="E298" s="10" t="s">
        <v>516</v>
      </c>
    </row>
    <row r="299" spans="3:5" x14ac:dyDescent="0.2">
      <c r="C299" s="7" t="s">
        <v>4</v>
      </c>
      <c r="D299" s="11" t="s">
        <v>705</v>
      </c>
      <c r="E299" s="10" t="s">
        <v>517</v>
      </c>
    </row>
    <row r="300" spans="3:5" x14ac:dyDescent="0.2">
      <c r="C300" s="7" t="s">
        <v>4</v>
      </c>
      <c r="D300" s="11" t="s">
        <v>705</v>
      </c>
      <c r="E300" s="10" t="s">
        <v>518</v>
      </c>
    </row>
    <row r="301" spans="3:5" x14ac:dyDescent="0.2">
      <c r="C301" s="7" t="s">
        <v>4</v>
      </c>
      <c r="D301" s="11" t="s">
        <v>705</v>
      </c>
      <c r="E301" s="10" t="s">
        <v>519</v>
      </c>
    </row>
    <row r="302" spans="3:5" x14ac:dyDescent="0.2">
      <c r="C302" s="7" t="s">
        <v>4</v>
      </c>
      <c r="D302" s="11" t="s">
        <v>705</v>
      </c>
      <c r="E302" s="10" t="s">
        <v>520</v>
      </c>
    </row>
    <row r="303" spans="3:5" x14ac:dyDescent="0.2">
      <c r="C303" s="7" t="s">
        <v>4</v>
      </c>
      <c r="D303" s="11" t="s">
        <v>705</v>
      </c>
      <c r="E303" s="10" t="s">
        <v>521</v>
      </c>
    </row>
    <row r="304" spans="3:5" x14ac:dyDescent="0.2">
      <c r="C304" s="7" t="s">
        <v>4</v>
      </c>
      <c r="D304" s="11" t="s">
        <v>705</v>
      </c>
      <c r="E304" s="10" t="s">
        <v>522</v>
      </c>
    </row>
    <row r="305" spans="3:5" x14ac:dyDescent="0.2">
      <c r="C305" s="7" t="s">
        <v>4</v>
      </c>
      <c r="D305" s="11" t="s">
        <v>705</v>
      </c>
      <c r="E305" s="10" t="s">
        <v>523</v>
      </c>
    </row>
    <row r="306" spans="3:5" x14ac:dyDescent="0.2">
      <c r="C306" s="7" t="s">
        <v>4</v>
      </c>
      <c r="D306" s="11" t="s">
        <v>705</v>
      </c>
      <c r="E306" s="10" t="s">
        <v>326</v>
      </c>
    </row>
    <row r="307" spans="3:5" x14ac:dyDescent="0.2">
      <c r="C307" s="7" t="s">
        <v>4</v>
      </c>
      <c r="D307" s="11" t="s">
        <v>705</v>
      </c>
      <c r="E307" s="10" t="s">
        <v>524</v>
      </c>
    </row>
    <row r="308" spans="3:5" x14ac:dyDescent="0.2">
      <c r="C308" s="7" t="s">
        <v>4</v>
      </c>
      <c r="D308" s="11" t="s">
        <v>705</v>
      </c>
      <c r="E308" s="10" t="s">
        <v>525</v>
      </c>
    </row>
    <row r="309" spans="3:5" x14ac:dyDescent="0.2">
      <c r="C309" s="7" t="s">
        <v>4</v>
      </c>
      <c r="D309" s="11" t="s">
        <v>705</v>
      </c>
      <c r="E309" s="10" t="s">
        <v>526</v>
      </c>
    </row>
    <row r="310" spans="3:5" x14ac:dyDescent="0.2">
      <c r="C310" s="7" t="s">
        <v>4</v>
      </c>
      <c r="D310" s="11" t="s">
        <v>705</v>
      </c>
      <c r="E310" s="10" t="s">
        <v>527</v>
      </c>
    </row>
    <row r="311" spans="3:5" x14ac:dyDescent="0.2">
      <c r="C311" s="7" t="s">
        <v>4</v>
      </c>
      <c r="D311" s="11" t="s">
        <v>705</v>
      </c>
      <c r="E311" s="10" t="s">
        <v>528</v>
      </c>
    </row>
    <row r="312" spans="3:5" x14ac:dyDescent="0.2">
      <c r="C312" s="7" t="s">
        <v>4</v>
      </c>
      <c r="D312" s="11" t="s">
        <v>705</v>
      </c>
      <c r="E312" s="10" t="s">
        <v>529</v>
      </c>
    </row>
    <row r="313" spans="3:5" x14ac:dyDescent="0.2">
      <c r="C313" s="7" t="s">
        <v>4</v>
      </c>
      <c r="D313" s="11" t="s">
        <v>705</v>
      </c>
      <c r="E313" s="10" t="s">
        <v>530</v>
      </c>
    </row>
    <row r="314" spans="3:5" x14ac:dyDescent="0.2">
      <c r="C314" s="7" t="s">
        <v>4</v>
      </c>
      <c r="D314" s="11" t="s">
        <v>705</v>
      </c>
      <c r="E314" s="10" t="s">
        <v>531</v>
      </c>
    </row>
    <row r="315" spans="3:5" x14ac:dyDescent="0.2">
      <c r="C315" s="7" t="s">
        <v>4</v>
      </c>
      <c r="D315" s="11" t="s">
        <v>705</v>
      </c>
      <c r="E315" s="10" t="s">
        <v>532</v>
      </c>
    </row>
    <row r="316" spans="3:5" x14ac:dyDescent="0.2">
      <c r="C316" s="7" t="s">
        <v>4</v>
      </c>
      <c r="D316" s="11" t="s">
        <v>705</v>
      </c>
      <c r="E316" s="10" t="s">
        <v>265</v>
      </c>
    </row>
    <row r="317" spans="3:5" x14ac:dyDescent="0.2">
      <c r="C317" s="7" t="s">
        <v>4</v>
      </c>
      <c r="D317" s="11" t="s">
        <v>705</v>
      </c>
      <c r="E317" s="10" t="s">
        <v>533</v>
      </c>
    </row>
    <row r="318" spans="3:5" x14ac:dyDescent="0.2">
      <c r="C318" s="7" t="s">
        <v>4</v>
      </c>
      <c r="D318" s="11" t="s">
        <v>705</v>
      </c>
      <c r="E318" s="10" t="s">
        <v>534</v>
      </c>
    </row>
    <row r="319" spans="3:5" x14ac:dyDescent="0.2">
      <c r="C319" s="7" t="s">
        <v>4</v>
      </c>
      <c r="D319" s="11" t="s">
        <v>705</v>
      </c>
      <c r="E319" s="10" t="s">
        <v>535</v>
      </c>
    </row>
    <row r="320" spans="3:5" x14ac:dyDescent="0.2">
      <c r="C320" s="7" t="s">
        <v>4</v>
      </c>
      <c r="D320" s="11" t="s">
        <v>705</v>
      </c>
      <c r="E320" s="10" t="s">
        <v>536</v>
      </c>
    </row>
    <row r="321" spans="3:5" x14ac:dyDescent="0.2">
      <c r="C321" s="7" t="s">
        <v>4</v>
      </c>
      <c r="D321" s="11" t="s">
        <v>705</v>
      </c>
      <c r="E321" s="10" t="s">
        <v>537</v>
      </c>
    </row>
    <row r="322" spans="3:5" x14ac:dyDescent="0.2">
      <c r="C322" s="7" t="s">
        <v>4</v>
      </c>
      <c r="D322" s="11" t="s">
        <v>705</v>
      </c>
      <c r="E322" s="10" t="s">
        <v>538</v>
      </c>
    </row>
    <row r="323" spans="3:5" x14ac:dyDescent="0.2">
      <c r="C323" s="7" t="s">
        <v>4</v>
      </c>
      <c r="D323" s="11" t="s">
        <v>705</v>
      </c>
      <c r="E323" s="10" t="s">
        <v>539</v>
      </c>
    </row>
    <row r="324" spans="3:5" x14ac:dyDescent="0.2">
      <c r="C324" s="7" t="s">
        <v>4</v>
      </c>
      <c r="D324" s="11" t="s">
        <v>705</v>
      </c>
      <c r="E324" s="10" t="s">
        <v>540</v>
      </c>
    </row>
    <row r="325" spans="3:5" x14ac:dyDescent="0.2">
      <c r="C325" s="7" t="s">
        <v>4</v>
      </c>
      <c r="D325" s="11" t="s">
        <v>705</v>
      </c>
      <c r="E325" s="10" t="s">
        <v>541</v>
      </c>
    </row>
    <row r="326" spans="3:5" x14ac:dyDescent="0.2">
      <c r="C326" s="7" t="s">
        <v>4</v>
      </c>
      <c r="D326" s="11" t="s">
        <v>705</v>
      </c>
      <c r="E326" s="10" t="s">
        <v>542</v>
      </c>
    </row>
    <row r="327" spans="3:5" x14ac:dyDescent="0.2">
      <c r="C327" s="7" t="s">
        <v>4</v>
      </c>
      <c r="D327" s="11" t="s">
        <v>705</v>
      </c>
      <c r="E327" s="10" t="s">
        <v>543</v>
      </c>
    </row>
    <row r="328" spans="3:5" x14ac:dyDescent="0.2">
      <c r="C328" s="7" t="s">
        <v>4</v>
      </c>
      <c r="D328" s="11" t="s">
        <v>705</v>
      </c>
      <c r="E328" s="10" t="s">
        <v>544</v>
      </c>
    </row>
    <row r="329" spans="3:5" x14ac:dyDescent="0.2">
      <c r="C329" s="7" t="s">
        <v>4</v>
      </c>
      <c r="D329" s="11" t="s">
        <v>705</v>
      </c>
      <c r="E329" s="10" t="s">
        <v>545</v>
      </c>
    </row>
    <row r="330" spans="3:5" x14ac:dyDescent="0.2">
      <c r="C330" s="7" t="s">
        <v>4</v>
      </c>
      <c r="D330" s="11" t="s">
        <v>705</v>
      </c>
      <c r="E330" s="10" t="s">
        <v>546</v>
      </c>
    </row>
    <row r="331" spans="3:5" x14ac:dyDescent="0.2">
      <c r="C331" s="7" t="s">
        <v>4</v>
      </c>
      <c r="D331" s="11" t="s">
        <v>705</v>
      </c>
      <c r="E331" s="10" t="s">
        <v>547</v>
      </c>
    </row>
    <row r="332" spans="3:5" x14ac:dyDescent="0.2">
      <c r="C332" s="7" t="s">
        <v>4</v>
      </c>
      <c r="D332" s="11" t="s">
        <v>705</v>
      </c>
      <c r="E332" s="10" t="s">
        <v>548</v>
      </c>
    </row>
    <row r="333" spans="3:5" x14ac:dyDescent="0.2">
      <c r="C333" s="7" t="s">
        <v>4</v>
      </c>
      <c r="D333" s="11" t="s">
        <v>705</v>
      </c>
      <c r="E333" s="10" t="s">
        <v>549</v>
      </c>
    </row>
    <row r="334" spans="3:5" x14ac:dyDescent="0.2">
      <c r="C334" s="7" t="s">
        <v>4</v>
      </c>
      <c r="D334" s="11" t="s">
        <v>705</v>
      </c>
      <c r="E334" s="10" t="s">
        <v>550</v>
      </c>
    </row>
    <row r="335" spans="3:5" x14ac:dyDescent="0.2">
      <c r="C335" s="7" t="s">
        <v>4</v>
      </c>
      <c r="D335" s="11" t="s">
        <v>705</v>
      </c>
      <c r="E335" s="10" t="s">
        <v>551</v>
      </c>
    </row>
    <row r="336" spans="3:5" x14ac:dyDescent="0.2">
      <c r="C336" s="7" t="s">
        <v>4</v>
      </c>
      <c r="D336" s="11" t="s">
        <v>705</v>
      </c>
      <c r="E336" s="10" t="s">
        <v>552</v>
      </c>
    </row>
    <row r="337" spans="3:5" x14ac:dyDescent="0.2">
      <c r="C337" s="7" t="s">
        <v>4</v>
      </c>
      <c r="D337" s="11" t="s">
        <v>705</v>
      </c>
      <c r="E337" s="10" t="s">
        <v>553</v>
      </c>
    </row>
    <row r="338" spans="3:5" x14ac:dyDescent="0.2">
      <c r="C338" s="7" t="s">
        <v>4</v>
      </c>
      <c r="D338" s="11" t="s">
        <v>706</v>
      </c>
      <c r="E338" s="10" t="s">
        <v>554</v>
      </c>
    </row>
    <row r="339" spans="3:5" x14ac:dyDescent="0.2">
      <c r="C339" s="7" t="s">
        <v>4</v>
      </c>
      <c r="D339" s="11" t="s">
        <v>706</v>
      </c>
      <c r="E339" s="10" t="s">
        <v>555</v>
      </c>
    </row>
    <row r="340" spans="3:5" x14ac:dyDescent="0.2">
      <c r="C340" s="7" t="s">
        <v>4</v>
      </c>
      <c r="D340" s="11" t="s">
        <v>706</v>
      </c>
      <c r="E340" s="10" t="s">
        <v>556</v>
      </c>
    </row>
    <row r="341" spans="3:5" x14ac:dyDescent="0.2">
      <c r="C341" s="7" t="s">
        <v>4</v>
      </c>
      <c r="D341" s="11" t="s">
        <v>706</v>
      </c>
      <c r="E341" s="10" t="s">
        <v>557</v>
      </c>
    </row>
    <row r="342" spans="3:5" x14ac:dyDescent="0.2">
      <c r="C342" s="7" t="s">
        <v>4</v>
      </c>
      <c r="D342" s="11" t="s">
        <v>706</v>
      </c>
      <c r="E342" s="10" t="s">
        <v>558</v>
      </c>
    </row>
    <row r="343" spans="3:5" x14ac:dyDescent="0.2">
      <c r="C343" s="7" t="s">
        <v>4</v>
      </c>
      <c r="D343" s="11" t="s">
        <v>706</v>
      </c>
      <c r="E343" s="10" t="s">
        <v>559</v>
      </c>
    </row>
    <row r="344" spans="3:5" x14ac:dyDescent="0.2">
      <c r="C344" s="7" t="s">
        <v>4</v>
      </c>
      <c r="D344" s="11" t="s">
        <v>706</v>
      </c>
      <c r="E344" s="10" t="s">
        <v>560</v>
      </c>
    </row>
    <row r="345" spans="3:5" x14ac:dyDescent="0.2">
      <c r="C345" s="7" t="s">
        <v>4</v>
      </c>
      <c r="D345" s="11" t="s">
        <v>706</v>
      </c>
      <c r="E345" s="10" t="s">
        <v>561</v>
      </c>
    </row>
    <row r="346" spans="3:5" x14ac:dyDescent="0.2">
      <c r="C346" s="7" t="s">
        <v>4</v>
      </c>
      <c r="D346" s="11" t="s">
        <v>706</v>
      </c>
      <c r="E346" s="10" t="s">
        <v>562</v>
      </c>
    </row>
    <row r="347" spans="3:5" x14ac:dyDescent="0.2">
      <c r="C347" s="7" t="s">
        <v>4</v>
      </c>
      <c r="D347" s="11" t="s">
        <v>706</v>
      </c>
      <c r="E347" s="10" t="s">
        <v>563</v>
      </c>
    </row>
    <row r="348" spans="3:5" x14ac:dyDescent="0.2">
      <c r="C348" s="7" t="s">
        <v>4</v>
      </c>
      <c r="D348" s="11" t="s">
        <v>706</v>
      </c>
      <c r="E348" s="10" t="s">
        <v>564</v>
      </c>
    </row>
    <row r="349" spans="3:5" x14ac:dyDescent="0.2">
      <c r="C349" s="7" t="s">
        <v>4</v>
      </c>
      <c r="D349" s="11" t="s">
        <v>706</v>
      </c>
      <c r="E349" s="10" t="s">
        <v>565</v>
      </c>
    </row>
    <row r="350" spans="3:5" x14ac:dyDescent="0.2">
      <c r="C350" s="7" t="s">
        <v>4</v>
      </c>
      <c r="D350" s="11" t="s">
        <v>706</v>
      </c>
      <c r="E350" s="10" t="s">
        <v>566</v>
      </c>
    </row>
    <row r="351" spans="3:5" x14ac:dyDescent="0.2">
      <c r="C351" s="7" t="s">
        <v>4</v>
      </c>
      <c r="D351" s="11" t="s">
        <v>706</v>
      </c>
      <c r="E351" s="10" t="s">
        <v>567</v>
      </c>
    </row>
    <row r="352" spans="3:5" x14ac:dyDescent="0.2">
      <c r="C352" s="7" t="s">
        <v>4</v>
      </c>
      <c r="D352" s="11" t="s">
        <v>706</v>
      </c>
      <c r="E352" s="10" t="s">
        <v>568</v>
      </c>
    </row>
    <row r="353" spans="3:5" x14ac:dyDescent="0.2">
      <c r="C353" s="7" t="s">
        <v>4</v>
      </c>
      <c r="D353" s="11" t="s">
        <v>706</v>
      </c>
      <c r="E353" s="10" t="s">
        <v>569</v>
      </c>
    </row>
    <row r="354" spans="3:5" x14ac:dyDescent="0.2">
      <c r="C354" s="7" t="s">
        <v>4</v>
      </c>
      <c r="D354" s="11" t="s">
        <v>706</v>
      </c>
      <c r="E354" s="10" t="s">
        <v>570</v>
      </c>
    </row>
    <row r="355" spans="3:5" x14ac:dyDescent="0.2">
      <c r="C355" s="7" t="s">
        <v>4</v>
      </c>
      <c r="D355" s="11" t="s">
        <v>706</v>
      </c>
      <c r="E355" s="10" t="s">
        <v>571</v>
      </c>
    </row>
    <row r="356" spans="3:5" x14ac:dyDescent="0.2">
      <c r="C356" s="7" t="s">
        <v>4</v>
      </c>
      <c r="D356" s="11" t="s">
        <v>706</v>
      </c>
      <c r="E356" s="10" t="s">
        <v>572</v>
      </c>
    </row>
    <row r="357" spans="3:5" x14ac:dyDescent="0.2">
      <c r="C357" s="7" t="s">
        <v>4</v>
      </c>
      <c r="D357" s="11" t="s">
        <v>706</v>
      </c>
      <c r="E357" s="10" t="s">
        <v>573</v>
      </c>
    </row>
    <row r="358" spans="3:5" x14ac:dyDescent="0.2">
      <c r="C358" s="7" t="s">
        <v>4</v>
      </c>
      <c r="D358" s="11" t="s">
        <v>706</v>
      </c>
      <c r="E358" s="10" t="s">
        <v>574</v>
      </c>
    </row>
    <row r="359" spans="3:5" x14ac:dyDescent="0.2">
      <c r="C359" s="7" t="s">
        <v>4</v>
      </c>
      <c r="D359" s="11" t="s">
        <v>706</v>
      </c>
      <c r="E359" s="10" t="s">
        <v>575</v>
      </c>
    </row>
    <row r="360" spans="3:5" x14ac:dyDescent="0.2">
      <c r="C360" s="7" t="s">
        <v>4</v>
      </c>
      <c r="D360" s="11" t="s">
        <v>706</v>
      </c>
      <c r="E360" s="10" t="s">
        <v>576</v>
      </c>
    </row>
    <row r="361" spans="3:5" x14ac:dyDescent="0.2">
      <c r="C361" s="7" t="s">
        <v>4</v>
      </c>
      <c r="D361" s="11" t="s">
        <v>706</v>
      </c>
      <c r="E361" s="10" t="s">
        <v>577</v>
      </c>
    </row>
    <row r="362" spans="3:5" x14ac:dyDescent="0.2">
      <c r="C362" s="7" t="s">
        <v>4</v>
      </c>
      <c r="D362" s="11" t="s">
        <v>706</v>
      </c>
      <c r="E362" s="10" t="s">
        <v>578</v>
      </c>
    </row>
    <row r="363" spans="3:5" x14ac:dyDescent="0.2">
      <c r="C363" s="7" t="s">
        <v>4</v>
      </c>
      <c r="D363" s="11" t="s">
        <v>706</v>
      </c>
      <c r="E363" s="10" t="s">
        <v>579</v>
      </c>
    </row>
    <row r="364" spans="3:5" x14ac:dyDescent="0.2">
      <c r="C364" s="7" t="s">
        <v>4</v>
      </c>
      <c r="D364" s="11" t="s">
        <v>706</v>
      </c>
      <c r="E364" s="10" t="s">
        <v>580</v>
      </c>
    </row>
    <row r="365" spans="3:5" x14ac:dyDescent="0.2">
      <c r="C365" s="7" t="s">
        <v>4</v>
      </c>
      <c r="D365" s="11" t="s">
        <v>706</v>
      </c>
      <c r="E365" s="10" t="s">
        <v>581</v>
      </c>
    </row>
    <row r="366" spans="3:5" x14ac:dyDescent="0.2">
      <c r="C366" s="7" t="s">
        <v>4</v>
      </c>
      <c r="D366" s="11" t="s">
        <v>706</v>
      </c>
      <c r="E366" s="10" t="s">
        <v>582</v>
      </c>
    </row>
    <row r="367" spans="3:5" x14ac:dyDescent="0.2">
      <c r="C367" s="7" t="s">
        <v>4</v>
      </c>
      <c r="D367" s="11" t="s">
        <v>706</v>
      </c>
      <c r="E367" s="10" t="s">
        <v>583</v>
      </c>
    </row>
    <row r="368" spans="3:5" x14ac:dyDescent="0.2">
      <c r="C368" s="7" t="s">
        <v>4</v>
      </c>
      <c r="D368" s="11" t="s">
        <v>706</v>
      </c>
      <c r="E368" s="10" t="s">
        <v>584</v>
      </c>
    </row>
    <row r="369" spans="3:5" x14ac:dyDescent="0.2">
      <c r="C369" s="7" t="s">
        <v>4</v>
      </c>
      <c r="D369" s="11" t="s">
        <v>706</v>
      </c>
      <c r="E369" s="10" t="s">
        <v>585</v>
      </c>
    </row>
    <row r="370" spans="3:5" x14ac:dyDescent="0.2">
      <c r="C370" s="7" t="s">
        <v>4</v>
      </c>
      <c r="D370" s="11" t="s">
        <v>706</v>
      </c>
      <c r="E370" s="10" t="s">
        <v>586</v>
      </c>
    </row>
    <row r="371" spans="3:5" x14ac:dyDescent="0.2">
      <c r="C371" s="7" t="s">
        <v>4</v>
      </c>
      <c r="D371" s="11" t="s">
        <v>706</v>
      </c>
      <c r="E371" s="10" t="s">
        <v>587</v>
      </c>
    </row>
    <row r="372" spans="3:5" x14ac:dyDescent="0.2">
      <c r="C372" s="7" t="s">
        <v>4</v>
      </c>
      <c r="D372" s="11" t="s">
        <v>706</v>
      </c>
      <c r="E372" s="10" t="s">
        <v>588</v>
      </c>
    </row>
    <row r="373" spans="3:5" x14ac:dyDescent="0.2">
      <c r="C373" s="7" t="s">
        <v>4</v>
      </c>
      <c r="D373" s="11" t="s">
        <v>706</v>
      </c>
      <c r="E373" s="10" t="s">
        <v>589</v>
      </c>
    </row>
    <row r="374" spans="3:5" x14ac:dyDescent="0.2">
      <c r="C374" s="7" t="s">
        <v>4</v>
      </c>
      <c r="D374" s="11" t="s">
        <v>706</v>
      </c>
      <c r="E374" s="10" t="s">
        <v>590</v>
      </c>
    </row>
    <row r="375" spans="3:5" x14ac:dyDescent="0.2">
      <c r="C375" s="7" t="s">
        <v>4</v>
      </c>
      <c r="D375" s="11" t="s">
        <v>706</v>
      </c>
      <c r="E375" s="10" t="s">
        <v>591</v>
      </c>
    </row>
    <row r="376" spans="3:5" x14ac:dyDescent="0.2">
      <c r="C376" s="7" t="s">
        <v>4</v>
      </c>
      <c r="D376" s="11" t="s">
        <v>706</v>
      </c>
      <c r="E376" s="10" t="s">
        <v>592</v>
      </c>
    </row>
    <row r="377" spans="3:5" x14ac:dyDescent="0.2">
      <c r="C377" s="7" t="s">
        <v>4</v>
      </c>
      <c r="D377" s="11" t="s">
        <v>706</v>
      </c>
      <c r="E377" s="10" t="s">
        <v>593</v>
      </c>
    </row>
    <row r="378" spans="3:5" x14ac:dyDescent="0.2">
      <c r="C378" s="7" t="s">
        <v>4</v>
      </c>
      <c r="D378" s="11" t="s">
        <v>706</v>
      </c>
      <c r="E378" s="10" t="s">
        <v>594</v>
      </c>
    </row>
    <row r="379" spans="3:5" x14ac:dyDescent="0.2">
      <c r="C379" s="7" t="s">
        <v>4</v>
      </c>
      <c r="D379" s="11" t="s">
        <v>706</v>
      </c>
      <c r="E379" s="10" t="s">
        <v>595</v>
      </c>
    </row>
    <row r="380" spans="3:5" x14ac:dyDescent="0.2">
      <c r="C380" s="7" t="s">
        <v>4</v>
      </c>
      <c r="D380" s="11" t="s">
        <v>706</v>
      </c>
      <c r="E380" s="10" t="s">
        <v>596</v>
      </c>
    </row>
    <row r="381" spans="3:5" x14ac:dyDescent="0.2">
      <c r="C381" s="7" t="s">
        <v>4</v>
      </c>
      <c r="D381" s="11" t="s">
        <v>706</v>
      </c>
      <c r="E381" s="7" t="s">
        <v>597</v>
      </c>
    </row>
    <row r="382" spans="3:5" x14ac:dyDescent="0.2">
      <c r="C382" s="7" t="s">
        <v>4</v>
      </c>
      <c r="D382" s="11" t="s">
        <v>706</v>
      </c>
      <c r="E382" s="10" t="s">
        <v>598</v>
      </c>
    </row>
    <row r="383" spans="3:5" x14ac:dyDescent="0.2">
      <c r="C383" s="7" t="s">
        <v>4</v>
      </c>
      <c r="D383" s="11" t="s">
        <v>706</v>
      </c>
      <c r="E383" s="7" t="s">
        <v>599</v>
      </c>
    </row>
    <row r="384" spans="3:5" x14ac:dyDescent="0.2">
      <c r="C384" s="7" t="s">
        <v>4</v>
      </c>
      <c r="D384" s="11" t="s">
        <v>706</v>
      </c>
      <c r="E384" s="10" t="s">
        <v>600</v>
      </c>
    </row>
    <row r="385" spans="3:5" x14ac:dyDescent="0.2">
      <c r="C385" s="7" t="s">
        <v>4</v>
      </c>
      <c r="D385" s="11" t="s">
        <v>706</v>
      </c>
      <c r="E385" s="10" t="s">
        <v>601</v>
      </c>
    </row>
    <row r="386" spans="3:5" x14ac:dyDescent="0.2">
      <c r="C386" s="7" t="s">
        <v>4</v>
      </c>
      <c r="D386" s="11" t="s">
        <v>706</v>
      </c>
      <c r="E386" s="10" t="s">
        <v>602</v>
      </c>
    </row>
    <row r="387" spans="3:5" x14ac:dyDescent="0.2">
      <c r="C387" s="7" t="s">
        <v>4</v>
      </c>
      <c r="D387" s="11" t="s">
        <v>706</v>
      </c>
      <c r="E387" s="10" t="s">
        <v>603</v>
      </c>
    </row>
    <row r="388" spans="3:5" x14ac:dyDescent="0.2">
      <c r="C388" s="7" t="s">
        <v>4</v>
      </c>
      <c r="D388" s="11" t="s">
        <v>706</v>
      </c>
      <c r="E388" s="10" t="s">
        <v>604</v>
      </c>
    </row>
    <row r="389" spans="3:5" x14ac:dyDescent="0.2">
      <c r="C389" s="7" t="s">
        <v>4</v>
      </c>
      <c r="D389" s="11" t="s">
        <v>706</v>
      </c>
      <c r="E389" s="10" t="s">
        <v>605</v>
      </c>
    </row>
    <row r="390" spans="3:5" x14ac:dyDescent="0.2">
      <c r="C390" s="7" t="s">
        <v>4</v>
      </c>
      <c r="D390" s="11" t="s">
        <v>706</v>
      </c>
      <c r="E390" s="10" t="s">
        <v>606</v>
      </c>
    </row>
    <row r="391" spans="3:5" x14ac:dyDescent="0.2">
      <c r="C391" s="7" t="s">
        <v>4</v>
      </c>
      <c r="D391" s="11" t="s">
        <v>706</v>
      </c>
      <c r="E391" s="10" t="s">
        <v>607</v>
      </c>
    </row>
    <row r="392" spans="3:5" x14ac:dyDescent="0.2">
      <c r="C392" s="7" t="s">
        <v>4</v>
      </c>
      <c r="D392" s="11" t="s">
        <v>706</v>
      </c>
      <c r="E392" s="10" t="s">
        <v>608</v>
      </c>
    </row>
    <row r="393" spans="3:5" x14ac:dyDescent="0.2">
      <c r="C393" s="7" t="s">
        <v>4</v>
      </c>
      <c r="D393" s="11" t="s">
        <v>706</v>
      </c>
      <c r="E393" s="10" t="s">
        <v>609</v>
      </c>
    </row>
    <row r="394" spans="3:5" x14ac:dyDescent="0.2">
      <c r="C394" s="7" t="s">
        <v>4</v>
      </c>
      <c r="D394" s="11" t="s">
        <v>706</v>
      </c>
      <c r="E394" s="10" t="s">
        <v>610</v>
      </c>
    </row>
    <row r="395" spans="3:5" x14ac:dyDescent="0.2">
      <c r="C395" s="7" t="s">
        <v>4</v>
      </c>
      <c r="D395" s="11" t="s">
        <v>706</v>
      </c>
      <c r="E395" s="10" t="s">
        <v>611</v>
      </c>
    </row>
    <row r="396" spans="3:5" x14ac:dyDescent="0.2">
      <c r="C396" s="7" t="s">
        <v>4</v>
      </c>
      <c r="D396" s="11" t="s">
        <v>706</v>
      </c>
      <c r="E396" s="10" t="s">
        <v>612</v>
      </c>
    </row>
    <row r="397" spans="3:5" x14ac:dyDescent="0.2">
      <c r="C397" s="7" t="s">
        <v>4</v>
      </c>
      <c r="D397" s="11" t="s">
        <v>706</v>
      </c>
      <c r="E397" s="10" t="s">
        <v>613</v>
      </c>
    </row>
    <row r="398" spans="3:5" x14ac:dyDescent="0.2">
      <c r="C398" s="7" t="s">
        <v>4</v>
      </c>
      <c r="D398" s="11" t="s">
        <v>706</v>
      </c>
      <c r="E398" s="7" t="s">
        <v>614</v>
      </c>
    </row>
    <row r="399" spans="3:5" x14ac:dyDescent="0.2">
      <c r="C399" s="7" t="s">
        <v>4</v>
      </c>
      <c r="D399" s="11" t="s">
        <v>706</v>
      </c>
      <c r="E399" s="10" t="s">
        <v>615</v>
      </c>
    </row>
    <row r="400" spans="3:5" x14ac:dyDescent="0.2">
      <c r="C400" s="7" t="s">
        <v>4</v>
      </c>
      <c r="D400" s="11" t="s">
        <v>706</v>
      </c>
      <c r="E400" s="10" t="s">
        <v>616</v>
      </c>
    </row>
    <row r="401" spans="3:5" x14ac:dyDescent="0.2">
      <c r="C401" s="7" t="s">
        <v>4</v>
      </c>
      <c r="D401" s="11" t="s">
        <v>706</v>
      </c>
      <c r="E401" s="10" t="s">
        <v>617</v>
      </c>
    </row>
    <row r="402" spans="3:5" x14ac:dyDescent="0.2">
      <c r="C402" s="7" t="s">
        <v>4</v>
      </c>
      <c r="D402" s="11" t="s">
        <v>706</v>
      </c>
      <c r="E402" s="10" t="s">
        <v>618</v>
      </c>
    </row>
    <row r="403" spans="3:5" x14ac:dyDescent="0.2">
      <c r="C403" s="7" t="s">
        <v>4</v>
      </c>
      <c r="D403" s="11" t="s">
        <v>706</v>
      </c>
      <c r="E403" s="10" t="s">
        <v>619</v>
      </c>
    </row>
    <row r="404" spans="3:5" x14ac:dyDescent="0.2">
      <c r="C404" s="7" t="s">
        <v>4</v>
      </c>
      <c r="D404" s="11" t="s">
        <v>706</v>
      </c>
      <c r="E404" s="10" t="s">
        <v>620</v>
      </c>
    </row>
    <row r="405" spans="3:5" x14ac:dyDescent="0.2">
      <c r="C405" s="7" t="s">
        <v>4</v>
      </c>
      <c r="D405" s="11" t="s">
        <v>706</v>
      </c>
      <c r="E405" s="10" t="s">
        <v>621</v>
      </c>
    </row>
    <row r="406" spans="3:5" x14ac:dyDescent="0.2">
      <c r="C406" s="7" t="s">
        <v>4</v>
      </c>
      <c r="D406" s="11" t="s">
        <v>706</v>
      </c>
      <c r="E406" s="10" t="s">
        <v>622</v>
      </c>
    </row>
    <row r="407" spans="3:5" x14ac:dyDescent="0.2">
      <c r="C407" s="7" t="s">
        <v>4</v>
      </c>
      <c r="D407" s="11" t="s">
        <v>706</v>
      </c>
      <c r="E407" s="10" t="s">
        <v>623</v>
      </c>
    </row>
    <row r="408" spans="3:5" x14ac:dyDescent="0.2">
      <c r="C408" s="7" t="s">
        <v>4</v>
      </c>
      <c r="D408" s="11" t="s">
        <v>706</v>
      </c>
      <c r="E408" s="10" t="s">
        <v>624</v>
      </c>
    </row>
    <row r="409" spans="3:5" x14ac:dyDescent="0.2">
      <c r="C409" s="7" t="s">
        <v>4</v>
      </c>
      <c r="D409" s="11" t="s">
        <v>706</v>
      </c>
      <c r="E409" s="10" t="s">
        <v>625</v>
      </c>
    </row>
    <row r="410" spans="3:5" x14ac:dyDescent="0.2">
      <c r="C410" s="7" t="s">
        <v>4</v>
      </c>
      <c r="D410" s="11" t="s">
        <v>706</v>
      </c>
      <c r="E410" s="10" t="s">
        <v>626</v>
      </c>
    </row>
    <row r="411" spans="3:5" x14ac:dyDescent="0.2">
      <c r="C411" s="7" t="s">
        <v>4</v>
      </c>
      <c r="D411" s="11" t="s">
        <v>706</v>
      </c>
      <c r="E411" s="10" t="s">
        <v>627</v>
      </c>
    </row>
    <row r="412" spans="3:5" x14ac:dyDescent="0.2">
      <c r="C412" s="7" t="s">
        <v>4</v>
      </c>
      <c r="D412" s="11" t="s">
        <v>706</v>
      </c>
      <c r="E412" s="10" t="s">
        <v>628</v>
      </c>
    </row>
    <row r="413" spans="3:5" x14ac:dyDescent="0.2">
      <c r="C413" s="7" t="s">
        <v>4</v>
      </c>
      <c r="D413" s="11" t="s">
        <v>706</v>
      </c>
      <c r="E413" s="10" t="s">
        <v>629</v>
      </c>
    </row>
    <row r="414" spans="3:5" x14ac:dyDescent="0.2">
      <c r="C414" s="7" t="s">
        <v>4</v>
      </c>
      <c r="D414" s="11" t="s">
        <v>706</v>
      </c>
      <c r="E414" s="10" t="s">
        <v>630</v>
      </c>
    </row>
    <row r="415" spans="3:5" x14ac:dyDescent="0.2">
      <c r="C415" s="7" t="s">
        <v>4</v>
      </c>
      <c r="D415" s="11" t="s">
        <v>706</v>
      </c>
      <c r="E415" s="10" t="s">
        <v>631</v>
      </c>
    </row>
    <row r="416" spans="3:5" x14ac:dyDescent="0.2">
      <c r="C416" s="7" t="s">
        <v>4</v>
      </c>
      <c r="D416" s="11" t="s">
        <v>706</v>
      </c>
      <c r="E416" s="10" t="s">
        <v>632</v>
      </c>
    </row>
    <row r="417" spans="3:5" x14ac:dyDescent="0.2">
      <c r="C417" s="7" t="s">
        <v>4</v>
      </c>
      <c r="D417" s="11" t="s">
        <v>706</v>
      </c>
      <c r="E417" s="10" t="s">
        <v>633</v>
      </c>
    </row>
    <row r="418" spans="3:5" x14ac:dyDescent="0.2">
      <c r="C418" s="7" t="s">
        <v>4</v>
      </c>
      <c r="D418" s="11" t="s">
        <v>706</v>
      </c>
      <c r="E418" s="10" t="s">
        <v>634</v>
      </c>
    </row>
    <row r="419" spans="3:5" x14ac:dyDescent="0.2">
      <c r="C419" s="7" t="s">
        <v>4</v>
      </c>
      <c r="D419" s="11" t="s">
        <v>706</v>
      </c>
      <c r="E419" s="10" t="s">
        <v>635</v>
      </c>
    </row>
    <row r="420" spans="3:5" x14ac:dyDescent="0.2">
      <c r="C420" s="7" t="s">
        <v>4</v>
      </c>
      <c r="D420" s="11" t="s">
        <v>706</v>
      </c>
      <c r="E420" s="10" t="s">
        <v>636</v>
      </c>
    </row>
    <row r="421" spans="3:5" x14ac:dyDescent="0.2">
      <c r="C421" s="7" t="s">
        <v>4</v>
      </c>
      <c r="D421" s="11" t="s">
        <v>706</v>
      </c>
      <c r="E421" s="10" t="s">
        <v>637</v>
      </c>
    </row>
    <row r="422" spans="3:5" x14ac:dyDescent="0.2">
      <c r="C422" s="7" t="s">
        <v>4</v>
      </c>
      <c r="D422" s="11" t="s">
        <v>706</v>
      </c>
      <c r="E422" s="10" t="s">
        <v>638</v>
      </c>
    </row>
    <row r="423" spans="3:5" x14ac:dyDescent="0.2">
      <c r="C423" s="7" t="s">
        <v>4</v>
      </c>
      <c r="D423" s="11" t="s">
        <v>706</v>
      </c>
      <c r="E423" s="10" t="s">
        <v>639</v>
      </c>
    </row>
    <row r="424" spans="3:5" x14ac:dyDescent="0.2">
      <c r="C424" s="7" t="s">
        <v>4</v>
      </c>
      <c r="D424" s="11" t="s">
        <v>706</v>
      </c>
      <c r="E424" s="10" t="s">
        <v>640</v>
      </c>
    </row>
    <row r="425" spans="3:5" x14ac:dyDescent="0.2">
      <c r="C425" s="7" t="s">
        <v>4</v>
      </c>
      <c r="D425" s="11" t="s">
        <v>706</v>
      </c>
      <c r="E425" s="10" t="s">
        <v>641</v>
      </c>
    </row>
    <row r="426" spans="3:5" x14ac:dyDescent="0.2">
      <c r="C426" s="7" t="s">
        <v>4</v>
      </c>
      <c r="D426" s="11" t="s">
        <v>706</v>
      </c>
      <c r="E426" s="10" t="s">
        <v>642</v>
      </c>
    </row>
    <row r="427" spans="3:5" x14ac:dyDescent="0.2">
      <c r="C427" s="7" t="s">
        <v>4</v>
      </c>
      <c r="D427" s="11" t="s">
        <v>706</v>
      </c>
      <c r="E427" s="10" t="s">
        <v>643</v>
      </c>
    </row>
    <row r="428" spans="3:5" x14ac:dyDescent="0.2">
      <c r="C428" s="7" t="s">
        <v>4</v>
      </c>
      <c r="D428" s="11" t="s">
        <v>706</v>
      </c>
      <c r="E428" s="10" t="s">
        <v>644</v>
      </c>
    </row>
    <row r="429" spans="3:5" x14ac:dyDescent="0.2">
      <c r="C429" s="7" t="s">
        <v>4</v>
      </c>
      <c r="D429" s="11" t="s">
        <v>706</v>
      </c>
      <c r="E429" s="10" t="s">
        <v>645</v>
      </c>
    </row>
    <row r="430" spans="3:5" x14ac:dyDescent="0.2">
      <c r="C430" s="7" t="s">
        <v>4</v>
      </c>
      <c r="D430" s="11" t="s">
        <v>706</v>
      </c>
      <c r="E430" s="10" t="s">
        <v>646</v>
      </c>
    </row>
    <row r="431" spans="3:5" x14ac:dyDescent="0.2">
      <c r="C431" s="7" t="s">
        <v>4</v>
      </c>
      <c r="D431" s="11" t="s">
        <v>706</v>
      </c>
      <c r="E431" s="10" t="s">
        <v>647</v>
      </c>
    </row>
    <row r="432" spans="3:5" x14ac:dyDescent="0.2">
      <c r="C432" s="7" t="s">
        <v>4</v>
      </c>
      <c r="D432" s="11" t="s">
        <v>706</v>
      </c>
      <c r="E432" s="10" t="s">
        <v>648</v>
      </c>
    </row>
    <row r="433" spans="3:5" x14ac:dyDescent="0.2">
      <c r="C433" s="7" t="s">
        <v>4</v>
      </c>
      <c r="D433" s="11" t="s">
        <v>706</v>
      </c>
      <c r="E433" s="10" t="s">
        <v>649</v>
      </c>
    </row>
    <row r="434" spans="3:5" x14ac:dyDescent="0.2">
      <c r="C434" s="7" t="s">
        <v>4</v>
      </c>
      <c r="D434" s="11" t="s">
        <v>706</v>
      </c>
      <c r="E434" s="10" t="s">
        <v>650</v>
      </c>
    </row>
    <row r="435" spans="3:5" x14ac:dyDescent="0.2">
      <c r="C435" s="7" t="s">
        <v>4</v>
      </c>
      <c r="D435" s="11" t="s">
        <v>706</v>
      </c>
      <c r="E435" s="10" t="s">
        <v>651</v>
      </c>
    </row>
    <row r="436" spans="3:5" x14ac:dyDescent="0.2">
      <c r="C436" s="7" t="s">
        <v>4</v>
      </c>
      <c r="D436" s="11" t="s">
        <v>706</v>
      </c>
      <c r="E436" s="10" t="s">
        <v>652</v>
      </c>
    </row>
    <row r="437" spans="3:5" x14ac:dyDescent="0.2">
      <c r="C437" s="7" t="s">
        <v>4</v>
      </c>
      <c r="D437" s="11" t="s">
        <v>706</v>
      </c>
      <c r="E437" s="10" t="s">
        <v>653</v>
      </c>
    </row>
    <row r="438" spans="3:5" x14ac:dyDescent="0.2">
      <c r="C438" s="7" t="s">
        <v>4</v>
      </c>
      <c r="D438" s="11" t="s">
        <v>706</v>
      </c>
      <c r="E438" s="10" t="s">
        <v>654</v>
      </c>
    </row>
    <row r="439" spans="3:5" x14ac:dyDescent="0.2">
      <c r="C439" s="7" t="s">
        <v>4</v>
      </c>
      <c r="D439" s="11" t="s">
        <v>706</v>
      </c>
      <c r="E439" s="10" t="s">
        <v>655</v>
      </c>
    </row>
    <row r="440" spans="3:5" x14ac:dyDescent="0.2">
      <c r="C440" s="7" t="s">
        <v>4</v>
      </c>
      <c r="D440" s="11" t="s">
        <v>706</v>
      </c>
      <c r="E440" s="10" t="s">
        <v>656</v>
      </c>
    </row>
    <row r="441" spans="3:5" x14ac:dyDescent="0.2">
      <c r="C441" s="7" t="s">
        <v>4</v>
      </c>
      <c r="D441" s="11" t="s">
        <v>706</v>
      </c>
      <c r="E441" s="10" t="s">
        <v>657</v>
      </c>
    </row>
    <row r="442" spans="3:5" x14ac:dyDescent="0.2">
      <c r="C442" s="7" t="s">
        <v>4</v>
      </c>
      <c r="D442" s="11" t="s">
        <v>706</v>
      </c>
      <c r="E442" s="10" t="s">
        <v>658</v>
      </c>
    </row>
    <row r="443" spans="3:5" x14ac:dyDescent="0.2">
      <c r="C443" s="7" t="s">
        <v>4</v>
      </c>
      <c r="D443" s="11" t="s">
        <v>706</v>
      </c>
      <c r="E443" s="10" t="s">
        <v>659</v>
      </c>
    </row>
    <row r="444" spans="3:5" x14ac:dyDescent="0.2">
      <c r="C444" s="7" t="s">
        <v>4</v>
      </c>
      <c r="D444" s="11" t="s">
        <v>706</v>
      </c>
      <c r="E444" s="10" t="s">
        <v>660</v>
      </c>
    </row>
    <row r="445" spans="3:5" x14ac:dyDescent="0.2">
      <c r="C445" s="7" t="s">
        <v>4</v>
      </c>
      <c r="D445" s="11" t="s">
        <v>706</v>
      </c>
      <c r="E445" s="10" t="s">
        <v>661</v>
      </c>
    </row>
    <row r="446" spans="3:5" x14ac:dyDescent="0.2">
      <c r="C446" s="7" t="s">
        <v>4</v>
      </c>
      <c r="D446" s="11" t="s">
        <v>706</v>
      </c>
      <c r="E446" s="10" t="s">
        <v>662</v>
      </c>
    </row>
    <row r="447" spans="3:5" x14ac:dyDescent="0.2">
      <c r="C447" s="7" t="s">
        <v>4</v>
      </c>
      <c r="D447" s="11" t="s">
        <v>706</v>
      </c>
      <c r="E447" s="10" t="s">
        <v>663</v>
      </c>
    </row>
    <row r="448" spans="3:5" x14ac:dyDescent="0.2">
      <c r="C448" s="7" t="s">
        <v>4</v>
      </c>
      <c r="D448" s="11" t="s">
        <v>706</v>
      </c>
      <c r="E448" s="10" t="s">
        <v>664</v>
      </c>
    </row>
    <row r="449" spans="3:5" x14ac:dyDescent="0.2">
      <c r="C449" s="7" t="s">
        <v>4</v>
      </c>
      <c r="D449" s="11" t="s">
        <v>706</v>
      </c>
      <c r="E449" s="10" t="s">
        <v>665</v>
      </c>
    </row>
    <row r="450" spans="3:5" x14ac:dyDescent="0.2">
      <c r="C450" s="7" t="s">
        <v>4</v>
      </c>
      <c r="D450" s="11" t="s">
        <v>706</v>
      </c>
      <c r="E450" s="10" t="s">
        <v>666</v>
      </c>
    </row>
    <row r="451" spans="3:5" x14ac:dyDescent="0.2">
      <c r="C451" s="7" t="s">
        <v>4</v>
      </c>
      <c r="D451" s="11" t="s">
        <v>706</v>
      </c>
      <c r="E451" s="10" t="s">
        <v>667</v>
      </c>
    </row>
    <row r="452" spans="3:5" x14ac:dyDescent="0.2">
      <c r="C452" s="7" t="s">
        <v>4</v>
      </c>
      <c r="D452" s="11" t="s">
        <v>706</v>
      </c>
      <c r="E452" s="10" t="s">
        <v>668</v>
      </c>
    </row>
    <row r="453" spans="3:5" x14ac:dyDescent="0.2">
      <c r="C453" s="7" t="s">
        <v>4</v>
      </c>
      <c r="D453" s="11" t="s">
        <v>706</v>
      </c>
      <c r="E453" s="10" t="s">
        <v>669</v>
      </c>
    </row>
    <row r="454" spans="3:5" x14ac:dyDescent="0.2">
      <c r="C454" s="7" t="s">
        <v>4</v>
      </c>
      <c r="D454" s="11" t="s">
        <v>706</v>
      </c>
      <c r="E454" s="10" t="s">
        <v>670</v>
      </c>
    </row>
    <row r="455" spans="3:5" x14ac:dyDescent="0.2">
      <c r="C455" s="7" t="s">
        <v>4</v>
      </c>
      <c r="D455" s="11" t="s">
        <v>706</v>
      </c>
      <c r="E455" s="10" t="s">
        <v>671</v>
      </c>
    </row>
    <row r="456" spans="3:5" x14ac:dyDescent="0.2">
      <c r="C456" s="7" t="s">
        <v>4</v>
      </c>
      <c r="D456" s="11" t="s">
        <v>706</v>
      </c>
      <c r="E456" s="10" t="s">
        <v>672</v>
      </c>
    </row>
    <row r="457" spans="3:5" x14ac:dyDescent="0.2">
      <c r="C457" s="7" t="s">
        <v>4</v>
      </c>
      <c r="D457" s="11" t="s">
        <v>706</v>
      </c>
      <c r="E457" s="10" t="s">
        <v>673</v>
      </c>
    </row>
    <row r="458" spans="3:5" x14ac:dyDescent="0.2">
      <c r="C458" s="7" t="s">
        <v>4</v>
      </c>
      <c r="D458" s="11" t="s">
        <v>706</v>
      </c>
      <c r="E458" s="10" t="s">
        <v>674</v>
      </c>
    </row>
    <row r="459" spans="3:5" x14ac:dyDescent="0.2">
      <c r="C459" s="7" t="s">
        <v>4</v>
      </c>
      <c r="D459" s="11" t="s">
        <v>706</v>
      </c>
      <c r="E459" s="10" t="s">
        <v>675</v>
      </c>
    </row>
    <row r="460" spans="3:5" x14ac:dyDescent="0.2">
      <c r="C460" s="7" t="s">
        <v>4</v>
      </c>
      <c r="D460" s="11" t="s">
        <v>706</v>
      </c>
      <c r="E460" s="10" t="s">
        <v>676</v>
      </c>
    </row>
    <row r="461" spans="3:5" x14ac:dyDescent="0.2">
      <c r="C461" s="7" t="s">
        <v>4</v>
      </c>
      <c r="D461" s="11" t="s">
        <v>706</v>
      </c>
      <c r="E461" s="10" t="s">
        <v>677</v>
      </c>
    </row>
    <row r="462" spans="3:5" x14ac:dyDescent="0.2">
      <c r="C462" s="7" t="s">
        <v>4</v>
      </c>
      <c r="D462" s="11" t="s">
        <v>706</v>
      </c>
      <c r="E462" s="10" t="s">
        <v>678</v>
      </c>
    </row>
    <row r="463" spans="3:5" x14ac:dyDescent="0.2">
      <c r="C463" s="7" t="s">
        <v>4</v>
      </c>
      <c r="D463" s="11" t="s">
        <v>706</v>
      </c>
      <c r="E463" s="10" t="s">
        <v>679</v>
      </c>
    </row>
    <row r="464" spans="3:5" x14ac:dyDescent="0.2">
      <c r="C464" s="7" t="s">
        <v>4</v>
      </c>
      <c r="D464" s="11" t="s">
        <v>706</v>
      </c>
      <c r="E464" s="10" t="s">
        <v>680</v>
      </c>
    </row>
    <row r="465" spans="3:5" x14ac:dyDescent="0.2">
      <c r="C465" s="7" t="s">
        <v>4</v>
      </c>
      <c r="D465" s="11" t="s">
        <v>706</v>
      </c>
      <c r="E465" s="10" t="s">
        <v>681</v>
      </c>
    </row>
    <row r="466" spans="3:5" x14ac:dyDescent="0.2">
      <c r="C466" s="7" t="s">
        <v>4</v>
      </c>
      <c r="D466" s="11" t="s">
        <v>706</v>
      </c>
      <c r="E466" s="10" t="s">
        <v>682</v>
      </c>
    </row>
    <row r="467" spans="3:5" x14ac:dyDescent="0.2">
      <c r="C467" s="7" t="s">
        <v>4</v>
      </c>
      <c r="D467" s="11" t="s">
        <v>706</v>
      </c>
      <c r="E467" s="10" t="s">
        <v>683</v>
      </c>
    </row>
    <row r="468" spans="3:5" x14ac:dyDescent="0.2">
      <c r="C468" s="7" t="s">
        <v>4</v>
      </c>
      <c r="D468" s="11" t="s">
        <v>706</v>
      </c>
      <c r="E468" s="10" t="s">
        <v>684</v>
      </c>
    </row>
    <row r="469" spans="3:5" x14ac:dyDescent="0.2">
      <c r="C469" s="7" t="s">
        <v>4</v>
      </c>
      <c r="D469" s="11" t="s">
        <v>706</v>
      </c>
      <c r="E469" s="10" t="s">
        <v>685</v>
      </c>
    </row>
    <row r="470" spans="3:5" x14ac:dyDescent="0.2">
      <c r="C470" s="7" t="s">
        <v>4</v>
      </c>
      <c r="D470" s="11" t="s">
        <v>706</v>
      </c>
      <c r="E470" s="10" t="s">
        <v>686</v>
      </c>
    </row>
    <row r="471" spans="3:5" x14ac:dyDescent="0.2">
      <c r="C471" s="7" t="s">
        <v>4</v>
      </c>
      <c r="D471" s="11" t="s">
        <v>706</v>
      </c>
      <c r="E471" s="10" t="s">
        <v>687</v>
      </c>
    </row>
    <row r="472" spans="3:5" x14ac:dyDescent="0.2">
      <c r="C472" s="7" t="s">
        <v>4</v>
      </c>
      <c r="D472" s="11" t="s">
        <v>706</v>
      </c>
      <c r="E472" s="10" t="s">
        <v>688</v>
      </c>
    </row>
    <row r="473" spans="3:5" x14ac:dyDescent="0.2">
      <c r="C473" s="7" t="s">
        <v>4</v>
      </c>
      <c r="D473" s="11" t="s">
        <v>706</v>
      </c>
      <c r="E473" s="10" t="s">
        <v>689</v>
      </c>
    </row>
    <row r="474" spans="3:5" x14ac:dyDescent="0.2">
      <c r="C474" s="7" t="s">
        <v>4</v>
      </c>
      <c r="D474" s="11" t="s">
        <v>706</v>
      </c>
      <c r="E474" s="10" t="s">
        <v>690</v>
      </c>
    </row>
    <row r="475" spans="3:5" x14ac:dyDescent="0.2">
      <c r="C475" s="7" t="s">
        <v>4</v>
      </c>
      <c r="D475" s="11" t="s">
        <v>706</v>
      </c>
      <c r="E475" s="10" t="s">
        <v>691</v>
      </c>
    </row>
    <row r="476" spans="3:5" x14ac:dyDescent="0.2">
      <c r="C476" s="7" t="s">
        <v>4</v>
      </c>
      <c r="D476" s="11" t="s">
        <v>706</v>
      </c>
      <c r="E476" s="10" t="s">
        <v>692</v>
      </c>
    </row>
    <row r="477" spans="3:5" x14ac:dyDescent="0.2">
      <c r="C477" s="7" t="s">
        <v>4</v>
      </c>
      <c r="D477" s="11" t="s">
        <v>706</v>
      </c>
      <c r="E477" s="10" t="s">
        <v>693</v>
      </c>
    </row>
    <row r="478" spans="3:5" x14ac:dyDescent="0.2">
      <c r="C478" s="7" t="s">
        <v>4</v>
      </c>
      <c r="D478" s="11" t="s">
        <v>706</v>
      </c>
      <c r="E478" s="10" t="s">
        <v>694</v>
      </c>
    </row>
    <row r="479" spans="3:5" x14ac:dyDescent="0.2">
      <c r="C479" s="7" t="s">
        <v>4</v>
      </c>
      <c r="D479" s="11" t="s">
        <v>706</v>
      </c>
      <c r="E479" s="10" t="s">
        <v>695</v>
      </c>
    </row>
    <row r="480" spans="3:5" x14ac:dyDescent="0.2">
      <c r="C480" s="7" t="s">
        <v>4</v>
      </c>
      <c r="D480" s="11" t="s">
        <v>706</v>
      </c>
      <c r="E480" s="10" t="s">
        <v>696</v>
      </c>
    </row>
    <row r="481" spans="3:5" x14ac:dyDescent="0.2">
      <c r="C481" s="7" t="s">
        <v>4</v>
      </c>
      <c r="D481" s="11" t="s">
        <v>706</v>
      </c>
      <c r="E481" s="10" t="s">
        <v>697</v>
      </c>
    </row>
    <row r="482" spans="3:5" x14ac:dyDescent="0.2">
      <c r="C482" s="7" t="s">
        <v>4</v>
      </c>
      <c r="D482" s="11" t="s">
        <v>706</v>
      </c>
      <c r="E482" s="7" t="s">
        <v>698</v>
      </c>
    </row>
    <row r="483" spans="3:5" x14ac:dyDescent="0.2">
      <c r="C483" s="7" t="s">
        <v>4</v>
      </c>
      <c r="D483" s="11" t="s">
        <v>706</v>
      </c>
      <c r="E483" s="10" t="s">
        <v>699</v>
      </c>
    </row>
    <row r="484" spans="3:5" x14ac:dyDescent="0.2">
      <c r="C484" s="7" t="s">
        <v>4</v>
      </c>
      <c r="D484" s="11" t="s">
        <v>706</v>
      </c>
      <c r="E484" s="7" t="s">
        <v>700</v>
      </c>
    </row>
    <row r="485" spans="3:5" x14ac:dyDescent="0.2">
      <c r="C485" s="7" t="s">
        <v>4</v>
      </c>
      <c r="D485" s="11" t="s">
        <v>706</v>
      </c>
      <c r="E485" s="10" t="s">
        <v>701</v>
      </c>
    </row>
    <row r="486" spans="3:5" x14ac:dyDescent="0.2">
      <c r="C486" s="7" t="s">
        <v>4</v>
      </c>
      <c r="D486" s="11" t="s">
        <v>706</v>
      </c>
      <c r="E486" s="10" t="s">
        <v>702</v>
      </c>
    </row>
    <row r="487" spans="3:5" x14ac:dyDescent="0.2">
      <c r="C487" s="7" t="s">
        <v>4</v>
      </c>
      <c r="D487" s="11" t="s">
        <v>706</v>
      </c>
      <c r="E487" s="10" t="s">
        <v>703</v>
      </c>
    </row>
  </sheetData>
  <autoFilter ref="C1:E487" xr:uid="{CE7E1903-C3DB-4345-BBA3-E9AE60A23ED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BBF83-5CCC-470C-BC37-6DCBBA45CFDC}">
  <dimension ref="B1:AA22"/>
  <sheetViews>
    <sheetView showGridLines="0" tabSelected="1" zoomScale="85" zoomScaleNormal="85" workbookViewId="0">
      <selection activeCell="T14" sqref="T14"/>
    </sheetView>
  </sheetViews>
  <sheetFormatPr defaultRowHeight="15" x14ac:dyDescent="0.25"/>
  <cols>
    <col min="2" max="2" width="11.7109375" bestFit="1" customWidth="1"/>
    <col min="3" max="3" width="19" bestFit="1" customWidth="1"/>
    <col min="4" max="4" width="5.85546875" bestFit="1" customWidth="1"/>
    <col min="6" max="6" width="22.42578125" bestFit="1" customWidth="1"/>
    <col min="7" max="7" width="16.7109375" bestFit="1" customWidth="1"/>
    <col min="9" max="9" width="14.28515625" bestFit="1" customWidth="1"/>
    <col min="10" max="10" width="11.85546875" bestFit="1" customWidth="1"/>
    <col min="11" max="11" width="13.28515625" bestFit="1" customWidth="1"/>
    <col min="13" max="13" width="19.42578125" bestFit="1" customWidth="1"/>
    <col min="14" max="14" width="24.5703125" bestFit="1" customWidth="1"/>
    <col min="15" max="15" width="6" bestFit="1" customWidth="1"/>
    <col min="17" max="17" width="30.85546875" bestFit="1" customWidth="1"/>
    <col min="19" max="19" width="15.42578125" bestFit="1" customWidth="1"/>
    <col min="20" max="20" width="19.42578125" bestFit="1" customWidth="1"/>
    <col min="21" max="21" width="6" bestFit="1" customWidth="1"/>
    <col min="23" max="23" width="13.42578125" bestFit="1" customWidth="1"/>
    <col min="24" max="24" width="6" bestFit="1" customWidth="1"/>
  </cols>
  <sheetData>
    <row r="1" spans="2:27" ht="15.75" thickBot="1" x14ac:dyDescent="0.3"/>
    <row r="2" spans="2:27" x14ac:dyDescent="0.25">
      <c r="B2" s="25" t="s">
        <v>708</v>
      </c>
      <c r="C2" s="26" t="s">
        <v>737</v>
      </c>
      <c r="D2" s="27" t="s">
        <v>858</v>
      </c>
      <c r="F2" s="25" t="s">
        <v>0</v>
      </c>
      <c r="G2" s="26" t="s">
        <v>885</v>
      </c>
      <c r="H2" s="27" t="s">
        <v>858</v>
      </c>
      <c r="J2" s="25" t="s">
        <v>860</v>
      </c>
      <c r="K2" s="26" t="s">
        <v>861</v>
      </c>
      <c r="L2" s="27" t="s">
        <v>858</v>
      </c>
      <c r="N2" s="25" t="s">
        <v>867</v>
      </c>
      <c r="O2" s="27" t="s">
        <v>858</v>
      </c>
      <c r="Q2" s="25" t="s">
        <v>870</v>
      </c>
      <c r="R2" s="27" t="s">
        <v>858</v>
      </c>
      <c r="T2" s="25" t="s">
        <v>883</v>
      </c>
      <c r="U2" s="27" t="s">
        <v>858</v>
      </c>
      <c r="W2" s="25" t="s">
        <v>1</v>
      </c>
      <c r="X2" s="27" t="s">
        <v>858</v>
      </c>
      <c r="Z2" s="25" t="s">
        <v>887</v>
      </c>
      <c r="AA2" s="27" t="s">
        <v>858</v>
      </c>
    </row>
    <row r="3" spans="2:27" x14ac:dyDescent="0.25">
      <c r="B3" s="28" t="s">
        <v>711</v>
      </c>
      <c r="C3" s="15" t="s">
        <v>855</v>
      </c>
      <c r="D3" s="29">
        <v>3</v>
      </c>
      <c r="F3" s="32" t="s">
        <v>309</v>
      </c>
      <c r="G3" s="15" t="s">
        <v>857</v>
      </c>
      <c r="H3" s="29">
        <v>3</v>
      </c>
      <c r="J3" s="32" t="s">
        <v>55</v>
      </c>
      <c r="K3" s="15" t="s">
        <v>862</v>
      </c>
      <c r="L3" s="29">
        <v>3</v>
      </c>
      <c r="N3" s="32" t="s">
        <v>868</v>
      </c>
      <c r="O3" s="29">
        <v>3</v>
      </c>
      <c r="Q3" s="32" t="s">
        <v>871</v>
      </c>
      <c r="R3" s="29">
        <v>1</v>
      </c>
      <c r="T3" s="32" t="s">
        <v>876</v>
      </c>
      <c r="U3" s="29">
        <v>5</v>
      </c>
      <c r="W3" s="32" t="s">
        <v>862</v>
      </c>
      <c r="X3" s="29">
        <v>3</v>
      </c>
      <c r="Z3" s="32">
        <v>0</v>
      </c>
      <c r="AA3" s="29">
        <v>1</v>
      </c>
    </row>
    <row r="4" spans="2:27" x14ac:dyDescent="0.25">
      <c r="B4" s="28" t="s">
        <v>736</v>
      </c>
      <c r="C4" s="15" t="s">
        <v>856</v>
      </c>
      <c r="D4" s="29">
        <v>1</v>
      </c>
      <c r="F4" s="32" t="s">
        <v>190</v>
      </c>
      <c r="G4" s="15" t="s">
        <v>855</v>
      </c>
      <c r="H4" s="29">
        <v>2</v>
      </c>
      <c r="J4" s="32" t="s">
        <v>863</v>
      </c>
      <c r="K4" s="15" t="s">
        <v>864</v>
      </c>
      <c r="L4" s="29">
        <v>2</v>
      </c>
      <c r="N4" s="32" t="s">
        <v>884</v>
      </c>
      <c r="O4" s="29">
        <v>2</v>
      </c>
      <c r="Q4" s="32" t="s">
        <v>872</v>
      </c>
      <c r="R4" s="29">
        <v>1</v>
      </c>
      <c r="T4" s="32" t="s">
        <v>309</v>
      </c>
      <c r="U4" s="29">
        <v>4</v>
      </c>
      <c r="W4" s="32" t="s">
        <v>864</v>
      </c>
      <c r="X4" s="29">
        <v>2</v>
      </c>
      <c r="Z4" s="32">
        <v>1</v>
      </c>
      <c r="AA4" s="29">
        <v>2</v>
      </c>
    </row>
    <row r="5" spans="2:27" ht="15.75" thickBot="1" x14ac:dyDescent="0.3">
      <c r="B5" s="28" t="s">
        <v>735</v>
      </c>
      <c r="C5" s="15" t="s">
        <v>856</v>
      </c>
      <c r="D5" s="29">
        <v>1</v>
      </c>
      <c r="F5" s="33" t="s">
        <v>4</v>
      </c>
      <c r="G5" s="15" t="s">
        <v>857</v>
      </c>
      <c r="H5" s="29">
        <v>3</v>
      </c>
      <c r="J5" s="32" t="s">
        <v>865</v>
      </c>
      <c r="K5" s="15" t="s">
        <v>866</v>
      </c>
      <c r="L5" s="29">
        <v>1</v>
      </c>
      <c r="N5" s="32" t="s">
        <v>869</v>
      </c>
      <c r="O5" s="29">
        <v>1</v>
      </c>
      <c r="Q5" s="32" t="s">
        <v>873</v>
      </c>
      <c r="R5" s="29">
        <v>2</v>
      </c>
      <c r="T5" s="32" t="s">
        <v>877</v>
      </c>
      <c r="U5" s="29">
        <v>4</v>
      </c>
      <c r="W5" s="34" t="s">
        <v>866</v>
      </c>
      <c r="X5" s="31">
        <v>1</v>
      </c>
      <c r="Z5" s="32">
        <v>2</v>
      </c>
      <c r="AA5" s="29">
        <v>3</v>
      </c>
    </row>
    <row r="6" spans="2:27" ht="15.75" thickBot="1" x14ac:dyDescent="0.3">
      <c r="B6" s="28" t="s">
        <v>712</v>
      </c>
      <c r="C6" s="15" t="s">
        <v>857</v>
      </c>
      <c r="D6" s="29">
        <v>5</v>
      </c>
      <c r="F6" s="34" t="s">
        <v>859</v>
      </c>
      <c r="G6" s="30" t="s">
        <v>856</v>
      </c>
      <c r="H6" s="31">
        <v>1</v>
      </c>
      <c r="J6" s="38" t="s">
        <v>543</v>
      </c>
      <c r="K6" s="30" t="s">
        <v>866</v>
      </c>
      <c r="L6" s="31">
        <v>1</v>
      </c>
      <c r="N6" s="38" t="s">
        <v>543</v>
      </c>
      <c r="O6" s="37">
        <v>1</v>
      </c>
      <c r="Q6" s="32" t="s">
        <v>874</v>
      </c>
      <c r="R6" s="29">
        <v>2</v>
      </c>
      <c r="T6" s="32" t="s">
        <v>878</v>
      </c>
      <c r="U6" s="29">
        <v>4</v>
      </c>
      <c r="Z6" s="32">
        <v>3</v>
      </c>
      <c r="AA6" s="29">
        <v>4</v>
      </c>
    </row>
    <row r="7" spans="2:27" ht="15.75" thickBot="1" x14ac:dyDescent="0.3">
      <c r="B7" s="35" t="s">
        <v>543</v>
      </c>
      <c r="C7" s="36" t="s">
        <v>856</v>
      </c>
      <c r="D7" s="37">
        <v>1</v>
      </c>
      <c r="Q7" s="34" t="s">
        <v>875</v>
      </c>
      <c r="R7" s="31">
        <v>3</v>
      </c>
      <c r="T7" s="32" t="s">
        <v>879</v>
      </c>
      <c r="U7" s="29">
        <v>5</v>
      </c>
      <c r="Z7" s="32">
        <v>4</v>
      </c>
      <c r="AA7" s="29">
        <v>5</v>
      </c>
    </row>
    <row r="8" spans="2:27" x14ac:dyDescent="0.25">
      <c r="T8" s="32" t="s">
        <v>880</v>
      </c>
      <c r="U8" s="29">
        <v>5</v>
      </c>
      <c r="Z8" s="32">
        <v>5</v>
      </c>
      <c r="AA8" s="29">
        <v>6</v>
      </c>
    </row>
    <row r="9" spans="2:27" x14ac:dyDescent="0.25">
      <c r="T9" s="32" t="s">
        <v>881</v>
      </c>
      <c r="U9" s="29">
        <v>3</v>
      </c>
      <c r="Z9" s="32">
        <v>6</v>
      </c>
      <c r="AA9" s="29">
        <v>6</v>
      </c>
    </row>
    <row r="10" spans="2:27" x14ac:dyDescent="0.25">
      <c r="T10" s="32" t="s">
        <v>882</v>
      </c>
      <c r="U10" s="29">
        <v>2</v>
      </c>
      <c r="Z10" s="32">
        <v>7</v>
      </c>
      <c r="AA10" s="29">
        <v>7</v>
      </c>
    </row>
    <row r="11" spans="2:27" s="15" customFormat="1" ht="15.75" thickBot="1" x14ac:dyDescent="0.3">
      <c r="B11" s="41" t="s">
        <v>891</v>
      </c>
      <c r="C11">
        <f>'High_Pay Master1'!E16</f>
        <v>3.1575000000000002</v>
      </c>
      <c r="D11"/>
      <c r="E11"/>
      <c r="F11"/>
      <c r="G11"/>
      <c r="H11"/>
      <c r="I11"/>
      <c r="J11"/>
      <c r="K11"/>
      <c r="L11"/>
      <c r="M11"/>
      <c r="N11"/>
      <c r="O11"/>
      <c r="P11"/>
      <c r="Q11"/>
      <c r="R11"/>
      <c r="S11"/>
      <c r="T11" s="38" t="s">
        <v>543</v>
      </c>
      <c r="U11" s="37">
        <v>1</v>
      </c>
      <c r="Z11" s="32">
        <v>8</v>
      </c>
      <c r="AA11" s="29">
        <v>8</v>
      </c>
    </row>
    <row r="12" spans="2:27" s="15" customFormat="1" x14ac:dyDescent="0.25">
      <c r="B12"/>
      <c r="C12">
        <v>1</v>
      </c>
      <c r="D12"/>
      <c r="E12">
        <v>2</v>
      </c>
      <c r="F12"/>
      <c r="G12">
        <v>3</v>
      </c>
      <c r="H12"/>
      <c r="I12">
        <v>4</v>
      </c>
      <c r="J12"/>
      <c r="K12">
        <v>5</v>
      </c>
      <c r="L12"/>
      <c r="M12">
        <v>6</v>
      </c>
      <c r="N12"/>
      <c r="O12">
        <v>7</v>
      </c>
      <c r="P12"/>
      <c r="Q12">
        <v>8</v>
      </c>
      <c r="R12"/>
      <c r="Z12" s="32">
        <v>9</v>
      </c>
      <c r="AA12" s="29">
        <v>9</v>
      </c>
    </row>
    <row r="13" spans="2:27" ht="15.75" thickBot="1" x14ac:dyDescent="0.3">
      <c r="B13" s="39" t="s">
        <v>886</v>
      </c>
      <c r="C13" s="39" t="s">
        <v>708</v>
      </c>
      <c r="D13" s="39" t="s">
        <v>858</v>
      </c>
      <c r="E13" s="39" t="s">
        <v>0</v>
      </c>
      <c r="F13" s="39" t="s">
        <v>858</v>
      </c>
      <c r="G13" s="39" t="s">
        <v>860</v>
      </c>
      <c r="H13" s="39" t="s">
        <v>858</v>
      </c>
      <c r="I13" s="39" t="s">
        <v>867</v>
      </c>
      <c r="J13" s="39" t="s">
        <v>858</v>
      </c>
      <c r="K13" s="39" t="s">
        <v>870</v>
      </c>
      <c r="L13" s="39" t="s">
        <v>858</v>
      </c>
      <c r="M13" s="39" t="s">
        <v>883</v>
      </c>
      <c r="N13" s="39" t="s">
        <v>858</v>
      </c>
      <c r="O13" s="39" t="s">
        <v>1</v>
      </c>
      <c r="P13" s="39" t="s">
        <v>858</v>
      </c>
      <c r="Q13" s="39" t="s">
        <v>887</v>
      </c>
      <c r="R13" s="39" t="s">
        <v>858</v>
      </c>
      <c r="S13" s="43" t="s">
        <v>890</v>
      </c>
      <c r="U13" s="40" t="s">
        <v>888</v>
      </c>
      <c r="V13" s="41"/>
      <c r="W13" s="41" t="s">
        <v>709</v>
      </c>
      <c r="X13" s="41">
        <v>8</v>
      </c>
      <c r="Z13" s="34">
        <v>10</v>
      </c>
      <c r="AA13" s="31">
        <v>10</v>
      </c>
    </row>
    <row r="14" spans="2:27" x14ac:dyDescent="0.25">
      <c r="B14" s="39">
        <v>1</v>
      </c>
      <c r="C14" s="39" t="s">
        <v>543</v>
      </c>
      <c r="D14" s="39">
        <f>IFERROR(VLOOKUP(C14,$B$3:$D$7,3,0), " ")</f>
        <v>1</v>
      </c>
      <c r="E14" s="39" t="s">
        <v>309</v>
      </c>
      <c r="F14" s="39">
        <f>IFERROR(VLOOKUP(E14,$F$2:$H$6,3,0), " ")</f>
        <v>3</v>
      </c>
      <c r="G14" s="39" t="s">
        <v>865</v>
      </c>
      <c r="H14" s="39">
        <f>IFERROR(VLOOKUP(G14,$J$2:$L$6,3,0), " ")</f>
        <v>1</v>
      </c>
      <c r="I14" s="39" t="s">
        <v>543</v>
      </c>
      <c r="J14" s="39">
        <f>IFERROR(VLOOKUP(I14,$N$3:$O$6,2,0), " ")</f>
        <v>1</v>
      </c>
      <c r="K14" s="39" t="s">
        <v>875</v>
      </c>
      <c r="L14" s="39">
        <f>IFERROR(VLOOKUP(K14,$Q$2:$R$7,2,0), " ")</f>
        <v>3</v>
      </c>
      <c r="M14" s="39" t="s">
        <v>309</v>
      </c>
      <c r="N14" s="39">
        <f>IFERROR(VLOOKUP(M14,$T$2:$U$11,2,0), " ")</f>
        <v>4</v>
      </c>
      <c r="O14" s="39" t="s">
        <v>866</v>
      </c>
      <c r="P14" s="39">
        <f>IFERROR(VLOOKUP(O14,$W$2:$X$5,2,0), " ")</f>
        <v>1</v>
      </c>
      <c r="Q14" s="39">
        <v>6</v>
      </c>
      <c r="R14" s="39">
        <f>IFERROR(VLOOKUP(Q14,$Z$2:$AA$13,2,0), " ")</f>
        <v>6</v>
      </c>
      <c r="S14" s="44">
        <f>$C$11+(U14-$X$13)*$AA$15</f>
        <v>12.233863636363637</v>
      </c>
      <c r="U14" s="41">
        <f>D14+F14+H14+J14+L14+N14+P14+R14</f>
        <v>20</v>
      </c>
      <c r="V14" s="41"/>
      <c r="W14" s="41" t="s">
        <v>710</v>
      </c>
      <c r="X14" s="41">
        <v>30</v>
      </c>
    </row>
    <row r="15" spans="2:27" x14ac:dyDescent="0.25">
      <c r="B15" s="39">
        <v>2</v>
      </c>
      <c r="C15" s="39" t="s">
        <v>712</v>
      </c>
      <c r="D15" s="39">
        <f t="shared" ref="D15:D21" si="0">IFERROR(VLOOKUP(C15,$B$3:$D$7,3,0), " ")</f>
        <v>5</v>
      </c>
      <c r="E15" s="39" t="s">
        <v>190</v>
      </c>
      <c r="F15" s="39">
        <f t="shared" ref="F15:F21" si="1">IFERROR(VLOOKUP(E15,$F$2:$H$6,3,0), " ")</f>
        <v>2</v>
      </c>
      <c r="G15" s="39" t="s">
        <v>863</v>
      </c>
      <c r="H15" s="39">
        <f t="shared" ref="H15:H21" si="2">IFERROR(VLOOKUP(G15,$J$2:$L$6,3,0), " ")</f>
        <v>2</v>
      </c>
      <c r="I15" s="39" t="s">
        <v>869</v>
      </c>
      <c r="J15" s="39">
        <f t="shared" ref="J15:J21" si="3">IFERROR(VLOOKUP(I15,$N$3:$O$6,2,0), " ")</f>
        <v>1</v>
      </c>
      <c r="K15" s="39" t="s">
        <v>875</v>
      </c>
      <c r="L15" s="39">
        <f t="shared" ref="L15:L21" si="4">IFERROR(VLOOKUP(K15,$Q$2:$R$7,2,0), " ")</f>
        <v>3</v>
      </c>
      <c r="M15" s="39" t="s">
        <v>309</v>
      </c>
      <c r="N15" s="39">
        <f t="shared" ref="N15:N21" si="5">IFERROR(VLOOKUP(M15,$T$2:$U$11,2,0), " ")</f>
        <v>4</v>
      </c>
      <c r="O15" s="39" t="s">
        <v>862</v>
      </c>
      <c r="P15" s="39">
        <f t="shared" ref="P15:P21" si="6">IFERROR(VLOOKUP(O15,$W$2:$X$5,2,0), " ")</f>
        <v>3</v>
      </c>
      <c r="Q15" s="39">
        <v>6</v>
      </c>
      <c r="R15" s="39">
        <f t="shared" ref="R15:R21" si="7">IFERROR(VLOOKUP(Q15,$Z$2:$AA$13,2,0), " ")</f>
        <v>6</v>
      </c>
      <c r="S15" s="44">
        <f t="shared" ref="S15:S21" si="8">$C$11+(U15-$X$13)*$AA$15</f>
        <v>16.772045454545452</v>
      </c>
      <c r="U15" s="41">
        <f t="shared" ref="U15:U21" si="9">D15+F15+H15+J15+L15+N15+P15+R15</f>
        <v>26</v>
      </c>
      <c r="V15" s="41"/>
      <c r="W15" s="41" t="s">
        <v>889</v>
      </c>
      <c r="X15" s="41">
        <f>X14-X13</f>
        <v>22</v>
      </c>
      <c r="Z15" s="41">
        <v>16.64</v>
      </c>
      <c r="AA15" s="42">
        <f>Z15/X15</f>
        <v>0.75636363636363635</v>
      </c>
    </row>
    <row r="16" spans="2:27" x14ac:dyDescent="0.25">
      <c r="B16" s="39">
        <v>3</v>
      </c>
      <c r="C16" s="39" t="s">
        <v>735</v>
      </c>
      <c r="D16" s="39">
        <f t="shared" si="0"/>
        <v>1</v>
      </c>
      <c r="E16" s="39" t="s">
        <v>190</v>
      </c>
      <c r="F16" s="39">
        <f t="shared" si="1"/>
        <v>2</v>
      </c>
      <c r="G16" s="39" t="s">
        <v>863</v>
      </c>
      <c r="H16" s="39">
        <f t="shared" si="2"/>
        <v>2</v>
      </c>
      <c r="I16" s="39" t="s">
        <v>869</v>
      </c>
      <c r="J16" s="39">
        <f t="shared" si="3"/>
        <v>1</v>
      </c>
      <c r="K16" s="39" t="s">
        <v>875</v>
      </c>
      <c r="L16" s="39">
        <f t="shared" si="4"/>
        <v>3</v>
      </c>
      <c r="M16" s="39" t="s">
        <v>309</v>
      </c>
      <c r="N16" s="39">
        <f t="shared" si="5"/>
        <v>4</v>
      </c>
      <c r="O16" s="39" t="s">
        <v>862</v>
      </c>
      <c r="P16" s="39">
        <f t="shared" si="6"/>
        <v>3</v>
      </c>
      <c r="Q16" s="39">
        <v>6</v>
      </c>
      <c r="R16" s="39">
        <f t="shared" si="7"/>
        <v>6</v>
      </c>
      <c r="S16" s="44">
        <f t="shared" si="8"/>
        <v>13.74659090909091</v>
      </c>
      <c r="U16" s="41">
        <f t="shared" si="9"/>
        <v>22</v>
      </c>
    </row>
    <row r="17" spans="2:21" x14ac:dyDescent="0.25">
      <c r="B17" s="39">
        <v>4</v>
      </c>
      <c r="C17" s="39" t="s">
        <v>543</v>
      </c>
      <c r="D17" s="39">
        <f t="shared" si="0"/>
        <v>1</v>
      </c>
      <c r="E17" s="39" t="s">
        <v>190</v>
      </c>
      <c r="F17" s="39">
        <f t="shared" si="1"/>
        <v>2</v>
      </c>
      <c r="G17" s="39" t="s">
        <v>55</v>
      </c>
      <c r="H17" s="39">
        <f t="shared" si="2"/>
        <v>3</v>
      </c>
      <c r="I17" s="39" t="s">
        <v>869</v>
      </c>
      <c r="J17" s="39">
        <f t="shared" si="3"/>
        <v>1</v>
      </c>
      <c r="K17" s="39" t="s">
        <v>875</v>
      </c>
      <c r="L17" s="39">
        <f t="shared" si="4"/>
        <v>3</v>
      </c>
      <c r="M17" s="39" t="s">
        <v>309</v>
      </c>
      <c r="N17" s="39">
        <f t="shared" si="5"/>
        <v>4</v>
      </c>
      <c r="O17" s="39" t="s">
        <v>862</v>
      </c>
      <c r="P17" s="39">
        <f t="shared" si="6"/>
        <v>3</v>
      </c>
      <c r="Q17" s="39">
        <v>6</v>
      </c>
      <c r="R17" s="39">
        <f t="shared" si="7"/>
        <v>6</v>
      </c>
      <c r="S17" s="44">
        <f t="shared" si="8"/>
        <v>14.502954545454546</v>
      </c>
      <c r="U17" s="41">
        <f t="shared" si="9"/>
        <v>23</v>
      </c>
    </row>
    <row r="18" spans="2:21" x14ac:dyDescent="0.25">
      <c r="B18" s="39">
        <v>5</v>
      </c>
      <c r="C18" s="39" t="s">
        <v>712</v>
      </c>
      <c r="D18" s="39">
        <f t="shared" si="0"/>
        <v>5</v>
      </c>
      <c r="E18" s="39" t="s">
        <v>190</v>
      </c>
      <c r="F18" s="39">
        <f t="shared" si="1"/>
        <v>2</v>
      </c>
      <c r="G18" s="39" t="s">
        <v>863</v>
      </c>
      <c r="H18" s="39">
        <f t="shared" si="2"/>
        <v>2</v>
      </c>
      <c r="I18" s="39" t="s">
        <v>869</v>
      </c>
      <c r="J18" s="39">
        <f t="shared" si="3"/>
        <v>1</v>
      </c>
      <c r="K18" s="39" t="s">
        <v>875</v>
      </c>
      <c r="L18" s="39">
        <f t="shared" si="4"/>
        <v>3</v>
      </c>
      <c r="M18" s="39" t="s">
        <v>309</v>
      </c>
      <c r="N18" s="39">
        <f t="shared" si="5"/>
        <v>4</v>
      </c>
      <c r="O18" s="39" t="s">
        <v>862</v>
      </c>
      <c r="P18" s="39">
        <f t="shared" si="6"/>
        <v>3</v>
      </c>
      <c r="Q18" s="39">
        <v>6</v>
      </c>
      <c r="R18" s="39">
        <f t="shared" si="7"/>
        <v>6</v>
      </c>
      <c r="S18" s="44">
        <f t="shared" si="8"/>
        <v>16.772045454545452</v>
      </c>
      <c r="U18" s="41">
        <f t="shared" si="9"/>
        <v>26</v>
      </c>
    </row>
    <row r="19" spans="2:21" x14ac:dyDescent="0.25">
      <c r="B19" s="39">
        <v>6</v>
      </c>
      <c r="C19" s="39" t="s">
        <v>712</v>
      </c>
      <c r="D19" s="39">
        <f t="shared" si="0"/>
        <v>5</v>
      </c>
      <c r="E19" s="39" t="s">
        <v>190</v>
      </c>
      <c r="F19" s="39">
        <f t="shared" si="1"/>
        <v>2</v>
      </c>
      <c r="G19" s="39" t="s">
        <v>863</v>
      </c>
      <c r="H19" s="39">
        <f t="shared" si="2"/>
        <v>2</v>
      </c>
      <c r="I19" s="39" t="s">
        <v>869</v>
      </c>
      <c r="J19" s="39">
        <f t="shared" si="3"/>
        <v>1</v>
      </c>
      <c r="K19" s="39" t="s">
        <v>875</v>
      </c>
      <c r="L19" s="39">
        <f t="shared" si="4"/>
        <v>3</v>
      </c>
      <c r="M19" s="39" t="s">
        <v>309</v>
      </c>
      <c r="N19" s="39">
        <f t="shared" si="5"/>
        <v>4</v>
      </c>
      <c r="O19" s="39" t="s">
        <v>862</v>
      </c>
      <c r="P19" s="39">
        <f t="shared" si="6"/>
        <v>3</v>
      </c>
      <c r="Q19" s="39">
        <v>6</v>
      </c>
      <c r="R19" s="39">
        <f t="shared" si="7"/>
        <v>6</v>
      </c>
      <c r="S19" s="44">
        <f t="shared" si="8"/>
        <v>16.772045454545452</v>
      </c>
      <c r="U19" s="41">
        <f t="shared" si="9"/>
        <v>26</v>
      </c>
    </row>
    <row r="20" spans="2:21" x14ac:dyDescent="0.25">
      <c r="B20" s="39">
        <v>7</v>
      </c>
      <c r="C20" s="39" t="s">
        <v>712</v>
      </c>
      <c r="D20" s="39">
        <f t="shared" si="0"/>
        <v>5</v>
      </c>
      <c r="E20" s="39" t="s">
        <v>190</v>
      </c>
      <c r="F20" s="39">
        <f t="shared" si="1"/>
        <v>2</v>
      </c>
      <c r="G20" s="39" t="s">
        <v>863</v>
      </c>
      <c r="H20" s="39">
        <f t="shared" si="2"/>
        <v>2</v>
      </c>
      <c r="I20" s="39" t="s">
        <v>869</v>
      </c>
      <c r="J20" s="39">
        <f t="shared" si="3"/>
        <v>1</v>
      </c>
      <c r="K20" s="39" t="s">
        <v>875</v>
      </c>
      <c r="L20" s="39">
        <f t="shared" si="4"/>
        <v>3</v>
      </c>
      <c r="M20" s="39" t="s">
        <v>309</v>
      </c>
      <c r="N20" s="39">
        <f t="shared" si="5"/>
        <v>4</v>
      </c>
      <c r="O20" s="39" t="s">
        <v>862</v>
      </c>
      <c r="P20" s="39">
        <f t="shared" si="6"/>
        <v>3</v>
      </c>
      <c r="Q20" s="39">
        <v>6</v>
      </c>
      <c r="R20" s="39">
        <f t="shared" si="7"/>
        <v>6</v>
      </c>
      <c r="S20" s="44">
        <f t="shared" si="8"/>
        <v>16.772045454545452</v>
      </c>
      <c r="U20" s="41">
        <f t="shared" si="9"/>
        <v>26</v>
      </c>
    </row>
    <row r="21" spans="2:21" x14ac:dyDescent="0.25">
      <c r="B21" s="39">
        <v>8</v>
      </c>
      <c r="C21" s="39" t="s">
        <v>712</v>
      </c>
      <c r="D21" s="39">
        <f t="shared" si="0"/>
        <v>5</v>
      </c>
      <c r="E21" s="39" t="s">
        <v>190</v>
      </c>
      <c r="F21" s="39">
        <f t="shared" si="1"/>
        <v>2</v>
      </c>
      <c r="G21" s="39" t="s">
        <v>863</v>
      </c>
      <c r="H21" s="39">
        <f t="shared" si="2"/>
        <v>2</v>
      </c>
      <c r="I21" s="39" t="s">
        <v>869</v>
      </c>
      <c r="J21" s="39">
        <f t="shared" si="3"/>
        <v>1</v>
      </c>
      <c r="K21" s="39" t="s">
        <v>875</v>
      </c>
      <c r="L21" s="39">
        <f t="shared" si="4"/>
        <v>3</v>
      </c>
      <c r="M21" s="39" t="s">
        <v>309</v>
      </c>
      <c r="N21" s="39">
        <f t="shared" si="5"/>
        <v>4</v>
      </c>
      <c r="O21" s="39" t="s">
        <v>862</v>
      </c>
      <c r="P21" s="39">
        <f t="shared" si="6"/>
        <v>3</v>
      </c>
      <c r="Q21" s="39">
        <v>6</v>
      </c>
      <c r="R21" s="39">
        <f t="shared" si="7"/>
        <v>6</v>
      </c>
      <c r="S21" s="44">
        <f t="shared" si="8"/>
        <v>16.772045454545452</v>
      </c>
      <c r="U21" s="41">
        <f t="shared" si="9"/>
        <v>26</v>
      </c>
    </row>
    <row r="22" spans="2:21" x14ac:dyDescent="0.25">
      <c r="C22" s="15"/>
    </row>
  </sheetData>
  <dataValidations count="8">
    <dataValidation type="list" allowBlank="1" showInputMessage="1" showErrorMessage="1" sqref="C14:C22" xr:uid="{F9FC08E8-19A2-4717-AE8D-CCDC960DF4A6}">
      <formula1>$B$3:$B$7</formula1>
    </dataValidation>
    <dataValidation type="list" allowBlank="1" showInputMessage="1" showErrorMessage="1" sqref="E14:E21" xr:uid="{05A70188-9DA6-48A5-A172-12B3FDD7DDAC}">
      <formula1>$F$3:$F$6</formula1>
    </dataValidation>
    <dataValidation type="list" allowBlank="1" showInputMessage="1" showErrorMessage="1" sqref="G14:G21" xr:uid="{A8EE21CF-6399-4430-A65A-4F57D41BF6B1}">
      <formula1>$J$3:$J$6</formula1>
    </dataValidation>
    <dataValidation type="list" allowBlank="1" showInputMessage="1" showErrorMessage="1" sqref="I14:I21" xr:uid="{96FC5EDE-08B9-452E-BF29-C52EDC81D55B}">
      <formula1>$N$3:$N$6</formula1>
    </dataValidation>
    <dataValidation type="list" allowBlank="1" showInputMessage="1" showErrorMessage="1" sqref="K14:K21" xr:uid="{9729728D-98DA-4D79-A947-F49D421B61FA}">
      <formula1>$Q$3:$Q$7</formula1>
    </dataValidation>
    <dataValidation type="list" allowBlank="1" showInputMessage="1" showErrorMessage="1" sqref="M14:M21" xr:uid="{D07C1906-2D6F-4ACA-A198-0B1552C3324E}">
      <formula1>$T$3:$T$11</formula1>
    </dataValidation>
    <dataValidation type="list" allowBlank="1" showInputMessage="1" showErrorMessage="1" sqref="O14:O21" xr:uid="{0C3F9FE0-ACCD-405D-8502-9B6E24377DD3}">
      <formula1>$W$3:$W$5</formula1>
    </dataValidation>
    <dataValidation type="list" allowBlank="1" showInputMessage="1" showErrorMessage="1" sqref="Q14:Q21" xr:uid="{6E3C0B49-390E-4390-8063-0C074F7C16DE}">
      <formula1>$Z$3:$Z$13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Table</vt:lpstr>
      <vt:lpstr>High_Pay Master1</vt:lpstr>
      <vt:lpstr>Median Salary IT  </vt:lpstr>
      <vt:lpstr>Info Graph</vt:lpstr>
      <vt:lpstr>Industry List</vt:lpstr>
      <vt:lpstr>Function_Sub Function_Cat1</vt:lpstr>
      <vt:lpstr>Salary Check_Model1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2021-03-21T08:23:04Z</dcterms:modified>
</cp:coreProperties>
</file>