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<sst xmlns="http://schemas.openxmlformats.org/spreadsheetml/2006/main" count="231" uniqueCount="137">
  <si>
    <t>Sr. No</t>
  </si>
  <si>
    <t>Product ID</t>
  </si>
  <si>
    <t>Category</t>
  </si>
  <si>
    <t>Vendor E-mail ID</t>
  </si>
  <si>
    <t>Name of the Product</t>
  </si>
  <si>
    <t>Available Stock</t>
  </si>
  <si>
    <t>Supplier</t>
  </si>
  <si>
    <t>Safety stock</t>
  </si>
  <si>
    <t>Previous Month Sale</t>
  </si>
  <si>
    <t>Last Yr % increase/decrease</t>
  </si>
  <si>
    <t>Multiplication factor</t>
  </si>
  <si>
    <t>Demand</t>
  </si>
  <si>
    <t>Exp1Wk</t>
  </si>
  <si>
    <t>Exp2Wk</t>
  </si>
  <si>
    <t>Exp3Wk</t>
  </si>
  <si>
    <t>Remaining</t>
  </si>
  <si>
    <t>Setup Cost</t>
  </si>
  <si>
    <t>Holding cost</t>
  </si>
  <si>
    <t>Qty to be ordered</t>
  </si>
  <si>
    <t>Retail price per unit</t>
  </si>
  <si>
    <t>Total</t>
  </si>
  <si>
    <t>04A000100</t>
  </si>
  <si>
    <t>A</t>
  </si>
  <si>
    <t>suman.salunkhe555@gmail.com</t>
  </si>
  <si>
    <t>Pepperoni Pizza</t>
  </si>
  <si>
    <t>04A000101</t>
  </si>
  <si>
    <t>Cheese Pizza</t>
  </si>
  <si>
    <t>04A000102</t>
  </si>
  <si>
    <t>Margherita Pizza</t>
  </si>
  <si>
    <t>04A000103</t>
  </si>
  <si>
    <t>Veggie Pizza</t>
  </si>
  <si>
    <t>04A000104</t>
  </si>
  <si>
    <t>Meat Pizza</t>
  </si>
  <si>
    <t>04A000105</t>
  </si>
  <si>
    <t>BBQ Chicken Pizza</t>
  </si>
  <si>
    <t>04A000106</t>
  </si>
  <si>
    <t>Hawaiian Pizza</t>
  </si>
  <si>
    <t>04A000107</t>
  </si>
  <si>
    <t>Buffalo Pizza</t>
  </si>
  <si>
    <t>04A000108</t>
  </si>
  <si>
    <t>Supreme Pizza</t>
  </si>
  <si>
    <t>04A000109</t>
  </si>
  <si>
    <t>The Works Pizza</t>
  </si>
  <si>
    <t>04B000200</t>
  </si>
  <si>
    <t>B</t>
  </si>
  <si>
    <t>pjsalunk@ncsu.edu</t>
  </si>
  <si>
    <t>Butter Bread</t>
  </si>
  <si>
    <t>04B000201</t>
  </si>
  <si>
    <t>Honey Wheat Bread</t>
  </si>
  <si>
    <t>04B000202</t>
  </si>
  <si>
    <t>Whole Wheat Bread</t>
  </si>
  <si>
    <t>04B000203</t>
  </si>
  <si>
    <t>Chocolate Bread</t>
  </si>
  <si>
    <t>04C000300</t>
  </si>
  <si>
    <t>C</t>
  </si>
  <si>
    <t>rushikeshattarde@gmail.com</t>
  </si>
  <si>
    <t>Basmati Rice</t>
  </si>
  <si>
    <t>04C000301</t>
  </si>
  <si>
    <t>Jasmin Rice</t>
  </si>
  <si>
    <t>04C000302</t>
  </si>
  <si>
    <t>Brown Rice</t>
  </si>
  <si>
    <t>04C000303</t>
  </si>
  <si>
    <t>Red Cargo Rice</t>
  </si>
  <si>
    <t>04D000400</t>
  </si>
  <si>
    <t>D</t>
  </si>
  <si>
    <t>salunkhe.pratiksha555@gmail.com</t>
  </si>
  <si>
    <t>12 Egg Pack</t>
  </si>
  <si>
    <t>04D000401</t>
  </si>
  <si>
    <t>18 Egg Pack</t>
  </si>
  <si>
    <t>04E000500</t>
  </si>
  <si>
    <t>E</t>
  </si>
  <si>
    <t>1 Ltr Milk Carton</t>
  </si>
  <si>
    <t>04E000501</t>
  </si>
  <si>
    <t>2 Ltr Milk Carton</t>
  </si>
  <si>
    <t>04F000600</t>
  </si>
  <si>
    <t>F</t>
  </si>
  <si>
    <t>foodyteddy10@gmail.com</t>
  </si>
  <si>
    <t>Brown Lentils</t>
  </si>
  <si>
    <t>04F000601</t>
  </si>
  <si>
    <t>Green Lentils</t>
  </si>
  <si>
    <t>04F000602</t>
  </si>
  <si>
    <t>Yellow Lentils</t>
  </si>
  <si>
    <t>04F000603</t>
  </si>
  <si>
    <t>Red Lentils</t>
  </si>
  <si>
    <t>04F000604</t>
  </si>
  <si>
    <t>Black Beluga Lentils</t>
  </si>
  <si>
    <t>04F000605</t>
  </si>
  <si>
    <t>Puy Lentils</t>
  </si>
  <si>
    <t>04G000700</t>
  </si>
  <si>
    <t>G</t>
  </si>
  <si>
    <t>Raw Noodles</t>
  </si>
  <si>
    <t>04G000701</t>
  </si>
  <si>
    <t>Maggie Noodles</t>
  </si>
  <si>
    <t>04G000702</t>
  </si>
  <si>
    <t>Ramen Noodles</t>
  </si>
  <si>
    <t>04G000703</t>
  </si>
  <si>
    <t>Rice Stick Noodles</t>
  </si>
  <si>
    <t>04H000800</t>
  </si>
  <si>
    <t>H</t>
  </si>
  <si>
    <t>Ranch</t>
  </si>
  <si>
    <t>04H000801</t>
  </si>
  <si>
    <t>Ceaser</t>
  </si>
  <si>
    <t>04H000802</t>
  </si>
  <si>
    <t>Honey mustard</t>
  </si>
  <si>
    <t>04H000803</t>
  </si>
  <si>
    <t>Salsa</t>
  </si>
  <si>
    <t>04H000804</t>
  </si>
  <si>
    <t>Balsamic Vinaigrettes</t>
  </si>
  <si>
    <t>04I000900</t>
  </si>
  <si>
    <t>I</t>
  </si>
  <si>
    <t>Black turtle Bean</t>
  </si>
  <si>
    <t>04I000901</t>
  </si>
  <si>
    <t>Pinto Bean</t>
  </si>
  <si>
    <t>04I000902</t>
  </si>
  <si>
    <t>Cranberry Bean</t>
  </si>
  <si>
    <t>04I000903</t>
  </si>
  <si>
    <t>Flat Bean</t>
  </si>
  <si>
    <t>04I000904</t>
  </si>
  <si>
    <t>Soya Bean</t>
  </si>
  <si>
    <t>04I000905</t>
  </si>
  <si>
    <t>Chickpea Bean</t>
  </si>
  <si>
    <t>04I000906</t>
  </si>
  <si>
    <t>Black eyed Peas</t>
  </si>
  <si>
    <t>04J001001</t>
  </si>
  <si>
    <t>J</t>
  </si>
  <si>
    <t>Corn Soup</t>
  </si>
  <si>
    <t>04J001002</t>
  </si>
  <si>
    <t>Mix Veg Soup</t>
  </si>
  <si>
    <t>04J001003</t>
  </si>
  <si>
    <t>Avacado Soup</t>
  </si>
  <si>
    <t>04K001001</t>
  </si>
  <si>
    <t>K</t>
  </si>
  <si>
    <t>Spaghetti Pasta</t>
  </si>
  <si>
    <t>04K001002</t>
  </si>
  <si>
    <t>Penne Pasta</t>
  </si>
  <si>
    <t>04K001003</t>
  </si>
  <si>
    <t>Ravioli Pasta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</si>
</sst>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Arial"/>
    </font>
    <font/>
    <font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vertical="bottom"/>
    </xf>
    <xf borderId="1" fillId="0" fontId="6" numFmtId="0" xfId="0" applyBorder="1" applyFont="1"/>
    <xf borderId="3" fillId="0" fontId="7" numFmtId="0" xfId="0" applyBorder="1" applyFont="1"/>
    <xf borderId="4" fillId="0" fontId="7" numFmtId="0" xfId="0" applyBorder="1" applyFont="1"/>
    <xf borderId="2" fillId="0" fontId="8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5" fillId="2" fontId="10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vertical="bottom"/>
    </xf>
    <xf borderId="5" fillId="0" fontId="7" numFmtId="0" xfId="0" applyBorder="1" applyFont="1"/>
    <xf borderId="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uman.salunkhe555@gmail.com" TargetMode="External"/><Relationship Id="rId2" Type="http://schemas.openxmlformats.org/officeDocument/2006/relationships/hyperlink" Target="mailto:rushikeshattarde@gmail.com" TargetMode="External"/><Relationship Id="rId3" Type="http://schemas.openxmlformats.org/officeDocument/2006/relationships/hyperlink" Target="mailto:salunkhe.pratiksha555@gmail.com" TargetMode="External"/><Relationship Id="rId4" Type="http://schemas.openxmlformats.org/officeDocument/2006/relationships/hyperlink" Target="mailto:salunkhe.pratiksha555@gmail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0"/>
    <col customWidth="1" min="7" max="7" width="11.43"/>
    <col customWidth="1" min="8" max="8" width="10.29"/>
    <col customWidth="1" min="12" max="12" width="10.86"/>
    <col customWidth="1" min="13" max="13" width="9.71"/>
    <col customWidth="1" min="14" max="14" width="10.57"/>
    <col customWidth="1" min="15" max="15" width="9.43"/>
    <col customWidth="1" min="16" max="16" width="11.0"/>
    <col customWidth="1" min="17" max="17" width="11.43"/>
    <col customWidth="1" min="18" max="18" width="10.29"/>
    <col customWidth="1" min="19" max="19" width="17.43"/>
    <col customWidth="1" min="20" max="20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</row>
    <row r="2">
      <c r="A2" s="9">
        <v>1.0</v>
      </c>
      <c r="B2" s="9" t="s">
        <v>21</v>
      </c>
      <c r="C2" s="9" t="s">
        <v>22</v>
      </c>
      <c r="D2" s="10" t="s">
        <v>23</v>
      </c>
      <c r="E2" s="11" t="s">
        <v>24</v>
      </c>
      <c r="F2" s="9">
        <v>235.0</v>
      </c>
      <c r="G2" s="9" t="s">
        <v>22</v>
      </c>
      <c r="H2" s="9">
        <v>14.0</v>
      </c>
      <c r="I2" s="9">
        <v>737.0</v>
      </c>
      <c r="J2" s="9">
        <v>-14.0</v>
      </c>
      <c r="K2" s="9">
        <v>86.0</v>
      </c>
      <c r="L2" s="9">
        <v>413.0</v>
      </c>
      <c r="M2" s="9">
        <v>0.16</v>
      </c>
      <c r="N2" s="9">
        <v>0.12</v>
      </c>
      <c r="O2" s="9">
        <v>0.17</v>
      </c>
      <c r="P2" s="9">
        <v>0.45</v>
      </c>
      <c r="Q2" s="9">
        <v>1000.0</v>
      </c>
      <c r="R2" s="9">
        <v>5.0</v>
      </c>
      <c r="S2" s="9">
        <v>406.0</v>
      </c>
      <c r="T2" s="9">
        <v>10.0</v>
      </c>
      <c r="U2" s="12">
        <f t="shared" ref="U2:U51" si="1">S2*T2</f>
        <v>4060</v>
      </c>
    </row>
    <row r="3">
      <c r="A3" s="9">
        <v>2.0</v>
      </c>
      <c r="B3" s="9" t="s">
        <v>25</v>
      </c>
      <c r="C3" s="9" t="s">
        <v>22</v>
      </c>
      <c r="D3" s="13"/>
      <c r="E3" s="11" t="s">
        <v>26</v>
      </c>
      <c r="F3" s="9">
        <v>234.0</v>
      </c>
      <c r="G3" s="9" t="s">
        <v>22</v>
      </c>
      <c r="H3" s="9">
        <v>6.0</v>
      </c>
      <c r="I3" s="9">
        <v>587.0</v>
      </c>
      <c r="J3" s="9">
        <v>36.0</v>
      </c>
      <c r="K3" s="9">
        <v>136.0</v>
      </c>
      <c r="L3" s="9">
        <v>570.0</v>
      </c>
      <c r="M3" s="9">
        <v>0.08</v>
      </c>
      <c r="N3" s="9">
        <v>0.09</v>
      </c>
      <c r="O3" s="9">
        <v>0.16</v>
      </c>
      <c r="P3" s="9">
        <v>0.34</v>
      </c>
      <c r="Q3" s="9">
        <v>1000.0</v>
      </c>
      <c r="R3" s="9">
        <v>5.0</v>
      </c>
      <c r="S3" s="9">
        <v>478.0</v>
      </c>
      <c r="T3" s="9">
        <v>10.0</v>
      </c>
      <c r="U3" s="12">
        <f t="shared" si="1"/>
        <v>4780</v>
      </c>
    </row>
    <row r="4">
      <c r="A4" s="9">
        <v>3.0</v>
      </c>
      <c r="B4" s="9" t="s">
        <v>27</v>
      </c>
      <c r="C4" s="9" t="s">
        <v>22</v>
      </c>
      <c r="D4" s="13"/>
      <c r="E4" s="11" t="s">
        <v>28</v>
      </c>
      <c r="F4" s="9">
        <v>128.0</v>
      </c>
      <c r="G4" s="9" t="s">
        <v>22</v>
      </c>
      <c r="H4" s="9">
        <v>35.0</v>
      </c>
      <c r="I4" s="9">
        <v>321.0</v>
      </c>
      <c r="J4" s="9">
        <v>15.0</v>
      </c>
      <c r="K4" s="9">
        <v>115.0</v>
      </c>
      <c r="L4" s="9">
        <v>276.0</v>
      </c>
      <c r="M4" s="9">
        <v>0.11</v>
      </c>
      <c r="N4" s="9">
        <v>0.01</v>
      </c>
      <c r="O4" s="9">
        <v>0.22</v>
      </c>
      <c r="P4" s="9">
        <v>0.33</v>
      </c>
      <c r="Q4" s="9">
        <v>1000.0</v>
      </c>
      <c r="R4" s="9">
        <v>5.0</v>
      </c>
      <c r="S4" s="9">
        <v>332.0</v>
      </c>
      <c r="T4" s="9">
        <v>12.0</v>
      </c>
      <c r="U4" s="12">
        <f t="shared" si="1"/>
        <v>3984</v>
      </c>
    </row>
    <row r="5">
      <c r="A5" s="9">
        <v>4.0</v>
      </c>
      <c r="B5" s="9" t="s">
        <v>29</v>
      </c>
      <c r="C5" s="9" t="s">
        <v>22</v>
      </c>
      <c r="D5" s="13"/>
      <c r="E5" s="11" t="s">
        <v>30</v>
      </c>
      <c r="F5" s="9">
        <v>300.0</v>
      </c>
      <c r="G5" s="9" t="s">
        <v>22</v>
      </c>
      <c r="H5" s="9">
        <v>46.0</v>
      </c>
      <c r="I5" s="9">
        <v>662.0</v>
      </c>
      <c r="J5" s="9">
        <v>-9.0</v>
      </c>
      <c r="K5" s="9">
        <v>91.0</v>
      </c>
      <c r="L5" s="9">
        <v>348.0</v>
      </c>
      <c r="M5" s="9">
        <v>0.3</v>
      </c>
      <c r="N5" s="9">
        <v>0.2</v>
      </c>
      <c r="O5" s="9">
        <v>0.23</v>
      </c>
      <c r="P5" s="9">
        <v>0.73</v>
      </c>
      <c r="Q5" s="9">
        <v>1000.0</v>
      </c>
      <c r="R5" s="9">
        <v>5.0</v>
      </c>
      <c r="S5" s="9">
        <v>373.0</v>
      </c>
      <c r="T5" s="9">
        <v>15.0</v>
      </c>
      <c r="U5" s="12">
        <f t="shared" si="1"/>
        <v>5595</v>
      </c>
    </row>
    <row r="6">
      <c r="A6" s="9">
        <v>5.0</v>
      </c>
      <c r="B6" s="9" t="s">
        <v>31</v>
      </c>
      <c r="C6" s="9" t="s">
        <v>22</v>
      </c>
      <c r="D6" s="13"/>
      <c r="E6" s="11" t="s">
        <v>32</v>
      </c>
      <c r="F6" s="9">
        <v>294.0</v>
      </c>
      <c r="G6" s="9" t="s">
        <v>22</v>
      </c>
      <c r="H6" s="9">
        <v>5.0</v>
      </c>
      <c r="I6" s="9">
        <v>442.0</v>
      </c>
      <c r="J6" s="9">
        <v>23.0</v>
      </c>
      <c r="K6" s="9">
        <v>123.0</v>
      </c>
      <c r="L6" s="9">
        <v>255.0</v>
      </c>
      <c r="M6" s="9">
        <v>0.16</v>
      </c>
      <c r="N6" s="9">
        <v>0.26</v>
      </c>
      <c r="O6" s="9">
        <v>0.31</v>
      </c>
      <c r="P6" s="9">
        <v>0.72</v>
      </c>
      <c r="Q6" s="9">
        <v>1000.0</v>
      </c>
      <c r="R6" s="9">
        <v>5.0</v>
      </c>
      <c r="S6" s="9">
        <v>319.0</v>
      </c>
      <c r="T6" s="9">
        <v>12.0</v>
      </c>
      <c r="U6" s="12">
        <f t="shared" si="1"/>
        <v>3828</v>
      </c>
    </row>
    <row r="7">
      <c r="A7" s="9">
        <v>6.0</v>
      </c>
      <c r="B7" s="9" t="s">
        <v>33</v>
      </c>
      <c r="C7" s="9" t="s">
        <v>22</v>
      </c>
      <c r="D7" s="13"/>
      <c r="E7" s="11" t="s">
        <v>34</v>
      </c>
      <c r="F7" s="9">
        <v>285.0</v>
      </c>
      <c r="G7" s="9" t="s">
        <v>22</v>
      </c>
      <c r="H7" s="9">
        <v>88.0</v>
      </c>
      <c r="I7" s="9">
        <v>359.0</v>
      </c>
      <c r="J7" s="9">
        <v>-22.0</v>
      </c>
      <c r="K7" s="9">
        <v>78.0</v>
      </c>
      <c r="L7" s="9">
        <v>83.0</v>
      </c>
      <c r="M7" s="9">
        <v>0.23</v>
      </c>
      <c r="N7" s="9">
        <v>0.24</v>
      </c>
      <c r="O7" s="9">
        <v>0.4</v>
      </c>
      <c r="P7" s="9">
        <v>0.87</v>
      </c>
      <c r="Q7" s="9">
        <v>1000.0</v>
      </c>
      <c r="R7" s="9">
        <v>5.0</v>
      </c>
      <c r="S7" s="9">
        <v>182.0</v>
      </c>
      <c r="T7" s="9">
        <v>15.0</v>
      </c>
      <c r="U7" s="12">
        <f t="shared" si="1"/>
        <v>2730</v>
      </c>
    </row>
    <row r="8">
      <c r="A8" s="9">
        <v>7.0</v>
      </c>
      <c r="B8" s="9" t="s">
        <v>35</v>
      </c>
      <c r="C8" s="9" t="s">
        <v>22</v>
      </c>
      <c r="D8" s="13"/>
      <c r="E8" s="11" t="s">
        <v>36</v>
      </c>
      <c r="F8" s="9">
        <v>123.0</v>
      </c>
      <c r="G8" s="9" t="s">
        <v>22</v>
      </c>
      <c r="H8" s="9">
        <v>0.0</v>
      </c>
      <c r="I8" s="9">
        <v>419.0</v>
      </c>
      <c r="J8" s="9">
        <v>20.0</v>
      </c>
      <c r="K8" s="9">
        <v>120.0</v>
      </c>
      <c r="L8" s="9">
        <v>380.0</v>
      </c>
      <c r="M8" s="9">
        <v>0.26</v>
      </c>
      <c r="N8" s="9">
        <v>0.08</v>
      </c>
      <c r="O8" s="9">
        <v>0.14</v>
      </c>
      <c r="P8" s="9">
        <v>0.47</v>
      </c>
      <c r="Q8" s="9">
        <v>1000.0</v>
      </c>
      <c r="R8" s="9">
        <v>5.0</v>
      </c>
      <c r="S8" s="9">
        <v>390.0</v>
      </c>
      <c r="T8" s="9">
        <v>15.0</v>
      </c>
      <c r="U8" s="12">
        <f t="shared" si="1"/>
        <v>5850</v>
      </c>
    </row>
    <row r="9">
      <c r="A9" s="9">
        <v>8.0</v>
      </c>
      <c r="B9" s="9" t="s">
        <v>37</v>
      </c>
      <c r="C9" s="9" t="s">
        <v>22</v>
      </c>
      <c r="D9" s="13"/>
      <c r="E9" s="11" t="s">
        <v>38</v>
      </c>
      <c r="F9" s="9">
        <v>179.0</v>
      </c>
      <c r="G9" s="9" t="s">
        <v>22</v>
      </c>
      <c r="H9" s="9">
        <v>19.0</v>
      </c>
      <c r="I9" s="9">
        <v>635.0</v>
      </c>
      <c r="J9" s="9">
        <v>5.0</v>
      </c>
      <c r="K9" s="9">
        <v>105.0</v>
      </c>
      <c r="L9" s="9">
        <v>507.0</v>
      </c>
      <c r="M9" s="9">
        <v>0.17</v>
      </c>
      <c r="N9" s="9">
        <v>0.09</v>
      </c>
      <c r="O9" s="9">
        <v>0.38</v>
      </c>
      <c r="P9" s="9">
        <v>0.63</v>
      </c>
      <c r="Q9" s="9">
        <v>1000.0</v>
      </c>
      <c r="R9" s="9">
        <v>5.0</v>
      </c>
      <c r="S9" s="9">
        <v>450.0</v>
      </c>
      <c r="T9" s="9">
        <v>20.0</v>
      </c>
      <c r="U9" s="12">
        <f t="shared" si="1"/>
        <v>9000</v>
      </c>
    </row>
    <row r="10">
      <c r="A10" s="9">
        <v>9.0</v>
      </c>
      <c r="B10" s="9" t="s">
        <v>39</v>
      </c>
      <c r="C10" s="9" t="s">
        <v>22</v>
      </c>
      <c r="D10" s="13"/>
      <c r="E10" s="11" t="s">
        <v>40</v>
      </c>
      <c r="F10" s="9">
        <v>196.0</v>
      </c>
      <c r="G10" s="9" t="s">
        <v>22</v>
      </c>
      <c r="H10" s="9">
        <v>67.0</v>
      </c>
      <c r="I10" s="9">
        <v>460.0</v>
      </c>
      <c r="J10" s="9">
        <v>7.0</v>
      </c>
      <c r="K10" s="9">
        <v>107.0</v>
      </c>
      <c r="L10" s="9">
        <v>363.0</v>
      </c>
      <c r="M10" s="9">
        <v>0.26</v>
      </c>
      <c r="N10" s="9">
        <v>0.09</v>
      </c>
      <c r="O10" s="9">
        <v>0.23</v>
      </c>
      <c r="P10" s="9">
        <v>0.58</v>
      </c>
      <c r="Q10" s="9">
        <v>1000.0</v>
      </c>
      <c r="R10" s="9">
        <v>5.0</v>
      </c>
      <c r="S10" s="9">
        <v>381.0</v>
      </c>
      <c r="T10" s="9">
        <v>25.0</v>
      </c>
      <c r="U10" s="12">
        <f t="shared" si="1"/>
        <v>9525</v>
      </c>
    </row>
    <row r="11">
      <c r="A11" s="9">
        <v>10.0</v>
      </c>
      <c r="B11" s="9" t="s">
        <v>41</v>
      </c>
      <c r="C11" s="9" t="s">
        <v>22</v>
      </c>
      <c r="D11" s="14"/>
      <c r="E11" s="11" t="s">
        <v>42</v>
      </c>
      <c r="F11" s="9">
        <v>281.0</v>
      </c>
      <c r="G11" s="9" t="s">
        <v>22</v>
      </c>
      <c r="H11" s="9">
        <v>97.0</v>
      </c>
      <c r="I11" s="9">
        <v>498.0</v>
      </c>
      <c r="J11" s="9">
        <v>19.0</v>
      </c>
      <c r="K11" s="9">
        <v>119.0</v>
      </c>
      <c r="L11" s="9">
        <v>409.0</v>
      </c>
      <c r="M11" s="9">
        <v>0.14</v>
      </c>
      <c r="N11" s="9">
        <v>0.16</v>
      </c>
      <c r="O11" s="9">
        <v>0.05</v>
      </c>
      <c r="P11" s="9">
        <v>0.35</v>
      </c>
      <c r="Q11" s="9">
        <v>1000.0</v>
      </c>
      <c r="R11" s="9">
        <v>5.0</v>
      </c>
      <c r="S11" s="9">
        <v>404.0</v>
      </c>
      <c r="T11" s="9">
        <v>20.0</v>
      </c>
      <c r="U11" s="12">
        <f t="shared" si="1"/>
        <v>8080</v>
      </c>
    </row>
    <row r="12">
      <c r="A12" s="9">
        <v>11.0</v>
      </c>
      <c r="B12" s="9" t="s">
        <v>43</v>
      </c>
      <c r="C12" s="9" t="s">
        <v>44</v>
      </c>
      <c r="D12" s="15" t="s">
        <v>45</v>
      </c>
      <c r="E12" s="11" t="s">
        <v>46</v>
      </c>
      <c r="F12" s="9">
        <v>121.0</v>
      </c>
      <c r="G12" s="9" t="s">
        <v>44</v>
      </c>
      <c r="H12" s="9">
        <v>6.0</v>
      </c>
      <c r="I12" s="9">
        <v>320.0</v>
      </c>
      <c r="J12" s="9">
        <v>-20.0</v>
      </c>
      <c r="K12" s="9">
        <v>80.0</v>
      </c>
      <c r="L12" s="9">
        <v>141.0</v>
      </c>
      <c r="M12" s="9">
        <v>0.25</v>
      </c>
      <c r="N12" s="9">
        <v>0.14</v>
      </c>
      <c r="O12" s="9">
        <v>0.16</v>
      </c>
      <c r="P12" s="9">
        <v>0.54</v>
      </c>
      <c r="Q12" s="9">
        <v>1000.0</v>
      </c>
      <c r="R12" s="9">
        <v>5.0</v>
      </c>
      <c r="S12" s="9">
        <v>237.0</v>
      </c>
      <c r="T12" s="9">
        <v>2.59</v>
      </c>
      <c r="U12" s="12">
        <f t="shared" si="1"/>
        <v>613.83</v>
      </c>
    </row>
    <row r="13">
      <c r="A13" s="9">
        <v>12.0</v>
      </c>
      <c r="B13" s="9" t="s">
        <v>47</v>
      </c>
      <c r="C13" s="9" t="s">
        <v>44</v>
      </c>
      <c r="D13" s="13"/>
      <c r="E13" s="11" t="s">
        <v>48</v>
      </c>
      <c r="F13" s="9">
        <v>103.0</v>
      </c>
      <c r="G13" s="9" t="s">
        <v>44</v>
      </c>
      <c r="H13" s="9">
        <v>59.0</v>
      </c>
      <c r="I13" s="9">
        <v>354.0</v>
      </c>
      <c r="J13" s="9">
        <v>-12.0</v>
      </c>
      <c r="K13" s="9">
        <v>88.0</v>
      </c>
      <c r="L13" s="9">
        <v>268.0</v>
      </c>
      <c r="M13" s="9">
        <v>0.02</v>
      </c>
      <c r="N13" s="9">
        <v>0.25</v>
      </c>
      <c r="O13" s="9">
        <v>0.16</v>
      </c>
      <c r="P13" s="9">
        <v>0.43</v>
      </c>
      <c r="Q13" s="9">
        <v>1000.0</v>
      </c>
      <c r="R13" s="9">
        <v>5.0</v>
      </c>
      <c r="S13" s="9">
        <v>327.0</v>
      </c>
      <c r="T13" s="9">
        <v>3.59</v>
      </c>
      <c r="U13" s="12">
        <f t="shared" si="1"/>
        <v>1173.93</v>
      </c>
    </row>
    <row r="14">
      <c r="A14" s="9">
        <v>13.0</v>
      </c>
      <c r="B14" s="9" t="s">
        <v>49</v>
      </c>
      <c r="C14" s="9" t="s">
        <v>44</v>
      </c>
      <c r="D14" s="13"/>
      <c r="E14" s="11" t="s">
        <v>50</v>
      </c>
      <c r="F14" s="9">
        <v>232.0</v>
      </c>
      <c r="G14" s="9" t="s">
        <v>44</v>
      </c>
      <c r="H14" s="9">
        <v>87.0</v>
      </c>
      <c r="I14" s="9">
        <v>463.0</v>
      </c>
      <c r="J14" s="9">
        <v>7.0</v>
      </c>
      <c r="K14" s="9">
        <v>107.0</v>
      </c>
      <c r="L14" s="9">
        <v>350.0</v>
      </c>
      <c r="M14" s="9">
        <v>0.16</v>
      </c>
      <c r="N14" s="9">
        <v>0.12</v>
      </c>
      <c r="O14" s="9">
        <v>0.09</v>
      </c>
      <c r="P14" s="9">
        <v>0.37</v>
      </c>
      <c r="Q14" s="9">
        <v>1000.0</v>
      </c>
      <c r="R14" s="9">
        <v>5.0</v>
      </c>
      <c r="S14" s="9">
        <v>374.0</v>
      </c>
      <c r="T14" s="9">
        <v>3.59</v>
      </c>
      <c r="U14" s="12">
        <f t="shared" si="1"/>
        <v>1342.66</v>
      </c>
    </row>
    <row r="15">
      <c r="A15" s="9">
        <v>14.0</v>
      </c>
      <c r="B15" s="9" t="s">
        <v>51</v>
      </c>
      <c r="C15" s="9" t="s">
        <v>44</v>
      </c>
      <c r="D15" s="14"/>
      <c r="E15" s="11" t="s">
        <v>52</v>
      </c>
      <c r="F15" s="9">
        <v>129.0</v>
      </c>
      <c r="G15" s="9" t="s">
        <v>44</v>
      </c>
      <c r="H15" s="9">
        <v>81.0</v>
      </c>
      <c r="I15" s="9">
        <v>341.0</v>
      </c>
      <c r="J15" s="9">
        <v>30.0</v>
      </c>
      <c r="K15" s="9">
        <v>130.0</v>
      </c>
      <c r="L15" s="9">
        <v>395.0</v>
      </c>
      <c r="M15" s="9">
        <v>0.2</v>
      </c>
      <c r="N15" s="9">
        <v>0.17</v>
      </c>
      <c r="O15" s="9">
        <v>0.04</v>
      </c>
      <c r="P15" s="9">
        <v>0.42</v>
      </c>
      <c r="Q15" s="9">
        <v>1000.0</v>
      </c>
      <c r="R15" s="9">
        <v>5.0</v>
      </c>
      <c r="S15" s="9">
        <v>398.0</v>
      </c>
      <c r="T15" s="9">
        <v>2.99</v>
      </c>
      <c r="U15" s="12">
        <f t="shared" si="1"/>
        <v>1190.02</v>
      </c>
    </row>
    <row r="16">
      <c r="A16" s="9">
        <v>15.0</v>
      </c>
      <c r="B16" s="9" t="s">
        <v>53</v>
      </c>
      <c r="C16" s="9" t="s">
        <v>54</v>
      </c>
      <c r="D16" s="16" t="s">
        <v>55</v>
      </c>
      <c r="E16" s="11" t="s">
        <v>56</v>
      </c>
      <c r="F16" s="9">
        <v>167.0</v>
      </c>
      <c r="G16" s="9" t="s">
        <v>54</v>
      </c>
      <c r="H16" s="9">
        <v>4.0</v>
      </c>
      <c r="I16" s="9">
        <v>602.0</v>
      </c>
      <c r="J16" s="9">
        <v>27.0</v>
      </c>
      <c r="K16" s="9">
        <v>127.0</v>
      </c>
      <c r="L16" s="9">
        <v>602.0</v>
      </c>
      <c r="M16" s="9">
        <v>0.08</v>
      </c>
      <c r="N16" s="9">
        <v>0.16</v>
      </c>
      <c r="O16" s="9">
        <v>0.35</v>
      </c>
      <c r="P16" s="9">
        <v>0.59</v>
      </c>
      <c r="Q16" s="9">
        <v>1000.0</v>
      </c>
      <c r="R16" s="9">
        <v>5.0</v>
      </c>
      <c r="S16" s="9">
        <v>491.0</v>
      </c>
      <c r="T16" s="9">
        <v>5.29</v>
      </c>
      <c r="U16" s="12">
        <f t="shared" si="1"/>
        <v>2597.39</v>
      </c>
    </row>
    <row r="17">
      <c r="A17" s="9">
        <v>16.0</v>
      </c>
      <c r="B17" s="9" t="s">
        <v>57</v>
      </c>
      <c r="C17" s="9" t="s">
        <v>54</v>
      </c>
      <c r="D17" s="13"/>
      <c r="E17" s="11" t="s">
        <v>58</v>
      </c>
      <c r="F17" s="9">
        <v>196.0</v>
      </c>
      <c r="G17" s="9" t="s">
        <v>54</v>
      </c>
      <c r="H17" s="9">
        <v>16.0</v>
      </c>
      <c r="I17" s="9">
        <v>532.0</v>
      </c>
      <c r="J17" s="9">
        <v>-22.0</v>
      </c>
      <c r="K17" s="9">
        <v>78.0</v>
      </c>
      <c r="L17" s="9">
        <v>235.0</v>
      </c>
      <c r="M17" s="9">
        <v>0.27</v>
      </c>
      <c r="N17" s="9">
        <v>0.19</v>
      </c>
      <c r="O17" s="9">
        <v>0.34</v>
      </c>
      <c r="P17" s="9">
        <v>0.81</v>
      </c>
      <c r="Q17" s="9">
        <v>1000.0</v>
      </c>
      <c r="R17" s="9">
        <v>5.0</v>
      </c>
      <c r="S17" s="9">
        <v>307.0</v>
      </c>
      <c r="T17" s="9">
        <v>6.29</v>
      </c>
      <c r="U17" s="12">
        <f t="shared" si="1"/>
        <v>1931.03</v>
      </c>
    </row>
    <row r="18">
      <c r="A18" s="9">
        <v>17.0</v>
      </c>
      <c r="B18" s="9" t="s">
        <v>59</v>
      </c>
      <c r="C18" s="9" t="s">
        <v>54</v>
      </c>
      <c r="D18" s="13"/>
      <c r="E18" s="11" t="s">
        <v>60</v>
      </c>
      <c r="F18" s="9">
        <v>203.0</v>
      </c>
      <c r="G18" s="9" t="s">
        <v>54</v>
      </c>
      <c r="H18" s="9">
        <v>4.0</v>
      </c>
      <c r="I18" s="9">
        <v>392.0</v>
      </c>
      <c r="J18" s="9">
        <v>11.0</v>
      </c>
      <c r="K18" s="9">
        <v>111.0</v>
      </c>
      <c r="L18" s="9">
        <v>236.0</v>
      </c>
      <c r="M18" s="9">
        <v>0.27</v>
      </c>
      <c r="N18" s="9">
        <v>0.06</v>
      </c>
      <c r="O18" s="9">
        <v>0.05</v>
      </c>
      <c r="P18" s="9">
        <v>0.38</v>
      </c>
      <c r="Q18" s="9">
        <v>1000.0</v>
      </c>
      <c r="R18" s="9">
        <v>5.0</v>
      </c>
      <c r="S18" s="9">
        <v>307.0</v>
      </c>
      <c r="T18" s="9">
        <v>5.59</v>
      </c>
      <c r="U18" s="12">
        <f t="shared" si="1"/>
        <v>1716.13</v>
      </c>
    </row>
    <row r="19">
      <c r="A19" s="9">
        <v>18.0</v>
      </c>
      <c r="B19" s="9" t="s">
        <v>61</v>
      </c>
      <c r="C19" s="9" t="s">
        <v>54</v>
      </c>
      <c r="D19" s="14"/>
      <c r="E19" s="11" t="s">
        <v>62</v>
      </c>
      <c r="F19" s="9">
        <v>113.0</v>
      </c>
      <c r="G19" s="9" t="s">
        <v>54</v>
      </c>
      <c r="H19" s="9">
        <v>33.0</v>
      </c>
      <c r="I19" s="9">
        <v>361.0</v>
      </c>
      <c r="J19" s="9">
        <v>26.0</v>
      </c>
      <c r="K19" s="9">
        <v>126.0</v>
      </c>
      <c r="L19" s="9">
        <v>375.0</v>
      </c>
      <c r="M19" s="9">
        <v>0.09</v>
      </c>
      <c r="N19" s="9">
        <v>0.11</v>
      </c>
      <c r="O19" s="9">
        <v>0.06</v>
      </c>
      <c r="P19" s="9">
        <v>0.27</v>
      </c>
      <c r="Q19" s="9">
        <v>1000.0</v>
      </c>
      <c r="R19" s="9">
        <v>5.0</v>
      </c>
      <c r="S19" s="9">
        <v>387.0</v>
      </c>
      <c r="T19" s="9">
        <v>6.99</v>
      </c>
      <c r="U19" s="12">
        <f t="shared" si="1"/>
        <v>2705.13</v>
      </c>
    </row>
    <row r="20">
      <c r="A20" s="9">
        <v>19.0</v>
      </c>
      <c r="B20" s="9" t="s">
        <v>63</v>
      </c>
      <c r="C20" s="9" t="s">
        <v>64</v>
      </c>
      <c r="D20" s="15" t="s">
        <v>65</v>
      </c>
      <c r="E20" s="11" t="s">
        <v>66</v>
      </c>
      <c r="F20" s="9">
        <v>277.0</v>
      </c>
      <c r="G20" s="9" t="s">
        <v>64</v>
      </c>
      <c r="H20" s="9">
        <v>25.0</v>
      </c>
      <c r="I20" s="9">
        <v>426.0</v>
      </c>
      <c r="J20" s="9">
        <v>18.0</v>
      </c>
      <c r="K20" s="9">
        <v>118.0</v>
      </c>
      <c r="L20" s="9">
        <v>251.0</v>
      </c>
      <c r="M20" s="9">
        <v>0.22</v>
      </c>
      <c r="N20" s="9">
        <v>0.19</v>
      </c>
      <c r="O20" s="9">
        <v>0.02</v>
      </c>
      <c r="P20" s="9">
        <v>0.43</v>
      </c>
      <c r="Q20" s="9">
        <v>1000.0</v>
      </c>
      <c r="R20" s="9">
        <v>5.0</v>
      </c>
      <c r="S20" s="9">
        <v>317.0</v>
      </c>
      <c r="T20" s="9">
        <v>3.29</v>
      </c>
      <c r="U20" s="12">
        <f t="shared" si="1"/>
        <v>1042.93</v>
      </c>
    </row>
    <row r="21">
      <c r="A21" s="9">
        <v>20.0</v>
      </c>
      <c r="B21" s="9" t="s">
        <v>67</v>
      </c>
      <c r="C21" s="9" t="s">
        <v>64</v>
      </c>
      <c r="D21" s="13"/>
      <c r="E21" s="11" t="s">
        <v>68</v>
      </c>
      <c r="F21" s="9">
        <v>164.0</v>
      </c>
      <c r="G21" s="9" t="s">
        <v>64</v>
      </c>
      <c r="H21" s="9">
        <v>98.0</v>
      </c>
      <c r="I21" s="9">
        <v>386.0</v>
      </c>
      <c r="J21" s="9">
        <v>-23.0</v>
      </c>
      <c r="K21" s="9">
        <v>77.0</v>
      </c>
      <c r="L21" s="9">
        <v>231.0</v>
      </c>
      <c r="M21" s="9">
        <v>0.13</v>
      </c>
      <c r="N21" s="9">
        <v>0.11</v>
      </c>
      <c r="O21" s="9">
        <v>0.19</v>
      </c>
      <c r="P21" s="9">
        <v>0.43</v>
      </c>
      <c r="Q21" s="9">
        <v>1000.0</v>
      </c>
      <c r="R21" s="9">
        <v>5.0</v>
      </c>
      <c r="S21" s="9">
        <v>304.0</v>
      </c>
      <c r="T21" s="9">
        <v>4.29</v>
      </c>
      <c r="U21" s="12">
        <f t="shared" si="1"/>
        <v>1304.16</v>
      </c>
    </row>
    <row r="22">
      <c r="A22" s="9">
        <v>21.0</v>
      </c>
      <c r="B22" s="9" t="s">
        <v>69</v>
      </c>
      <c r="C22" s="9" t="s">
        <v>70</v>
      </c>
      <c r="D22" s="13"/>
      <c r="E22" s="11" t="s">
        <v>71</v>
      </c>
      <c r="F22" s="9">
        <v>182.0</v>
      </c>
      <c r="G22" s="9" t="s">
        <v>64</v>
      </c>
      <c r="H22" s="9">
        <v>48.0</v>
      </c>
      <c r="I22" s="9">
        <v>346.0</v>
      </c>
      <c r="J22" s="9">
        <v>-25.0</v>
      </c>
      <c r="K22" s="9">
        <v>75.0</v>
      </c>
      <c r="L22" s="9">
        <v>126.0</v>
      </c>
      <c r="M22" s="9">
        <v>0.1</v>
      </c>
      <c r="N22" s="9">
        <v>0.02</v>
      </c>
      <c r="O22" s="9">
        <v>0.33</v>
      </c>
      <c r="P22" s="9">
        <v>0.45</v>
      </c>
      <c r="Q22" s="9">
        <v>1000.0</v>
      </c>
      <c r="R22" s="9">
        <v>5.0</v>
      </c>
      <c r="S22" s="9">
        <v>224.0</v>
      </c>
      <c r="T22" s="9">
        <v>2.25</v>
      </c>
      <c r="U22" s="12">
        <f t="shared" si="1"/>
        <v>504</v>
      </c>
    </row>
    <row r="23">
      <c r="A23" s="9">
        <v>22.0</v>
      </c>
      <c r="B23" s="9" t="s">
        <v>72</v>
      </c>
      <c r="C23" s="9" t="s">
        <v>70</v>
      </c>
      <c r="D23" s="14"/>
      <c r="E23" s="11" t="s">
        <v>73</v>
      </c>
      <c r="F23" s="9">
        <v>259.0</v>
      </c>
      <c r="G23" s="9" t="s">
        <v>64</v>
      </c>
      <c r="H23" s="9">
        <v>95.0</v>
      </c>
      <c r="I23" s="9">
        <v>677.0</v>
      </c>
      <c r="J23" s="9">
        <v>33.0</v>
      </c>
      <c r="K23" s="9">
        <v>133.0</v>
      </c>
      <c r="L23" s="9">
        <v>736.0</v>
      </c>
      <c r="M23" s="9">
        <v>0.1</v>
      </c>
      <c r="N23" s="9">
        <v>0.27</v>
      </c>
      <c r="O23" s="9">
        <v>0.05</v>
      </c>
      <c r="P23" s="9">
        <v>0.41</v>
      </c>
      <c r="Q23" s="9">
        <v>1000.0</v>
      </c>
      <c r="R23" s="9">
        <v>5.0</v>
      </c>
      <c r="S23" s="9">
        <v>543.0</v>
      </c>
      <c r="T23" s="9">
        <v>3.59</v>
      </c>
      <c r="U23" s="12">
        <f t="shared" si="1"/>
        <v>1949.37</v>
      </c>
    </row>
    <row r="24">
      <c r="A24" s="9">
        <v>23.0</v>
      </c>
      <c r="B24" s="9" t="s">
        <v>74</v>
      </c>
      <c r="C24" s="9" t="s">
        <v>75</v>
      </c>
      <c r="D24" s="10" t="s">
        <v>76</v>
      </c>
      <c r="E24" s="11" t="s">
        <v>77</v>
      </c>
      <c r="F24" s="9">
        <v>200.0</v>
      </c>
      <c r="G24" s="9" t="s">
        <v>70</v>
      </c>
      <c r="H24" s="9">
        <v>33.0</v>
      </c>
      <c r="I24" s="9">
        <v>369.0</v>
      </c>
      <c r="J24" s="9">
        <v>29.0</v>
      </c>
      <c r="K24" s="9">
        <v>129.0</v>
      </c>
      <c r="L24" s="9">
        <v>309.0</v>
      </c>
      <c r="M24" s="9">
        <v>0.1</v>
      </c>
      <c r="N24" s="9">
        <v>0.14</v>
      </c>
      <c r="O24" s="9">
        <v>0.23</v>
      </c>
      <c r="P24" s="9">
        <v>0.47</v>
      </c>
      <c r="Q24" s="9">
        <v>1000.0</v>
      </c>
      <c r="R24" s="9">
        <v>5.0</v>
      </c>
      <c r="S24" s="9">
        <v>352.0</v>
      </c>
      <c r="T24" s="9">
        <v>8.39</v>
      </c>
      <c r="U24" s="12">
        <f t="shared" si="1"/>
        <v>2953.28</v>
      </c>
    </row>
    <row r="25">
      <c r="A25" s="9">
        <v>24.0</v>
      </c>
      <c r="B25" s="9" t="s">
        <v>78</v>
      </c>
      <c r="C25" s="9" t="s">
        <v>75</v>
      </c>
      <c r="D25" s="13"/>
      <c r="E25" s="11" t="s">
        <v>79</v>
      </c>
      <c r="F25" s="9">
        <v>112.0</v>
      </c>
      <c r="G25" s="9" t="s">
        <v>70</v>
      </c>
      <c r="H25" s="9">
        <v>74.0</v>
      </c>
      <c r="I25" s="9">
        <v>715.0</v>
      </c>
      <c r="J25" s="9">
        <v>13.0</v>
      </c>
      <c r="K25" s="9">
        <v>113.0</v>
      </c>
      <c r="L25" s="9">
        <v>770.0</v>
      </c>
      <c r="M25" s="9">
        <v>0.24</v>
      </c>
      <c r="N25" s="9">
        <v>0.23</v>
      </c>
      <c r="O25" s="9">
        <v>0.03</v>
      </c>
      <c r="P25" s="9">
        <v>0.5</v>
      </c>
      <c r="Q25" s="9">
        <v>1000.0</v>
      </c>
      <c r="R25" s="9">
        <v>5.0</v>
      </c>
      <c r="S25" s="9">
        <v>555.0</v>
      </c>
      <c r="T25" s="9">
        <v>8.39</v>
      </c>
      <c r="U25" s="12">
        <f t="shared" si="1"/>
        <v>4656.45</v>
      </c>
    </row>
    <row r="26">
      <c r="A26" s="9">
        <v>25.0</v>
      </c>
      <c r="B26" s="9" t="s">
        <v>80</v>
      </c>
      <c r="C26" s="9" t="s">
        <v>75</v>
      </c>
      <c r="D26" s="13"/>
      <c r="E26" s="11" t="s">
        <v>81</v>
      </c>
      <c r="F26" s="9">
        <v>296.0</v>
      </c>
      <c r="G26" s="9" t="s">
        <v>70</v>
      </c>
      <c r="H26" s="9">
        <v>68.0</v>
      </c>
      <c r="I26" s="9">
        <v>331.0</v>
      </c>
      <c r="J26" s="9">
        <v>28.0</v>
      </c>
      <c r="K26" s="9">
        <v>128.0</v>
      </c>
      <c r="L26" s="9">
        <v>196.0</v>
      </c>
      <c r="M26" s="9">
        <v>0.06</v>
      </c>
      <c r="N26" s="9">
        <v>0.24</v>
      </c>
      <c r="O26" s="9">
        <v>0.29</v>
      </c>
      <c r="P26" s="9">
        <v>0.59</v>
      </c>
      <c r="Q26" s="9">
        <v>1000.0</v>
      </c>
      <c r="R26" s="9">
        <v>5.0</v>
      </c>
      <c r="S26" s="9">
        <v>280.0</v>
      </c>
      <c r="T26" s="9">
        <v>8.59</v>
      </c>
      <c r="U26" s="12">
        <f t="shared" si="1"/>
        <v>2405.2</v>
      </c>
    </row>
    <row r="27">
      <c r="A27" s="9">
        <v>26.0</v>
      </c>
      <c r="B27" s="9" t="s">
        <v>82</v>
      </c>
      <c r="C27" s="9" t="s">
        <v>75</v>
      </c>
      <c r="D27" s="13"/>
      <c r="E27" s="11" t="s">
        <v>83</v>
      </c>
      <c r="F27" s="9">
        <v>247.0</v>
      </c>
      <c r="G27" s="9" t="s">
        <v>70</v>
      </c>
      <c r="H27" s="9">
        <v>20.0</v>
      </c>
      <c r="I27" s="9">
        <v>509.0</v>
      </c>
      <c r="J27" s="9">
        <v>-13.0</v>
      </c>
      <c r="K27" s="9">
        <v>87.0</v>
      </c>
      <c r="L27" s="9">
        <v>216.0</v>
      </c>
      <c r="M27" s="9">
        <v>0.28</v>
      </c>
      <c r="N27" s="9">
        <v>0.05</v>
      </c>
      <c r="O27" s="9">
        <v>0.15</v>
      </c>
      <c r="P27" s="9">
        <v>0.48</v>
      </c>
      <c r="Q27" s="9">
        <v>1000.0</v>
      </c>
      <c r="R27" s="9">
        <v>5.0</v>
      </c>
      <c r="S27" s="9">
        <v>294.0</v>
      </c>
      <c r="T27" s="9">
        <v>8.39</v>
      </c>
      <c r="U27" s="12">
        <f t="shared" si="1"/>
        <v>2466.66</v>
      </c>
    </row>
    <row r="28">
      <c r="A28" s="9">
        <v>27.0</v>
      </c>
      <c r="B28" s="9" t="s">
        <v>84</v>
      </c>
      <c r="C28" s="9" t="s">
        <v>75</v>
      </c>
      <c r="D28" s="13"/>
      <c r="E28" s="11" t="s">
        <v>85</v>
      </c>
      <c r="F28" s="9">
        <v>179.0</v>
      </c>
      <c r="G28" s="9" t="s">
        <v>70</v>
      </c>
      <c r="H28" s="9">
        <v>35.0</v>
      </c>
      <c r="I28" s="9">
        <v>720.0</v>
      </c>
      <c r="J28" s="9">
        <v>26.0</v>
      </c>
      <c r="K28" s="9">
        <v>126.0</v>
      </c>
      <c r="L28" s="9">
        <v>763.0</v>
      </c>
      <c r="M28" s="9">
        <v>0.1</v>
      </c>
      <c r="N28" s="9">
        <v>0.16</v>
      </c>
      <c r="O28" s="9">
        <v>0.02</v>
      </c>
      <c r="P28" s="9">
        <v>0.28</v>
      </c>
      <c r="Q28" s="9">
        <v>1000.0</v>
      </c>
      <c r="R28" s="9">
        <v>5.0</v>
      </c>
      <c r="S28" s="9">
        <v>553.0</v>
      </c>
      <c r="T28" s="9">
        <v>8.39</v>
      </c>
      <c r="U28" s="12">
        <f t="shared" si="1"/>
        <v>4639.67</v>
      </c>
    </row>
    <row r="29">
      <c r="A29" s="9">
        <v>28.0</v>
      </c>
      <c r="B29" s="9" t="s">
        <v>86</v>
      </c>
      <c r="C29" s="9" t="s">
        <v>75</v>
      </c>
      <c r="D29" s="14"/>
      <c r="E29" s="11" t="s">
        <v>87</v>
      </c>
      <c r="F29" s="9">
        <v>153.0</v>
      </c>
      <c r="G29" s="9" t="s">
        <v>70</v>
      </c>
      <c r="H29" s="9">
        <v>58.0</v>
      </c>
      <c r="I29" s="9">
        <v>682.0</v>
      </c>
      <c r="J29" s="9">
        <v>-11.0</v>
      </c>
      <c r="K29" s="9">
        <v>89.0</v>
      </c>
      <c r="L29" s="9">
        <v>512.0</v>
      </c>
      <c r="M29" s="9">
        <v>0.12</v>
      </c>
      <c r="N29" s="9">
        <v>0.21</v>
      </c>
      <c r="O29" s="9">
        <v>0.38</v>
      </c>
      <c r="P29" s="9">
        <v>0.71</v>
      </c>
      <c r="Q29" s="9">
        <v>1000.0</v>
      </c>
      <c r="R29" s="9">
        <v>5.0</v>
      </c>
      <c r="S29" s="9">
        <v>453.0</v>
      </c>
      <c r="T29" s="9">
        <v>9.22</v>
      </c>
      <c r="U29" s="12">
        <f t="shared" si="1"/>
        <v>4176.66</v>
      </c>
    </row>
    <row r="30">
      <c r="A30" s="9">
        <v>29.0</v>
      </c>
      <c r="B30" s="9" t="s">
        <v>88</v>
      </c>
      <c r="C30" s="9" t="s">
        <v>89</v>
      </c>
      <c r="D30" s="10" t="s">
        <v>76</v>
      </c>
      <c r="E30" s="11" t="s">
        <v>90</v>
      </c>
      <c r="F30" s="9">
        <v>146.0</v>
      </c>
      <c r="G30" s="9" t="s">
        <v>75</v>
      </c>
      <c r="H30" s="9">
        <v>89.0</v>
      </c>
      <c r="I30" s="9">
        <v>431.0</v>
      </c>
      <c r="J30" s="9">
        <v>18.0</v>
      </c>
      <c r="K30" s="9">
        <v>118.0</v>
      </c>
      <c r="L30" s="9">
        <v>452.0</v>
      </c>
      <c r="M30" s="9">
        <v>0.19</v>
      </c>
      <c r="N30" s="9">
        <v>0.27</v>
      </c>
      <c r="O30" s="9">
        <v>0.08</v>
      </c>
      <c r="P30" s="9">
        <v>0.54</v>
      </c>
      <c r="Q30" s="9">
        <v>1000.0</v>
      </c>
      <c r="R30" s="9">
        <v>5.0</v>
      </c>
      <c r="S30" s="9">
        <v>425.0</v>
      </c>
      <c r="T30" s="9">
        <v>2.45</v>
      </c>
      <c r="U30" s="12">
        <f t="shared" si="1"/>
        <v>1041.25</v>
      </c>
    </row>
    <row r="31">
      <c r="A31" s="9">
        <v>30.0</v>
      </c>
      <c r="B31" s="9" t="s">
        <v>91</v>
      </c>
      <c r="C31" s="9" t="s">
        <v>89</v>
      </c>
      <c r="D31" s="13"/>
      <c r="E31" s="11" t="s">
        <v>92</v>
      </c>
      <c r="F31" s="9">
        <v>116.0</v>
      </c>
      <c r="G31" s="9" t="s">
        <v>75</v>
      </c>
      <c r="H31" s="9">
        <v>84.0</v>
      </c>
      <c r="I31" s="9">
        <v>748.0</v>
      </c>
      <c r="J31" s="9">
        <v>22.0</v>
      </c>
      <c r="K31" s="9">
        <v>122.0</v>
      </c>
      <c r="L31" s="9">
        <v>881.0</v>
      </c>
      <c r="M31" s="9">
        <v>0.19</v>
      </c>
      <c r="N31" s="9">
        <v>0.0</v>
      </c>
      <c r="O31" s="9">
        <v>0.35</v>
      </c>
      <c r="P31" s="9">
        <v>0.54</v>
      </c>
      <c r="Q31" s="9">
        <v>1000.0</v>
      </c>
      <c r="R31" s="9">
        <v>5.0</v>
      </c>
      <c r="S31" s="9">
        <v>593.0</v>
      </c>
      <c r="T31" s="9">
        <v>3.75</v>
      </c>
      <c r="U31" s="12">
        <f t="shared" si="1"/>
        <v>2223.75</v>
      </c>
    </row>
    <row r="32">
      <c r="A32" s="9">
        <v>31.0</v>
      </c>
      <c r="B32" s="9" t="s">
        <v>93</v>
      </c>
      <c r="C32" s="9" t="s">
        <v>89</v>
      </c>
      <c r="D32" s="13"/>
      <c r="E32" s="11" t="s">
        <v>94</v>
      </c>
      <c r="F32" s="9">
        <v>165.0</v>
      </c>
      <c r="G32" s="9" t="s">
        <v>75</v>
      </c>
      <c r="H32" s="9">
        <v>57.0</v>
      </c>
      <c r="I32" s="9">
        <v>345.0</v>
      </c>
      <c r="J32" s="9">
        <v>23.0</v>
      </c>
      <c r="K32" s="9">
        <v>123.0</v>
      </c>
      <c r="L32" s="9">
        <v>316.0</v>
      </c>
      <c r="M32" s="9">
        <v>0.13</v>
      </c>
      <c r="N32" s="9">
        <v>0.12</v>
      </c>
      <c r="O32" s="9">
        <v>0.37</v>
      </c>
      <c r="P32" s="9">
        <v>0.63</v>
      </c>
      <c r="Q32" s="9">
        <v>1000.0</v>
      </c>
      <c r="R32" s="9">
        <v>5.0</v>
      </c>
      <c r="S32" s="9">
        <v>356.0</v>
      </c>
      <c r="T32" s="9">
        <v>4.56</v>
      </c>
      <c r="U32" s="12">
        <f t="shared" si="1"/>
        <v>1623.36</v>
      </c>
    </row>
    <row r="33">
      <c r="A33" s="9">
        <v>32.0</v>
      </c>
      <c r="B33" s="9" t="s">
        <v>95</v>
      </c>
      <c r="C33" s="9" t="s">
        <v>89</v>
      </c>
      <c r="D33" s="13"/>
      <c r="E33" s="11" t="s">
        <v>96</v>
      </c>
      <c r="F33" s="9">
        <v>115.0</v>
      </c>
      <c r="G33" s="9" t="s">
        <v>75</v>
      </c>
      <c r="H33" s="9">
        <v>54.0</v>
      </c>
      <c r="I33" s="9">
        <v>621.0</v>
      </c>
      <c r="J33" s="9">
        <v>-1.0</v>
      </c>
      <c r="K33" s="9">
        <v>99.0</v>
      </c>
      <c r="L33" s="9">
        <v>554.0</v>
      </c>
      <c r="M33" s="9">
        <v>0.3</v>
      </c>
      <c r="N33" s="9">
        <v>0.05</v>
      </c>
      <c r="O33" s="9">
        <v>0.13</v>
      </c>
      <c r="P33" s="9">
        <v>0.48</v>
      </c>
      <c r="Q33" s="9">
        <v>1000.0</v>
      </c>
      <c r="R33" s="9">
        <v>5.0</v>
      </c>
      <c r="S33" s="9">
        <v>471.0</v>
      </c>
      <c r="T33" s="9">
        <v>3.19</v>
      </c>
      <c r="U33" s="12">
        <f t="shared" si="1"/>
        <v>1502.49</v>
      </c>
    </row>
    <row r="34">
      <c r="A34" s="9">
        <v>33.0</v>
      </c>
      <c r="B34" s="9" t="s">
        <v>97</v>
      </c>
      <c r="C34" s="9" t="s">
        <v>98</v>
      </c>
      <c r="D34" s="15" t="s">
        <v>45</v>
      </c>
      <c r="E34" s="11" t="s">
        <v>99</v>
      </c>
      <c r="F34" s="9">
        <v>220.0</v>
      </c>
      <c r="G34" s="9" t="s">
        <v>89</v>
      </c>
      <c r="H34" s="9">
        <v>90.0</v>
      </c>
      <c r="I34" s="9">
        <v>310.0</v>
      </c>
      <c r="J34" s="9">
        <v>-14.0</v>
      </c>
      <c r="K34" s="9">
        <v>86.0</v>
      </c>
      <c r="L34" s="9">
        <v>137.0</v>
      </c>
      <c r="M34" s="9">
        <v>0.02</v>
      </c>
      <c r="N34" s="9">
        <v>0.1</v>
      </c>
      <c r="O34" s="9">
        <v>0.12</v>
      </c>
      <c r="P34" s="9">
        <v>0.24</v>
      </c>
      <c r="Q34" s="9">
        <v>1000.0</v>
      </c>
      <c r="R34" s="9">
        <v>5.0</v>
      </c>
      <c r="S34" s="9">
        <v>234.0</v>
      </c>
      <c r="T34" s="9">
        <v>5.45</v>
      </c>
      <c r="U34" s="12">
        <f t="shared" si="1"/>
        <v>1275.3</v>
      </c>
    </row>
    <row r="35">
      <c r="A35" s="9">
        <v>34.0</v>
      </c>
      <c r="B35" s="9" t="s">
        <v>100</v>
      </c>
      <c r="C35" s="9" t="s">
        <v>98</v>
      </c>
      <c r="D35" s="13"/>
      <c r="E35" s="11" t="s">
        <v>101</v>
      </c>
      <c r="F35" s="9">
        <v>199.0</v>
      </c>
      <c r="G35" s="9" t="s">
        <v>89</v>
      </c>
      <c r="H35" s="9">
        <v>20.0</v>
      </c>
      <c r="I35" s="9">
        <v>685.0</v>
      </c>
      <c r="J35" s="9">
        <v>0.0</v>
      </c>
      <c r="K35" s="9">
        <v>100.0</v>
      </c>
      <c r="L35" s="9">
        <v>506.0</v>
      </c>
      <c r="M35" s="9">
        <v>0.11</v>
      </c>
      <c r="N35" s="9">
        <v>0.13</v>
      </c>
      <c r="O35" s="9">
        <v>0.01</v>
      </c>
      <c r="P35" s="9">
        <v>0.26</v>
      </c>
      <c r="Q35" s="9">
        <v>1000.0</v>
      </c>
      <c r="R35" s="9">
        <v>5.0</v>
      </c>
      <c r="S35" s="9">
        <v>450.0</v>
      </c>
      <c r="T35" s="9">
        <v>7.45</v>
      </c>
      <c r="U35" s="12">
        <f t="shared" si="1"/>
        <v>3352.5</v>
      </c>
    </row>
    <row r="36">
      <c r="A36" s="9">
        <v>35.0</v>
      </c>
      <c r="B36" s="9" t="s">
        <v>102</v>
      </c>
      <c r="C36" s="9" t="s">
        <v>98</v>
      </c>
      <c r="D36" s="13"/>
      <c r="E36" s="11" t="s">
        <v>103</v>
      </c>
      <c r="F36" s="9">
        <v>140.0</v>
      </c>
      <c r="G36" s="9" t="s">
        <v>89</v>
      </c>
      <c r="H36" s="9">
        <v>38.0</v>
      </c>
      <c r="I36" s="9">
        <v>344.0</v>
      </c>
      <c r="J36" s="9">
        <v>-22.0</v>
      </c>
      <c r="K36" s="9">
        <v>78.0</v>
      </c>
      <c r="L36" s="9">
        <v>166.0</v>
      </c>
      <c r="M36" s="9">
        <v>0.22</v>
      </c>
      <c r="N36" s="9">
        <v>0.09</v>
      </c>
      <c r="O36" s="9">
        <v>0.21</v>
      </c>
      <c r="P36" s="9">
        <v>0.52</v>
      </c>
      <c r="Q36" s="9">
        <v>1000.0</v>
      </c>
      <c r="R36" s="9">
        <v>5.0</v>
      </c>
      <c r="S36" s="9">
        <v>258.0</v>
      </c>
      <c r="T36" s="9">
        <v>5.45</v>
      </c>
      <c r="U36" s="12">
        <f t="shared" si="1"/>
        <v>1406.1</v>
      </c>
    </row>
    <row r="37">
      <c r="A37" s="9">
        <v>36.0</v>
      </c>
      <c r="B37" s="9" t="s">
        <v>104</v>
      </c>
      <c r="C37" s="9" t="s">
        <v>98</v>
      </c>
      <c r="D37" s="13"/>
      <c r="E37" s="11" t="s">
        <v>105</v>
      </c>
      <c r="F37" s="9">
        <v>217.0</v>
      </c>
      <c r="G37" s="9" t="s">
        <v>89</v>
      </c>
      <c r="H37" s="9">
        <v>55.0</v>
      </c>
      <c r="I37" s="9">
        <v>655.0</v>
      </c>
      <c r="J37" s="9">
        <v>-17.0</v>
      </c>
      <c r="K37" s="9">
        <v>83.0</v>
      </c>
      <c r="L37" s="9">
        <v>382.0</v>
      </c>
      <c r="M37" s="9">
        <v>0.17</v>
      </c>
      <c r="N37" s="9">
        <v>0.23</v>
      </c>
      <c r="O37" s="9">
        <v>0.38</v>
      </c>
      <c r="P37" s="9">
        <v>0.79</v>
      </c>
      <c r="Q37" s="9">
        <v>1000.0</v>
      </c>
      <c r="R37" s="9">
        <v>5.0</v>
      </c>
      <c r="S37" s="9">
        <v>391.0</v>
      </c>
      <c r="T37" s="9">
        <v>8.45</v>
      </c>
      <c r="U37" s="12">
        <f t="shared" si="1"/>
        <v>3303.95</v>
      </c>
    </row>
    <row r="38">
      <c r="A38" s="9">
        <v>37.0</v>
      </c>
      <c r="B38" s="9" t="s">
        <v>106</v>
      </c>
      <c r="C38" s="9" t="s">
        <v>98</v>
      </c>
      <c r="D38" s="14"/>
      <c r="E38" s="11" t="s">
        <v>107</v>
      </c>
      <c r="F38" s="9">
        <v>146.0</v>
      </c>
      <c r="G38" s="9" t="s">
        <v>89</v>
      </c>
      <c r="H38" s="9">
        <v>83.0</v>
      </c>
      <c r="I38" s="9">
        <v>471.0</v>
      </c>
      <c r="J38" s="9">
        <v>6.0</v>
      </c>
      <c r="K38" s="9">
        <v>106.0</v>
      </c>
      <c r="L38" s="9">
        <v>436.0</v>
      </c>
      <c r="M38" s="9">
        <v>0.24</v>
      </c>
      <c r="N38" s="9">
        <v>0.12</v>
      </c>
      <c r="O38" s="9">
        <v>0.17</v>
      </c>
      <c r="P38" s="9">
        <v>0.53</v>
      </c>
      <c r="Q38" s="9">
        <v>1000.0</v>
      </c>
      <c r="R38" s="9">
        <v>5.0</v>
      </c>
      <c r="S38" s="9">
        <v>418.0</v>
      </c>
      <c r="T38" s="9">
        <v>5.45</v>
      </c>
      <c r="U38" s="12">
        <f t="shared" si="1"/>
        <v>2278.1</v>
      </c>
    </row>
    <row r="39">
      <c r="A39" s="9">
        <v>38.0</v>
      </c>
      <c r="B39" s="9" t="s">
        <v>108</v>
      </c>
      <c r="C39" s="9" t="s">
        <v>109</v>
      </c>
      <c r="D39" s="15" t="s">
        <v>23</v>
      </c>
      <c r="E39" s="11" t="s">
        <v>110</v>
      </c>
      <c r="F39" s="9">
        <v>240.0</v>
      </c>
      <c r="G39" s="9" t="s">
        <v>98</v>
      </c>
      <c r="H39" s="9">
        <v>31.0</v>
      </c>
      <c r="I39" s="9">
        <v>415.0</v>
      </c>
      <c r="J39" s="9">
        <v>-24.0</v>
      </c>
      <c r="K39" s="9">
        <v>76.0</v>
      </c>
      <c r="L39" s="9">
        <v>106.0</v>
      </c>
      <c r="M39" s="9">
        <v>0.26</v>
      </c>
      <c r="N39" s="9">
        <v>0.29</v>
      </c>
      <c r="O39" s="9">
        <v>0.08</v>
      </c>
      <c r="P39" s="9">
        <v>0.63</v>
      </c>
      <c r="Q39" s="9">
        <v>1000.0</v>
      </c>
      <c r="R39" s="9">
        <v>5.0</v>
      </c>
      <c r="S39" s="9">
        <v>206.0</v>
      </c>
      <c r="T39" s="9">
        <v>6.39</v>
      </c>
      <c r="U39" s="12">
        <f t="shared" si="1"/>
        <v>1316.34</v>
      </c>
    </row>
    <row r="40">
      <c r="A40" s="9">
        <v>39.0</v>
      </c>
      <c r="B40" s="9" t="s">
        <v>111</v>
      </c>
      <c r="C40" s="9" t="s">
        <v>109</v>
      </c>
      <c r="D40" s="13"/>
      <c r="E40" s="11" t="s">
        <v>112</v>
      </c>
      <c r="F40" s="9">
        <v>175.0</v>
      </c>
      <c r="G40" s="9" t="s">
        <v>98</v>
      </c>
      <c r="H40" s="9">
        <v>86.0</v>
      </c>
      <c r="I40" s="9">
        <v>337.0</v>
      </c>
      <c r="J40" s="9">
        <v>-19.0</v>
      </c>
      <c r="K40" s="9">
        <v>81.0</v>
      </c>
      <c r="L40" s="9">
        <v>184.0</v>
      </c>
      <c r="M40" s="9">
        <v>0.25</v>
      </c>
      <c r="N40" s="9">
        <v>0.03</v>
      </c>
      <c r="O40" s="9">
        <v>0.16</v>
      </c>
      <c r="P40" s="9">
        <v>0.44</v>
      </c>
      <c r="Q40" s="9">
        <v>1000.0</v>
      </c>
      <c r="R40" s="9">
        <v>5.0</v>
      </c>
      <c r="S40" s="9">
        <v>271.0</v>
      </c>
      <c r="T40" s="9">
        <v>9.39</v>
      </c>
      <c r="U40" s="12">
        <f t="shared" si="1"/>
        <v>2544.69</v>
      </c>
    </row>
    <row r="41">
      <c r="A41" s="9">
        <v>40.0</v>
      </c>
      <c r="B41" s="9" t="s">
        <v>113</v>
      </c>
      <c r="C41" s="9" t="s">
        <v>109</v>
      </c>
      <c r="D41" s="13"/>
      <c r="E41" s="11" t="s">
        <v>114</v>
      </c>
      <c r="F41" s="9">
        <v>209.0</v>
      </c>
      <c r="G41" s="9" t="s">
        <v>98</v>
      </c>
      <c r="H41" s="9">
        <v>76.0</v>
      </c>
      <c r="I41" s="9">
        <v>458.0</v>
      </c>
      <c r="J41" s="9">
        <v>-25.0</v>
      </c>
      <c r="K41" s="9">
        <v>75.0</v>
      </c>
      <c r="L41" s="9">
        <v>211.0</v>
      </c>
      <c r="M41" s="9">
        <v>0.22</v>
      </c>
      <c r="N41" s="9">
        <v>0.24</v>
      </c>
      <c r="O41" s="9">
        <v>0.04</v>
      </c>
      <c r="P41" s="9">
        <v>0.5</v>
      </c>
      <c r="Q41" s="9">
        <v>1000.0</v>
      </c>
      <c r="R41" s="9">
        <v>5.0</v>
      </c>
      <c r="S41" s="9">
        <v>290.0</v>
      </c>
      <c r="T41" s="9">
        <v>6.66</v>
      </c>
      <c r="U41" s="12">
        <f t="shared" si="1"/>
        <v>1931.4</v>
      </c>
    </row>
    <row r="42">
      <c r="A42" s="9">
        <v>41.0</v>
      </c>
      <c r="B42" s="9" t="s">
        <v>115</v>
      </c>
      <c r="C42" s="9" t="s">
        <v>109</v>
      </c>
      <c r="D42" s="13"/>
      <c r="E42" s="11" t="s">
        <v>116</v>
      </c>
      <c r="F42" s="9">
        <v>126.0</v>
      </c>
      <c r="G42" s="9" t="s">
        <v>98</v>
      </c>
      <c r="H42" s="9">
        <v>27.0</v>
      </c>
      <c r="I42" s="9">
        <v>615.0</v>
      </c>
      <c r="J42" s="9">
        <v>-21.0</v>
      </c>
      <c r="K42" s="9">
        <v>79.0</v>
      </c>
      <c r="L42" s="9">
        <v>387.0</v>
      </c>
      <c r="M42" s="9">
        <v>0.29</v>
      </c>
      <c r="N42" s="9">
        <v>0.17</v>
      </c>
      <c r="O42" s="9">
        <v>0.02</v>
      </c>
      <c r="P42" s="9">
        <v>0.48</v>
      </c>
      <c r="Q42" s="9">
        <v>1000.0</v>
      </c>
      <c r="R42" s="9">
        <v>5.0</v>
      </c>
      <c r="S42" s="9">
        <v>393.0</v>
      </c>
      <c r="T42" s="9">
        <v>3.93</v>
      </c>
      <c r="U42" s="12">
        <f t="shared" si="1"/>
        <v>1544.49</v>
      </c>
    </row>
    <row r="43">
      <c r="A43" s="9">
        <v>42.0</v>
      </c>
      <c r="B43" s="9" t="s">
        <v>117</v>
      </c>
      <c r="C43" s="9" t="s">
        <v>109</v>
      </c>
      <c r="D43" s="13"/>
      <c r="E43" s="11" t="s">
        <v>118</v>
      </c>
      <c r="F43" s="9">
        <v>222.0</v>
      </c>
      <c r="G43" s="9" t="s">
        <v>98</v>
      </c>
      <c r="H43" s="9">
        <v>84.0</v>
      </c>
      <c r="I43" s="9">
        <v>383.0</v>
      </c>
      <c r="J43" s="9">
        <v>10.0</v>
      </c>
      <c r="K43" s="9">
        <v>110.0</v>
      </c>
      <c r="L43" s="9">
        <v>283.0</v>
      </c>
      <c r="M43" s="9">
        <v>0.2</v>
      </c>
      <c r="N43" s="9">
        <v>0.16</v>
      </c>
      <c r="O43" s="9">
        <v>0.38</v>
      </c>
      <c r="P43" s="9">
        <v>0.73</v>
      </c>
      <c r="Q43" s="9">
        <v>1000.0</v>
      </c>
      <c r="R43" s="9">
        <v>5.0</v>
      </c>
      <c r="S43" s="9">
        <v>337.0</v>
      </c>
      <c r="T43" s="9">
        <v>11.2</v>
      </c>
      <c r="U43" s="12">
        <f t="shared" si="1"/>
        <v>3774.4</v>
      </c>
    </row>
    <row r="44">
      <c r="A44" s="9">
        <v>43.0</v>
      </c>
      <c r="B44" s="9" t="s">
        <v>119</v>
      </c>
      <c r="C44" s="9" t="s">
        <v>109</v>
      </c>
      <c r="D44" s="13"/>
      <c r="E44" s="11" t="s">
        <v>120</v>
      </c>
      <c r="F44" s="9">
        <v>124.0</v>
      </c>
      <c r="G44" s="9" t="s">
        <v>98</v>
      </c>
      <c r="H44" s="9">
        <v>89.0</v>
      </c>
      <c r="I44" s="9">
        <v>495.0</v>
      </c>
      <c r="J44" s="9">
        <v>32.0</v>
      </c>
      <c r="K44" s="9">
        <v>132.0</v>
      </c>
      <c r="L44" s="9">
        <v>618.0</v>
      </c>
      <c r="M44" s="9">
        <v>0.23</v>
      </c>
      <c r="N44" s="9">
        <v>0.04</v>
      </c>
      <c r="O44" s="9">
        <v>0.32</v>
      </c>
      <c r="P44" s="9">
        <v>0.59</v>
      </c>
      <c r="Q44" s="9">
        <v>1000.0</v>
      </c>
      <c r="R44" s="9">
        <v>5.0</v>
      </c>
      <c r="S44" s="9">
        <v>497.0</v>
      </c>
      <c r="T44" s="9">
        <v>9.39</v>
      </c>
      <c r="U44" s="12">
        <f t="shared" si="1"/>
        <v>4666.83</v>
      </c>
    </row>
    <row r="45">
      <c r="A45" s="9">
        <v>44.0</v>
      </c>
      <c r="B45" s="9" t="s">
        <v>121</v>
      </c>
      <c r="C45" s="9" t="s">
        <v>109</v>
      </c>
      <c r="D45" s="14"/>
      <c r="E45" s="11" t="s">
        <v>122</v>
      </c>
      <c r="F45" s="9">
        <v>265.0</v>
      </c>
      <c r="G45" s="9" t="s">
        <v>98</v>
      </c>
      <c r="H45" s="9">
        <v>67.0</v>
      </c>
      <c r="I45" s="9">
        <v>499.0</v>
      </c>
      <c r="J45" s="9">
        <v>4.0</v>
      </c>
      <c r="K45" s="9">
        <v>104.0</v>
      </c>
      <c r="L45" s="9">
        <v>321.0</v>
      </c>
      <c r="M45" s="9">
        <v>0.07</v>
      </c>
      <c r="N45" s="9">
        <v>0.28</v>
      </c>
      <c r="O45" s="9">
        <v>0.23</v>
      </c>
      <c r="P45" s="9">
        <v>0.58</v>
      </c>
      <c r="Q45" s="9">
        <v>1000.0</v>
      </c>
      <c r="R45" s="9">
        <v>5.0</v>
      </c>
      <c r="S45" s="9">
        <v>358.0</v>
      </c>
      <c r="T45" s="9">
        <v>6.66</v>
      </c>
      <c r="U45" s="12">
        <f t="shared" si="1"/>
        <v>2384.28</v>
      </c>
    </row>
    <row r="46">
      <c r="A46" s="9">
        <v>45.0</v>
      </c>
      <c r="B46" s="9" t="s">
        <v>123</v>
      </c>
      <c r="C46" s="9" t="s">
        <v>124</v>
      </c>
      <c r="D46" s="17" t="s">
        <v>65</v>
      </c>
      <c r="E46" s="11" t="s">
        <v>125</v>
      </c>
      <c r="F46" s="9">
        <v>246.0</v>
      </c>
      <c r="G46" s="18" t="s">
        <v>109</v>
      </c>
      <c r="H46" s="9">
        <v>26.0</v>
      </c>
      <c r="I46" s="9">
        <v>310.0</v>
      </c>
      <c r="J46" s="9">
        <v>27.0</v>
      </c>
      <c r="K46" s="9">
        <v>127.0</v>
      </c>
      <c r="L46" s="9">
        <v>174.0</v>
      </c>
      <c r="M46" s="9">
        <v>0.12</v>
      </c>
      <c r="N46" s="9">
        <v>0.22</v>
      </c>
      <c r="O46" s="9">
        <v>0.11</v>
      </c>
      <c r="P46" s="9">
        <v>0.44</v>
      </c>
      <c r="Q46" s="9">
        <v>1000.0</v>
      </c>
      <c r="R46" s="9">
        <v>5.0</v>
      </c>
      <c r="S46" s="9">
        <v>264.0</v>
      </c>
      <c r="T46" s="9">
        <v>1.19</v>
      </c>
      <c r="U46" s="12">
        <f t="shared" si="1"/>
        <v>314.16</v>
      </c>
    </row>
    <row r="47">
      <c r="A47" s="9">
        <v>46.0</v>
      </c>
      <c r="B47" s="9" t="s">
        <v>126</v>
      </c>
      <c r="C47" s="9" t="s">
        <v>124</v>
      </c>
      <c r="D47" s="19"/>
      <c r="E47" s="11" t="s">
        <v>127</v>
      </c>
      <c r="F47" s="9">
        <v>105.0</v>
      </c>
      <c r="G47" s="18" t="s">
        <v>109</v>
      </c>
      <c r="H47" s="9">
        <v>10.0</v>
      </c>
      <c r="I47" s="9">
        <v>527.0</v>
      </c>
      <c r="J47" s="9">
        <v>-4.0</v>
      </c>
      <c r="K47" s="9">
        <v>96.0</v>
      </c>
      <c r="L47" s="9">
        <v>411.0</v>
      </c>
      <c r="M47" s="9">
        <v>0.25</v>
      </c>
      <c r="N47" s="9">
        <v>0.05</v>
      </c>
      <c r="O47" s="9">
        <v>0.36</v>
      </c>
      <c r="P47" s="9">
        <v>0.66</v>
      </c>
      <c r="Q47" s="9">
        <v>1000.0</v>
      </c>
      <c r="R47" s="9">
        <v>5.0</v>
      </c>
      <c r="S47" s="9">
        <v>405.0</v>
      </c>
      <c r="T47" s="9">
        <v>1.25</v>
      </c>
      <c r="U47" s="12">
        <f t="shared" si="1"/>
        <v>506.25</v>
      </c>
    </row>
    <row r="48">
      <c r="A48" s="9">
        <v>47.0</v>
      </c>
      <c r="B48" s="9" t="s">
        <v>128</v>
      </c>
      <c r="C48" s="9" t="s">
        <v>124</v>
      </c>
      <c r="D48" s="20"/>
      <c r="E48" s="11" t="s">
        <v>129</v>
      </c>
      <c r="F48" s="9">
        <v>152.0</v>
      </c>
      <c r="G48" s="18" t="s">
        <v>109</v>
      </c>
      <c r="H48" s="9">
        <v>28.0</v>
      </c>
      <c r="I48" s="9">
        <v>679.0</v>
      </c>
      <c r="J48" s="9">
        <v>4.0</v>
      </c>
      <c r="K48" s="9">
        <v>104.0</v>
      </c>
      <c r="L48" s="9">
        <v>582.0</v>
      </c>
      <c r="M48" s="9">
        <v>0.19</v>
      </c>
      <c r="N48" s="9">
        <v>0.17</v>
      </c>
      <c r="O48" s="9">
        <v>0.31</v>
      </c>
      <c r="P48" s="9">
        <v>0.67</v>
      </c>
      <c r="Q48" s="9">
        <v>1000.0</v>
      </c>
      <c r="R48" s="9">
        <v>5.0</v>
      </c>
      <c r="S48" s="9">
        <v>483.0</v>
      </c>
      <c r="T48" s="9">
        <v>1.29</v>
      </c>
      <c r="U48" s="12">
        <f t="shared" si="1"/>
        <v>623.07</v>
      </c>
    </row>
    <row r="49">
      <c r="A49" s="9">
        <v>48.0</v>
      </c>
      <c r="B49" s="9" t="s">
        <v>130</v>
      </c>
      <c r="C49" s="9" t="s">
        <v>131</v>
      </c>
      <c r="D49" s="17" t="s">
        <v>65</v>
      </c>
      <c r="E49" s="11" t="s">
        <v>132</v>
      </c>
      <c r="F49" s="9">
        <v>189.0</v>
      </c>
      <c r="G49" s="18" t="s">
        <v>124</v>
      </c>
      <c r="H49" s="9">
        <v>90.0</v>
      </c>
      <c r="I49" s="9">
        <v>357.0</v>
      </c>
      <c r="J49" s="9">
        <v>24.0</v>
      </c>
      <c r="K49" s="9">
        <v>124.0</v>
      </c>
      <c r="L49" s="9">
        <v>344.0</v>
      </c>
      <c r="M49" s="9">
        <v>0.27</v>
      </c>
      <c r="N49" s="9">
        <v>0.26</v>
      </c>
      <c r="O49" s="9">
        <v>0.0</v>
      </c>
      <c r="P49" s="9">
        <v>0.53</v>
      </c>
      <c r="Q49" s="9">
        <v>1000.0</v>
      </c>
      <c r="R49" s="9">
        <v>5.0</v>
      </c>
      <c r="S49" s="9">
        <v>371.0</v>
      </c>
      <c r="T49" s="9">
        <v>4.25</v>
      </c>
      <c r="U49" s="12">
        <f t="shared" si="1"/>
        <v>1576.75</v>
      </c>
    </row>
    <row r="50">
      <c r="A50" s="9">
        <v>49.0</v>
      </c>
      <c r="B50" s="9" t="s">
        <v>133</v>
      </c>
      <c r="C50" s="9" t="s">
        <v>131</v>
      </c>
      <c r="D50" s="19"/>
      <c r="E50" s="11" t="s">
        <v>134</v>
      </c>
      <c r="F50" s="9">
        <v>105.0</v>
      </c>
      <c r="G50" s="18" t="s">
        <v>124</v>
      </c>
      <c r="H50" s="9">
        <v>96.0</v>
      </c>
      <c r="I50" s="9">
        <v>484.0</v>
      </c>
      <c r="J50" s="9">
        <v>22.0</v>
      </c>
      <c r="K50" s="9">
        <v>122.0</v>
      </c>
      <c r="L50" s="9">
        <v>581.0</v>
      </c>
      <c r="M50" s="9">
        <v>0.09</v>
      </c>
      <c r="N50" s="9">
        <v>0.22</v>
      </c>
      <c r="O50" s="9">
        <v>0.1</v>
      </c>
      <c r="P50" s="9">
        <v>0.4</v>
      </c>
      <c r="Q50" s="9">
        <v>1000.0</v>
      </c>
      <c r="R50" s="9">
        <v>5.0</v>
      </c>
      <c r="S50" s="9">
        <v>482.0</v>
      </c>
      <c r="T50" s="9">
        <v>5.25</v>
      </c>
      <c r="U50" s="12">
        <f t="shared" si="1"/>
        <v>2530.5</v>
      </c>
    </row>
    <row r="51">
      <c r="A51" s="9">
        <v>50.0</v>
      </c>
      <c r="B51" s="9" t="s">
        <v>135</v>
      </c>
      <c r="C51" s="9" t="s">
        <v>131</v>
      </c>
      <c r="D51" s="20"/>
      <c r="E51" s="11" t="s">
        <v>136</v>
      </c>
      <c r="F51" s="9">
        <v>241.0</v>
      </c>
      <c r="G51" s="18" t="s">
        <v>124</v>
      </c>
      <c r="H51" s="9">
        <v>100.0</v>
      </c>
      <c r="I51" s="9">
        <v>720.0</v>
      </c>
      <c r="J51" s="9">
        <v>-17.0</v>
      </c>
      <c r="K51" s="9">
        <v>83.0</v>
      </c>
      <c r="L51" s="9">
        <v>457.0</v>
      </c>
      <c r="M51" s="9">
        <v>0.2</v>
      </c>
      <c r="N51" s="9">
        <v>0.05</v>
      </c>
      <c r="O51" s="9">
        <v>0.01</v>
      </c>
      <c r="P51" s="9">
        <v>0.26</v>
      </c>
      <c r="Q51" s="9">
        <v>1000.0</v>
      </c>
      <c r="R51" s="9">
        <v>5.0</v>
      </c>
      <c r="S51" s="9">
        <v>427.0</v>
      </c>
      <c r="T51" s="9">
        <v>5.25</v>
      </c>
      <c r="U51" s="12">
        <f t="shared" si="1"/>
        <v>2241.75</v>
      </c>
    </row>
  </sheetData>
  <mergeCells count="10">
    <mergeCell ref="D39:D45"/>
    <mergeCell ref="D46:D48"/>
    <mergeCell ref="D49:D51"/>
    <mergeCell ref="D2:D11"/>
    <mergeCell ref="D12:D15"/>
    <mergeCell ref="D16:D19"/>
    <mergeCell ref="D20:D23"/>
    <mergeCell ref="D24:D29"/>
    <mergeCell ref="D30:D33"/>
    <mergeCell ref="D34:D38"/>
  </mergeCells>
  <hyperlinks>
    <hyperlink r:id="rId1" ref="D2"/>
    <hyperlink r:id="rId2" ref="D16"/>
    <hyperlink r:id="rId3" ref="D24"/>
    <hyperlink r:id="rId4" ref="D30"/>
  </hyperlinks>
  <drawing r:id="rId5"/>
</worksheet>
</file>