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yprat\Desktop\EXcel\"/>
    </mc:Choice>
  </mc:AlternateContent>
  <xr:revisionPtr revIDLastSave="0" documentId="13_ncr:1_{82B34AFB-2B76-4BAB-9B2A-E49B1D1C6F2E}" xr6:coauthVersionLast="47" xr6:coauthVersionMax="47" xr10:uidLastSave="{00000000-0000-0000-0000-000000000000}"/>
  <bookViews>
    <workbookView xWindow="-108" yWindow="-108" windowWidth="23256" windowHeight="12456" firstSheet="3" activeTab="8" xr2:uid="{CD99C40F-E98C-4815-BE7E-5591C2C247A1}"/>
  </bookViews>
  <sheets>
    <sheet name="Project 1" sheetId="1" r:id="rId1"/>
    <sheet name="Project 2" sheetId="4" r:id="rId2"/>
    <sheet name="email-split" sheetId="7" r:id="rId3"/>
    <sheet name="Name" sheetId="5" r:id="rId4"/>
    <sheet name="Dropdown" sheetId="6" r:id="rId5"/>
    <sheet name="Chart" sheetId="8" r:id="rId6"/>
    <sheet name="Vlookup" sheetId="9" r:id="rId7"/>
    <sheet name="pivot-table" sheetId="12" r:id="rId8"/>
    <sheet name="pivot-1" sheetId="13" r:id="rId9"/>
    <sheet name="pivot-2" sheetId="15" r:id="rId10"/>
  </sheets>
  <definedNames>
    <definedName name="_xlnm._FilterDatabase" localSheetId="0" hidden="1">'Project 1'!$A$4:$J$9</definedName>
    <definedName name="_xlnm._FilterDatabase" localSheetId="1" hidden="1">'Project 2'!$A$3:$I$17</definedName>
    <definedName name="Slicer_Gender">#N/A</definedName>
    <definedName name="Slicer_House">#N/A</definedName>
  </definedNames>
  <calcPr calcId="191029"/>
  <pivotCaches>
    <pivotCache cacheId="14" r:id="rId11"/>
    <pivotCache cacheId="17"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9" l="1"/>
  <c r="K4" i="9"/>
  <c r="K5" i="9"/>
  <c r="K6" i="9"/>
  <c r="K7" i="9"/>
  <c r="J5" i="1"/>
  <c r="J6" i="1"/>
  <c r="J7" i="1"/>
  <c r="J8" i="1"/>
  <c r="J9" i="1"/>
  <c r="I7" i="1"/>
  <c r="I8" i="1"/>
  <c r="I9" i="1"/>
  <c r="I6" i="1"/>
  <c r="I5" i="1"/>
  <c r="H6" i="1"/>
  <c r="H7" i="1"/>
  <c r="H8" i="1"/>
  <c r="H9" i="1"/>
  <c r="H5" i="1"/>
</calcChain>
</file>

<file path=xl/sharedStrings.xml><?xml version="1.0" encoding="utf-8"?>
<sst xmlns="http://schemas.openxmlformats.org/spreadsheetml/2006/main" count="315" uniqueCount="83">
  <si>
    <t>S No</t>
  </si>
  <si>
    <t>First name</t>
  </si>
  <si>
    <t>Last name</t>
  </si>
  <si>
    <t>DOJ</t>
  </si>
  <si>
    <t>Sal-Jan</t>
  </si>
  <si>
    <t>Sal-Feb</t>
  </si>
  <si>
    <t>Sal-Mar</t>
  </si>
  <si>
    <t>Sal Total</t>
  </si>
  <si>
    <t xml:space="preserve">Avg Sal </t>
  </si>
  <si>
    <t>Full  Name</t>
  </si>
  <si>
    <t>RNM</t>
  </si>
  <si>
    <t>KUMAR</t>
  </si>
  <si>
    <t>GOPAL</t>
  </si>
  <si>
    <t>VERMA</t>
  </si>
  <si>
    <t>JOESEPH</t>
  </si>
  <si>
    <t>PAUL</t>
  </si>
  <si>
    <t>HARI</t>
  </si>
  <si>
    <t>SINGH</t>
  </si>
  <si>
    <t>RAJA</t>
  </si>
  <si>
    <t>RAM</t>
  </si>
  <si>
    <t>Empolyee Salary Description</t>
  </si>
  <si>
    <t xml:space="preserve"> </t>
  </si>
  <si>
    <t>Ram Having the Highest Salary</t>
  </si>
  <si>
    <t>Name</t>
  </si>
  <si>
    <t>Gender</t>
  </si>
  <si>
    <t>Age</t>
  </si>
  <si>
    <t>Class</t>
  </si>
  <si>
    <t>House</t>
  </si>
  <si>
    <t>Unit Test 2</t>
  </si>
  <si>
    <t>Unit Test 1</t>
  </si>
  <si>
    <t>Abhimanyu</t>
  </si>
  <si>
    <t>Arjun</t>
  </si>
  <si>
    <t>Champa</t>
  </si>
  <si>
    <t>Gopal</t>
  </si>
  <si>
    <t>Gopi</t>
  </si>
  <si>
    <t>Hari</t>
  </si>
  <si>
    <t>Indu</t>
  </si>
  <si>
    <t>Keshav</t>
  </si>
  <si>
    <t>Lalita</t>
  </si>
  <si>
    <t>Madhav</t>
  </si>
  <si>
    <t>Sudevi</t>
  </si>
  <si>
    <t>Visakha</t>
  </si>
  <si>
    <t>Vrinda</t>
  </si>
  <si>
    <t>M</t>
  </si>
  <si>
    <t>F</t>
  </si>
  <si>
    <t>Bhoomi</t>
  </si>
  <si>
    <t>Vayu</t>
  </si>
  <si>
    <t>Jal</t>
  </si>
  <si>
    <t>Agni</t>
  </si>
  <si>
    <t>Email</t>
  </si>
  <si>
    <t>Abhimanyu@mail.com</t>
  </si>
  <si>
    <t>Arjun@mail.com</t>
  </si>
  <si>
    <t>Gopal@mail.com</t>
  </si>
  <si>
    <t>Hari@mail.com</t>
  </si>
  <si>
    <t>Keshav@mail.com</t>
  </si>
  <si>
    <t>Madhav@mail.com</t>
  </si>
  <si>
    <t>RNM@mail.com</t>
  </si>
  <si>
    <t>Champa@mail.com</t>
  </si>
  <si>
    <t>Gopi@mail.com</t>
  </si>
  <si>
    <t>Indu@mail.com</t>
  </si>
  <si>
    <t>Lalita@mail.com</t>
  </si>
  <si>
    <t>Sudevi@mail.com</t>
  </si>
  <si>
    <t>Visakha@mail.com</t>
  </si>
  <si>
    <t>Vrinda@mail.com</t>
  </si>
  <si>
    <t>RNM School Data</t>
  </si>
  <si>
    <t xml:space="preserve">Final Test </t>
  </si>
  <si>
    <t>Grade</t>
  </si>
  <si>
    <t>A</t>
  </si>
  <si>
    <t>B</t>
  </si>
  <si>
    <t>C</t>
  </si>
  <si>
    <t>Final Test</t>
  </si>
  <si>
    <t>Vidya</t>
  </si>
  <si>
    <t>Sam</t>
  </si>
  <si>
    <t>Student1</t>
  </si>
  <si>
    <t>Student8</t>
  </si>
  <si>
    <t>Student2</t>
  </si>
  <si>
    <t>Student4</t>
  </si>
  <si>
    <t>Student5</t>
  </si>
  <si>
    <t>Varun</t>
  </si>
  <si>
    <t>Row Labels</t>
  </si>
  <si>
    <t>Grand Total</t>
  </si>
  <si>
    <t>Sum of Final Test</t>
  </si>
  <si>
    <t>Half Year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</si>
</sst>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 x14ac:knownFonts="1">
    <font>
      <sz val="11"/>
      <color theme="1"/>
      <name val="Calibri"/>
      <family val="2"/>
      <scheme val="minor"/>
    </font>
    <font>
      <b/>
      <sz val="11"/>
      <color theme="1"/>
      <name val="Calibri"/>
      <family val="2"/>
      <scheme val="minor"/>
    </font>
    <font>
      <b/>
      <sz val="18"/>
      <color theme="1"/>
      <name val="Calibri"/>
      <family val="2"/>
      <scheme val="minor"/>
    </font>
    <font>
      <sz val="8"/>
      <name val="Calibri"/>
      <family val="2"/>
      <scheme val="minor"/>
    </font>
    <font>
      <u/>
      <sz val="11"/>
      <color theme="10"/>
      <name val="Calibri"/>
      <family val="2"/>
      <scheme val="minor"/>
    </font>
    <font>
      <sz val="16"/>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0" tint="-0.14999847407452621"/>
        <bgColor theme="0" tint="-0.14999847407452621"/>
      </patternFill>
    </fill>
    <fill>
      <patternFill patternType="solid">
        <fgColor theme="7" tint="0.39997558519241921"/>
        <bgColor indexed="64"/>
      </patternFill>
    </fill>
    <fill>
      <patternFill patternType="solid">
        <fgColor theme="5"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Fill="1"/>
    <xf numFmtId="0" fontId="1" fillId="2" borderId="1" xfId="0" applyFont="1" applyFill="1" applyBorder="1" applyAlignment="1">
      <alignment horizontal="center"/>
    </xf>
    <xf numFmtId="0" fontId="0" fillId="0" borderId="0" xfId="0" applyAlignment="1">
      <alignment wrapText="1"/>
    </xf>
    <xf numFmtId="0" fontId="0" fillId="0" borderId="2" xfId="0" applyBorder="1" applyAlignment="1">
      <alignment horizontal="center"/>
    </xf>
    <xf numFmtId="0" fontId="0" fillId="0" borderId="3"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Fill="1" applyBorder="1" applyAlignment="1">
      <alignment horizontal="center"/>
    </xf>
    <xf numFmtId="0" fontId="1" fillId="4" borderId="1" xfId="0" applyFont="1" applyFill="1" applyBorder="1" applyAlignment="1">
      <alignment horizontal="center"/>
    </xf>
    <xf numFmtId="0" fontId="0" fillId="6" borderId="1" xfId="0" applyFont="1" applyFill="1" applyBorder="1" applyAlignment="1">
      <alignment horizontal="center"/>
    </xf>
    <xf numFmtId="0" fontId="0" fillId="0" borderId="1" xfId="0" applyFont="1" applyBorder="1" applyAlignment="1">
      <alignment horizontal="center"/>
    </xf>
    <xf numFmtId="0" fontId="4" fillId="4" borderId="4" xfId="1"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0" fillId="0" borderId="0" xfId="0" applyAlignment="1">
      <alignment horizontal="left" indent="1"/>
    </xf>
    <xf numFmtId="0" fontId="0" fillId="8" borderId="13" xfId="0" applyFill="1" applyBorder="1" applyAlignment="1">
      <alignment horizontal="center"/>
    </xf>
  </cellXfs>
  <cellStyles count="2">
    <cellStyle name="Hyperlink" xfId="1" builtinId="8"/>
    <cellStyle name="Normal" xfId="0" builtinId="0"/>
  </cellStyles>
  <dxfs count="22">
    <dxf>
      <font>
        <color rgb="FF9C0006"/>
      </font>
      <fill>
        <patternFill>
          <bgColor rgb="FFFFC7CE"/>
        </patternFill>
      </fill>
    </dxf>
    <dxf>
      <alignment horizontal="center" vertical="bottom" textRotation="0" wrapText="0" indent="0" justifyLastLine="0" shrinkToFit="0" readingOrder="0"/>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ill>
        <patternFill patternType="solid">
          <fgColor indexed="64"/>
          <bgColor theme="7"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Chart!$B$1</c:f>
              <c:strCache>
                <c:ptCount val="1"/>
                <c:pt idx="0">
                  <c:v>Final Test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Chart!$A$2:$A$15</c:f>
              <c:strCache>
                <c:ptCount val="14"/>
                <c:pt idx="0">
                  <c:v>Arjun</c:v>
                </c:pt>
                <c:pt idx="1">
                  <c:v>Madhav</c:v>
                </c:pt>
                <c:pt idx="2">
                  <c:v>Vrinda</c:v>
                </c:pt>
                <c:pt idx="3">
                  <c:v>Indu</c:v>
                </c:pt>
                <c:pt idx="4">
                  <c:v>Gopal</c:v>
                </c:pt>
                <c:pt idx="5">
                  <c:v>Keshav</c:v>
                </c:pt>
                <c:pt idx="6">
                  <c:v>Champa</c:v>
                </c:pt>
                <c:pt idx="7">
                  <c:v>Abhimanyu</c:v>
                </c:pt>
                <c:pt idx="8">
                  <c:v>Gopi</c:v>
                </c:pt>
                <c:pt idx="9">
                  <c:v>Sudevi</c:v>
                </c:pt>
                <c:pt idx="10">
                  <c:v>Visakha</c:v>
                </c:pt>
                <c:pt idx="11">
                  <c:v>Hari</c:v>
                </c:pt>
                <c:pt idx="12">
                  <c:v>RNM</c:v>
                </c:pt>
                <c:pt idx="13">
                  <c:v>Lalita</c:v>
                </c:pt>
              </c:strCache>
            </c:strRef>
          </c:cat>
          <c:val>
            <c:numRef>
              <c:f>Chart!$B$2:$B$15</c:f>
              <c:numCache>
                <c:formatCode>General</c:formatCode>
                <c:ptCount val="14"/>
                <c:pt idx="0">
                  <c:v>91</c:v>
                </c:pt>
                <c:pt idx="1">
                  <c:v>89</c:v>
                </c:pt>
                <c:pt idx="2">
                  <c:v>98</c:v>
                </c:pt>
                <c:pt idx="3">
                  <c:v>89</c:v>
                </c:pt>
                <c:pt idx="4">
                  <c:v>79</c:v>
                </c:pt>
                <c:pt idx="5">
                  <c:v>96</c:v>
                </c:pt>
                <c:pt idx="6">
                  <c:v>88</c:v>
                </c:pt>
                <c:pt idx="7">
                  <c:v>99</c:v>
                </c:pt>
                <c:pt idx="8">
                  <c:v>96</c:v>
                </c:pt>
                <c:pt idx="9">
                  <c:v>87</c:v>
                </c:pt>
                <c:pt idx="10">
                  <c:v>85</c:v>
                </c:pt>
                <c:pt idx="11">
                  <c:v>80</c:v>
                </c:pt>
                <c:pt idx="12">
                  <c:v>77</c:v>
                </c:pt>
                <c:pt idx="13">
                  <c:v>92</c:v>
                </c:pt>
              </c:numCache>
            </c:numRef>
          </c:val>
          <c:extLst>
            <c:ext xmlns:c16="http://schemas.microsoft.com/office/drawing/2014/chart" uri="{C3380CC4-5D6E-409C-BE32-E72D297353CC}">
              <c16:uniqueId val="{00000000-ADD0-4731-8B75-FD9CFBF4E4E5}"/>
            </c:ext>
          </c:extLst>
        </c:ser>
        <c:dLbls>
          <c:dLblPos val="outEnd"/>
          <c:showLegendKey val="0"/>
          <c:showVal val="1"/>
          <c:showCatName val="0"/>
          <c:showSerName val="0"/>
          <c:showPercent val="0"/>
          <c:showBubbleSize val="0"/>
        </c:dLbls>
        <c:gapWidth val="219"/>
        <c:overlap val="-27"/>
        <c:axId val="1247746304"/>
        <c:axId val="1247755872"/>
      </c:barChart>
      <c:catAx>
        <c:axId val="124774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a:t>
                </a:r>
                <a:r>
                  <a:rPr lang="en-IN" baseline="0"/>
                  <a:t> 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755872"/>
        <c:crosses val="autoZero"/>
        <c:auto val="1"/>
        <c:lblAlgn val="ctr"/>
        <c:lblOffset val="100"/>
        <c:noMultiLvlLbl val="0"/>
      </c:catAx>
      <c:valAx>
        <c:axId val="1247755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Total</a:t>
                </a:r>
                <a:r>
                  <a:rPr lang="en-IN" baseline="0"/>
                  <a:t> Marks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74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150223</xdr:colOff>
      <xdr:row>2</xdr:row>
      <xdr:rowOff>22861</xdr:rowOff>
    </xdr:from>
    <xdr:to>
      <xdr:col>12</xdr:col>
      <xdr:colOff>150223</xdr:colOff>
      <xdr:row>6</xdr:row>
      <xdr:rowOff>168728</xdr:rowOff>
    </xdr:to>
    <mc:AlternateContent xmlns:mc="http://schemas.openxmlformats.org/markup-compatibility/2006" xmlns:sle15="http://schemas.microsoft.com/office/drawing/2012/slicer">
      <mc:Choice Requires="sle15">
        <xdr:graphicFrame macro="">
          <xdr:nvGraphicFramePr>
            <xdr:cNvPr id="4" name="Gender">
              <a:extLst>
                <a:ext uri="{FF2B5EF4-FFF2-40B4-BE49-F238E27FC236}">
                  <a16:creationId xmlns:a16="http://schemas.microsoft.com/office/drawing/2014/main" id="{ED41C1DF-F5A5-4591-AC91-FDB605FB029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75566" y="392975"/>
              <a:ext cx="1828800" cy="93508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173083</xdr:colOff>
      <xdr:row>9</xdr:row>
      <xdr:rowOff>23948</xdr:rowOff>
    </xdr:from>
    <xdr:to>
      <xdr:col>12</xdr:col>
      <xdr:colOff>173083</xdr:colOff>
      <xdr:row>17</xdr:row>
      <xdr:rowOff>0</xdr:rowOff>
    </xdr:to>
    <mc:AlternateContent xmlns:mc="http://schemas.openxmlformats.org/markup-compatibility/2006" xmlns:sle15="http://schemas.microsoft.com/office/drawing/2012/slicer">
      <mc:Choice Requires="sle15">
        <xdr:graphicFrame macro="">
          <xdr:nvGraphicFramePr>
            <xdr:cNvPr id="5" name="House">
              <a:extLst>
                <a:ext uri="{FF2B5EF4-FFF2-40B4-BE49-F238E27FC236}">
                  <a16:creationId xmlns:a16="http://schemas.microsoft.com/office/drawing/2014/main" id="{4D09755F-D0A7-46CE-AAD5-7A8E9855D7D4}"/>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6998426" y="1738448"/>
              <a:ext cx="1828800" cy="145650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478972</xdr:colOff>
      <xdr:row>17</xdr:row>
      <xdr:rowOff>92528</xdr:rowOff>
    </xdr:from>
    <xdr:to>
      <xdr:col>12</xdr:col>
      <xdr:colOff>16329</xdr:colOff>
      <xdr:row>18</xdr:row>
      <xdr:rowOff>163285</xdr:rowOff>
    </xdr:to>
    <xdr:sp macro="" textlink="">
      <xdr:nvSpPr>
        <xdr:cNvPr id="6" name="Rectangle 5">
          <a:extLst>
            <a:ext uri="{FF2B5EF4-FFF2-40B4-BE49-F238E27FC236}">
              <a16:creationId xmlns:a16="http://schemas.microsoft.com/office/drawing/2014/main" id="{AF2B2614-68FC-4819-84CB-571A8CB6F9CC}"/>
            </a:ext>
          </a:extLst>
        </xdr:cNvPr>
        <xdr:cNvSpPr/>
      </xdr:nvSpPr>
      <xdr:spPr>
        <a:xfrm>
          <a:off x="7304315" y="3287485"/>
          <a:ext cx="1366157" cy="255814"/>
        </a:xfrm>
        <a:prstGeom prst="rect">
          <a:avLst/>
        </a:prstGeom>
        <a:noFill/>
        <a:ln w="38100">
          <a:solidFill>
            <a:schemeClr val="tx1">
              <a:lumMod val="95000"/>
              <a:lumOff val="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146957</xdr:colOff>
      <xdr:row>2</xdr:row>
      <xdr:rowOff>95249</xdr:rowOff>
    </xdr:from>
    <xdr:to>
      <xdr:col>13</xdr:col>
      <xdr:colOff>375557</xdr:colOff>
      <xdr:row>19</xdr:row>
      <xdr:rowOff>59870</xdr:rowOff>
    </xdr:to>
    <xdr:graphicFrame macro="">
      <xdr:nvGraphicFramePr>
        <xdr:cNvPr id="3" name="Chart 2">
          <a:extLst>
            <a:ext uri="{FF2B5EF4-FFF2-40B4-BE49-F238E27FC236}">
              <a16:creationId xmlns:a16="http://schemas.microsoft.com/office/drawing/2014/main" id="{C7C745A2-47CB-4BB7-95DF-6BCB93782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Yadav" refreshedDate="45261.479514814811" createdVersion="7" refreshedVersion="7" minRefreshableVersion="3" recordCount="22" xr:uid="{9D4FAC46-EF53-489D-9334-C285A5BB1BF1}">
  <cacheSource type="worksheet">
    <worksheetSource ref="A2:H24" sheet="pivot-table"/>
  </cacheSource>
  <cacheFields count="8">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Yadav" refreshedDate="45261.48189398148" createdVersion="7" refreshedVersion="7" minRefreshableVersion="3" recordCount="22" xr:uid="{6C46AE9A-58B5-4B20-B0D0-E31E6D2FF383}">
  <cacheSource type="worksheet">
    <worksheetSource ref="A2:I24" sheet="pivot-table"/>
  </cacheSource>
  <cacheFields count="9">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9"/>
    </cacheField>
    <cacheField name="Half Year sco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Abhimanyu"/>
    <x v="0"/>
    <n v="16"/>
    <n v="10"/>
    <x v="0"/>
    <n v="84"/>
    <n v="79"/>
    <n v="99"/>
  </r>
  <r>
    <s v="Arjun"/>
    <x v="0"/>
    <n v="11"/>
    <n v="5"/>
    <x v="1"/>
    <n v="82"/>
    <n v="83"/>
    <n v="91"/>
  </r>
  <r>
    <s v="Champa"/>
    <x v="1"/>
    <n v="15"/>
    <n v="8"/>
    <x v="2"/>
    <n v="81"/>
    <n v="78"/>
    <n v="88"/>
  </r>
  <r>
    <s v="Gopal"/>
    <x v="0"/>
    <n v="14"/>
    <n v="8"/>
    <x v="0"/>
    <n v="70"/>
    <n v="75"/>
    <n v="79"/>
  </r>
  <r>
    <s v="Gopi"/>
    <x v="1"/>
    <n v="16"/>
    <n v="10"/>
    <x v="3"/>
    <n v="88"/>
    <n v="92"/>
    <n v="96"/>
  </r>
  <r>
    <s v="Hari"/>
    <x v="0"/>
    <n v="16"/>
    <n v="10"/>
    <x v="0"/>
    <n v="82"/>
    <n v="81"/>
    <n v="80"/>
  </r>
  <r>
    <s v="Indu"/>
    <x v="1"/>
    <n v="14"/>
    <n v="8"/>
    <x v="1"/>
    <n v="90"/>
    <n v="86"/>
    <n v="89"/>
  </r>
  <r>
    <s v="Keshav"/>
    <x v="0"/>
    <n v="15"/>
    <n v="9"/>
    <x v="3"/>
    <n v="87"/>
    <n v="89"/>
    <n v="96"/>
  </r>
  <r>
    <s v="Lalita"/>
    <x v="1"/>
    <n v="17"/>
    <n v="10"/>
    <x v="1"/>
    <n v="70"/>
    <n v="90"/>
    <n v="92"/>
  </r>
  <r>
    <s v="Madhav"/>
    <x v="0"/>
    <n v="12"/>
    <n v="7"/>
    <x v="2"/>
    <n v="86"/>
    <n v="92"/>
    <n v="89"/>
  </r>
  <r>
    <s v="Sam"/>
    <x v="0"/>
    <n v="11"/>
    <n v="6"/>
    <x v="3"/>
    <n v="91"/>
    <n v="81"/>
    <n v="94"/>
  </r>
  <r>
    <s v="RNM"/>
    <x v="0"/>
    <n v="16"/>
    <n v="10"/>
    <x v="3"/>
    <n v="86"/>
    <n v="81"/>
    <n v="77"/>
  </r>
  <r>
    <s v="Student1"/>
    <x v="0"/>
    <n v="15"/>
    <n v="9"/>
    <x v="3"/>
    <n v="87"/>
    <n v="89"/>
    <n v="95"/>
  </r>
  <r>
    <s v="Student8"/>
    <x v="1"/>
    <n v="15"/>
    <n v="8"/>
    <x v="1"/>
    <n v="81"/>
    <n v="90"/>
    <n v="95"/>
  </r>
  <r>
    <s v="Student2"/>
    <x v="1"/>
    <n v="17"/>
    <n v="10"/>
    <x v="1"/>
    <n v="70"/>
    <n v="90"/>
    <n v="92"/>
  </r>
  <r>
    <s v="Student4"/>
    <x v="1"/>
    <n v="12"/>
    <n v="7"/>
    <x v="2"/>
    <n v="86"/>
    <n v="92"/>
    <n v="89"/>
  </r>
  <r>
    <s v="Student5"/>
    <x v="1"/>
    <n v="16"/>
    <n v="10"/>
    <x v="2"/>
    <n v="81"/>
    <n v="80"/>
    <n v="87"/>
  </r>
  <r>
    <s v="Sudevi"/>
    <x v="1"/>
    <n v="16"/>
    <n v="10"/>
    <x v="2"/>
    <n v="81"/>
    <n v="80"/>
    <n v="87"/>
  </r>
  <r>
    <s v="Varun"/>
    <x v="0"/>
    <n v="15"/>
    <n v="9"/>
    <x v="1"/>
    <n v="87"/>
    <n v="89"/>
    <n v="95"/>
  </r>
  <r>
    <s v="Vidya"/>
    <x v="1"/>
    <n v="11"/>
    <n v="6"/>
    <x v="1"/>
    <n v="88"/>
    <n v="90"/>
    <n v="92"/>
  </r>
  <r>
    <s v="Visakha"/>
    <x v="1"/>
    <n v="16"/>
    <n v="10"/>
    <x v="0"/>
    <n v="70"/>
    <n v="87"/>
    <n v="85"/>
  </r>
  <r>
    <s v="Vrinda"/>
    <x v="1"/>
    <n v="14"/>
    <n v="8"/>
    <x v="3"/>
    <n v="91"/>
    <n v="96"/>
    <n v="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Abhimanyu"/>
    <x v="0"/>
    <n v="16"/>
    <n v="10"/>
    <x v="0"/>
    <n v="84"/>
    <n v="79"/>
    <n v="99"/>
    <m/>
  </r>
  <r>
    <s v="Arjun"/>
    <x v="0"/>
    <n v="11"/>
    <n v="5"/>
    <x v="1"/>
    <n v="82"/>
    <n v="83"/>
    <n v="91"/>
    <m/>
  </r>
  <r>
    <s v="Champa"/>
    <x v="1"/>
    <n v="15"/>
    <n v="8"/>
    <x v="2"/>
    <n v="81"/>
    <n v="78"/>
    <n v="88"/>
    <m/>
  </r>
  <r>
    <s v="Gopal"/>
    <x v="0"/>
    <n v="14"/>
    <n v="8"/>
    <x v="0"/>
    <n v="70"/>
    <n v="75"/>
    <n v="79"/>
    <m/>
  </r>
  <r>
    <s v="Gopi"/>
    <x v="1"/>
    <n v="16"/>
    <n v="10"/>
    <x v="3"/>
    <n v="88"/>
    <n v="92"/>
    <n v="96"/>
    <m/>
  </r>
  <r>
    <s v="Hari"/>
    <x v="0"/>
    <n v="16"/>
    <n v="10"/>
    <x v="0"/>
    <n v="82"/>
    <n v="81"/>
    <n v="80"/>
    <m/>
  </r>
  <r>
    <s v="Indu"/>
    <x v="1"/>
    <n v="14"/>
    <n v="8"/>
    <x v="1"/>
    <n v="90"/>
    <n v="86"/>
    <n v="89"/>
    <m/>
  </r>
  <r>
    <s v="Keshav"/>
    <x v="0"/>
    <n v="15"/>
    <n v="9"/>
    <x v="3"/>
    <n v="87"/>
    <n v="89"/>
    <n v="96"/>
    <m/>
  </r>
  <r>
    <s v="Lalita"/>
    <x v="1"/>
    <n v="17"/>
    <n v="10"/>
    <x v="1"/>
    <n v="70"/>
    <n v="90"/>
    <n v="92"/>
    <m/>
  </r>
  <r>
    <s v="Madhav"/>
    <x v="0"/>
    <n v="12"/>
    <n v="7"/>
    <x v="2"/>
    <n v="86"/>
    <n v="92"/>
    <n v="89"/>
    <m/>
  </r>
  <r>
    <s v="Sam"/>
    <x v="0"/>
    <n v="11"/>
    <n v="6"/>
    <x v="3"/>
    <n v="91"/>
    <n v="81"/>
    <n v="94"/>
    <m/>
  </r>
  <r>
    <s v="RNM"/>
    <x v="0"/>
    <n v="16"/>
    <n v="10"/>
    <x v="3"/>
    <n v="86"/>
    <n v="81"/>
    <n v="77"/>
    <m/>
  </r>
  <r>
    <s v="Student1"/>
    <x v="0"/>
    <n v="15"/>
    <n v="9"/>
    <x v="3"/>
    <n v="87"/>
    <n v="89"/>
    <n v="95"/>
    <m/>
  </r>
  <r>
    <s v="Student8"/>
    <x v="1"/>
    <n v="15"/>
    <n v="8"/>
    <x v="1"/>
    <n v="81"/>
    <n v="90"/>
    <n v="95"/>
    <m/>
  </r>
  <r>
    <s v="Student2"/>
    <x v="1"/>
    <n v="17"/>
    <n v="10"/>
    <x v="1"/>
    <n v="70"/>
    <n v="90"/>
    <n v="92"/>
    <m/>
  </r>
  <r>
    <s v="Student4"/>
    <x v="1"/>
    <n v="12"/>
    <n v="7"/>
    <x v="2"/>
    <n v="86"/>
    <n v="92"/>
    <n v="89"/>
    <m/>
  </r>
  <r>
    <s v="Student5"/>
    <x v="1"/>
    <n v="16"/>
    <n v="10"/>
    <x v="2"/>
    <n v="81"/>
    <n v="80"/>
    <n v="87"/>
    <m/>
  </r>
  <r>
    <s v="Sudevi"/>
    <x v="1"/>
    <n v="16"/>
    <n v="10"/>
    <x v="2"/>
    <n v="81"/>
    <n v="80"/>
    <n v="87"/>
    <m/>
  </r>
  <r>
    <s v="Varun"/>
    <x v="0"/>
    <n v="15"/>
    <n v="9"/>
    <x v="1"/>
    <n v="87"/>
    <n v="89"/>
    <n v="95"/>
    <m/>
  </r>
  <r>
    <s v="Vidya"/>
    <x v="1"/>
    <n v="11"/>
    <n v="6"/>
    <x v="1"/>
    <n v="88"/>
    <n v="90"/>
    <n v="92"/>
    <m/>
  </r>
  <r>
    <s v="Visakha"/>
    <x v="1"/>
    <n v="16"/>
    <n v="10"/>
    <x v="0"/>
    <n v="70"/>
    <n v="87"/>
    <n v="85"/>
    <m/>
  </r>
  <r>
    <s v="Vrinda"/>
    <x v="1"/>
    <n v="14"/>
    <n v="8"/>
    <x v="3"/>
    <n v="91"/>
    <n v="96"/>
    <n v="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767B9-9C3C-454F-9DB4-1FF37CDBCEB7}" name="PivotTable2" cacheId="17"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3:C11" firstHeaderRow="1" firstDataRow="1" firstDataCol="2"/>
  <pivotFields count="9">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axis="axisRow" compact="0" outline="0" showAll="0" sortType="descending" defaultSubtotal="0">
      <items count="4">
        <item x="3"/>
        <item x="0"/>
        <item x="2"/>
        <item x="1"/>
      </items>
      <autoSortScope>
        <pivotArea dataOnly="0" outline="0" fieldPosition="0">
          <references count="1">
            <reference field="4294967294" count="1" selected="0">
              <x v="0"/>
            </reference>
          </references>
        </pivotArea>
      </autoSortScope>
    </pivotField>
    <pivotField compact="0" outline="0" multipleItemSelectionAllowed="1" showAll="0" defaultSubtotal="0"/>
    <pivotField compact="0" outline="0" showAll="0" defaultSubtotal="0"/>
    <pivotField dataField="1" compact="0" outline="0" showAll="0" defaultSubtotal="0"/>
    <pivotField compact="0" outline="0" subtotalTop="0" showAll="0" defaultSubtotal="0"/>
  </pivotFields>
  <rowFields count="2">
    <field x="4"/>
    <field x="1"/>
  </rowFields>
  <rowItems count="8">
    <i>
      <x v="3"/>
      <x/>
    </i>
    <i r="1">
      <x v="1"/>
    </i>
    <i>
      <x/>
      <x/>
    </i>
    <i r="1">
      <x v="1"/>
    </i>
    <i>
      <x v="2"/>
      <x/>
    </i>
    <i r="1">
      <x v="1"/>
    </i>
    <i>
      <x v="1"/>
      <x/>
    </i>
    <i r="1">
      <x v="1"/>
    </i>
  </rowItems>
  <colItems count="1">
    <i/>
  </colItems>
  <dataFields count="1">
    <dataField name="Sum of Final Test" fld="7"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D00FE5-5B6E-4309-AB54-FBAB7DCEFC1F}"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pivotFields count="8">
    <pivotField showAll="0"/>
    <pivotField axis="axisRow" showAll="0">
      <items count="3">
        <item x="1"/>
        <item x="0"/>
        <item t="default"/>
      </items>
    </pivotField>
    <pivotField showAll="0"/>
    <pivotField showAll="0"/>
    <pivotField axis="axisRow" showAll="0">
      <items count="5">
        <item x="3"/>
        <item x="0"/>
        <item x="2"/>
        <item x="1"/>
        <item t="default"/>
      </items>
    </pivotField>
    <pivotField multipleItemSelectionAllowed="1" showAll="0"/>
    <pivotField showAll="0"/>
    <pivotField dataField="1" showAll="0"/>
  </pivotFields>
  <rowFields count="2">
    <field x="4"/>
    <field x="1"/>
  </rowFields>
  <rowItems count="13">
    <i>
      <x/>
    </i>
    <i r="1">
      <x/>
    </i>
    <i r="1">
      <x v="1"/>
    </i>
    <i>
      <x v="1"/>
    </i>
    <i r="1">
      <x/>
    </i>
    <i r="1">
      <x v="1"/>
    </i>
    <i>
      <x v="2"/>
    </i>
    <i r="1">
      <x/>
    </i>
    <i r="1">
      <x v="1"/>
    </i>
    <i>
      <x v="3"/>
    </i>
    <i r="1">
      <x/>
    </i>
    <i r="1">
      <x v="1"/>
    </i>
    <i t="grand">
      <x/>
    </i>
  </rowItems>
  <colItems count="1">
    <i/>
  </colItem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DB234A-5648-442E-A3BC-3B0F0885CA1D}"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86A5E1F3-DF13-4E91-AC90-3C82EC9A2B90}"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75AF1D2-2B44-4519-BFAA-84949979E5E1}" cache="Slicer_Gender" caption="Gender" rowHeight="234950"/>
  <slicer name="House" xr10:uid="{90BCFA25-6B6B-478A-A1E3-AC1242AD6F4E}" cache="Slicer_House" caption="Hous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8ACF45-BB70-4931-9A78-C8EB6AD4F03E}" name="Table1" displayName="Table1" ref="A3:I17" totalsRowShown="0" headerRowDxfId="20" dataDxfId="18" headerRowBorderDxfId="19" tableBorderDxfId="17" totalsRowBorderDxfId="16">
  <autoFilter ref="A3:I17" xr:uid="{978ACF45-BB70-4931-9A78-C8EB6AD4F03E}"/>
  <tableColumns count="9">
    <tableColumn id="1" xr3:uid="{EAD577D2-D3B3-4CE9-BCE8-B4BF411EB787}" name="Name" dataDxfId="15"/>
    <tableColumn id="2" xr3:uid="{472D5E41-CEB6-4D11-A08A-7E9CC19FE656}" name="Gender" dataDxfId="14"/>
    <tableColumn id="3" xr3:uid="{5A168DC1-5BD8-4A2B-9730-CC4194479ECC}" name="Age" dataDxfId="13"/>
    <tableColumn id="4" xr3:uid="{3D9ED7E3-8CEB-43B1-9E2B-A44540F40CE1}" name="Class" dataDxfId="12"/>
    <tableColumn id="5" xr3:uid="{525CA913-8FDF-4145-96BE-8B16E90A54BE}" name="House" dataDxfId="11"/>
    <tableColumn id="6" xr3:uid="{379AD173-16CA-4BE9-A4C2-778384A8CB0A}" name="Unit Test 1" dataDxfId="10"/>
    <tableColumn id="7" xr3:uid="{B7207B23-8F67-4E31-9E48-12D9F4CFE685}" name="Unit Test 2" dataDxfId="9"/>
    <tableColumn id="8" xr3:uid="{DBEC6DB2-D825-4307-AA09-D41969B59EA0}" name="Final Test " dataDxfId="8"/>
    <tableColumn id="9" xr3:uid="{F8BB07F2-680E-4C0D-8ED3-49C19E40B4E2}" name="Email" dataDxfId="7"/>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4DD1C4-8D1D-4779-8956-AD4B4F47B064}" name="Table3" displayName="Table3" ref="A2:A5" totalsRowShown="0" headerRowDxfId="6" dataDxfId="4" headerRowBorderDxfId="5" tableBorderDxfId="3" totalsRowBorderDxfId="2">
  <autoFilter ref="A2:A5" xr:uid="{3E4DD1C4-8D1D-4779-8956-AD4B4F47B064}"/>
  <tableColumns count="1">
    <tableColumn id="1" xr3:uid="{C93F9CA0-95D6-40A1-9803-EA05A1F2A477}" name="Grad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3B771-4DBB-4194-9D6A-1F2CE3A29F7C}">
  <sheetPr>
    <tabColor theme="4" tint="0.39997558519241921"/>
  </sheetPr>
  <dimension ref="A1:J16"/>
  <sheetViews>
    <sheetView topLeftCell="A4" zoomScale="160" zoomScaleNormal="160" workbookViewId="0">
      <selection activeCell="B11" sqref="B11"/>
    </sheetView>
  </sheetViews>
  <sheetFormatPr defaultRowHeight="14.4" x14ac:dyDescent="0.3"/>
  <cols>
    <col min="1" max="1" width="4.77734375" bestFit="1" customWidth="1"/>
    <col min="2" max="2" width="9.44140625" bestFit="1" customWidth="1"/>
    <col min="3" max="3" width="10.21875" customWidth="1"/>
    <col min="4" max="4" width="17" bestFit="1" customWidth="1"/>
    <col min="10" max="10" width="12.5546875" bestFit="1" customWidth="1"/>
  </cols>
  <sheetData>
    <row r="1" spans="1:10" x14ac:dyDescent="0.3">
      <c r="A1" s="28" t="s">
        <v>20</v>
      </c>
      <c r="B1" s="28"/>
      <c r="C1" s="28"/>
      <c r="D1" s="28"/>
      <c r="E1" s="28"/>
      <c r="F1" s="28"/>
      <c r="G1" s="28"/>
      <c r="H1" s="28"/>
      <c r="I1" s="28"/>
      <c r="J1" s="28"/>
    </row>
    <row r="2" spans="1:10" x14ac:dyDescent="0.3">
      <c r="A2" s="28"/>
      <c r="B2" s="28"/>
      <c r="C2" s="28"/>
      <c r="D2" s="28"/>
      <c r="E2" s="28"/>
      <c r="F2" s="28"/>
      <c r="G2" s="28"/>
      <c r="H2" s="28"/>
      <c r="I2" s="28"/>
      <c r="J2" s="28"/>
    </row>
    <row r="3" spans="1:10" x14ac:dyDescent="0.3">
      <c r="E3" t="s">
        <v>21</v>
      </c>
    </row>
    <row r="4" spans="1:10" s="6" customFormat="1" x14ac:dyDescent="0.3">
      <c r="A4" s="7" t="s">
        <v>0</v>
      </c>
      <c r="B4" s="7" t="s">
        <v>1</v>
      </c>
      <c r="C4" s="7" t="s">
        <v>2</v>
      </c>
      <c r="D4" s="7" t="s">
        <v>3</v>
      </c>
      <c r="E4" s="7" t="s">
        <v>4</v>
      </c>
      <c r="F4" s="7" t="s">
        <v>5</v>
      </c>
      <c r="G4" s="7" t="s">
        <v>6</v>
      </c>
      <c r="H4" s="7" t="s">
        <v>7</v>
      </c>
      <c r="I4" s="7" t="s">
        <v>8</v>
      </c>
      <c r="J4" s="7" t="s">
        <v>9</v>
      </c>
    </row>
    <row r="5" spans="1:10" x14ac:dyDescent="0.3">
      <c r="A5" s="2">
        <v>1</v>
      </c>
      <c r="B5" s="3" t="s">
        <v>10</v>
      </c>
      <c r="C5" s="3" t="s">
        <v>11</v>
      </c>
      <c r="D5" s="4">
        <v>42032</v>
      </c>
      <c r="E5" s="2">
        <v>1500</v>
      </c>
      <c r="F5" s="2">
        <v>1200</v>
      </c>
      <c r="G5" s="2">
        <v>1500</v>
      </c>
      <c r="H5" s="2">
        <f>SUM(E5,F5,G5)</f>
        <v>4200</v>
      </c>
      <c r="I5" s="2">
        <f>AVERAGE(E5:G5)</f>
        <v>1400</v>
      </c>
      <c r="J5" s="3" t="str">
        <f>CONCATENATE(B5," ",C5)</f>
        <v>RNM KUMAR</v>
      </c>
    </row>
    <row r="6" spans="1:10" x14ac:dyDescent="0.3">
      <c r="A6" s="2">
        <v>2</v>
      </c>
      <c r="B6" s="3" t="s">
        <v>12</v>
      </c>
      <c r="C6" s="3" t="s">
        <v>13</v>
      </c>
      <c r="D6" s="4">
        <v>42954</v>
      </c>
      <c r="E6" s="2">
        <v>1700</v>
      </c>
      <c r="F6" s="2">
        <v>1800</v>
      </c>
      <c r="G6" s="2">
        <v>2000</v>
      </c>
      <c r="H6" s="2">
        <f>SUM(E6,F6,G6)</f>
        <v>5500</v>
      </c>
      <c r="I6" s="5">
        <f>AVERAGE(E6:G6)</f>
        <v>1833.3333333333333</v>
      </c>
      <c r="J6" s="3" t="str">
        <f>CONCATENATE(B6," ",C6)</f>
        <v>GOPAL VERMA</v>
      </c>
    </row>
    <row r="7" spans="1:10" x14ac:dyDescent="0.3">
      <c r="A7" s="2">
        <v>3</v>
      </c>
      <c r="B7" s="3" t="s">
        <v>14</v>
      </c>
      <c r="C7" s="3" t="s">
        <v>15</v>
      </c>
      <c r="D7" s="4">
        <v>40976</v>
      </c>
      <c r="E7" s="2">
        <v>1800</v>
      </c>
      <c r="F7" s="2">
        <v>1500</v>
      </c>
      <c r="G7" s="2">
        <v>1900</v>
      </c>
      <c r="H7" s="2">
        <f>SUM(E7,F7,G7)</f>
        <v>5200</v>
      </c>
      <c r="I7" s="5">
        <f>AVERAGE(E7:G7)</f>
        <v>1733.3333333333333</v>
      </c>
      <c r="J7" s="3" t="str">
        <f>CONCATENATE(B7," ",C7)</f>
        <v>JOESEPH PAUL</v>
      </c>
    </row>
    <row r="8" spans="1:10" x14ac:dyDescent="0.3">
      <c r="A8" s="2">
        <v>4</v>
      </c>
      <c r="B8" s="3" t="s">
        <v>16</v>
      </c>
      <c r="C8" s="3" t="s">
        <v>17</v>
      </c>
      <c r="D8" s="4">
        <v>43402</v>
      </c>
      <c r="E8" s="2">
        <v>1200</v>
      </c>
      <c r="F8" s="2">
        <v>1500</v>
      </c>
      <c r="G8" s="2">
        <v>1800</v>
      </c>
      <c r="H8" s="2">
        <f>SUM(E8,F8,G8)</f>
        <v>4500</v>
      </c>
      <c r="I8" s="5">
        <f>AVERAGE(E8:G8)</f>
        <v>1500</v>
      </c>
      <c r="J8" s="3" t="str">
        <f>CONCATENATE(B8," ",C8)</f>
        <v>HARI SINGH</v>
      </c>
    </row>
    <row r="9" spans="1:10" x14ac:dyDescent="0.3">
      <c r="A9" s="2">
        <v>5</v>
      </c>
      <c r="B9" s="3" t="s">
        <v>18</v>
      </c>
      <c r="C9" s="3" t="s">
        <v>19</v>
      </c>
      <c r="D9" s="4">
        <v>44077</v>
      </c>
      <c r="E9" s="2">
        <v>2000</v>
      </c>
      <c r="F9" s="2">
        <v>2500</v>
      </c>
      <c r="G9" s="2">
        <v>2900</v>
      </c>
      <c r="H9" s="2">
        <f>SUM(E9,F9,G9)</f>
        <v>7400</v>
      </c>
      <c r="I9" s="5">
        <f>AVERAGE(E9:G9)</f>
        <v>2466.6666666666665</v>
      </c>
      <c r="J9" s="3" t="str">
        <f>CONCATENATE(B9," ",C9)</f>
        <v>RAJA RAM</v>
      </c>
    </row>
    <row r="10" spans="1:10" x14ac:dyDescent="0.3">
      <c r="A10" s="1"/>
    </row>
    <row r="11" spans="1:10" ht="72" x14ac:dyDescent="0.3">
      <c r="A11" s="1"/>
      <c r="B11" s="8" t="s">
        <v>22</v>
      </c>
    </row>
    <row r="12" spans="1:10" x14ac:dyDescent="0.3">
      <c r="A12" s="1"/>
      <c r="C12" s="4"/>
    </row>
    <row r="13" spans="1:10" x14ac:dyDescent="0.3">
      <c r="A13" s="1"/>
    </row>
    <row r="14" spans="1:10" x14ac:dyDescent="0.3">
      <c r="A14" s="1"/>
    </row>
    <row r="15" spans="1:10" x14ac:dyDescent="0.3">
      <c r="A15" s="1"/>
    </row>
    <row r="16" spans="1:10" x14ac:dyDescent="0.3">
      <c r="A16" s="1"/>
    </row>
  </sheetData>
  <autoFilter ref="A4:J9" xr:uid="{E333B771-4DBB-4194-9D6A-1F2CE3A29F7C}"/>
  <mergeCells count="1">
    <mergeCell ref="A1:J2"/>
  </mergeCells>
  <conditionalFormatting sqref="H4:H7 H9">
    <cfRule type="colorScale" priority="4">
      <colorScale>
        <cfvo type="min"/>
        <cfvo type="percentile" val="50"/>
        <cfvo type="max"/>
        <color rgb="FFF8696B"/>
        <color rgb="FFFFEB84"/>
        <color rgb="FF63BE7B"/>
      </colorScale>
    </cfRule>
  </conditionalFormatting>
  <conditionalFormatting sqref="H9">
    <cfRule type="colorScale" priority="3">
      <colorScale>
        <cfvo type="min"/>
        <cfvo type="percentile" val="50"/>
        <cfvo type="max"/>
        <color rgb="FFF8696B"/>
        <color rgb="FFFFEB84"/>
        <color rgb="FF63BE7B"/>
      </colorScale>
    </cfRule>
  </conditionalFormatting>
  <conditionalFormatting sqref="H8">
    <cfRule type="colorScale" priority="2">
      <colorScale>
        <cfvo type="min"/>
        <cfvo type="percentile" val="50"/>
        <cfvo type="max"/>
        <color rgb="FFF8696B"/>
        <color rgb="FFFFEB84"/>
        <color rgb="FF63BE7B"/>
      </colorScale>
    </cfRule>
  </conditionalFormatting>
  <conditionalFormatting sqref="J5:J9">
    <cfRule type="duplicateValues" dxfId="21"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CCFA0-5D38-4E40-A251-37FE4B92E79F}">
  <dimension ref="A3:B16"/>
  <sheetViews>
    <sheetView zoomScale="130" zoomScaleNormal="130" workbookViewId="0">
      <selection activeCell="A3" sqref="A3"/>
    </sheetView>
  </sheetViews>
  <sheetFormatPr defaultRowHeight="14.4" x14ac:dyDescent="0.3"/>
  <cols>
    <col min="1" max="1" width="12.5546875" bestFit="1" customWidth="1"/>
    <col min="2" max="2" width="15.44140625" bestFit="1" customWidth="1"/>
  </cols>
  <sheetData>
    <row r="3" spans="1:2" x14ac:dyDescent="0.3">
      <c r="A3" s="25" t="s">
        <v>79</v>
      </c>
      <c r="B3" t="s">
        <v>81</v>
      </c>
    </row>
    <row r="4" spans="1:2" x14ac:dyDescent="0.3">
      <c r="A4" s="26" t="s">
        <v>48</v>
      </c>
      <c r="B4" s="27">
        <v>556</v>
      </c>
    </row>
    <row r="5" spans="1:2" x14ac:dyDescent="0.3">
      <c r="A5" s="30" t="s">
        <v>44</v>
      </c>
      <c r="B5" s="27">
        <v>194</v>
      </c>
    </row>
    <row r="6" spans="1:2" x14ac:dyDescent="0.3">
      <c r="A6" s="30" t="s">
        <v>43</v>
      </c>
      <c r="B6" s="27">
        <v>362</v>
      </c>
    </row>
    <row r="7" spans="1:2" x14ac:dyDescent="0.3">
      <c r="A7" s="26" t="s">
        <v>45</v>
      </c>
      <c r="B7" s="27">
        <v>343</v>
      </c>
    </row>
    <row r="8" spans="1:2" x14ac:dyDescent="0.3">
      <c r="A8" s="30" t="s">
        <v>44</v>
      </c>
      <c r="B8" s="27">
        <v>85</v>
      </c>
    </row>
    <row r="9" spans="1:2" x14ac:dyDescent="0.3">
      <c r="A9" s="30" t="s">
        <v>43</v>
      </c>
      <c r="B9" s="27">
        <v>258</v>
      </c>
    </row>
    <row r="10" spans="1:2" x14ac:dyDescent="0.3">
      <c r="A10" s="26" t="s">
        <v>47</v>
      </c>
      <c r="B10" s="27">
        <v>440</v>
      </c>
    </row>
    <row r="11" spans="1:2" x14ac:dyDescent="0.3">
      <c r="A11" s="30" t="s">
        <v>44</v>
      </c>
      <c r="B11" s="27">
        <v>351</v>
      </c>
    </row>
    <row r="12" spans="1:2" x14ac:dyDescent="0.3">
      <c r="A12" s="30" t="s">
        <v>43</v>
      </c>
      <c r="B12" s="27">
        <v>89</v>
      </c>
    </row>
    <row r="13" spans="1:2" x14ac:dyDescent="0.3">
      <c r="A13" s="26" t="s">
        <v>46</v>
      </c>
      <c r="B13" s="27">
        <v>646</v>
      </c>
    </row>
    <row r="14" spans="1:2" x14ac:dyDescent="0.3">
      <c r="A14" s="30" t="s">
        <v>44</v>
      </c>
      <c r="B14" s="27">
        <v>460</v>
      </c>
    </row>
    <row r="15" spans="1:2" x14ac:dyDescent="0.3">
      <c r="A15" s="30" t="s">
        <v>43</v>
      </c>
      <c r="B15" s="27">
        <v>186</v>
      </c>
    </row>
    <row r="16" spans="1:2" x14ac:dyDescent="0.3">
      <c r="A16" s="26" t="s">
        <v>80</v>
      </c>
      <c r="B16" s="27">
        <v>1985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461B3-BA7C-4065-A64C-440E106C9DCF}">
  <sheetPr>
    <tabColor theme="5" tint="0.39997558519241921"/>
  </sheetPr>
  <dimension ref="A1:I17"/>
  <sheetViews>
    <sheetView zoomScale="140" zoomScaleNormal="140" workbookViewId="0">
      <selection activeCell="H3" sqref="H3:H17"/>
    </sheetView>
  </sheetViews>
  <sheetFormatPr defaultRowHeight="14.4" x14ac:dyDescent="0.3"/>
  <cols>
    <col min="1" max="1" width="10.6640625" bestFit="1" customWidth="1"/>
    <col min="6" max="7" width="11.21875" customWidth="1"/>
    <col min="8" max="8" width="10.6640625" customWidth="1"/>
    <col min="9" max="9" width="20.33203125" bestFit="1" customWidth="1"/>
  </cols>
  <sheetData>
    <row r="1" spans="1:9" x14ac:dyDescent="0.3">
      <c r="A1" s="29" t="s">
        <v>64</v>
      </c>
      <c r="B1" s="29"/>
      <c r="C1" s="29"/>
      <c r="D1" s="29"/>
      <c r="E1" s="29"/>
      <c r="F1" s="29"/>
      <c r="G1" s="29"/>
      <c r="H1" s="29"/>
      <c r="I1" s="29"/>
    </row>
    <row r="2" spans="1:9" x14ac:dyDescent="0.3">
      <c r="A2" s="29"/>
      <c r="B2" s="29"/>
      <c r="C2" s="29"/>
      <c r="D2" s="29"/>
      <c r="E2" s="29"/>
      <c r="F2" s="29"/>
      <c r="G2" s="29"/>
      <c r="H2" s="29"/>
      <c r="I2" s="29"/>
    </row>
    <row r="3" spans="1:9" ht="18.600000000000001" customHeight="1" x14ac:dyDescent="0.3">
      <c r="A3" s="19" t="s">
        <v>23</v>
      </c>
      <c r="B3" s="11" t="s">
        <v>24</v>
      </c>
      <c r="C3" s="11" t="s">
        <v>25</v>
      </c>
      <c r="D3" s="11" t="s">
        <v>26</v>
      </c>
      <c r="E3" s="11" t="s">
        <v>27</v>
      </c>
      <c r="F3" s="11" t="s">
        <v>29</v>
      </c>
      <c r="G3" s="11" t="s">
        <v>28</v>
      </c>
      <c r="H3" s="11" t="s">
        <v>65</v>
      </c>
      <c r="I3" s="12" t="s">
        <v>49</v>
      </c>
    </row>
    <row r="4" spans="1:9" x14ac:dyDescent="0.3">
      <c r="A4" s="9" t="s">
        <v>31</v>
      </c>
      <c r="B4" s="2" t="s">
        <v>43</v>
      </c>
      <c r="C4" s="2">
        <v>11</v>
      </c>
      <c r="D4" s="2">
        <v>5</v>
      </c>
      <c r="E4" s="2" t="s">
        <v>46</v>
      </c>
      <c r="F4" s="2">
        <v>82</v>
      </c>
      <c r="G4" s="2">
        <v>83</v>
      </c>
      <c r="H4" s="2">
        <v>91</v>
      </c>
      <c r="I4" s="10" t="s">
        <v>51</v>
      </c>
    </row>
    <row r="5" spans="1:9" x14ac:dyDescent="0.3">
      <c r="A5" s="9" t="s">
        <v>39</v>
      </c>
      <c r="B5" s="2" t="s">
        <v>43</v>
      </c>
      <c r="C5" s="2">
        <v>12</v>
      </c>
      <c r="D5" s="2">
        <v>7</v>
      </c>
      <c r="E5" s="2" t="s">
        <v>47</v>
      </c>
      <c r="F5" s="2">
        <v>86</v>
      </c>
      <c r="G5" s="2">
        <v>92</v>
      </c>
      <c r="H5" s="2">
        <v>89</v>
      </c>
      <c r="I5" s="10" t="s">
        <v>55</v>
      </c>
    </row>
    <row r="6" spans="1:9" x14ac:dyDescent="0.3">
      <c r="A6" s="9" t="s">
        <v>42</v>
      </c>
      <c r="B6" s="2" t="s">
        <v>44</v>
      </c>
      <c r="C6" s="2">
        <v>14</v>
      </c>
      <c r="D6" s="2">
        <v>8</v>
      </c>
      <c r="E6" s="2" t="s">
        <v>48</v>
      </c>
      <c r="F6" s="2">
        <v>91</v>
      </c>
      <c r="G6" s="2">
        <v>96</v>
      </c>
      <c r="H6" s="2">
        <v>98</v>
      </c>
      <c r="I6" s="10" t="s">
        <v>63</v>
      </c>
    </row>
    <row r="7" spans="1:9" x14ac:dyDescent="0.3">
      <c r="A7" s="9" t="s">
        <v>36</v>
      </c>
      <c r="B7" s="2" t="s">
        <v>44</v>
      </c>
      <c r="C7" s="2">
        <v>14</v>
      </c>
      <c r="D7" s="2">
        <v>8</v>
      </c>
      <c r="E7" s="2" t="s">
        <v>46</v>
      </c>
      <c r="F7" s="2">
        <v>90</v>
      </c>
      <c r="G7" s="2">
        <v>86</v>
      </c>
      <c r="H7" s="2">
        <v>89</v>
      </c>
      <c r="I7" s="10" t="s">
        <v>59</v>
      </c>
    </row>
    <row r="8" spans="1:9" x14ac:dyDescent="0.3">
      <c r="A8" s="9" t="s">
        <v>33</v>
      </c>
      <c r="B8" s="2" t="s">
        <v>43</v>
      </c>
      <c r="C8" s="2">
        <v>14</v>
      </c>
      <c r="D8" s="2">
        <v>8</v>
      </c>
      <c r="E8" s="2" t="s">
        <v>45</v>
      </c>
      <c r="F8" s="2">
        <v>70</v>
      </c>
      <c r="G8" s="2">
        <v>75</v>
      </c>
      <c r="H8" s="2">
        <v>79</v>
      </c>
      <c r="I8" s="10" t="s">
        <v>52</v>
      </c>
    </row>
    <row r="9" spans="1:9" x14ac:dyDescent="0.3">
      <c r="A9" s="9" t="s">
        <v>37</v>
      </c>
      <c r="B9" s="2" t="s">
        <v>43</v>
      </c>
      <c r="C9" s="2">
        <v>15</v>
      </c>
      <c r="D9" s="2">
        <v>9</v>
      </c>
      <c r="E9" s="2" t="s">
        <v>48</v>
      </c>
      <c r="F9" s="2">
        <v>87</v>
      </c>
      <c r="G9" s="2">
        <v>89</v>
      </c>
      <c r="H9" s="2">
        <v>96</v>
      </c>
      <c r="I9" s="10" t="s">
        <v>54</v>
      </c>
    </row>
    <row r="10" spans="1:9" x14ac:dyDescent="0.3">
      <c r="A10" s="9" t="s">
        <v>32</v>
      </c>
      <c r="B10" s="2" t="s">
        <v>44</v>
      </c>
      <c r="C10" s="2">
        <v>15</v>
      </c>
      <c r="D10" s="2">
        <v>8</v>
      </c>
      <c r="E10" s="2" t="s">
        <v>47</v>
      </c>
      <c r="F10" s="2">
        <v>81</v>
      </c>
      <c r="G10" s="2">
        <v>78</v>
      </c>
      <c r="H10" s="2">
        <v>88</v>
      </c>
      <c r="I10" s="10" t="s">
        <v>57</v>
      </c>
    </row>
    <row r="11" spans="1:9" x14ac:dyDescent="0.3">
      <c r="A11" s="9" t="s">
        <v>30</v>
      </c>
      <c r="B11" s="2" t="s">
        <v>43</v>
      </c>
      <c r="C11" s="2">
        <v>16</v>
      </c>
      <c r="D11" s="2">
        <v>10</v>
      </c>
      <c r="E11" s="2" t="s">
        <v>45</v>
      </c>
      <c r="F11" s="2">
        <v>84</v>
      </c>
      <c r="G11" s="2">
        <v>79</v>
      </c>
      <c r="H11" s="2">
        <v>99</v>
      </c>
      <c r="I11" s="10" t="s">
        <v>50</v>
      </c>
    </row>
    <row r="12" spans="1:9" x14ac:dyDescent="0.3">
      <c r="A12" s="9" t="s">
        <v>34</v>
      </c>
      <c r="B12" s="2" t="s">
        <v>44</v>
      </c>
      <c r="C12" s="2">
        <v>16</v>
      </c>
      <c r="D12" s="2">
        <v>10</v>
      </c>
      <c r="E12" s="2" t="s">
        <v>48</v>
      </c>
      <c r="F12" s="2">
        <v>88</v>
      </c>
      <c r="G12" s="2">
        <v>92</v>
      </c>
      <c r="H12" s="2">
        <v>96</v>
      </c>
      <c r="I12" s="10" t="s">
        <v>58</v>
      </c>
    </row>
    <row r="13" spans="1:9" x14ac:dyDescent="0.3">
      <c r="A13" s="9" t="s">
        <v>40</v>
      </c>
      <c r="B13" s="2" t="s">
        <v>44</v>
      </c>
      <c r="C13" s="2">
        <v>16</v>
      </c>
      <c r="D13" s="2">
        <v>10</v>
      </c>
      <c r="E13" s="2" t="s">
        <v>47</v>
      </c>
      <c r="F13" s="2">
        <v>81</v>
      </c>
      <c r="G13" s="2">
        <v>80</v>
      </c>
      <c r="H13" s="2">
        <v>87</v>
      </c>
      <c r="I13" s="10" t="s">
        <v>61</v>
      </c>
    </row>
    <row r="14" spans="1:9" x14ac:dyDescent="0.3">
      <c r="A14" s="9" t="s">
        <v>41</v>
      </c>
      <c r="B14" s="2" t="s">
        <v>44</v>
      </c>
      <c r="C14" s="2">
        <v>16</v>
      </c>
      <c r="D14" s="2">
        <v>10</v>
      </c>
      <c r="E14" s="2" t="s">
        <v>45</v>
      </c>
      <c r="F14" s="2">
        <v>70</v>
      </c>
      <c r="G14" s="2">
        <v>87</v>
      </c>
      <c r="H14" s="2">
        <v>85</v>
      </c>
      <c r="I14" s="10" t="s">
        <v>62</v>
      </c>
    </row>
    <row r="15" spans="1:9" x14ac:dyDescent="0.3">
      <c r="A15" s="9" t="s">
        <v>35</v>
      </c>
      <c r="B15" s="2" t="s">
        <v>43</v>
      </c>
      <c r="C15" s="2">
        <v>16</v>
      </c>
      <c r="D15" s="2">
        <v>10</v>
      </c>
      <c r="E15" s="2" t="s">
        <v>45</v>
      </c>
      <c r="F15" s="2">
        <v>82</v>
      </c>
      <c r="G15" s="2">
        <v>81</v>
      </c>
      <c r="H15" s="2">
        <v>80</v>
      </c>
      <c r="I15" s="10" t="s">
        <v>53</v>
      </c>
    </row>
    <row r="16" spans="1:9" x14ac:dyDescent="0.3">
      <c r="A16" s="9" t="s">
        <v>10</v>
      </c>
      <c r="B16" s="2" t="s">
        <v>43</v>
      </c>
      <c r="C16" s="2">
        <v>16</v>
      </c>
      <c r="D16" s="2">
        <v>10</v>
      </c>
      <c r="E16" s="2" t="s">
        <v>48</v>
      </c>
      <c r="F16" s="2">
        <v>86</v>
      </c>
      <c r="G16" s="2">
        <v>81</v>
      </c>
      <c r="H16" s="2">
        <v>77</v>
      </c>
      <c r="I16" s="10" t="s">
        <v>56</v>
      </c>
    </row>
    <row r="17" spans="1:9" x14ac:dyDescent="0.3">
      <c r="A17" s="13" t="s">
        <v>38</v>
      </c>
      <c r="B17" s="14" t="s">
        <v>44</v>
      </c>
      <c r="C17" s="14">
        <v>17</v>
      </c>
      <c r="D17" s="14">
        <v>10</v>
      </c>
      <c r="E17" s="14" t="s">
        <v>46</v>
      </c>
      <c r="F17" s="14">
        <v>70</v>
      </c>
      <c r="G17" s="14">
        <v>90</v>
      </c>
      <c r="H17" s="14">
        <v>92</v>
      </c>
      <c r="I17" s="15" t="s">
        <v>60</v>
      </c>
    </row>
  </sheetData>
  <sortState xmlns:xlrd2="http://schemas.microsoft.com/office/spreadsheetml/2017/richdata2" ref="A4:I17">
    <sortCondition ref="C4:C17"/>
    <sortCondition descending="1" ref="H4:H17"/>
  </sortState>
  <mergeCells count="1">
    <mergeCell ref="A1:I2"/>
  </mergeCells>
  <phoneticPr fontId="3" type="noConversion"/>
  <hyperlinks>
    <hyperlink ref="A3" location="Name!A1" display="Name" xr:uid="{2921116A-C417-4D12-AF2A-D2BE800B2BB0}"/>
  </hyperlink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3C46-3C1C-4AF1-85D8-FB2780DF070E}">
  <dimension ref="A1:B15"/>
  <sheetViews>
    <sheetView topLeftCell="A6" zoomScale="160" zoomScaleNormal="160" workbookViewId="0">
      <selection activeCell="C2" sqref="C2"/>
    </sheetView>
  </sheetViews>
  <sheetFormatPr defaultRowHeight="14.4" x14ac:dyDescent="0.3"/>
  <cols>
    <col min="1" max="2" width="19.5546875" bestFit="1" customWidth="1"/>
  </cols>
  <sheetData>
    <row r="1" spans="1:2" x14ac:dyDescent="0.3">
      <c r="A1" s="16" t="s">
        <v>49</v>
      </c>
      <c r="B1" s="16" t="s">
        <v>23</v>
      </c>
    </row>
    <row r="2" spans="1:2" x14ac:dyDescent="0.3">
      <c r="A2" s="17" t="s">
        <v>51</v>
      </c>
      <c r="B2" s="17" t="s">
        <v>31</v>
      </c>
    </row>
    <row r="3" spans="1:2" x14ac:dyDescent="0.3">
      <c r="A3" s="18" t="s">
        <v>55</v>
      </c>
      <c r="B3" s="18" t="s">
        <v>39</v>
      </c>
    </row>
    <row r="4" spans="1:2" x14ac:dyDescent="0.3">
      <c r="A4" s="17" t="s">
        <v>63</v>
      </c>
      <c r="B4" s="17" t="s">
        <v>42</v>
      </c>
    </row>
    <row r="5" spans="1:2" x14ac:dyDescent="0.3">
      <c r="A5" s="18" t="s">
        <v>59</v>
      </c>
      <c r="B5" s="18" t="s">
        <v>36</v>
      </c>
    </row>
    <row r="6" spans="1:2" x14ac:dyDescent="0.3">
      <c r="A6" s="17" t="s">
        <v>52</v>
      </c>
      <c r="B6" s="17" t="s">
        <v>33</v>
      </c>
    </row>
    <row r="7" spans="1:2" x14ac:dyDescent="0.3">
      <c r="A7" s="18" t="s">
        <v>54</v>
      </c>
      <c r="B7" s="18" t="s">
        <v>37</v>
      </c>
    </row>
    <row r="8" spans="1:2" x14ac:dyDescent="0.3">
      <c r="A8" s="17" t="s">
        <v>57</v>
      </c>
      <c r="B8" s="17" t="s">
        <v>32</v>
      </c>
    </row>
    <row r="9" spans="1:2" x14ac:dyDescent="0.3">
      <c r="A9" s="18" t="s">
        <v>50</v>
      </c>
      <c r="B9" s="18" t="s">
        <v>30</v>
      </c>
    </row>
    <row r="10" spans="1:2" x14ac:dyDescent="0.3">
      <c r="A10" s="17" t="s">
        <v>58</v>
      </c>
      <c r="B10" s="17" t="s">
        <v>34</v>
      </c>
    </row>
    <row r="11" spans="1:2" x14ac:dyDescent="0.3">
      <c r="A11" s="18" t="s">
        <v>61</v>
      </c>
      <c r="B11" s="18" t="s">
        <v>40</v>
      </c>
    </row>
    <row r="12" spans="1:2" x14ac:dyDescent="0.3">
      <c r="A12" s="17" t="s">
        <v>62</v>
      </c>
      <c r="B12" s="17" t="s">
        <v>41</v>
      </c>
    </row>
    <row r="13" spans="1:2" x14ac:dyDescent="0.3">
      <c r="A13" s="18" t="s">
        <v>53</v>
      </c>
      <c r="B13" s="18" t="s">
        <v>35</v>
      </c>
    </row>
    <row r="14" spans="1:2" x14ac:dyDescent="0.3">
      <c r="A14" s="17" t="s">
        <v>56</v>
      </c>
      <c r="B14" s="17" t="s">
        <v>10</v>
      </c>
    </row>
    <row r="15" spans="1:2" x14ac:dyDescent="0.3">
      <c r="A15" s="18" t="s">
        <v>60</v>
      </c>
      <c r="B15" s="18"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78F7C-AA0A-4E9D-B859-5C73BBF3D6C3}">
  <dimension ref="A1:A15"/>
  <sheetViews>
    <sheetView zoomScale="160" zoomScaleNormal="160" workbookViewId="0">
      <selection sqref="A1:A15"/>
    </sheetView>
  </sheetViews>
  <sheetFormatPr defaultRowHeight="14.4" x14ac:dyDescent="0.3"/>
  <cols>
    <col min="1" max="1" width="10.109375" bestFit="1" customWidth="1"/>
  </cols>
  <sheetData>
    <row r="1" spans="1:1" x14ac:dyDescent="0.3">
      <c r="A1" s="16" t="s">
        <v>23</v>
      </c>
    </row>
    <row r="2" spans="1:1" x14ac:dyDescent="0.3">
      <c r="A2" s="17" t="s">
        <v>31</v>
      </c>
    </row>
    <row r="3" spans="1:1" x14ac:dyDescent="0.3">
      <c r="A3" s="18" t="s">
        <v>39</v>
      </c>
    </row>
    <row r="4" spans="1:1" x14ac:dyDescent="0.3">
      <c r="A4" s="17" t="s">
        <v>42</v>
      </c>
    </row>
    <row r="5" spans="1:1" x14ac:dyDescent="0.3">
      <c r="A5" s="18" t="s">
        <v>36</v>
      </c>
    </row>
    <row r="6" spans="1:1" x14ac:dyDescent="0.3">
      <c r="A6" s="17" t="s">
        <v>33</v>
      </c>
    </row>
    <row r="7" spans="1:1" x14ac:dyDescent="0.3">
      <c r="A7" s="18" t="s">
        <v>37</v>
      </c>
    </row>
    <row r="8" spans="1:1" x14ac:dyDescent="0.3">
      <c r="A8" s="17" t="s">
        <v>32</v>
      </c>
    </row>
    <row r="9" spans="1:1" x14ac:dyDescent="0.3">
      <c r="A9" s="18" t="s">
        <v>30</v>
      </c>
    </row>
    <row r="10" spans="1:1" x14ac:dyDescent="0.3">
      <c r="A10" s="17" t="s">
        <v>34</v>
      </c>
    </row>
    <row r="11" spans="1:1" x14ac:dyDescent="0.3">
      <c r="A11" s="18" t="s">
        <v>40</v>
      </c>
    </row>
    <row r="12" spans="1:1" x14ac:dyDescent="0.3">
      <c r="A12" s="17" t="s">
        <v>41</v>
      </c>
    </row>
    <row r="13" spans="1:1" x14ac:dyDescent="0.3">
      <c r="A13" s="18" t="s">
        <v>35</v>
      </c>
    </row>
    <row r="14" spans="1:1" x14ac:dyDescent="0.3">
      <c r="A14" s="17" t="s">
        <v>10</v>
      </c>
    </row>
    <row r="15" spans="1:1" x14ac:dyDescent="0.3">
      <c r="A15" s="18"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9064-95FE-40FE-975D-06890ECE9834}">
  <dimension ref="A2:E7"/>
  <sheetViews>
    <sheetView zoomScale="190" zoomScaleNormal="190" workbookViewId="0">
      <selection activeCell="F3" sqref="F3"/>
    </sheetView>
  </sheetViews>
  <sheetFormatPr defaultRowHeight="14.4" x14ac:dyDescent="0.3"/>
  <sheetData>
    <row r="2" spans="1:5" x14ac:dyDescent="0.3">
      <c r="A2" s="20" t="s">
        <v>66</v>
      </c>
      <c r="D2" s="3" t="s">
        <v>23</v>
      </c>
      <c r="E2" s="3" t="s">
        <v>66</v>
      </c>
    </row>
    <row r="3" spans="1:5" x14ac:dyDescent="0.3">
      <c r="A3" s="21" t="s">
        <v>67</v>
      </c>
      <c r="D3" s="3" t="s">
        <v>31</v>
      </c>
      <c r="E3" s="3" t="s">
        <v>67</v>
      </c>
    </row>
    <row r="4" spans="1:5" x14ac:dyDescent="0.3">
      <c r="A4" s="21" t="s">
        <v>68</v>
      </c>
      <c r="D4" s="3" t="s">
        <v>39</v>
      </c>
      <c r="E4" s="3" t="s">
        <v>68</v>
      </c>
    </row>
    <row r="5" spans="1:5" x14ac:dyDescent="0.3">
      <c r="A5" s="22" t="s">
        <v>69</v>
      </c>
      <c r="D5" s="3" t="s">
        <v>42</v>
      </c>
      <c r="E5" s="3" t="s">
        <v>68</v>
      </c>
    </row>
    <row r="6" spans="1:5" x14ac:dyDescent="0.3">
      <c r="D6" s="3" t="s">
        <v>36</v>
      </c>
      <c r="E6" s="3" t="s">
        <v>69</v>
      </c>
    </row>
    <row r="7" spans="1:5" x14ac:dyDescent="0.3">
      <c r="D7" s="3" t="s">
        <v>33</v>
      </c>
      <c r="E7" s="3" t="s">
        <v>68</v>
      </c>
    </row>
  </sheetData>
  <dataValidations count="1">
    <dataValidation type="list" allowBlank="1" showInputMessage="1" showErrorMessage="1" sqref="E3:E7" xr:uid="{E4842B87-3DB4-49F0-8BD5-C8C2028DA056}">
      <formula1>$A$3:$A$5</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2F7B0-97C6-4CA8-9E2A-86B0B2881B21}">
  <dimension ref="A1:B15"/>
  <sheetViews>
    <sheetView topLeftCell="A4" zoomScale="140" zoomScaleNormal="140" workbookViewId="0">
      <selection activeCell="D8" sqref="D8"/>
    </sheetView>
  </sheetViews>
  <sheetFormatPr defaultRowHeight="14.4" x14ac:dyDescent="0.3"/>
  <cols>
    <col min="1" max="1" width="10.5546875" bestFit="1" customWidth="1"/>
    <col min="2" max="2" width="9.44140625" bestFit="1" customWidth="1"/>
  </cols>
  <sheetData>
    <row r="1" spans="1:2" x14ac:dyDescent="0.3">
      <c r="A1" s="16" t="s">
        <v>23</v>
      </c>
      <c r="B1" s="16" t="s">
        <v>65</v>
      </c>
    </row>
    <row r="2" spans="1:2" x14ac:dyDescent="0.3">
      <c r="A2" s="17" t="s">
        <v>31</v>
      </c>
      <c r="B2" s="17">
        <v>91</v>
      </c>
    </row>
    <row r="3" spans="1:2" x14ac:dyDescent="0.3">
      <c r="A3" s="18" t="s">
        <v>39</v>
      </c>
      <c r="B3" s="18">
        <v>89</v>
      </c>
    </row>
    <row r="4" spans="1:2" x14ac:dyDescent="0.3">
      <c r="A4" s="17" t="s">
        <v>42</v>
      </c>
      <c r="B4" s="17">
        <v>98</v>
      </c>
    </row>
    <row r="5" spans="1:2" x14ac:dyDescent="0.3">
      <c r="A5" s="18" t="s">
        <v>36</v>
      </c>
      <c r="B5" s="18">
        <v>89</v>
      </c>
    </row>
    <row r="6" spans="1:2" x14ac:dyDescent="0.3">
      <c r="A6" s="17" t="s">
        <v>33</v>
      </c>
      <c r="B6" s="17">
        <v>79</v>
      </c>
    </row>
    <row r="7" spans="1:2" x14ac:dyDescent="0.3">
      <c r="A7" s="18" t="s">
        <v>37</v>
      </c>
      <c r="B7" s="18">
        <v>96</v>
      </c>
    </row>
    <row r="8" spans="1:2" x14ac:dyDescent="0.3">
      <c r="A8" s="17" t="s">
        <v>32</v>
      </c>
      <c r="B8" s="17">
        <v>88</v>
      </c>
    </row>
    <row r="9" spans="1:2" x14ac:dyDescent="0.3">
      <c r="A9" s="18" t="s">
        <v>30</v>
      </c>
      <c r="B9" s="18">
        <v>99</v>
      </c>
    </row>
    <row r="10" spans="1:2" x14ac:dyDescent="0.3">
      <c r="A10" s="17" t="s">
        <v>34</v>
      </c>
      <c r="B10" s="17">
        <v>96</v>
      </c>
    </row>
    <row r="11" spans="1:2" x14ac:dyDescent="0.3">
      <c r="A11" s="18" t="s">
        <v>40</v>
      </c>
      <c r="B11" s="18">
        <v>87</v>
      </c>
    </row>
    <row r="12" spans="1:2" x14ac:dyDescent="0.3">
      <c r="A12" s="17" t="s">
        <v>41</v>
      </c>
      <c r="B12" s="17">
        <v>85</v>
      </c>
    </row>
    <row r="13" spans="1:2" x14ac:dyDescent="0.3">
      <c r="A13" s="18" t="s">
        <v>35</v>
      </c>
      <c r="B13" s="18">
        <v>80</v>
      </c>
    </row>
    <row r="14" spans="1:2" x14ac:dyDescent="0.3">
      <c r="A14" s="17" t="s">
        <v>10</v>
      </c>
      <c r="B14" s="17">
        <v>77</v>
      </c>
    </row>
    <row r="15" spans="1:2" x14ac:dyDescent="0.3">
      <c r="A15" s="18" t="s">
        <v>38</v>
      </c>
      <c r="B15" s="18">
        <v>92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C5811-90BE-4FC8-9501-C6F8CCEA5D67}">
  <dimension ref="A2:K17"/>
  <sheetViews>
    <sheetView zoomScale="145" zoomScaleNormal="145" workbookViewId="0">
      <selection activeCell="I11" sqref="I11"/>
    </sheetView>
  </sheetViews>
  <sheetFormatPr defaultRowHeight="14.4" x14ac:dyDescent="0.3"/>
  <cols>
    <col min="1" max="1" width="10.44140625" bestFit="1" customWidth="1"/>
    <col min="5" max="6" width="9.88671875" bestFit="1" customWidth="1"/>
    <col min="7" max="7" width="8.77734375" bestFit="1" customWidth="1"/>
    <col min="10" max="10" width="10.44140625" bestFit="1" customWidth="1"/>
    <col min="11" max="11" width="8.77734375" bestFit="1" customWidth="1"/>
  </cols>
  <sheetData>
    <row r="2" spans="1:11" x14ac:dyDescent="0.3">
      <c r="A2" s="23" t="s">
        <v>23</v>
      </c>
      <c r="B2" s="23" t="s">
        <v>24</v>
      </c>
      <c r="C2" s="23" t="s">
        <v>25</v>
      </c>
      <c r="D2" s="23" t="s">
        <v>26</v>
      </c>
      <c r="E2" s="23" t="s">
        <v>29</v>
      </c>
      <c r="F2" s="23" t="s">
        <v>28</v>
      </c>
      <c r="G2" s="23" t="s">
        <v>70</v>
      </c>
      <c r="J2" s="23" t="s">
        <v>23</v>
      </c>
      <c r="K2" s="23" t="s">
        <v>70</v>
      </c>
    </row>
    <row r="3" spans="1:11" x14ac:dyDescent="0.3">
      <c r="A3" s="2" t="s">
        <v>30</v>
      </c>
      <c r="B3" s="2" t="s">
        <v>43</v>
      </c>
      <c r="C3" s="2">
        <v>16</v>
      </c>
      <c r="D3" s="2">
        <v>10</v>
      </c>
      <c r="E3" s="2">
        <v>84</v>
      </c>
      <c r="F3" s="2">
        <v>79</v>
      </c>
      <c r="G3" s="2">
        <v>81</v>
      </c>
      <c r="J3" s="2" t="s">
        <v>42</v>
      </c>
      <c r="K3" s="2">
        <f t="shared" ref="K3:K7" si="0">VLOOKUP(J3,$A$2:$G$17,7,TRUE)</f>
        <v>98</v>
      </c>
    </row>
    <row r="4" spans="1:11" x14ac:dyDescent="0.3">
      <c r="A4" s="2" t="s">
        <v>31</v>
      </c>
      <c r="B4" s="2" t="s">
        <v>43</v>
      </c>
      <c r="C4" s="2">
        <v>11</v>
      </c>
      <c r="D4" s="2">
        <v>5</v>
      </c>
      <c r="E4" s="2">
        <v>82</v>
      </c>
      <c r="F4" s="2">
        <v>83</v>
      </c>
      <c r="G4" s="2">
        <v>91</v>
      </c>
      <c r="J4" s="2" t="s">
        <v>34</v>
      </c>
      <c r="K4" s="2">
        <f t="shared" si="0"/>
        <v>96</v>
      </c>
    </row>
    <row r="5" spans="1:11" x14ac:dyDescent="0.3">
      <c r="A5" s="2" t="s">
        <v>32</v>
      </c>
      <c r="B5" s="2" t="s">
        <v>44</v>
      </c>
      <c r="C5" s="2">
        <v>15</v>
      </c>
      <c r="D5" s="2">
        <v>8</v>
      </c>
      <c r="E5" s="2">
        <v>81</v>
      </c>
      <c r="F5" s="2">
        <v>78</v>
      </c>
      <c r="G5" s="2">
        <v>88</v>
      </c>
      <c r="J5" s="2" t="s">
        <v>39</v>
      </c>
      <c r="K5" s="2">
        <f t="shared" si="0"/>
        <v>89</v>
      </c>
    </row>
    <row r="6" spans="1:11" x14ac:dyDescent="0.3">
      <c r="A6" s="2" t="s">
        <v>33</v>
      </c>
      <c r="B6" s="2" t="s">
        <v>43</v>
      </c>
      <c r="C6" s="2">
        <v>14</v>
      </c>
      <c r="D6" s="2">
        <v>8</v>
      </c>
      <c r="E6" s="2">
        <v>70</v>
      </c>
      <c r="F6" s="2">
        <v>75</v>
      </c>
      <c r="G6" s="2">
        <v>79</v>
      </c>
      <c r="J6" s="2" t="s">
        <v>35</v>
      </c>
      <c r="K6" s="2">
        <f t="shared" si="0"/>
        <v>80</v>
      </c>
    </row>
    <row r="7" spans="1:11" x14ac:dyDescent="0.3">
      <c r="A7" s="2" t="s">
        <v>34</v>
      </c>
      <c r="B7" s="2" t="s">
        <v>44</v>
      </c>
      <c r="C7" s="2">
        <v>16</v>
      </c>
      <c r="D7" s="2">
        <v>10</v>
      </c>
      <c r="E7" s="2">
        <v>88</v>
      </c>
      <c r="F7" s="2">
        <v>92</v>
      </c>
      <c r="G7" s="2">
        <v>96</v>
      </c>
      <c r="J7" s="2" t="s">
        <v>30</v>
      </c>
      <c r="K7" s="2">
        <f t="shared" si="0"/>
        <v>81</v>
      </c>
    </row>
    <row r="8" spans="1:11" x14ac:dyDescent="0.3">
      <c r="A8" s="2" t="s">
        <v>35</v>
      </c>
      <c r="B8" s="2" t="s">
        <v>43</v>
      </c>
      <c r="C8" s="2">
        <v>16</v>
      </c>
      <c r="D8" s="2">
        <v>10</v>
      </c>
      <c r="E8" s="2">
        <v>82</v>
      </c>
      <c r="F8" s="2">
        <v>81</v>
      </c>
      <c r="G8" s="2">
        <v>80</v>
      </c>
    </row>
    <row r="9" spans="1:11" x14ac:dyDescent="0.3">
      <c r="A9" s="2" t="s">
        <v>36</v>
      </c>
      <c r="B9" s="2" t="s">
        <v>44</v>
      </c>
      <c r="C9" s="2">
        <v>14</v>
      </c>
      <c r="D9" s="2">
        <v>8</v>
      </c>
      <c r="E9" s="2">
        <v>90</v>
      </c>
      <c r="F9" s="2">
        <v>86</v>
      </c>
      <c r="G9" s="2">
        <v>89</v>
      </c>
    </row>
    <row r="10" spans="1:11" x14ac:dyDescent="0.3">
      <c r="A10" s="2" t="s">
        <v>37</v>
      </c>
      <c r="B10" s="2" t="s">
        <v>43</v>
      </c>
      <c r="C10" s="2">
        <v>15</v>
      </c>
      <c r="D10" s="2">
        <v>9</v>
      </c>
      <c r="E10" s="2">
        <v>87</v>
      </c>
      <c r="F10" s="2">
        <v>89</v>
      </c>
      <c r="G10" s="2">
        <v>96</v>
      </c>
    </row>
    <row r="11" spans="1:11" x14ac:dyDescent="0.3">
      <c r="A11" s="2" t="s">
        <v>38</v>
      </c>
      <c r="B11" s="2" t="s">
        <v>44</v>
      </c>
      <c r="C11" s="2">
        <v>17</v>
      </c>
      <c r="D11" s="2">
        <v>10</v>
      </c>
      <c r="E11" s="2">
        <v>70</v>
      </c>
      <c r="F11" s="2">
        <v>90</v>
      </c>
      <c r="G11" s="2">
        <v>92</v>
      </c>
    </row>
    <row r="12" spans="1:11" x14ac:dyDescent="0.3">
      <c r="A12" s="2" t="s">
        <v>35</v>
      </c>
      <c r="B12" s="2" t="s">
        <v>43</v>
      </c>
      <c r="C12" s="2">
        <v>11</v>
      </c>
      <c r="D12" s="2">
        <v>6</v>
      </c>
      <c r="E12" s="2">
        <v>91</v>
      </c>
      <c r="F12" s="2">
        <v>81</v>
      </c>
      <c r="G12" s="2">
        <v>95</v>
      </c>
    </row>
    <row r="13" spans="1:11" x14ac:dyDescent="0.3">
      <c r="A13" s="2" t="s">
        <v>39</v>
      </c>
      <c r="B13" s="2" t="s">
        <v>43</v>
      </c>
      <c r="C13" s="2">
        <v>12</v>
      </c>
      <c r="D13" s="2">
        <v>7</v>
      </c>
      <c r="E13" s="2">
        <v>86</v>
      </c>
      <c r="F13" s="2">
        <v>92</v>
      </c>
      <c r="G13" s="2">
        <v>89</v>
      </c>
    </row>
    <row r="14" spans="1:11" x14ac:dyDescent="0.3">
      <c r="A14" s="2" t="s">
        <v>40</v>
      </c>
      <c r="B14" s="2" t="s">
        <v>44</v>
      </c>
      <c r="C14" s="2">
        <v>16</v>
      </c>
      <c r="D14" s="2">
        <v>10</v>
      </c>
      <c r="E14" s="2">
        <v>81</v>
      </c>
      <c r="F14" s="2">
        <v>80</v>
      </c>
      <c r="G14" s="2">
        <v>87</v>
      </c>
    </row>
    <row r="15" spans="1:11" x14ac:dyDescent="0.3">
      <c r="A15" s="2" t="s">
        <v>71</v>
      </c>
      <c r="B15" s="2" t="s">
        <v>44</v>
      </c>
      <c r="C15" s="2">
        <v>11</v>
      </c>
      <c r="D15" s="2">
        <v>6</v>
      </c>
      <c r="E15" s="2">
        <v>88</v>
      </c>
      <c r="F15" s="2">
        <v>90</v>
      </c>
      <c r="G15" s="2">
        <v>92</v>
      </c>
    </row>
    <row r="16" spans="1:11" x14ac:dyDescent="0.3">
      <c r="A16" s="2" t="s">
        <v>41</v>
      </c>
      <c r="B16" s="2" t="s">
        <v>44</v>
      </c>
      <c r="C16" s="2">
        <v>16</v>
      </c>
      <c r="D16" s="2">
        <v>10</v>
      </c>
      <c r="E16" s="2">
        <v>70</v>
      </c>
      <c r="F16" s="2">
        <v>87</v>
      </c>
      <c r="G16" s="2">
        <v>85</v>
      </c>
    </row>
    <row r="17" spans="1:7" x14ac:dyDescent="0.3">
      <c r="A17" s="2" t="s">
        <v>42</v>
      </c>
      <c r="B17" s="2" t="s">
        <v>44</v>
      </c>
      <c r="C17" s="2">
        <v>14</v>
      </c>
      <c r="D17" s="2">
        <v>8</v>
      </c>
      <c r="E17" s="2">
        <v>91</v>
      </c>
      <c r="F17" s="2">
        <v>96</v>
      </c>
      <c r="G17" s="2">
        <v>98</v>
      </c>
    </row>
  </sheetData>
  <conditionalFormatting sqref="A3:A17">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7A3AC-51B1-40D1-BD53-C59110ED5A57}">
  <dimension ref="A2:I24"/>
  <sheetViews>
    <sheetView topLeftCell="A6" zoomScale="145" zoomScaleNormal="145" workbookViewId="0">
      <selection activeCell="I3" sqref="I3"/>
    </sheetView>
  </sheetViews>
  <sheetFormatPr defaultRowHeight="14.4" x14ac:dyDescent="0.3"/>
  <cols>
    <col min="9" max="9" width="13.44140625" bestFit="1" customWidth="1"/>
  </cols>
  <sheetData>
    <row r="2" spans="1:9" x14ac:dyDescent="0.3">
      <c r="A2" s="24" t="s">
        <v>23</v>
      </c>
      <c r="B2" s="24" t="s">
        <v>24</v>
      </c>
      <c r="C2" s="24" t="s">
        <v>25</v>
      </c>
      <c r="D2" s="24" t="s">
        <v>26</v>
      </c>
      <c r="E2" s="24" t="s">
        <v>27</v>
      </c>
      <c r="F2" s="24" t="s">
        <v>29</v>
      </c>
      <c r="G2" s="24" t="s">
        <v>28</v>
      </c>
      <c r="H2" s="24" t="s">
        <v>70</v>
      </c>
      <c r="I2" s="31" t="s">
        <v>82</v>
      </c>
    </row>
    <row r="3" spans="1:9" x14ac:dyDescent="0.3">
      <c r="A3" s="2" t="s">
        <v>30</v>
      </c>
      <c r="B3" s="2" t="s">
        <v>43</v>
      </c>
      <c r="C3" s="2">
        <v>16</v>
      </c>
      <c r="D3" s="2">
        <v>10</v>
      </c>
      <c r="E3" s="2" t="s">
        <v>45</v>
      </c>
      <c r="F3" s="2">
        <v>84</v>
      </c>
      <c r="G3" s="2">
        <v>79</v>
      </c>
      <c r="H3" s="2">
        <v>99</v>
      </c>
    </row>
    <row r="4" spans="1:9" x14ac:dyDescent="0.3">
      <c r="A4" s="2" t="s">
        <v>31</v>
      </c>
      <c r="B4" s="2" t="s">
        <v>43</v>
      </c>
      <c r="C4" s="2">
        <v>11</v>
      </c>
      <c r="D4" s="2">
        <v>5</v>
      </c>
      <c r="E4" s="2" t="s">
        <v>46</v>
      </c>
      <c r="F4" s="2">
        <v>82</v>
      </c>
      <c r="G4" s="2">
        <v>83</v>
      </c>
      <c r="H4" s="2">
        <v>91</v>
      </c>
    </row>
    <row r="5" spans="1:9" x14ac:dyDescent="0.3">
      <c r="A5" s="2" t="s">
        <v>32</v>
      </c>
      <c r="B5" s="2" t="s">
        <v>44</v>
      </c>
      <c r="C5" s="2">
        <v>15</v>
      </c>
      <c r="D5" s="2">
        <v>8</v>
      </c>
      <c r="E5" s="2" t="s">
        <v>47</v>
      </c>
      <c r="F5" s="2">
        <v>81</v>
      </c>
      <c r="G5" s="2">
        <v>78</v>
      </c>
      <c r="H5" s="2">
        <v>88</v>
      </c>
    </row>
    <row r="6" spans="1:9" x14ac:dyDescent="0.3">
      <c r="A6" s="2" t="s">
        <v>33</v>
      </c>
      <c r="B6" s="2" t="s">
        <v>43</v>
      </c>
      <c r="C6" s="2">
        <v>14</v>
      </c>
      <c r="D6" s="2">
        <v>8</v>
      </c>
      <c r="E6" s="2" t="s">
        <v>45</v>
      </c>
      <c r="F6" s="2">
        <v>70</v>
      </c>
      <c r="G6" s="2">
        <v>75</v>
      </c>
      <c r="H6" s="2">
        <v>79</v>
      </c>
    </row>
    <row r="7" spans="1:9" x14ac:dyDescent="0.3">
      <c r="A7" s="2" t="s">
        <v>34</v>
      </c>
      <c r="B7" s="2" t="s">
        <v>44</v>
      </c>
      <c r="C7" s="2">
        <v>16</v>
      </c>
      <c r="D7" s="2">
        <v>10</v>
      </c>
      <c r="E7" s="2" t="s">
        <v>48</v>
      </c>
      <c r="F7" s="2">
        <v>88</v>
      </c>
      <c r="G7" s="2">
        <v>92</v>
      </c>
      <c r="H7" s="2">
        <v>96</v>
      </c>
    </row>
    <row r="8" spans="1:9" x14ac:dyDescent="0.3">
      <c r="A8" s="2" t="s">
        <v>35</v>
      </c>
      <c r="B8" s="2" t="s">
        <v>43</v>
      </c>
      <c r="C8" s="2">
        <v>16</v>
      </c>
      <c r="D8" s="2">
        <v>10</v>
      </c>
      <c r="E8" s="2" t="s">
        <v>45</v>
      </c>
      <c r="F8" s="2">
        <v>82</v>
      </c>
      <c r="G8" s="2">
        <v>81</v>
      </c>
      <c r="H8" s="2">
        <v>80</v>
      </c>
    </row>
    <row r="9" spans="1:9" x14ac:dyDescent="0.3">
      <c r="A9" s="2" t="s">
        <v>36</v>
      </c>
      <c r="B9" s="2" t="s">
        <v>44</v>
      </c>
      <c r="C9" s="2">
        <v>14</v>
      </c>
      <c r="D9" s="2">
        <v>8</v>
      </c>
      <c r="E9" s="2" t="s">
        <v>46</v>
      </c>
      <c r="F9" s="2">
        <v>90</v>
      </c>
      <c r="G9" s="2">
        <v>86</v>
      </c>
      <c r="H9" s="2">
        <v>89</v>
      </c>
    </row>
    <row r="10" spans="1:9" x14ac:dyDescent="0.3">
      <c r="A10" s="2" t="s">
        <v>37</v>
      </c>
      <c r="B10" s="2" t="s">
        <v>43</v>
      </c>
      <c r="C10" s="2">
        <v>15</v>
      </c>
      <c r="D10" s="2">
        <v>9</v>
      </c>
      <c r="E10" s="2" t="s">
        <v>48</v>
      </c>
      <c r="F10" s="2">
        <v>87</v>
      </c>
      <c r="G10" s="2">
        <v>89</v>
      </c>
      <c r="H10" s="2">
        <v>96</v>
      </c>
    </row>
    <row r="11" spans="1:9" x14ac:dyDescent="0.3">
      <c r="A11" s="2" t="s">
        <v>38</v>
      </c>
      <c r="B11" s="2" t="s">
        <v>44</v>
      </c>
      <c r="C11" s="2">
        <v>17</v>
      </c>
      <c r="D11" s="2">
        <v>10</v>
      </c>
      <c r="E11" s="2" t="s">
        <v>46</v>
      </c>
      <c r="F11" s="2">
        <v>70</v>
      </c>
      <c r="G11" s="2">
        <v>90</v>
      </c>
      <c r="H11" s="2">
        <v>92</v>
      </c>
    </row>
    <row r="12" spans="1:9" x14ac:dyDescent="0.3">
      <c r="A12" s="2" t="s">
        <v>39</v>
      </c>
      <c r="B12" s="2" t="s">
        <v>43</v>
      </c>
      <c r="C12" s="2">
        <v>12</v>
      </c>
      <c r="D12" s="2">
        <v>7</v>
      </c>
      <c r="E12" s="2" t="s">
        <v>47</v>
      </c>
      <c r="F12" s="2">
        <v>86</v>
      </c>
      <c r="G12" s="2">
        <v>92</v>
      </c>
      <c r="H12" s="2">
        <v>89</v>
      </c>
    </row>
    <row r="13" spans="1:9" x14ac:dyDescent="0.3">
      <c r="A13" s="2" t="s">
        <v>72</v>
      </c>
      <c r="B13" s="2" t="s">
        <v>43</v>
      </c>
      <c r="C13" s="2">
        <v>11</v>
      </c>
      <c r="D13" s="2">
        <v>6</v>
      </c>
      <c r="E13" s="2" t="s">
        <v>48</v>
      </c>
      <c r="F13" s="2">
        <v>91</v>
      </c>
      <c r="G13" s="2">
        <v>81</v>
      </c>
      <c r="H13" s="2">
        <v>94</v>
      </c>
    </row>
    <row r="14" spans="1:9" x14ac:dyDescent="0.3">
      <c r="A14" s="2" t="s">
        <v>10</v>
      </c>
      <c r="B14" s="2" t="s">
        <v>43</v>
      </c>
      <c r="C14" s="2">
        <v>16</v>
      </c>
      <c r="D14" s="2">
        <v>10</v>
      </c>
      <c r="E14" s="2" t="s">
        <v>48</v>
      </c>
      <c r="F14" s="2">
        <v>86</v>
      </c>
      <c r="G14" s="2">
        <v>81</v>
      </c>
      <c r="H14" s="2">
        <v>77</v>
      </c>
    </row>
    <row r="15" spans="1:9" x14ac:dyDescent="0.3">
      <c r="A15" s="2" t="s">
        <v>73</v>
      </c>
      <c r="B15" s="2" t="s">
        <v>43</v>
      </c>
      <c r="C15" s="2">
        <v>15</v>
      </c>
      <c r="D15" s="2">
        <v>9</v>
      </c>
      <c r="E15" s="2" t="s">
        <v>48</v>
      </c>
      <c r="F15" s="2">
        <v>87</v>
      </c>
      <c r="G15" s="2">
        <v>89</v>
      </c>
      <c r="H15" s="2">
        <v>95</v>
      </c>
    </row>
    <row r="16" spans="1:9" x14ac:dyDescent="0.3">
      <c r="A16" s="2" t="s">
        <v>74</v>
      </c>
      <c r="B16" s="2" t="s">
        <v>44</v>
      </c>
      <c r="C16" s="2">
        <v>15</v>
      </c>
      <c r="D16" s="2">
        <v>8</v>
      </c>
      <c r="E16" s="2" t="s">
        <v>46</v>
      </c>
      <c r="F16" s="2">
        <v>81</v>
      </c>
      <c r="G16" s="2">
        <v>90</v>
      </c>
      <c r="H16" s="2">
        <v>95</v>
      </c>
    </row>
    <row r="17" spans="1:8" x14ac:dyDescent="0.3">
      <c r="A17" s="2" t="s">
        <v>75</v>
      </c>
      <c r="B17" s="2" t="s">
        <v>44</v>
      </c>
      <c r="C17" s="2">
        <v>17</v>
      </c>
      <c r="D17" s="2">
        <v>10</v>
      </c>
      <c r="E17" s="2" t="s">
        <v>46</v>
      </c>
      <c r="F17" s="2">
        <v>70</v>
      </c>
      <c r="G17" s="2">
        <v>90</v>
      </c>
      <c r="H17" s="2">
        <v>92</v>
      </c>
    </row>
    <row r="18" spans="1:8" x14ac:dyDescent="0.3">
      <c r="A18" s="2" t="s">
        <v>76</v>
      </c>
      <c r="B18" s="2" t="s">
        <v>44</v>
      </c>
      <c r="C18" s="2">
        <v>12</v>
      </c>
      <c r="D18" s="2">
        <v>7</v>
      </c>
      <c r="E18" s="2" t="s">
        <v>47</v>
      </c>
      <c r="F18" s="2">
        <v>86</v>
      </c>
      <c r="G18" s="2">
        <v>92</v>
      </c>
      <c r="H18" s="2">
        <v>89</v>
      </c>
    </row>
    <row r="19" spans="1:8" x14ac:dyDescent="0.3">
      <c r="A19" s="2" t="s">
        <v>77</v>
      </c>
      <c r="B19" s="2" t="s">
        <v>44</v>
      </c>
      <c r="C19" s="2">
        <v>16</v>
      </c>
      <c r="D19" s="2">
        <v>10</v>
      </c>
      <c r="E19" s="2" t="s">
        <v>47</v>
      </c>
      <c r="F19" s="2">
        <v>81</v>
      </c>
      <c r="G19" s="2">
        <v>80</v>
      </c>
      <c r="H19" s="2">
        <v>87</v>
      </c>
    </row>
    <row r="20" spans="1:8" x14ac:dyDescent="0.3">
      <c r="A20" s="2" t="s">
        <v>40</v>
      </c>
      <c r="B20" s="2" t="s">
        <v>44</v>
      </c>
      <c r="C20" s="2">
        <v>16</v>
      </c>
      <c r="D20" s="2">
        <v>10</v>
      </c>
      <c r="E20" s="2" t="s">
        <v>47</v>
      </c>
      <c r="F20" s="2">
        <v>81</v>
      </c>
      <c r="G20" s="2">
        <v>80</v>
      </c>
      <c r="H20" s="2">
        <v>87</v>
      </c>
    </row>
    <row r="21" spans="1:8" x14ac:dyDescent="0.3">
      <c r="A21" s="2" t="s">
        <v>78</v>
      </c>
      <c r="B21" s="2" t="s">
        <v>43</v>
      </c>
      <c r="C21" s="2">
        <v>15</v>
      </c>
      <c r="D21" s="2">
        <v>9</v>
      </c>
      <c r="E21" s="2" t="s">
        <v>46</v>
      </c>
      <c r="F21" s="2">
        <v>87</v>
      </c>
      <c r="G21" s="2">
        <v>89</v>
      </c>
      <c r="H21" s="2">
        <v>95</v>
      </c>
    </row>
    <row r="22" spans="1:8" x14ac:dyDescent="0.3">
      <c r="A22" s="2" t="s">
        <v>71</v>
      </c>
      <c r="B22" s="2" t="s">
        <v>44</v>
      </c>
      <c r="C22" s="2">
        <v>11</v>
      </c>
      <c r="D22" s="2">
        <v>6</v>
      </c>
      <c r="E22" s="2" t="s">
        <v>46</v>
      </c>
      <c r="F22" s="2">
        <v>88</v>
      </c>
      <c r="G22" s="2">
        <v>90</v>
      </c>
      <c r="H22" s="2">
        <v>92</v>
      </c>
    </row>
    <row r="23" spans="1:8" x14ac:dyDescent="0.3">
      <c r="A23" s="2" t="s">
        <v>41</v>
      </c>
      <c r="B23" s="2" t="s">
        <v>44</v>
      </c>
      <c r="C23" s="2">
        <v>16</v>
      </c>
      <c r="D23" s="2">
        <v>10</v>
      </c>
      <c r="E23" s="2" t="s">
        <v>45</v>
      </c>
      <c r="F23" s="2">
        <v>70</v>
      </c>
      <c r="G23" s="2">
        <v>87</v>
      </c>
      <c r="H23" s="2">
        <v>85</v>
      </c>
    </row>
    <row r="24" spans="1:8" x14ac:dyDescent="0.3">
      <c r="A24" s="2" t="s">
        <v>42</v>
      </c>
      <c r="B24" s="2" t="s">
        <v>44</v>
      </c>
      <c r="C24" s="2">
        <v>14</v>
      </c>
      <c r="D24" s="2">
        <v>8</v>
      </c>
      <c r="E24" s="2" t="s">
        <v>48</v>
      </c>
      <c r="F24" s="2">
        <v>91</v>
      </c>
      <c r="G24" s="2">
        <v>96</v>
      </c>
      <c r="H24" s="2">
        <v>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FC3BC-14DC-47E5-955E-D1A81520F55D}">
  <dimension ref="A3:C11"/>
  <sheetViews>
    <sheetView tabSelected="1" zoomScale="145" zoomScaleNormal="145" workbookViewId="0">
      <selection activeCell="C6" sqref="C6"/>
    </sheetView>
  </sheetViews>
  <sheetFormatPr defaultRowHeight="14.4" x14ac:dyDescent="0.3"/>
  <cols>
    <col min="1" max="1" width="12.5546875" bestFit="1" customWidth="1"/>
    <col min="2" max="2" width="9.33203125" bestFit="1" customWidth="1"/>
    <col min="3" max="3" width="15.5546875" bestFit="1" customWidth="1"/>
  </cols>
  <sheetData>
    <row r="3" spans="1:3" x14ac:dyDescent="0.3">
      <c r="A3" s="25" t="s">
        <v>27</v>
      </c>
      <c r="B3" s="25" t="s">
        <v>24</v>
      </c>
      <c r="C3" t="s">
        <v>81</v>
      </c>
    </row>
    <row r="4" spans="1:3" x14ac:dyDescent="0.3">
      <c r="A4" t="s">
        <v>46</v>
      </c>
      <c r="B4" t="s">
        <v>44</v>
      </c>
      <c r="C4" s="27">
        <v>460</v>
      </c>
    </row>
    <row r="5" spans="1:3" x14ac:dyDescent="0.3">
      <c r="B5" t="s">
        <v>43</v>
      </c>
      <c r="C5" s="27">
        <v>186</v>
      </c>
    </row>
    <row r="6" spans="1:3" x14ac:dyDescent="0.3">
      <c r="A6" t="s">
        <v>48</v>
      </c>
      <c r="B6" t="s">
        <v>44</v>
      </c>
      <c r="C6" s="27">
        <v>194</v>
      </c>
    </row>
    <row r="7" spans="1:3" x14ac:dyDescent="0.3">
      <c r="B7" t="s">
        <v>43</v>
      </c>
      <c r="C7" s="27">
        <v>362</v>
      </c>
    </row>
    <row r="8" spans="1:3" x14ac:dyDescent="0.3">
      <c r="A8" t="s">
        <v>47</v>
      </c>
      <c r="B8" t="s">
        <v>44</v>
      </c>
      <c r="C8" s="27">
        <v>351</v>
      </c>
    </row>
    <row r="9" spans="1:3" x14ac:dyDescent="0.3">
      <c r="B9" t="s">
        <v>43</v>
      </c>
      <c r="C9" s="27">
        <v>89</v>
      </c>
    </row>
    <row r="10" spans="1:3" x14ac:dyDescent="0.3">
      <c r="A10" t="s">
        <v>45</v>
      </c>
      <c r="B10" t="s">
        <v>44</v>
      </c>
      <c r="C10" s="27">
        <v>85</v>
      </c>
    </row>
    <row r="11" spans="1:3" x14ac:dyDescent="0.3">
      <c r="B11" t="s">
        <v>43</v>
      </c>
      <c r="C11" s="27">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Project 1</vt:lpstr>
      <vt:lpstr>Project 2</vt:lpstr>
      <vt:lpstr>email-split</vt:lpstr>
      <vt:lpstr>Name</vt:lpstr>
      <vt:lpstr>Dropdown</vt:lpstr>
      <vt:lpstr>Chart</vt:lpstr>
      <vt:lpstr>Vlookup</vt:lpstr>
      <vt:lpstr>pivot-table</vt:lpstr>
      <vt:lpstr>pivot-1</vt:lpstr>
      <vt:lpstr>pivot-2</vt:lpstr>
    </vt:vector>
  </TitlesOfParts>
  <Company>Pratik Yadav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Yadav</dc:creator>
  <cp:lastModifiedBy>Pratik Yadav</cp:lastModifiedBy>
  <dcterms:created xsi:type="dcterms:W3CDTF">2023-11-28T04:13:47Z</dcterms:created>
  <dcterms:modified xsi:type="dcterms:W3CDTF">2023-12-01T06:06:24Z</dcterms:modified>
</cp:coreProperties>
</file>