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Prativa\datascience and data analytics\data analytics bootcamp 3.0\Excel\6\"/>
    </mc:Choice>
  </mc:AlternateContent>
  <xr:revisionPtr revIDLastSave="0" documentId="13_ncr:1_{2FF662A1-B7F0-427D-8AF7-2A9C9DE28BF1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  <sheet name="Sheet1" sheetId="6" r:id="rId6"/>
    <sheet name="MovieFinancials" sheetId="7" r:id="rId7"/>
  </sheets>
  <definedNames>
    <definedName name="ExternalData_1" localSheetId="6" hidden="1">MovieFinancials!$A$1:$R$40</definedName>
    <definedName name="ExternalData_1" localSheetId="5" hidden="1">Sheet1!$A$1:$G$42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4" i="7" l="1"/>
  <c r="Q4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F61BF66B-BFCF-407A-B71E-8E62A865CCF9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84AE4FF8-4F7D-47D0-A750-4F8D977EBF30}" keepAlive="1" name="Query - Movies (2)" description="Connection to the 'Movies (2)' query in the workbook." type="5" refreshedVersion="8" background="1" saveData="1">
    <dbPr connection="Provider=Microsoft.Mashup.OleDb.1;Data Source=$Workbook$;Location=&quot;Movies (2)&quot;;Extended Properties=&quot;&quot;" command="SELECT * FROM [Movies (2)]"/>
  </connection>
</connections>
</file>

<file path=xl/sharedStrings.xml><?xml version="1.0" encoding="utf-8"?>
<sst xmlns="http://schemas.openxmlformats.org/spreadsheetml/2006/main" count="672" uniqueCount="252">
  <si>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</si>
  <si>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</si>
  <si>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</si>
  <si>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</si>
  <si>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</si>
  <si>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</si>
  <si>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</si>
  <si>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</si>
  <si>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</si>
  <si>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</si>
  <si>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</si>
  <si>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</si>
  <si>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</si>
  <si>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</si>
  <si>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</si>
  <si>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</si>
  <si>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</si>
  <si>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</si>
  <si>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</si>
  <si>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</si>
  <si>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</si>
  <si>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</si>
  <si>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</si>
  <si>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</si>
  <si>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</si>
  <si>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</si>
  <si>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</si>
  <si>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</si>
  <si>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</si>
  <si>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</si>
  <si>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</si>
  <si>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</si>
  <si>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</si>
  <si>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</si>
  <si>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</si>
  <si>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</si>
  <si>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</si>
  <si>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</si>
  <si>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</si>
  <si>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</si>
  <si>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</si>
  <si>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</si>
  <si>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</si>
  <si>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</si>
  <si>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</si>
  <si>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</si>
  <si>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</si>
  <si>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</si>
  <si>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</si>
  <si>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</si>
  <si>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</si>
  <si>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</si>
  <si>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</si>
  <si>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</si>
  <si>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</si>
  <si>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</si>
  <si>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</si>
  <si>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</si>
  <si>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</si>
  <si>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</si>
  <si>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</si>
  <si>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</si>
  <si>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</si>
  <si>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</si>
  <si>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</si>
  <si>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</si>
  <si>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</si>
  <si>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</si>
  <si>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</si>
  <si>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</si>
  <si>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</si>
  <si>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</si>
  <si>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</si>
  <si>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</si>
  <si>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</si>
  <si>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</si>
  <si>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</si>
  <si>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</si>
  <si>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</si>
  <si>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</si>
  <si>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</si>
  <si>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</si>
  <si>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</si>
  <si>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</si>
  <si>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</si>
  <si>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</si>
  <si>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</si>
  <si>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</si>
  <si>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</si>
  <si>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</si>
  <si>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</si>
  <si>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</si>
  <si>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</si>
  <si>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</si>
  <si>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</si>
  <si>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</si>
  <si>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</si>
  <si>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</si>
  <si>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</si>
  <si>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</si>
  <si>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</si>
  <si>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</si>
  <si>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</si>
  <si>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</si>
  <si>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</si>
  <si>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</si>
  <si>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</si>
  <si>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</si>
  <si>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</si>
  <si>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</si>
  <si>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</si>
  <si>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</si>
  <si>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</si>
  <si>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</si>
  <si>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</si>
  <si>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</si>
  <si>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</si>
  <si>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</si>
  <si>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</si>
  <si>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</si>
  <si>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</si>
  <si>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</si>
  <si>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</si>
  <si>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</si>
  <si>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</si>
  <si>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</si>
  <si>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</si>
  <si>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</si>
  <si>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</si>
  <si>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</si>
  <si>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</si>
  <si>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</si>
  <si>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</si>
  <si>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</si>
  <si>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</si>
  <si>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</si>
  <si>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</si>
  <si>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</si>
  <si>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</si>
  <si>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</si>
  <si>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</si>
  <si>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</si>
  <si>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</si>
  <si>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</si>
  <si>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</si>
  <si>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</si>
  <si>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</si>
  <si>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</si>
  <si>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</si>
  <si>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</si>
  <si>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</si>
  <si>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</si>
  <si>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</si>
  <si>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</si>
  <si>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</si>
  <si>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</si>
  <si>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</si>
  <si>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</si>
  <si>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</si>
  <si>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</si>
  <si>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Column1</t>
  </si>
  <si>
    <t>title</t>
  </si>
  <si>
    <t>unit_factor</t>
  </si>
  <si>
    <t>budget_mi</t>
  </si>
  <si>
    <t>revenue_mi</t>
  </si>
  <si>
    <t>budget_INR</t>
  </si>
  <si>
    <t>revenue_INR</t>
  </si>
  <si>
    <t>budget_USD</t>
  </si>
  <si>
    <t>revenue_USD</t>
  </si>
  <si>
    <t>107</t>
  </si>
  <si>
    <t>Dilwale Dulhania Le Jayenge</t>
  </si>
  <si>
    <t>139</t>
  </si>
  <si>
    <t>Race 3</t>
  </si>
  <si>
    <t>130</t>
  </si>
  <si>
    <t>PK</t>
  </si>
  <si>
    <t>136</t>
  </si>
  <si>
    <t>Bajrangi Bhaijaan</t>
  </si>
  <si>
    <t>110</t>
  </si>
  <si>
    <t xml:space="preserve">Bajirao Mastani </t>
  </si>
  <si>
    <t>Not Available</t>
  </si>
  <si>
    <t>140</t>
  </si>
  <si>
    <t>Shershaah</t>
  </si>
  <si>
    <t>108</t>
  </si>
  <si>
    <t xml:space="preserve"> 3 Idiots</t>
  </si>
  <si>
    <t>129</t>
  </si>
  <si>
    <t>Munna Bhai M.B.B.S.</t>
  </si>
  <si>
    <t>131</t>
  </si>
  <si>
    <t>Sanju</t>
  </si>
  <si>
    <t>135</t>
  </si>
  <si>
    <t>The Kashmir Files</t>
  </si>
  <si>
    <t>128</t>
  </si>
  <si>
    <t>Taare Zameen Par</t>
  </si>
  <si>
    <t>109</t>
  </si>
  <si>
    <t>Kabhi Khushi Kabhie Gham</t>
  </si>
  <si>
    <t>106</t>
  </si>
  <si>
    <t>Sholay</t>
  </si>
  <si>
    <t>134</t>
  </si>
  <si>
    <t>Baahubali: The Beginning</t>
  </si>
  <si>
    <t>133</t>
  </si>
  <si>
    <t>RRR</t>
  </si>
  <si>
    <t>132</t>
  </si>
  <si>
    <t>Pushpa: The Rise - Part 1</t>
  </si>
  <si>
    <t>101</t>
  </si>
  <si>
    <t>K.G.F: Chapter 2</t>
  </si>
  <si>
    <t>Hombale Films</t>
  </si>
  <si>
    <t>138</t>
  </si>
  <si>
    <t>Captain America: The Winter Soldier</t>
  </si>
  <si>
    <t>126</t>
  </si>
  <si>
    <t>Avengers: Infinity War</t>
  </si>
  <si>
    <t>137</t>
  </si>
  <si>
    <t>Captain America: The First Avenger</t>
  </si>
  <si>
    <t>125</t>
  </si>
  <si>
    <t>Avengers: Endgame</t>
  </si>
  <si>
    <t>123</t>
  </si>
  <si>
    <t>Jurassic Park</t>
  </si>
  <si>
    <t>122</t>
  </si>
  <si>
    <t>Schindler's List</t>
  </si>
  <si>
    <t>102</t>
  </si>
  <si>
    <t>Doctor Strange in the Multiverse of Madness</t>
  </si>
  <si>
    <t>103</t>
  </si>
  <si>
    <t xml:space="preserve">Thor: The Dark World </t>
  </si>
  <si>
    <t>104</t>
  </si>
  <si>
    <t xml:space="preserve">Thor: Ragnarok </t>
  </si>
  <si>
    <t>105</t>
  </si>
  <si>
    <t xml:space="preserve">Thor: Love and Thunder </t>
  </si>
  <si>
    <t>111</t>
  </si>
  <si>
    <t xml:space="preserve"> The Shawshank Redemption</t>
  </si>
  <si>
    <t>113</t>
  </si>
  <si>
    <t>Interstellar</t>
  </si>
  <si>
    <t>124</t>
  </si>
  <si>
    <t>Parasite</t>
  </si>
  <si>
    <t>115</t>
  </si>
  <si>
    <t>The Pursuit of Happyness</t>
  </si>
  <si>
    <t>117</t>
  </si>
  <si>
    <t>Titanic</t>
  </si>
  <si>
    <t>118</t>
  </si>
  <si>
    <t>It's a Wonderful Life</t>
  </si>
  <si>
    <t>119</t>
  </si>
  <si>
    <t>Avatar</t>
  </si>
  <si>
    <t>120</t>
  </si>
  <si>
    <t>The Godfather</t>
  </si>
  <si>
    <t>121</t>
  </si>
  <si>
    <t>The Dark Knight</t>
  </si>
  <si>
    <t>116</t>
  </si>
  <si>
    <t>Gladiator</t>
  </si>
  <si>
    <t>112</t>
  </si>
  <si>
    <t>Inception</t>
  </si>
  <si>
    <t>127</t>
  </si>
  <si>
    <t>Pather Panchali</t>
  </si>
  <si>
    <t>Government of West Bengal</t>
  </si>
  <si>
    <t>Total budget USD</t>
  </si>
  <si>
    <t>Total revenue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</si>
</sst>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500ABE4-A2BA-4817-93BA-575A3F140541}" autoFormatId="16" applyNumberFormats="0" applyBorderFormats="0" applyFontFormats="0" applyPatternFormats="0" applyAlignmentFormats="0" applyWidthHeightFormats="0">
  <queryTableRefresh nextId="8">
    <queryTableFields count="7">
      <queryTableField id="1" name="movie_id_title" tableColumnId="8"/>
      <queryTableField id="2" name="industry" tableColumnId="2"/>
      <queryTableField id="3" name="release_year" tableColumnId="3"/>
      <queryTableField id="4" name="imdb_rating" tableColumnId="4"/>
      <queryTableField id="5" name="studio" tableColumnId="5"/>
      <queryTableField id="6" name="language_id" tableColumnId="6"/>
      <queryTableField id="7" name="Column1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B0234B6-916C-458F-A9F0-77299052F909}" autoFormatId="16" applyNumberFormats="0" applyBorderFormats="0" applyFontFormats="0" applyPatternFormats="0" applyAlignmentFormats="0" applyWidthHeightFormats="0">
  <queryTableRefresh nextId="19">
    <queryTableFields count="18">
      <queryTableField id="1" name="movie_id" tableColumnId="19"/>
      <queryTableField id="2" name="title" tableColumnId="2"/>
      <queryTableField id="3" name="industry" tableColumnId="3"/>
      <queryTableField id="4" name="release_year" tableColumnId="4"/>
      <queryTableField id="5" name="imdb_rating" tableColumnId="5"/>
      <queryTableField id="6" name="studio" tableColumnId="6"/>
      <queryTableField id="7" name="language_id" tableColumnId="7"/>
      <queryTableField id="8" name="budget" tableColumnId="8"/>
      <queryTableField id="9" name="revenue" tableColumnId="9"/>
      <queryTableField id="10" name="unit" tableColumnId="10"/>
      <queryTableField id="11" name="currency" tableColumnId="11"/>
      <queryTableField id="12" name="unit_factor" tableColumnId="12"/>
      <queryTableField id="13" name="budget_mi" tableColumnId="13"/>
      <queryTableField id="14" name="revenue_mi" tableColumnId="14"/>
      <queryTableField id="15" name="budget_INR" tableColumnId="15"/>
      <queryTableField id="16" name="revenue_INR" tableColumnId="16"/>
      <queryTableField id="17" name="budget_USD" tableColumnId="17"/>
      <queryTableField id="18" name="revenue_USD" tableColumnId="18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2" totalsRowShown="0" headerRowDxfId="13">
  <autoFilter ref="A1:G42" xr:uid="{6A7FE39D-5614-4A7F-89B7-C167ABC0A251}"/>
  <tableColumns count="7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C0CD5860-C1A1-4B0F-957D-6E2C229B9506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12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11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0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9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F7D614-28FD-4C8E-9D5C-77C4C6E2F453}" name="Movies__2" displayName="Movies__2" ref="A1:G42" tableType="queryTable" totalsRowShown="0">
  <autoFilter ref="A1:G42" xr:uid="{53F7D614-28FD-4C8E-9D5C-77C4C6E2F453}"/>
  <tableColumns count="7">
    <tableColumn id="8" xr3:uid="{1FFBB7A3-0696-4290-9446-D09BAA196CE3}" uniqueName="8" name="movie_id_title" queryTableFieldId="1" dataDxfId="8"/>
    <tableColumn id="2" xr3:uid="{82206F9E-5BEE-44DF-9DCF-D5651BFF1731}" uniqueName="2" name="industry" queryTableFieldId="2" dataDxfId="7"/>
    <tableColumn id="3" xr3:uid="{9B5E0398-9E3D-4182-99C5-C061F177D05F}" uniqueName="3" name="release_year" queryTableFieldId="3"/>
    <tableColumn id="4" xr3:uid="{DE844512-BB76-4142-8DD5-6D2C0C1B410B}" uniqueName="4" name="imdb_rating" queryTableFieldId="4"/>
    <tableColumn id="5" xr3:uid="{450FD357-A1AA-48C0-8807-5BC4CAAC78F2}" uniqueName="5" name="studio" queryTableFieldId="5" dataDxfId="6"/>
    <tableColumn id="6" xr3:uid="{15FA8FCA-DAF3-4DA4-9371-6C740BCCBBFC}" uniqueName="6" name="language_id" queryTableFieldId="6"/>
    <tableColumn id="7" xr3:uid="{4E653D3F-7BCD-42FB-A316-6D3931A0DC76}" uniqueName="7" name="Column1" queryTableField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AF32DE-9677-424D-8D9E-12F13EB726C6}" name="MovieFinancials" displayName="MovieFinancials" ref="A1:R40" tableType="queryTable" totalsRowShown="0">
  <autoFilter ref="A1:R40" xr:uid="{07AF32DE-9677-424D-8D9E-12F13EB726C6}"/>
  <tableColumns count="18">
    <tableColumn id="19" xr3:uid="{DE03DAAA-240A-44A1-9117-353575ED570B}" uniqueName="19" name="movie_id" queryTableFieldId="1" dataDxfId="5"/>
    <tableColumn id="2" xr3:uid="{17ABD154-AC5D-467C-AF97-94F69FE2D287}" uniqueName="2" name="title" queryTableFieldId="2" dataDxfId="4"/>
    <tableColumn id="3" xr3:uid="{2705FE3F-B36B-4D48-B116-94E43946D7DA}" uniqueName="3" name="industry" queryTableFieldId="3" dataDxfId="3"/>
    <tableColumn id="4" xr3:uid="{2223A67C-2A11-4BF5-8A95-B2BEB443999A}" uniqueName="4" name="release_year" queryTableFieldId="4"/>
    <tableColumn id="5" xr3:uid="{D8E856D7-43A0-4C42-94BE-3CCFE23E0A58}" uniqueName="5" name="imdb_rating" queryTableFieldId="5"/>
    <tableColumn id="6" xr3:uid="{6617B2F8-729F-4A11-AC9C-743410D6CA8F}" uniqueName="6" name="studio" queryTableFieldId="6" dataDxfId="2"/>
    <tableColumn id="7" xr3:uid="{A86104DE-DA2A-4EAD-98AD-C2D2CC40C006}" uniqueName="7" name="language_id" queryTableFieldId="7"/>
    <tableColumn id="8" xr3:uid="{010E228F-591D-4D2A-ACA3-4F11A8B27703}" uniqueName="8" name="budget" queryTableFieldId="8"/>
    <tableColumn id="9" xr3:uid="{BEDD52DC-6AE5-4BDB-B01D-8B9B8C2903CD}" uniqueName="9" name="revenue" queryTableFieldId="9"/>
    <tableColumn id="10" xr3:uid="{E825507C-ACCC-4A6B-A11F-434C3B2098BD}" uniqueName="10" name="unit" queryTableFieldId="10" dataDxfId="1"/>
    <tableColumn id="11" xr3:uid="{CB341270-1055-467B-A9DB-D622D6CCC7D1}" uniqueName="11" name="currency" queryTableFieldId="11" dataDxfId="0"/>
    <tableColumn id="12" xr3:uid="{10627681-EDE0-4FFD-98E6-698ADA2E2FBF}" uniqueName="12" name="unit_factor" queryTableFieldId="12"/>
    <tableColumn id="13" xr3:uid="{79697DB7-CEC2-4CE5-A4A2-A77110977292}" uniqueName="13" name="budget_mi" queryTableFieldId="13"/>
    <tableColumn id="14" xr3:uid="{6E3E3058-1640-4E3F-BA00-C2DCA8332AAC}" uniqueName="14" name="revenue_mi" queryTableFieldId="14"/>
    <tableColumn id="15" xr3:uid="{335EED76-8A3B-4B8F-A771-BDE7C9135106}" uniqueName="15" name="budget_INR" queryTableFieldId="15"/>
    <tableColumn id="16" xr3:uid="{851AA1A9-B6C1-4479-B816-59527E503ADA}" uniqueName="16" name="revenue_INR" queryTableFieldId="16"/>
    <tableColumn id="17" xr3:uid="{97FCA0E6-4B18-4F74-8837-FE2818C88B71}" uniqueName="17" name="budget_USD" queryTableFieldId="17"/>
    <tableColumn id="18" xr3:uid="{50445611-8E3C-490F-9886-50FBBA5CE8DD}" uniqueName="18" name="revenue_USD" queryTableField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opLeftCell="A3" zoomScale="175" zoomScaleNormal="175" workbookViewId="0">
      <selection activeCell="A8" sqref="A8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  <col min="7" max="7" width="14.109375" customWidth="1"/>
  </cols>
  <sheetData>
    <row r="1" spans="1:7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160</v>
      </c>
    </row>
    <row r="2" spans="1:7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7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7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7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7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7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7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7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7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7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7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7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7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7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7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C7" sqref="C7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6" sqref="D16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EBCDF-3981-4049-BE70-C55C3B20C93C}">
  <dimension ref="A1:G42"/>
  <sheetViews>
    <sheetView workbookViewId="0">
      <selection sqref="A1:G42"/>
    </sheetView>
  </sheetViews>
  <sheetFormatPr defaultRowHeight="14.4" x14ac:dyDescent="0.3"/>
  <cols>
    <col min="1" max="1" width="41.44140625" bestFit="1" customWidth="1"/>
    <col min="2" max="2" width="10.109375" bestFit="1" customWidth="1"/>
    <col min="3" max="3" width="13.77734375" bestFit="1" customWidth="1"/>
    <col min="4" max="4" width="13.44140625" bestFit="1" customWidth="1"/>
    <col min="5" max="5" width="25.6640625" bestFit="1" customWidth="1"/>
    <col min="6" max="6" width="13.44140625" bestFit="1" customWidth="1"/>
    <col min="7" max="7" width="10.77734375" bestFit="1" customWidth="1"/>
  </cols>
  <sheetData>
    <row r="1" spans="1:7" x14ac:dyDescent="0.3">
      <c r="A1" s="3" t="s">
        <v>115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160</v>
      </c>
    </row>
    <row r="2" spans="1:7" x14ac:dyDescent="0.3">
      <c r="A2" s="3" t="s">
        <v>121</v>
      </c>
      <c r="B2" s="3" t="s">
        <v>6</v>
      </c>
      <c r="C2" s="3">
        <v>2022</v>
      </c>
      <c r="D2" s="3">
        <v>8.4</v>
      </c>
      <c r="E2" s="3" t="s">
        <v>116</v>
      </c>
      <c r="F2" s="3">
        <v>3</v>
      </c>
      <c r="G2" s="3"/>
    </row>
    <row r="3" spans="1:7" x14ac:dyDescent="0.3">
      <c r="A3" s="3" t="s">
        <v>122</v>
      </c>
      <c r="B3" s="3" t="s">
        <v>7</v>
      </c>
      <c r="C3" s="3">
        <v>2022</v>
      </c>
      <c r="D3" s="3">
        <v>7</v>
      </c>
      <c r="E3" s="3" t="s">
        <v>8</v>
      </c>
      <c r="F3" s="3">
        <v>5</v>
      </c>
      <c r="G3" s="3"/>
    </row>
    <row r="4" spans="1:7" x14ac:dyDescent="0.3">
      <c r="A4" s="3" t="s">
        <v>123</v>
      </c>
      <c r="B4" s="3" t="s">
        <v>7</v>
      </c>
      <c r="C4" s="3">
        <v>2013</v>
      </c>
      <c r="D4" s="3">
        <v>6.8</v>
      </c>
      <c r="E4" s="3" t="s">
        <v>8</v>
      </c>
      <c r="F4" s="3">
        <v>5</v>
      </c>
      <c r="G4" s="3"/>
    </row>
    <row r="5" spans="1:7" x14ac:dyDescent="0.3">
      <c r="A5" s="3" t="s">
        <v>124</v>
      </c>
      <c r="B5" s="3" t="s">
        <v>7</v>
      </c>
      <c r="C5" s="3">
        <v>2017</v>
      </c>
      <c r="D5" s="3">
        <v>7.9</v>
      </c>
      <c r="E5" s="3" t="s">
        <v>118</v>
      </c>
      <c r="F5" s="3">
        <v>5</v>
      </c>
      <c r="G5" s="3"/>
    </row>
    <row r="6" spans="1:7" x14ac:dyDescent="0.3">
      <c r="A6" s="3" t="s">
        <v>125</v>
      </c>
      <c r="B6" s="3" t="s">
        <v>7</v>
      </c>
      <c r="C6" s="3">
        <v>2022</v>
      </c>
      <c r="D6" s="3">
        <v>6.8</v>
      </c>
      <c r="E6" s="3" t="s">
        <v>8</v>
      </c>
      <c r="F6" s="3">
        <v>5</v>
      </c>
      <c r="G6" s="3"/>
    </row>
    <row r="7" spans="1:7" x14ac:dyDescent="0.3">
      <c r="A7" s="3" t="s">
        <v>126</v>
      </c>
      <c r="B7" s="3" t="s">
        <v>6</v>
      </c>
      <c r="C7" s="3">
        <v>1975</v>
      </c>
      <c r="D7" s="3">
        <v>8.1</v>
      </c>
      <c r="E7" s="3" t="s">
        <v>9</v>
      </c>
      <c r="F7" s="3">
        <v>1</v>
      </c>
      <c r="G7" s="3"/>
    </row>
    <row r="8" spans="1:7" x14ac:dyDescent="0.3">
      <c r="A8" s="3" t="s">
        <v>127</v>
      </c>
      <c r="B8" s="3" t="s">
        <v>6</v>
      </c>
      <c r="C8" s="3">
        <v>1995</v>
      </c>
      <c r="D8" s="3">
        <v>8</v>
      </c>
      <c r="E8" s="3" t="s">
        <v>10</v>
      </c>
      <c r="F8" s="3">
        <v>1</v>
      </c>
      <c r="G8" s="3"/>
    </row>
    <row r="9" spans="1:7" x14ac:dyDescent="0.3">
      <c r="A9" s="3" t="s">
        <v>128</v>
      </c>
      <c r="B9" s="3" t="s">
        <v>6</v>
      </c>
      <c r="C9" s="3">
        <v>2009</v>
      </c>
      <c r="D9" s="3">
        <v>8.4</v>
      </c>
      <c r="E9" s="3" t="s">
        <v>117</v>
      </c>
      <c r="F9" s="3">
        <v>1</v>
      </c>
      <c r="G9" s="3"/>
    </row>
    <row r="10" spans="1:7" x14ac:dyDescent="0.3">
      <c r="A10" s="3" t="s">
        <v>129</v>
      </c>
      <c r="B10" s="3" t="s">
        <v>6</v>
      </c>
      <c r="C10" s="3">
        <v>2001</v>
      </c>
      <c r="D10" s="3">
        <v>7.4</v>
      </c>
      <c r="E10" s="3" t="s">
        <v>12</v>
      </c>
      <c r="F10" s="3">
        <v>1</v>
      </c>
      <c r="G10" s="3"/>
    </row>
    <row r="11" spans="1:7" x14ac:dyDescent="0.3">
      <c r="A11" s="3" t="s">
        <v>130</v>
      </c>
      <c r="B11" s="3" t="s">
        <v>6</v>
      </c>
      <c r="C11" s="3">
        <v>2015</v>
      </c>
      <c r="D11" s="3">
        <v>7.2</v>
      </c>
      <c r="E11" s="3"/>
      <c r="F11" s="3">
        <v>1</v>
      </c>
      <c r="G11" s="3"/>
    </row>
    <row r="12" spans="1:7" x14ac:dyDescent="0.3">
      <c r="A12" s="3" t="s">
        <v>131</v>
      </c>
      <c r="B12" s="3" t="s">
        <v>7</v>
      </c>
      <c r="C12" s="3">
        <v>1994</v>
      </c>
      <c r="D12" s="3">
        <v>9.3000000000000007</v>
      </c>
      <c r="E12" s="3" t="s">
        <v>13</v>
      </c>
      <c r="F12" s="3">
        <v>5</v>
      </c>
      <c r="G12" s="3"/>
    </row>
    <row r="13" spans="1:7" x14ac:dyDescent="0.3">
      <c r="A13" s="3" t="s">
        <v>132</v>
      </c>
      <c r="B13" s="3" t="s">
        <v>7</v>
      </c>
      <c r="C13" s="3">
        <v>2010</v>
      </c>
      <c r="D13" s="3">
        <v>8.8000000000000007</v>
      </c>
      <c r="E13" s="3" t="s">
        <v>14</v>
      </c>
      <c r="F13" s="3">
        <v>5</v>
      </c>
      <c r="G13" s="3"/>
    </row>
    <row r="14" spans="1:7" x14ac:dyDescent="0.3">
      <c r="A14" s="3" t="s">
        <v>133</v>
      </c>
      <c r="B14" s="3" t="s">
        <v>7</v>
      </c>
      <c r="C14" s="3">
        <v>2014</v>
      </c>
      <c r="D14" s="3">
        <v>8.6</v>
      </c>
      <c r="E14" s="3" t="s">
        <v>14</v>
      </c>
      <c r="F14" s="3">
        <v>5</v>
      </c>
      <c r="G14" s="3"/>
    </row>
    <row r="15" spans="1:7" x14ac:dyDescent="0.3">
      <c r="A15" s="3" t="s">
        <v>134</v>
      </c>
      <c r="B15" s="3" t="s">
        <v>7</v>
      </c>
      <c r="C15" s="3">
        <v>2006</v>
      </c>
      <c r="D15" s="3">
        <v>8</v>
      </c>
      <c r="E15" s="3" t="s">
        <v>15</v>
      </c>
      <c r="F15" s="3">
        <v>5</v>
      </c>
      <c r="G15" s="3"/>
    </row>
    <row r="16" spans="1:7" x14ac:dyDescent="0.3">
      <c r="A16" s="3" t="s">
        <v>135</v>
      </c>
      <c r="B16" s="3" t="s">
        <v>7</v>
      </c>
      <c r="C16" s="3">
        <v>2000</v>
      </c>
      <c r="D16" s="3">
        <v>8.5</v>
      </c>
      <c r="E16" s="3" t="s">
        <v>16</v>
      </c>
      <c r="F16" s="3">
        <v>5</v>
      </c>
      <c r="G16" s="3"/>
    </row>
    <row r="17" spans="1:7" x14ac:dyDescent="0.3">
      <c r="A17" s="3" t="s">
        <v>136</v>
      </c>
      <c r="B17" s="3" t="s">
        <v>7</v>
      </c>
      <c r="C17" s="3">
        <v>1997</v>
      </c>
      <c r="D17" s="3">
        <v>7.9</v>
      </c>
      <c r="E17" s="3" t="s">
        <v>17</v>
      </c>
      <c r="F17" s="3">
        <v>5</v>
      </c>
      <c r="G17" s="3"/>
    </row>
    <row r="18" spans="1:7" x14ac:dyDescent="0.3">
      <c r="A18" s="3" t="s">
        <v>137</v>
      </c>
      <c r="B18" s="3" t="s">
        <v>7</v>
      </c>
      <c r="C18" s="3">
        <v>1946</v>
      </c>
      <c r="D18" s="3">
        <v>8.6</v>
      </c>
      <c r="E18" s="3" t="s">
        <v>18</v>
      </c>
      <c r="F18" s="3">
        <v>5</v>
      </c>
      <c r="G18" s="3"/>
    </row>
    <row r="19" spans="1:7" x14ac:dyDescent="0.3">
      <c r="A19" s="3" t="s">
        <v>138</v>
      </c>
      <c r="B19" s="3" t="s">
        <v>7</v>
      </c>
      <c r="C19" s="3">
        <v>2009</v>
      </c>
      <c r="D19" s="3">
        <v>7.8</v>
      </c>
      <c r="E19" s="3" t="s">
        <v>19</v>
      </c>
      <c r="F19" s="3">
        <v>5</v>
      </c>
      <c r="G19" s="3"/>
    </row>
    <row r="20" spans="1:7" x14ac:dyDescent="0.3">
      <c r="A20" s="3" t="s">
        <v>139</v>
      </c>
      <c r="B20" s="3" t="s">
        <v>7</v>
      </c>
      <c r="C20" s="3">
        <v>1972</v>
      </c>
      <c r="D20" s="3">
        <v>9.1999999999999993</v>
      </c>
      <c r="E20" s="3" t="s">
        <v>119</v>
      </c>
      <c r="F20" s="3">
        <v>5</v>
      </c>
      <c r="G20" s="3"/>
    </row>
    <row r="21" spans="1:7" x14ac:dyDescent="0.3">
      <c r="A21" s="3" t="s">
        <v>140</v>
      </c>
      <c r="B21" s="3" t="s">
        <v>7</v>
      </c>
      <c r="C21" s="3">
        <v>2008</v>
      </c>
      <c r="D21" s="3">
        <v>9</v>
      </c>
      <c r="E21" s="3" t="s">
        <v>20</v>
      </c>
      <c r="F21" s="3">
        <v>5</v>
      </c>
      <c r="G21" s="3"/>
    </row>
    <row r="22" spans="1:7" x14ac:dyDescent="0.3">
      <c r="A22" s="3" t="s">
        <v>141</v>
      </c>
      <c r="B22" s="3" t="s">
        <v>7</v>
      </c>
      <c r="C22" s="3">
        <v>1993</v>
      </c>
      <c r="D22" s="3">
        <v>9</v>
      </c>
      <c r="E22" s="3" t="s">
        <v>21</v>
      </c>
      <c r="F22" s="3">
        <v>5</v>
      </c>
      <c r="G22" s="3"/>
    </row>
    <row r="23" spans="1:7" x14ac:dyDescent="0.3">
      <c r="A23" s="3" t="s">
        <v>142</v>
      </c>
      <c r="B23" s="3" t="s">
        <v>7</v>
      </c>
      <c r="C23" s="3">
        <v>1993</v>
      </c>
      <c r="D23" s="3">
        <v>8.1999999999999993</v>
      </c>
      <c r="E23" s="3" t="s">
        <v>21</v>
      </c>
      <c r="F23" s="3">
        <v>5</v>
      </c>
      <c r="G23" s="3"/>
    </row>
    <row r="24" spans="1:7" x14ac:dyDescent="0.3">
      <c r="A24" s="3" t="s">
        <v>143</v>
      </c>
      <c r="B24" s="3" t="s">
        <v>7</v>
      </c>
      <c r="C24" s="3">
        <v>2019</v>
      </c>
      <c r="D24" s="3">
        <v>8.5</v>
      </c>
      <c r="E24" s="3"/>
      <c r="F24" s="3">
        <v>5</v>
      </c>
      <c r="G24" s="3"/>
    </row>
    <row r="25" spans="1:7" x14ac:dyDescent="0.3">
      <c r="A25" s="3" t="s">
        <v>144</v>
      </c>
      <c r="B25" s="3" t="s">
        <v>7</v>
      </c>
      <c r="C25" s="3">
        <v>2019</v>
      </c>
      <c r="D25" s="3">
        <v>8.4</v>
      </c>
      <c r="E25" s="3" t="s">
        <v>8</v>
      </c>
      <c r="F25" s="3">
        <v>5</v>
      </c>
      <c r="G25" s="3"/>
    </row>
    <row r="26" spans="1:7" x14ac:dyDescent="0.3">
      <c r="A26" s="3" t="s">
        <v>145</v>
      </c>
      <c r="B26" s="3" t="s">
        <v>7</v>
      </c>
      <c r="C26" s="3">
        <v>2018</v>
      </c>
      <c r="D26" s="3">
        <v>8.4</v>
      </c>
      <c r="E26" s="3" t="s">
        <v>8</v>
      </c>
      <c r="F26" s="3">
        <v>5</v>
      </c>
      <c r="G26" s="3"/>
    </row>
    <row r="27" spans="1:7" x14ac:dyDescent="0.3">
      <c r="A27" s="3" t="s">
        <v>146</v>
      </c>
      <c r="B27" s="3" t="s">
        <v>6</v>
      </c>
      <c r="C27" s="3">
        <v>1955</v>
      </c>
      <c r="D27" s="3">
        <v>8.3000000000000007</v>
      </c>
      <c r="E27" s="3" t="s">
        <v>120</v>
      </c>
      <c r="F27" s="3">
        <v>7</v>
      </c>
      <c r="G27" s="3"/>
    </row>
    <row r="28" spans="1:7" x14ac:dyDescent="0.3">
      <c r="A28" s="3" t="s">
        <v>147</v>
      </c>
      <c r="B28" s="3" t="s">
        <v>6</v>
      </c>
      <c r="C28" s="3">
        <v>2007</v>
      </c>
      <c r="D28" s="3">
        <v>8.3000000000000007</v>
      </c>
      <c r="E28" s="3"/>
      <c r="F28" s="3">
        <v>1</v>
      </c>
      <c r="G28" s="3"/>
    </row>
    <row r="29" spans="1:7" x14ac:dyDescent="0.3">
      <c r="A29" s="3" t="s">
        <v>148</v>
      </c>
      <c r="B29" s="3" t="s">
        <v>6</v>
      </c>
      <c r="C29">
        <v>2003</v>
      </c>
      <c r="D29">
        <v>8.1</v>
      </c>
      <c r="E29" s="3" t="s">
        <v>22</v>
      </c>
      <c r="F29">
        <v>1</v>
      </c>
    </row>
    <row r="30" spans="1:7" x14ac:dyDescent="0.3">
      <c r="A30" s="3" t="s">
        <v>143</v>
      </c>
      <c r="B30" s="3" t="s">
        <v>7</v>
      </c>
      <c r="C30">
        <v>2019</v>
      </c>
      <c r="D30">
        <v>8.5</v>
      </c>
      <c r="E30" s="3"/>
      <c r="F30">
        <v>5</v>
      </c>
    </row>
    <row r="31" spans="1:7" x14ac:dyDescent="0.3">
      <c r="A31" s="3" t="s">
        <v>125</v>
      </c>
      <c r="B31" s="3" t="s">
        <v>7</v>
      </c>
      <c r="C31">
        <v>2022</v>
      </c>
      <c r="D31">
        <v>6.8</v>
      </c>
      <c r="E31" s="3" t="s">
        <v>8</v>
      </c>
      <c r="F31">
        <v>5</v>
      </c>
    </row>
    <row r="32" spans="1:7" x14ac:dyDescent="0.3">
      <c r="A32" s="3" t="s">
        <v>149</v>
      </c>
      <c r="B32" s="3" t="s">
        <v>6</v>
      </c>
      <c r="C32">
        <v>2014</v>
      </c>
      <c r="D32">
        <v>8.1</v>
      </c>
      <c r="E32" s="3" t="s">
        <v>11</v>
      </c>
      <c r="F32">
        <v>1</v>
      </c>
    </row>
    <row r="33" spans="1:6" x14ac:dyDescent="0.3">
      <c r="A33" s="3" t="s">
        <v>150</v>
      </c>
      <c r="B33" s="3" t="s">
        <v>6</v>
      </c>
      <c r="C33">
        <v>2018</v>
      </c>
      <c r="D33" t="s">
        <v>114</v>
      </c>
      <c r="E33" s="3" t="s">
        <v>11</v>
      </c>
      <c r="F33">
        <v>1</v>
      </c>
    </row>
    <row r="34" spans="1:6" x14ac:dyDescent="0.3">
      <c r="A34" s="3" t="s">
        <v>151</v>
      </c>
      <c r="B34" s="3" t="s">
        <v>6</v>
      </c>
      <c r="C34">
        <v>2021</v>
      </c>
      <c r="D34">
        <v>7.6</v>
      </c>
      <c r="E34" s="3" t="s">
        <v>23</v>
      </c>
      <c r="F34">
        <v>2</v>
      </c>
    </row>
    <row r="35" spans="1:6" x14ac:dyDescent="0.3">
      <c r="A35" s="3" t="s">
        <v>152</v>
      </c>
      <c r="B35" s="3" t="s">
        <v>6</v>
      </c>
      <c r="C35">
        <v>2022</v>
      </c>
      <c r="D35">
        <v>8</v>
      </c>
      <c r="E35" s="3" t="s">
        <v>24</v>
      </c>
      <c r="F35">
        <v>2</v>
      </c>
    </row>
    <row r="36" spans="1:6" x14ac:dyDescent="0.3">
      <c r="A36" s="3" t="s">
        <v>153</v>
      </c>
      <c r="B36" s="3" t="s">
        <v>6</v>
      </c>
      <c r="C36">
        <v>2015</v>
      </c>
      <c r="D36">
        <v>8</v>
      </c>
      <c r="E36" s="3" t="s">
        <v>25</v>
      </c>
      <c r="F36">
        <v>2</v>
      </c>
    </row>
    <row r="37" spans="1:6" x14ac:dyDescent="0.3">
      <c r="A37" s="3" t="s">
        <v>154</v>
      </c>
      <c r="B37" s="3" t="s">
        <v>6</v>
      </c>
      <c r="C37">
        <v>2022</v>
      </c>
      <c r="D37">
        <v>8.3000000000000007</v>
      </c>
      <c r="E37" s="3" t="s">
        <v>26</v>
      </c>
      <c r="F37">
        <v>1</v>
      </c>
    </row>
    <row r="38" spans="1:6" x14ac:dyDescent="0.3">
      <c r="A38" s="3" t="s">
        <v>155</v>
      </c>
      <c r="B38" s="3" t="s">
        <v>6</v>
      </c>
      <c r="C38">
        <v>2015</v>
      </c>
      <c r="D38">
        <v>8.1</v>
      </c>
      <c r="E38" s="3" t="s">
        <v>27</v>
      </c>
      <c r="F38">
        <v>1</v>
      </c>
    </row>
    <row r="39" spans="1:6" x14ac:dyDescent="0.3">
      <c r="A39" s="3" t="s">
        <v>156</v>
      </c>
      <c r="B39" s="3" t="s">
        <v>7</v>
      </c>
      <c r="C39">
        <v>2011</v>
      </c>
      <c r="D39">
        <v>6.9</v>
      </c>
      <c r="E39" s="3" t="s">
        <v>8</v>
      </c>
      <c r="F39">
        <v>5</v>
      </c>
    </row>
    <row r="40" spans="1:6" x14ac:dyDescent="0.3">
      <c r="A40" s="3" t="s">
        <v>157</v>
      </c>
      <c r="B40" s="3" t="s">
        <v>7</v>
      </c>
      <c r="C40">
        <v>2014</v>
      </c>
      <c r="D40">
        <v>7.8</v>
      </c>
      <c r="E40" s="3" t="s">
        <v>8</v>
      </c>
      <c r="F40">
        <v>5</v>
      </c>
    </row>
    <row r="41" spans="1:6" x14ac:dyDescent="0.3">
      <c r="A41" s="3" t="s">
        <v>158</v>
      </c>
      <c r="B41" s="3" t="s">
        <v>6</v>
      </c>
      <c r="C41">
        <v>2018</v>
      </c>
      <c r="D41">
        <v>1.9</v>
      </c>
      <c r="E41" s="3" t="s">
        <v>27</v>
      </c>
      <c r="F41">
        <v>1</v>
      </c>
    </row>
    <row r="42" spans="1:6" x14ac:dyDescent="0.3">
      <c r="A42" s="3" t="s">
        <v>159</v>
      </c>
      <c r="B42" s="3" t="s">
        <v>6</v>
      </c>
      <c r="C42">
        <v>2021</v>
      </c>
      <c r="D42">
        <v>8.4</v>
      </c>
      <c r="E42" s="3" t="s">
        <v>12</v>
      </c>
      <c r="F42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F30B-6FC1-4685-B932-4AED6D443978}">
  <dimension ref="A1:R44"/>
  <sheetViews>
    <sheetView tabSelected="1" workbookViewId="0">
      <selection activeCell="B11" sqref="B11"/>
    </sheetView>
  </sheetViews>
  <sheetFormatPr defaultRowHeight="14.4" x14ac:dyDescent="0.3"/>
  <cols>
    <col min="1" max="1" width="11" bestFit="1" customWidth="1"/>
    <col min="2" max="2" width="37.88671875" bestFit="1" customWidth="1"/>
    <col min="3" max="3" width="10.109375" bestFit="1" customWidth="1"/>
    <col min="4" max="4" width="13.77734375" bestFit="1" customWidth="1"/>
    <col min="5" max="5" width="13.44140625" bestFit="1" customWidth="1"/>
    <col min="6" max="6" width="24.21875" bestFit="1" customWidth="1"/>
    <col min="7" max="7" width="13.44140625" bestFit="1" customWidth="1"/>
    <col min="8" max="8" width="9.21875" bestFit="1" customWidth="1"/>
    <col min="9" max="9" width="10.109375" bestFit="1" customWidth="1"/>
    <col min="10" max="10" width="7.33203125" bestFit="1" customWidth="1"/>
    <col min="11" max="11" width="10.5546875" bestFit="1" customWidth="1"/>
    <col min="12" max="12" width="12.5546875" bestFit="1" customWidth="1"/>
    <col min="13" max="13" width="12.33203125" bestFit="1" customWidth="1"/>
    <col min="14" max="15" width="13.21875" bestFit="1" customWidth="1"/>
    <col min="16" max="16" width="15.44140625" customWidth="1"/>
    <col min="17" max="17" width="13.77734375" bestFit="1" customWidth="1"/>
    <col min="18" max="18" width="14.6640625" bestFit="1" customWidth="1"/>
  </cols>
  <sheetData>
    <row r="1" spans="1:18" x14ac:dyDescent="0.3">
      <c r="A1" s="3" t="s">
        <v>0</v>
      </c>
      <c r="B1" s="3" t="s">
        <v>161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162</v>
      </c>
      <c r="M1" s="3" t="s">
        <v>163</v>
      </c>
      <c r="N1" s="3" t="s">
        <v>164</v>
      </c>
      <c r="O1" s="3" t="s">
        <v>165</v>
      </c>
      <c r="P1" s="3" t="s">
        <v>166</v>
      </c>
      <c r="Q1" s="3" t="s">
        <v>167</v>
      </c>
      <c r="R1" s="3" t="s">
        <v>168</v>
      </c>
    </row>
    <row r="2" spans="1:18" x14ac:dyDescent="0.3">
      <c r="A2" s="3" t="s">
        <v>188</v>
      </c>
      <c r="B2" s="3" t="s">
        <v>189</v>
      </c>
      <c r="C2" s="3" t="s">
        <v>6</v>
      </c>
      <c r="D2" s="3">
        <v>2022</v>
      </c>
      <c r="E2" s="3">
        <v>8.3000000000000007</v>
      </c>
      <c r="F2" s="3" t="s">
        <v>26</v>
      </c>
      <c r="G2" s="3">
        <v>1</v>
      </c>
      <c r="H2" s="3">
        <v>250</v>
      </c>
      <c r="I2" s="3">
        <v>3409</v>
      </c>
      <c r="J2" s="3" t="s">
        <v>34</v>
      </c>
      <c r="K2" s="3" t="s">
        <v>33</v>
      </c>
      <c r="L2" s="3">
        <v>1</v>
      </c>
      <c r="M2" s="3">
        <v>250</v>
      </c>
      <c r="N2" s="3">
        <v>3409</v>
      </c>
      <c r="O2" s="3">
        <v>250</v>
      </c>
      <c r="P2" s="3">
        <v>3409</v>
      </c>
      <c r="Q2" s="3">
        <v>3.125</v>
      </c>
      <c r="R2" s="3">
        <v>42.612499999999997</v>
      </c>
    </row>
    <row r="3" spans="1:18" x14ac:dyDescent="0.3">
      <c r="A3" s="3" t="s">
        <v>180</v>
      </c>
      <c r="B3" s="3" t="s">
        <v>181</v>
      </c>
      <c r="C3" s="3" t="s">
        <v>6</v>
      </c>
      <c r="D3" s="3">
        <v>2021</v>
      </c>
      <c r="E3" s="3">
        <v>8.4</v>
      </c>
      <c r="F3" s="3" t="s">
        <v>12</v>
      </c>
      <c r="G3" s="3">
        <v>1</v>
      </c>
      <c r="H3" s="3">
        <v>500</v>
      </c>
      <c r="I3" s="3">
        <v>950</v>
      </c>
      <c r="J3" s="3" t="s">
        <v>34</v>
      </c>
      <c r="K3" s="3" t="s">
        <v>33</v>
      </c>
      <c r="L3" s="3">
        <v>1</v>
      </c>
      <c r="M3" s="3">
        <v>500</v>
      </c>
      <c r="N3" s="3">
        <v>950</v>
      </c>
      <c r="O3" s="3">
        <v>500</v>
      </c>
      <c r="P3" s="3">
        <v>950</v>
      </c>
      <c r="Q3" s="3">
        <v>6.25</v>
      </c>
      <c r="R3" s="3">
        <v>11.875</v>
      </c>
    </row>
    <row r="4" spans="1:18" x14ac:dyDescent="0.3">
      <c r="A4" s="3" t="s">
        <v>171</v>
      </c>
      <c r="B4" s="3" t="s">
        <v>172</v>
      </c>
      <c r="C4" s="3" t="s">
        <v>6</v>
      </c>
      <c r="D4" s="3">
        <v>2018</v>
      </c>
      <c r="E4" s="3">
        <v>1.9</v>
      </c>
      <c r="F4" s="3" t="s">
        <v>27</v>
      </c>
      <c r="G4" s="3">
        <v>1</v>
      </c>
      <c r="H4" s="3">
        <v>1.8</v>
      </c>
      <c r="I4" s="3">
        <v>3.1</v>
      </c>
      <c r="J4" s="3" t="s">
        <v>32</v>
      </c>
      <c r="K4" s="3" t="s">
        <v>33</v>
      </c>
      <c r="L4" s="3">
        <v>1000</v>
      </c>
      <c r="M4" s="3">
        <v>1800</v>
      </c>
      <c r="N4" s="3">
        <v>3100</v>
      </c>
      <c r="O4" s="3">
        <v>1800</v>
      </c>
      <c r="P4" s="3">
        <v>3100</v>
      </c>
      <c r="Q4" s="3">
        <v>22.5</v>
      </c>
      <c r="R4" s="3">
        <v>38.75</v>
      </c>
    </row>
    <row r="5" spans="1:18" x14ac:dyDescent="0.3">
      <c r="A5" s="3" t="s">
        <v>190</v>
      </c>
      <c r="B5" s="3" t="s">
        <v>191</v>
      </c>
      <c r="C5" s="3" t="s">
        <v>6</v>
      </c>
      <c r="D5" s="3">
        <v>2007</v>
      </c>
      <c r="E5" s="3">
        <v>8.3000000000000007</v>
      </c>
      <c r="F5" s="3" t="s">
        <v>179</v>
      </c>
      <c r="G5" s="3">
        <v>1</v>
      </c>
      <c r="H5" s="3">
        <v>120</v>
      </c>
      <c r="I5" s="3">
        <v>1350</v>
      </c>
      <c r="J5" s="3" t="s">
        <v>34</v>
      </c>
      <c r="K5" s="3" t="s">
        <v>33</v>
      </c>
      <c r="L5" s="3">
        <v>1</v>
      </c>
      <c r="M5" s="3">
        <v>120</v>
      </c>
      <c r="N5" s="3">
        <v>1350</v>
      </c>
      <c r="O5" s="3">
        <v>120</v>
      </c>
      <c r="P5" s="3">
        <v>1350</v>
      </c>
      <c r="Q5" s="3">
        <v>1.5</v>
      </c>
      <c r="R5" s="3">
        <v>16.875</v>
      </c>
    </row>
    <row r="6" spans="1:18" x14ac:dyDescent="0.3">
      <c r="A6" s="3" t="s">
        <v>184</v>
      </c>
      <c r="B6" s="3" t="s">
        <v>185</v>
      </c>
      <c r="C6" s="3" t="s">
        <v>6</v>
      </c>
      <c r="D6" s="3">
        <v>2003</v>
      </c>
      <c r="E6" s="3">
        <v>8.1</v>
      </c>
      <c r="F6" s="3" t="s">
        <v>22</v>
      </c>
      <c r="G6" s="3">
        <v>1</v>
      </c>
      <c r="H6" s="3">
        <v>100</v>
      </c>
      <c r="I6" s="3">
        <v>410</v>
      </c>
      <c r="J6" s="3" t="s">
        <v>34</v>
      </c>
      <c r="K6" s="3" t="s">
        <v>33</v>
      </c>
      <c r="L6" s="3">
        <v>1</v>
      </c>
      <c r="M6" s="3">
        <v>100</v>
      </c>
      <c r="N6" s="3">
        <v>410</v>
      </c>
      <c r="O6" s="3">
        <v>100</v>
      </c>
      <c r="P6" s="3">
        <v>410</v>
      </c>
      <c r="Q6" s="3">
        <v>1.25</v>
      </c>
      <c r="R6" s="3">
        <v>5.125</v>
      </c>
    </row>
    <row r="7" spans="1:18" x14ac:dyDescent="0.3">
      <c r="A7" s="3" t="s">
        <v>169</v>
      </c>
      <c r="B7" s="3" t="s">
        <v>170</v>
      </c>
      <c r="C7" s="3" t="s">
        <v>6</v>
      </c>
      <c r="D7" s="3">
        <v>1995</v>
      </c>
      <c r="E7" s="3">
        <v>8</v>
      </c>
      <c r="F7" s="3" t="s">
        <v>10</v>
      </c>
      <c r="G7" s="3">
        <v>1</v>
      </c>
      <c r="H7" s="3">
        <v>400</v>
      </c>
      <c r="I7" s="3">
        <v>2000</v>
      </c>
      <c r="J7" s="3" t="s">
        <v>34</v>
      </c>
      <c r="K7" s="3" t="s">
        <v>33</v>
      </c>
      <c r="L7" s="3">
        <v>1</v>
      </c>
      <c r="M7" s="3">
        <v>400</v>
      </c>
      <c r="N7" s="3">
        <v>2000</v>
      </c>
      <c r="O7" s="3">
        <v>400</v>
      </c>
      <c r="P7" s="3">
        <v>2000</v>
      </c>
      <c r="Q7" s="3">
        <v>5</v>
      </c>
      <c r="R7" s="3">
        <v>25</v>
      </c>
    </row>
    <row r="8" spans="1:18" x14ac:dyDescent="0.3">
      <c r="A8" s="3" t="s">
        <v>182</v>
      </c>
      <c r="B8" s="3" t="s">
        <v>183</v>
      </c>
      <c r="C8" s="3" t="s">
        <v>6</v>
      </c>
      <c r="D8" s="3">
        <v>2009</v>
      </c>
      <c r="E8" s="3">
        <v>8.4</v>
      </c>
      <c r="F8" s="3" t="s">
        <v>11</v>
      </c>
      <c r="G8" s="3">
        <v>1</v>
      </c>
      <c r="H8" s="3">
        <v>550</v>
      </c>
      <c r="I8" s="3">
        <v>4000</v>
      </c>
      <c r="J8" s="3" t="s">
        <v>34</v>
      </c>
      <c r="K8" s="3" t="s">
        <v>33</v>
      </c>
      <c r="L8" s="3">
        <v>1</v>
      </c>
      <c r="M8" s="3">
        <v>550</v>
      </c>
      <c r="N8" s="3">
        <v>4000</v>
      </c>
      <c r="O8" s="3">
        <v>550</v>
      </c>
      <c r="P8" s="3">
        <v>4000</v>
      </c>
      <c r="Q8" s="3">
        <v>6.875</v>
      </c>
      <c r="R8" s="3">
        <v>50</v>
      </c>
    </row>
    <row r="9" spans="1:18" x14ac:dyDescent="0.3">
      <c r="A9" s="3" t="s">
        <v>192</v>
      </c>
      <c r="B9" s="3" t="s">
        <v>193</v>
      </c>
      <c r="C9" s="3" t="s">
        <v>6</v>
      </c>
      <c r="D9" s="3">
        <v>2001</v>
      </c>
      <c r="E9" s="3">
        <v>7.4</v>
      </c>
      <c r="F9" s="3" t="s">
        <v>12</v>
      </c>
      <c r="G9" s="3">
        <v>1</v>
      </c>
      <c r="H9" s="3">
        <v>390</v>
      </c>
      <c r="I9" s="3">
        <v>1360</v>
      </c>
      <c r="J9" s="3" t="s">
        <v>34</v>
      </c>
      <c r="K9" s="3" t="s">
        <v>33</v>
      </c>
      <c r="L9" s="3">
        <v>1</v>
      </c>
      <c r="M9" s="3">
        <v>390</v>
      </c>
      <c r="N9" s="3">
        <v>1360</v>
      </c>
      <c r="O9" s="3">
        <v>390</v>
      </c>
      <c r="P9" s="3">
        <v>1360</v>
      </c>
      <c r="Q9" s="3">
        <v>4.875</v>
      </c>
      <c r="R9" s="3">
        <v>17</v>
      </c>
    </row>
    <row r="10" spans="1:18" x14ac:dyDescent="0.3">
      <c r="A10" s="3" t="s">
        <v>177</v>
      </c>
      <c r="B10" s="3" t="s">
        <v>178</v>
      </c>
      <c r="C10" s="3" t="s">
        <v>6</v>
      </c>
      <c r="D10" s="3">
        <v>2015</v>
      </c>
      <c r="E10" s="3">
        <v>7.2</v>
      </c>
      <c r="F10" s="3" t="s">
        <v>179</v>
      </c>
      <c r="G10" s="3">
        <v>1</v>
      </c>
      <c r="H10" s="3">
        <v>1.4</v>
      </c>
      <c r="I10" s="3">
        <v>3.5</v>
      </c>
      <c r="J10" s="3" t="s">
        <v>32</v>
      </c>
      <c r="K10" s="3" t="s">
        <v>33</v>
      </c>
      <c r="L10" s="3">
        <v>1000</v>
      </c>
      <c r="M10" s="3">
        <v>1400</v>
      </c>
      <c r="N10" s="3">
        <v>3500</v>
      </c>
      <c r="O10" s="3">
        <v>1400</v>
      </c>
      <c r="P10" s="3">
        <v>3500</v>
      </c>
      <c r="Q10" s="3">
        <v>17.5</v>
      </c>
      <c r="R10" s="3">
        <v>43.75</v>
      </c>
    </row>
    <row r="11" spans="1:18" x14ac:dyDescent="0.3">
      <c r="A11" s="3" t="s">
        <v>175</v>
      </c>
      <c r="B11" s="3" t="s">
        <v>176</v>
      </c>
      <c r="C11" s="3" t="s">
        <v>6</v>
      </c>
      <c r="D11" s="3">
        <v>2015</v>
      </c>
      <c r="E11" s="3">
        <v>8.1</v>
      </c>
      <c r="F11" s="3" t="s">
        <v>27</v>
      </c>
      <c r="G11" s="3">
        <v>1</v>
      </c>
      <c r="H11" s="3">
        <v>900</v>
      </c>
      <c r="I11" s="3">
        <v>11690</v>
      </c>
      <c r="J11" s="3" t="s">
        <v>34</v>
      </c>
      <c r="K11" s="3" t="s">
        <v>33</v>
      </c>
      <c r="L11" s="3">
        <v>1</v>
      </c>
      <c r="M11" s="3">
        <v>900</v>
      </c>
      <c r="N11" s="3">
        <v>11690</v>
      </c>
      <c r="O11" s="3">
        <v>900</v>
      </c>
      <c r="P11" s="3">
        <v>11690</v>
      </c>
      <c r="Q11" s="3">
        <v>11.25</v>
      </c>
      <c r="R11" s="3">
        <v>146.125</v>
      </c>
    </row>
    <row r="12" spans="1:18" x14ac:dyDescent="0.3">
      <c r="A12" s="3" t="s">
        <v>194</v>
      </c>
      <c r="B12" s="3" t="s">
        <v>195</v>
      </c>
      <c r="C12" s="3" t="s">
        <v>6</v>
      </c>
      <c r="D12">
        <v>1975</v>
      </c>
      <c r="E12">
        <v>8.1</v>
      </c>
      <c r="F12" s="3" t="s">
        <v>9</v>
      </c>
      <c r="G12">
        <v>1</v>
      </c>
      <c r="J12" s="3"/>
      <c r="K12" s="3"/>
      <c r="L12">
        <v>1</v>
      </c>
    </row>
    <row r="13" spans="1:18" x14ac:dyDescent="0.3">
      <c r="A13" s="3" t="s">
        <v>186</v>
      </c>
      <c r="B13" s="3" t="s">
        <v>187</v>
      </c>
      <c r="C13" s="3" t="s">
        <v>6</v>
      </c>
      <c r="D13">
        <v>2018</v>
      </c>
      <c r="E13" t="s">
        <v>114</v>
      </c>
      <c r="F13" s="3" t="s">
        <v>11</v>
      </c>
      <c r="G13">
        <v>1</v>
      </c>
      <c r="H13">
        <v>1</v>
      </c>
      <c r="I13">
        <v>5.9</v>
      </c>
      <c r="J13" s="3" t="s">
        <v>32</v>
      </c>
      <c r="K13" s="3" t="s">
        <v>33</v>
      </c>
      <c r="L13">
        <v>1000</v>
      </c>
      <c r="M13">
        <v>1000</v>
      </c>
      <c r="N13">
        <v>5900</v>
      </c>
      <c r="O13">
        <v>1000</v>
      </c>
      <c r="P13">
        <v>5900</v>
      </c>
      <c r="Q13">
        <v>12.5</v>
      </c>
      <c r="R13">
        <v>73.75</v>
      </c>
    </row>
    <row r="14" spans="1:18" x14ac:dyDescent="0.3">
      <c r="A14" s="3" t="s">
        <v>173</v>
      </c>
      <c r="B14" s="3" t="s">
        <v>174</v>
      </c>
      <c r="C14" s="3" t="s">
        <v>6</v>
      </c>
      <c r="D14">
        <v>2014</v>
      </c>
      <c r="E14">
        <v>8.1</v>
      </c>
      <c r="F14" s="3" t="s">
        <v>11</v>
      </c>
      <c r="G14">
        <v>1</v>
      </c>
      <c r="H14">
        <v>850</v>
      </c>
      <c r="I14">
        <v>8540</v>
      </c>
      <c r="J14" s="3" t="s">
        <v>34</v>
      </c>
      <c r="K14" s="3" t="s">
        <v>33</v>
      </c>
      <c r="L14">
        <v>1</v>
      </c>
      <c r="M14">
        <v>850</v>
      </c>
      <c r="N14">
        <v>8540</v>
      </c>
      <c r="O14">
        <v>850</v>
      </c>
      <c r="P14">
        <v>8540</v>
      </c>
      <c r="Q14">
        <v>10.625</v>
      </c>
      <c r="R14">
        <v>106.75</v>
      </c>
    </row>
    <row r="15" spans="1:18" x14ac:dyDescent="0.3">
      <c r="A15" s="3" t="s">
        <v>196</v>
      </c>
      <c r="B15" s="3" t="s">
        <v>197</v>
      </c>
      <c r="C15" s="3" t="s">
        <v>6</v>
      </c>
      <c r="D15">
        <v>2015</v>
      </c>
      <c r="E15">
        <v>8</v>
      </c>
      <c r="F15" s="3" t="s">
        <v>25</v>
      </c>
      <c r="G15">
        <v>2</v>
      </c>
      <c r="H15">
        <v>1.8</v>
      </c>
      <c r="I15">
        <v>6.5</v>
      </c>
      <c r="J15" s="3" t="s">
        <v>32</v>
      </c>
      <c r="K15" s="3" t="s">
        <v>33</v>
      </c>
      <c r="L15">
        <v>1000</v>
      </c>
      <c r="M15">
        <v>1800</v>
      </c>
      <c r="N15">
        <v>6500</v>
      </c>
      <c r="O15">
        <v>1800</v>
      </c>
      <c r="P15">
        <v>6500</v>
      </c>
      <c r="Q15">
        <v>22.5</v>
      </c>
      <c r="R15">
        <v>81.25</v>
      </c>
    </row>
    <row r="16" spans="1:18" x14ac:dyDescent="0.3">
      <c r="A16" s="3" t="s">
        <v>198</v>
      </c>
      <c r="B16" s="3" t="s">
        <v>199</v>
      </c>
      <c r="C16" s="3" t="s">
        <v>6</v>
      </c>
      <c r="D16">
        <v>2022</v>
      </c>
      <c r="E16">
        <v>8</v>
      </c>
      <c r="F16" s="3" t="s">
        <v>24</v>
      </c>
      <c r="G16">
        <v>2</v>
      </c>
      <c r="H16">
        <v>5.5</v>
      </c>
      <c r="I16">
        <v>12</v>
      </c>
      <c r="J16" s="3" t="s">
        <v>32</v>
      </c>
      <c r="K16" s="3" t="s">
        <v>33</v>
      </c>
      <c r="L16">
        <v>1000</v>
      </c>
      <c r="M16">
        <v>5500</v>
      </c>
      <c r="N16">
        <v>12000</v>
      </c>
      <c r="O16">
        <v>5500</v>
      </c>
      <c r="P16">
        <v>12000</v>
      </c>
      <c r="Q16">
        <v>68.75</v>
      </c>
      <c r="R16">
        <v>150</v>
      </c>
    </row>
    <row r="17" spans="1:18" x14ac:dyDescent="0.3">
      <c r="A17" s="3" t="s">
        <v>200</v>
      </c>
      <c r="B17" s="3" t="s">
        <v>201</v>
      </c>
      <c r="C17" s="3" t="s">
        <v>6</v>
      </c>
      <c r="D17">
        <v>2021</v>
      </c>
      <c r="E17">
        <v>7.6</v>
      </c>
      <c r="F17" s="3" t="s">
        <v>23</v>
      </c>
      <c r="G17">
        <v>2</v>
      </c>
      <c r="H17">
        <v>2</v>
      </c>
      <c r="I17">
        <v>3.6</v>
      </c>
      <c r="J17" s="3" t="s">
        <v>32</v>
      </c>
      <c r="K17" s="3" t="s">
        <v>33</v>
      </c>
      <c r="L17">
        <v>1000</v>
      </c>
      <c r="M17">
        <v>2000</v>
      </c>
      <c r="N17">
        <v>3600</v>
      </c>
      <c r="O17">
        <v>2000</v>
      </c>
      <c r="P17">
        <v>3600</v>
      </c>
      <c r="Q17">
        <v>25</v>
      </c>
      <c r="R17">
        <v>45</v>
      </c>
    </row>
    <row r="18" spans="1:18" x14ac:dyDescent="0.3">
      <c r="A18" s="3" t="s">
        <v>202</v>
      </c>
      <c r="B18" s="3" t="s">
        <v>203</v>
      </c>
      <c r="C18" s="3" t="s">
        <v>6</v>
      </c>
      <c r="D18">
        <v>2022</v>
      </c>
      <c r="E18">
        <v>8.4</v>
      </c>
      <c r="F18" s="3" t="s">
        <v>204</v>
      </c>
      <c r="G18">
        <v>3</v>
      </c>
      <c r="H18">
        <v>1</v>
      </c>
      <c r="I18">
        <v>12.5</v>
      </c>
      <c r="J18" s="3" t="s">
        <v>32</v>
      </c>
      <c r="K18" s="3" t="s">
        <v>33</v>
      </c>
      <c r="L18">
        <v>1000</v>
      </c>
      <c r="M18">
        <v>1000</v>
      </c>
      <c r="N18">
        <v>12500</v>
      </c>
      <c r="O18">
        <v>1000</v>
      </c>
      <c r="P18">
        <v>12500</v>
      </c>
      <c r="Q18">
        <v>12.5</v>
      </c>
      <c r="R18">
        <v>156.25</v>
      </c>
    </row>
    <row r="19" spans="1:18" x14ac:dyDescent="0.3">
      <c r="A19" s="3" t="s">
        <v>205</v>
      </c>
      <c r="B19" s="3" t="s">
        <v>206</v>
      </c>
      <c r="C19" s="3" t="s">
        <v>7</v>
      </c>
      <c r="D19">
        <v>2014</v>
      </c>
      <c r="E19">
        <v>7.8</v>
      </c>
      <c r="F19" s="3" t="s">
        <v>8</v>
      </c>
      <c r="G19">
        <v>5</v>
      </c>
      <c r="H19">
        <v>177</v>
      </c>
      <c r="I19">
        <v>714.4</v>
      </c>
      <c r="J19" s="3" t="s">
        <v>34</v>
      </c>
      <c r="K19" s="3" t="s">
        <v>35</v>
      </c>
      <c r="L19">
        <v>1</v>
      </c>
      <c r="M19">
        <v>177</v>
      </c>
      <c r="N19">
        <v>714.4</v>
      </c>
      <c r="O19">
        <v>14160</v>
      </c>
      <c r="P19">
        <v>57152</v>
      </c>
      <c r="Q19">
        <v>177</v>
      </c>
      <c r="R19">
        <v>714.4</v>
      </c>
    </row>
    <row r="20" spans="1:18" x14ac:dyDescent="0.3">
      <c r="A20" s="3" t="s">
        <v>207</v>
      </c>
      <c r="B20" s="3" t="s">
        <v>208</v>
      </c>
      <c r="C20" s="3" t="s">
        <v>7</v>
      </c>
      <c r="D20">
        <v>2018</v>
      </c>
      <c r="E20">
        <v>8.4</v>
      </c>
      <c r="F20" s="3" t="s">
        <v>8</v>
      </c>
      <c r="G20">
        <v>5</v>
      </c>
      <c r="H20">
        <v>400</v>
      </c>
      <c r="I20">
        <v>2048</v>
      </c>
      <c r="J20" s="3" t="s">
        <v>34</v>
      </c>
      <c r="K20" s="3" t="s">
        <v>35</v>
      </c>
      <c r="L20">
        <v>1</v>
      </c>
      <c r="M20">
        <v>400</v>
      </c>
      <c r="N20">
        <v>2048</v>
      </c>
      <c r="O20">
        <v>32000</v>
      </c>
      <c r="P20">
        <v>163840</v>
      </c>
      <c r="Q20">
        <v>400</v>
      </c>
      <c r="R20">
        <v>2048</v>
      </c>
    </row>
    <row r="21" spans="1:18" x14ac:dyDescent="0.3">
      <c r="A21" s="3" t="s">
        <v>209</v>
      </c>
      <c r="B21" s="3" t="s">
        <v>210</v>
      </c>
      <c r="C21" s="3" t="s">
        <v>7</v>
      </c>
      <c r="D21">
        <v>2011</v>
      </c>
      <c r="E21">
        <v>6.9</v>
      </c>
      <c r="F21" s="3" t="s">
        <v>8</v>
      </c>
      <c r="G21">
        <v>5</v>
      </c>
      <c r="H21">
        <v>216.7</v>
      </c>
      <c r="I21">
        <v>370.6</v>
      </c>
      <c r="J21" s="3" t="s">
        <v>34</v>
      </c>
      <c r="K21" s="3" t="s">
        <v>35</v>
      </c>
      <c r="L21">
        <v>1</v>
      </c>
      <c r="M21">
        <v>216.7</v>
      </c>
      <c r="N21">
        <v>370.6</v>
      </c>
      <c r="O21">
        <v>17336</v>
      </c>
      <c r="P21">
        <v>29648</v>
      </c>
      <c r="Q21">
        <v>216.7</v>
      </c>
      <c r="R21">
        <v>370.6</v>
      </c>
    </row>
    <row r="22" spans="1:18" x14ac:dyDescent="0.3">
      <c r="A22" s="3" t="s">
        <v>211</v>
      </c>
      <c r="B22" s="3" t="s">
        <v>212</v>
      </c>
      <c r="C22" s="3" t="s">
        <v>7</v>
      </c>
      <c r="D22">
        <v>2019</v>
      </c>
      <c r="E22">
        <v>8.4</v>
      </c>
      <c r="F22" s="3" t="s">
        <v>8</v>
      </c>
      <c r="G22">
        <v>5</v>
      </c>
      <c r="H22">
        <v>400</v>
      </c>
      <c r="I22">
        <v>2798</v>
      </c>
      <c r="J22" s="3" t="s">
        <v>34</v>
      </c>
      <c r="K22" s="3" t="s">
        <v>35</v>
      </c>
      <c r="L22">
        <v>1</v>
      </c>
      <c r="M22">
        <v>400</v>
      </c>
      <c r="N22">
        <v>2798</v>
      </c>
      <c r="O22">
        <v>32000</v>
      </c>
      <c r="P22">
        <v>223840</v>
      </c>
      <c r="Q22">
        <v>400</v>
      </c>
      <c r="R22">
        <v>2798</v>
      </c>
    </row>
    <row r="23" spans="1:18" x14ac:dyDescent="0.3">
      <c r="A23" s="3" t="s">
        <v>213</v>
      </c>
      <c r="B23" s="3" t="s">
        <v>214</v>
      </c>
      <c r="C23" s="3" t="s">
        <v>7</v>
      </c>
      <c r="D23">
        <v>1993</v>
      </c>
      <c r="E23">
        <v>8.1999999999999993</v>
      </c>
      <c r="F23" s="3" t="s">
        <v>21</v>
      </c>
      <c r="G23">
        <v>5</v>
      </c>
      <c r="H23">
        <v>63</v>
      </c>
      <c r="I23">
        <v>1046</v>
      </c>
      <c r="J23" s="3" t="s">
        <v>34</v>
      </c>
      <c r="K23" s="3" t="s">
        <v>35</v>
      </c>
      <c r="L23">
        <v>1</v>
      </c>
      <c r="M23">
        <v>63</v>
      </c>
      <c r="N23">
        <v>1046</v>
      </c>
      <c r="O23">
        <v>5040</v>
      </c>
      <c r="P23">
        <v>83680</v>
      </c>
      <c r="Q23">
        <v>63</v>
      </c>
      <c r="R23">
        <v>1046</v>
      </c>
    </row>
    <row r="24" spans="1:18" x14ac:dyDescent="0.3">
      <c r="A24" s="3" t="s">
        <v>215</v>
      </c>
      <c r="B24" s="3" t="s">
        <v>216</v>
      </c>
      <c r="C24" s="3" t="s">
        <v>7</v>
      </c>
      <c r="D24">
        <v>1993</v>
      </c>
      <c r="E24">
        <v>9</v>
      </c>
      <c r="F24" s="3" t="s">
        <v>21</v>
      </c>
      <c r="G24">
        <v>5</v>
      </c>
      <c r="H24">
        <v>22</v>
      </c>
      <c r="I24">
        <v>322.2</v>
      </c>
      <c r="J24" s="3" t="s">
        <v>34</v>
      </c>
      <c r="K24" s="3" t="s">
        <v>35</v>
      </c>
      <c r="L24">
        <v>1</v>
      </c>
      <c r="M24">
        <v>22</v>
      </c>
      <c r="N24">
        <v>322.2</v>
      </c>
      <c r="O24">
        <v>1760</v>
      </c>
      <c r="P24">
        <v>25776</v>
      </c>
      <c r="Q24">
        <v>22</v>
      </c>
      <c r="R24">
        <v>322.2</v>
      </c>
    </row>
    <row r="25" spans="1:18" x14ac:dyDescent="0.3">
      <c r="A25" s="3" t="s">
        <v>217</v>
      </c>
      <c r="B25" s="3" t="s">
        <v>218</v>
      </c>
      <c r="C25" s="3" t="s">
        <v>7</v>
      </c>
      <c r="D25">
        <v>2022</v>
      </c>
      <c r="E25">
        <v>7</v>
      </c>
      <c r="F25" s="3" t="s">
        <v>8</v>
      </c>
      <c r="G25">
        <v>5</v>
      </c>
      <c r="H25">
        <v>200</v>
      </c>
      <c r="I25">
        <v>954.8</v>
      </c>
      <c r="J25" s="3" t="s">
        <v>34</v>
      </c>
      <c r="K25" s="3" t="s">
        <v>35</v>
      </c>
      <c r="L25">
        <v>1</v>
      </c>
      <c r="M25">
        <v>200</v>
      </c>
      <c r="N25">
        <v>954.8</v>
      </c>
      <c r="O25">
        <v>16000</v>
      </c>
      <c r="P25">
        <v>76384</v>
      </c>
      <c r="Q25">
        <v>200</v>
      </c>
      <c r="R25">
        <v>954.8</v>
      </c>
    </row>
    <row r="26" spans="1:18" x14ac:dyDescent="0.3">
      <c r="A26" s="3" t="s">
        <v>219</v>
      </c>
      <c r="B26" s="3" t="s">
        <v>220</v>
      </c>
      <c r="C26" s="3" t="s">
        <v>7</v>
      </c>
      <c r="D26">
        <v>2013</v>
      </c>
      <c r="E26">
        <v>6.8</v>
      </c>
      <c r="F26" s="3" t="s">
        <v>8</v>
      </c>
      <c r="G26">
        <v>5</v>
      </c>
      <c r="H26">
        <v>165</v>
      </c>
      <c r="I26">
        <v>644.79999999999995</v>
      </c>
      <c r="J26" s="3" t="s">
        <v>34</v>
      </c>
      <c r="K26" s="3" t="s">
        <v>35</v>
      </c>
      <c r="L26">
        <v>1</v>
      </c>
      <c r="M26">
        <v>165</v>
      </c>
      <c r="N26">
        <v>644.79999999999995</v>
      </c>
      <c r="O26">
        <v>13200</v>
      </c>
      <c r="P26">
        <v>51584</v>
      </c>
      <c r="Q26">
        <v>165</v>
      </c>
      <c r="R26">
        <v>644.79999999999995</v>
      </c>
    </row>
    <row r="27" spans="1:18" x14ac:dyDescent="0.3">
      <c r="A27" s="3" t="s">
        <v>221</v>
      </c>
      <c r="B27" s="3" t="s">
        <v>222</v>
      </c>
      <c r="C27" s="3" t="s">
        <v>7</v>
      </c>
      <c r="D27">
        <v>2017</v>
      </c>
      <c r="E27">
        <v>7.9</v>
      </c>
      <c r="F27" s="3" t="s">
        <v>8</v>
      </c>
      <c r="G27">
        <v>5</v>
      </c>
      <c r="H27">
        <v>180</v>
      </c>
      <c r="I27">
        <v>854</v>
      </c>
      <c r="J27" s="3" t="s">
        <v>34</v>
      </c>
      <c r="K27" s="3" t="s">
        <v>35</v>
      </c>
      <c r="L27">
        <v>1</v>
      </c>
      <c r="M27">
        <v>180</v>
      </c>
      <c r="N27">
        <v>854</v>
      </c>
      <c r="O27">
        <v>14400</v>
      </c>
      <c r="P27">
        <v>68320</v>
      </c>
      <c r="Q27">
        <v>180</v>
      </c>
      <c r="R27">
        <v>854</v>
      </c>
    </row>
    <row r="28" spans="1:18" x14ac:dyDescent="0.3">
      <c r="A28" s="3" t="s">
        <v>223</v>
      </c>
      <c r="B28" s="3" t="s">
        <v>224</v>
      </c>
      <c r="C28" s="3" t="s">
        <v>7</v>
      </c>
      <c r="D28">
        <v>2022</v>
      </c>
      <c r="E28">
        <v>6.8</v>
      </c>
      <c r="F28" s="3" t="s">
        <v>8</v>
      </c>
      <c r="G28">
        <v>5</v>
      </c>
      <c r="H28">
        <v>250</v>
      </c>
      <c r="I28">
        <v>670</v>
      </c>
      <c r="J28" s="3" t="s">
        <v>34</v>
      </c>
      <c r="K28" s="3" t="s">
        <v>35</v>
      </c>
      <c r="L28">
        <v>1</v>
      </c>
      <c r="M28">
        <v>250</v>
      </c>
      <c r="N28">
        <v>670</v>
      </c>
      <c r="O28">
        <v>20000</v>
      </c>
      <c r="P28">
        <v>53600</v>
      </c>
      <c r="Q28">
        <v>250</v>
      </c>
      <c r="R28">
        <v>670</v>
      </c>
    </row>
    <row r="29" spans="1:18" x14ac:dyDescent="0.3">
      <c r="A29" s="3" t="s">
        <v>225</v>
      </c>
      <c r="B29" s="3" t="s">
        <v>226</v>
      </c>
      <c r="C29" s="3" t="s">
        <v>7</v>
      </c>
      <c r="D29">
        <v>1994</v>
      </c>
      <c r="E29">
        <v>9.3000000000000007</v>
      </c>
      <c r="F29" s="3" t="s">
        <v>13</v>
      </c>
      <c r="G29">
        <v>5</v>
      </c>
      <c r="H29">
        <v>25</v>
      </c>
      <c r="I29">
        <v>73.3</v>
      </c>
      <c r="J29" s="3" t="s">
        <v>34</v>
      </c>
      <c r="K29" s="3" t="s">
        <v>35</v>
      </c>
      <c r="L29">
        <v>1</v>
      </c>
      <c r="M29">
        <v>25</v>
      </c>
      <c r="N29">
        <v>73.3</v>
      </c>
      <c r="O29">
        <v>2000</v>
      </c>
      <c r="P29">
        <v>5864</v>
      </c>
      <c r="Q29">
        <v>25</v>
      </c>
      <c r="R29">
        <v>73.3</v>
      </c>
    </row>
    <row r="30" spans="1:18" x14ac:dyDescent="0.3">
      <c r="A30" s="3" t="s">
        <v>227</v>
      </c>
      <c r="B30" s="3" t="s">
        <v>228</v>
      </c>
      <c r="C30" s="3" t="s">
        <v>7</v>
      </c>
      <c r="D30">
        <v>2014</v>
      </c>
      <c r="E30">
        <v>8.6</v>
      </c>
      <c r="F30" s="3" t="s">
        <v>14</v>
      </c>
      <c r="G30">
        <v>5</v>
      </c>
      <c r="H30">
        <v>165</v>
      </c>
      <c r="I30">
        <v>701.8</v>
      </c>
      <c r="J30" s="3" t="s">
        <v>34</v>
      </c>
      <c r="K30" s="3" t="s">
        <v>35</v>
      </c>
      <c r="L30">
        <v>1</v>
      </c>
      <c r="M30">
        <v>165</v>
      </c>
      <c r="N30">
        <v>701.8</v>
      </c>
      <c r="O30">
        <v>13200</v>
      </c>
      <c r="P30">
        <v>56144</v>
      </c>
      <c r="Q30">
        <v>165</v>
      </c>
      <c r="R30">
        <v>701.8</v>
      </c>
    </row>
    <row r="31" spans="1:18" x14ac:dyDescent="0.3">
      <c r="A31" s="3" t="s">
        <v>229</v>
      </c>
      <c r="B31" s="3" t="s">
        <v>230</v>
      </c>
      <c r="C31" s="3" t="s">
        <v>7</v>
      </c>
      <c r="D31">
        <v>2019</v>
      </c>
      <c r="E31">
        <v>8.5</v>
      </c>
      <c r="F31" s="3" t="s">
        <v>179</v>
      </c>
      <c r="G31">
        <v>5</v>
      </c>
      <c r="H31">
        <v>15.5</v>
      </c>
      <c r="I31">
        <v>263.10000000000002</v>
      </c>
      <c r="J31" s="3" t="s">
        <v>34</v>
      </c>
      <c r="K31" s="3" t="s">
        <v>35</v>
      </c>
      <c r="L31">
        <v>1</v>
      </c>
      <c r="M31">
        <v>15.5</v>
      </c>
      <c r="N31">
        <v>263.10000000000002</v>
      </c>
      <c r="O31">
        <v>1240</v>
      </c>
      <c r="P31">
        <v>21048</v>
      </c>
      <c r="Q31">
        <v>15.5</v>
      </c>
      <c r="R31">
        <v>263.10000000000002</v>
      </c>
    </row>
    <row r="32" spans="1:18" x14ac:dyDescent="0.3">
      <c r="A32" s="3" t="s">
        <v>231</v>
      </c>
      <c r="B32" s="3" t="s">
        <v>232</v>
      </c>
      <c r="C32" s="3" t="s">
        <v>7</v>
      </c>
      <c r="D32">
        <v>2006</v>
      </c>
      <c r="E32">
        <v>8</v>
      </c>
      <c r="F32" s="3" t="s">
        <v>15</v>
      </c>
      <c r="G32">
        <v>5</v>
      </c>
      <c r="H32">
        <v>55</v>
      </c>
      <c r="I32">
        <v>307.10000000000002</v>
      </c>
      <c r="J32" s="3" t="s">
        <v>34</v>
      </c>
      <c r="K32" s="3" t="s">
        <v>35</v>
      </c>
      <c r="L32">
        <v>1</v>
      </c>
      <c r="M32">
        <v>55</v>
      </c>
      <c r="N32">
        <v>307.10000000000002</v>
      </c>
      <c r="O32">
        <v>4400</v>
      </c>
      <c r="P32">
        <v>24568</v>
      </c>
      <c r="Q32">
        <v>55</v>
      </c>
      <c r="R32">
        <v>307.10000000000002</v>
      </c>
    </row>
    <row r="33" spans="1:18" x14ac:dyDescent="0.3">
      <c r="A33" s="3" t="s">
        <v>233</v>
      </c>
      <c r="B33" s="3" t="s">
        <v>234</v>
      </c>
      <c r="C33" s="3" t="s">
        <v>7</v>
      </c>
      <c r="D33">
        <v>1997</v>
      </c>
      <c r="E33">
        <v>7.9</v>
      </c>
      <c r="F33" s="3" t="s">
        <v>17</v>
      </c>
      <c r="G33">
        <v>5</v>
      </c>
      <c r="H33">
        <v>200</v>
      </c>
      <c r="I33">
        <v>2202</v>
      </c>
      <c r="J33" s="3" t="s">
        <v>34</v>
      </c>
      <c r="K33" s="3" t="s">
        <v>35</v>
      </c>
      <c r="L33">
        <v>1</v>
      </c>
      <c r="M33">
        <v>200</v>
      </c>
      <c r="N33">
        <v>2202</v>
      </c>
      <c r="O33">
        <v>16000</v>
      </c>
      <c r="P33">
        <v>176160</v>
      </c>
      <c r="Q33">
        <v>200</v>
      </c>
      <c r="R33">
        <v>2202</v>
      </c>
    </row>
    <row r="34" spans="1:18" x14ac:dyDescent="0.3">
      <c r="A34" s="3" t="s">
        <v>235</v>
      </c>
      <c r="B34" s="3" t="s">
        <v>236</v>
      </c>
      <c r="C34" s="3" t="s">
        <v>7</v>
      </c>
      <c r="D34">
        <v>1946</v>
      </c>
      <c r="E34">
        <v>8.6</v>
      </c>
      <c r="F34" s="3" t="s">
        <v>18</v>
      </c>
      <c r="G34">
        <v>5</v>
      </c>
      <c r="H34">
        <v>3.18</v>
      </c>
      <c r="I34">
        <v>3.3</v>
      </c>
      <c r="J34" s="3" t="s">
        <v>34</v>
      </c>
      <c r="K34" s="3" t="s">
        <v>35</v>
      </c>
      <c r="L34">
        <v>1</v>
      </c>
      <c r="M34">
        <v>3.18</v>
      </c>
      <c r="N34">
        <v>3.3</v>
      </c>
      <c r="O34">
        <v>254.4</v>
      </c>
      <c r="P34">
        <v>264</v>
      </c>
      <c r="Q34">
        <v>3.18</v>
      </c>
      <c r="R34">
        <v>3.3</v>
      </c>
    </row>
    <row r="35" spans="1:18" x14ac:dyDescent="0.3">
      <c r="A35" s="3" t="s">
        <v>237</v>
      </c>
      <c r="B35" s="3" t="s">
        <v>238</v>
      </c>
      <c r="C35" s="3" t="s">
        <v>7</v>
      </c>
      <c r="D35">
        <v>2009</v>
      </c>
      <c r="E35">
        <v>7.8</v>
      </c>
      <c r="F35" s="3" t="s">
        <v>19</v>
      </c>
      <c r="G35">
        <v>5</v>
      </c>
      <c r="H35">
        <v>237</v>
      </c>
      <c r="I35">
        <v>2847</v>
      </c>
      <c r="J35" s="3" t="s">
        <v>34</v>
      </c>
      <c r="K35" s="3" t="s">
        <v>35</v>
      </c>
      <c r="L35">
        <v>1</v>
      </c>
      <c r="M35">
        <v>237</v>
      </c>
      <c r="N35">
        <v>2847</v>
      </c>
      <c r="O35">
        <v>18960</v>
      </c>
      <c r="P35">
        <v>227760</v>
      </c>
      <c r="Q35">
        <v>237</v>
      </c>
      <c r="R35">
        <v>2847</v>
      </c>
    </row>
    <row r="36" spans="1:18" x14ac:dyDescent="0.3">
      <c r="A36" s="3" t="s">
        <v>239</v>
      </c>
      <c r="B36" s="3" t="s">
        <v>240</v>
      </c>
      <c r="C36" s="3" t="s">
        <v>7</v>
      </c>
      <c r="D36">
        <v>1972</v>
      </c>
      <c r="E36">
        <v>9.1999999999999993</v>
      </c>
      <c r="F36" s="3" t="s">
        <v>17</v>
      </c>
      <c r="G36">
        <v>5</v>
      </c>
      <c r="H36">
        <v>7.2</v>
      </c>
      <c r="I36">
        <v>291</v>
      </c>
      <c r="J36" s="3" t="s">
        <v>34</v>
      </c>
      <c r="K36" s="3" t="s">
        <v>35</v>
      </c>
      <c r="L36">
        <v>1</v>
      </c>
      <c r="M36">
        <v>7.2</v>
      </c>
      <c r="N36">
        <v>291</v>
      </c>
      <c r="O36">
        <v>576</v>
      </c>
      <c r="P36">
        <v>23280</v>
      </c>
      <c r="Q36">
        <v>7.2</v>
      </c>
      <c r="R36">
        <v>291</v>
      </c>
    </row>
    <row r="37" spans="1:18" x14ac:dyDescent="0.3">
      <c r="A37" s="3" t="s">
        <v>241</v>
      </c>
      <c r="B37" s="3" t="s">
        <v>242</v>
      </c>
      <c r="C37" s="3" t="s">
        <v>7</v>
      </c>
      <c r="D37">
        <v>2008</v>
      </c>
      <c r="E37">
        <v>9</v>
      </c>
      <c r="F37" s="3" t="s">
        <v>20</v>
      </c>
      <c r="G37">
        <v>5</v>
      </c>
      <c r="H37">
        <v>185</v>
      </c>
      <c r="I37">
        <v>1006</v>
      </c>
      <c r="J37" s="3" t="s">
        <v>34</v>
      </c>
      <c r="K37" s="3" t="s">
        <v>35</v>
      </c>
      <c r="L37">
        <v>1</v>
      </c>
      <c r="M37">
        <v>185</v>
      </c>
      <c r="N37">
        <v>1006</v>
      </c>
      <c r="O37">
        <v>14800</v>
      </c>
      <c r="P37">
        <v>80480</v>
      </c>
      <c r="Q37">
        <v>185</v>
      </c>
      <c r="R37">
        <v>1006</v>
      </c>
    </row>
    <row r="38" spans="1:18" x14ac:dyDescent="0.3">
      <c r="A38" s="3" t="s">
        <v>243</v>
      </c>
      <c r="B38" s="3" t="s">
        <v>244</v>
      </c>
      <c r="C38" s="3" t="s">
        <v>7</v>
      </c>
      <c r="D38">
        <v>2000</v>
      </c>
      <c r="E38">
        <v>8.5</v>
      </c>
      <c r="F38" s="3" t="s">
        <v>21</v>
      </c>
      <c r="G38">
        <v>5</v>
      </c>
      <c r="H38">
        <v>103</v>
      </c>
      <c r="I38">
        <v>460.5</v>
      </c>
      <c r="J38" s="3" t="s">
        <v>34</v>
      </c>
      <c r="K38" s="3" t="s">
        <v>35</v>
      </c>
      <c r="L38">
        <v>1</v>
      </c>
      <c r="M38">
        <v>103</v>
      </c>
      <c r="N38">
        <v>460.5</v>
      </c>
      <c r="O38">
        <v>8240</v>
      </c>
      <c r="P38">
        <v>36840</v>
      </c>
      <c r="Q38">
        <v>103</v>
      </c>
      <c r="R38">
        <v>460.5</v>
      </c>
    </row>
    <row r="39" spans="1:18" x14ac:dyDescent="0.3">
      <c r="A39" s="3" t="s">
        <v>245</v>
      </c>
      <c r="B39" s="3" t="s">
        <v>246</v>
      </c>
      <c r="C39" s="3" t="s">
        <v>7</v>
      </c>
      <c r="D39">
        <v>2010</v>
      </c>
      <c r="E39">
        <v>8.8000000000000007</v>
      </c>
      <c r="F39" s="3" t="s">
        <v>14</v>
      </c>
      <c r="G39">
        <v>5</v>
      </c>
      <c r="J39" s="3"/>
      <c r="K39" s="3"/>
      <c r="L39">
        <v>1</v>
      </c>
    </row>
    <row r="40" spans="1:18" x14ac:dyDescent="0.3">
      <c r="A40" s="3" t="s">
        <v>247</v>
      </c>
      <c r="B40" s="3" t="s">
        <v>248</v>
      </c>
      <c r="C40" s="3" t="s">
        <v>6</v>
      </c>
      <c r="D40">
        <v>1955</v>
      </c>
      <c r="E40">
        <v>8.3000000000000007</v>
      </c>
      <c r="F40" s="3" t="s">
        <v>249</v>
      </c>
      <c r="G40">
        <v>7</v>
      </c>
      <c r="H40">
        <v>70</v>
      </c>
      <c r="I40">
        <v>100</v>
      </c>
      <c r="J40" s="3" t="s">
        <v>34</v>
      </c>
      <c r="K40" s="3" t="s">
        <v>33</v>
      </c>
      <c r="L40">
        <v>1</v>
      </c>
      <c r="M40">
        <v>70</v>
      </c>
      <c r="N40">
        <v>100</v>
      </c>
      <c r="O40">
        <v>70</v>
      </c>
      <c r="P40">
        <v>100</v>
      </c>
      <c r="Q40">
        <v>0.875</v>
      </c>
      <c r="R40">
        <v>1.25</v>
      </c>
    </row>
    <row r="42" spans="1:18" x14ac:dyDescent="0.3">
      <c r="P42" t="s">
        <v>250</v>
      </c>
      <c r="Q42">
        <f>SUM(MovieFinancials[budget_USD])</f>
        <v>3302.4549999999995</v>
      </c>
    </row>
    <row r="44" spans="1:18" x14ac:dyDescent="0.3">
      <c r="P44" t="s">
        <v>251</v>
      </c>
      <c r="R44">
        <f>SUM(MovieFinancials[revenue_USD])</f>
        <v>19589.262499999997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L 0 G A A B Q S w M E F A A C A A g A O Q o 6 W d / U 5 C G k A A A A 9 Q A A A B I A H A B D b 2 5 m a W c v U G F j a 2 F n Z S 5 4 b W w g o h g A K K A U A A A A A A A A A A A A A A A A A A A A A A A A A A A A h Y 9 B D o I w F E S v Q r q n L R C j I Z + y c C u J C d G 4 J a V C I 3 w M L Z a 7 u f B I X k G M o u 5 c z p u Z Z O Z + v U E 6 t o 1 3 U b 3 R H S Y k o J x 4 C m V X a q w S M t i j v y K p g G 0 h T 0 W l v C m M J h 6 N T k h t 7 T l m z D l H X U S 7 v m I h 5 w E 7 Z J t c 1 q o t f I 3 G F i g V + b T K / y 0 i Y P 8 a I 0 I a R B F d L C k H N j P I N H 7 9 c J r 7 d H 8 g r I f G D r 0 S C v 1 d D m y W w N 4 X x A N Q S w M E F A A C A A g A O Q o 6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K O l m c P C R f t w M A A C 4 P A A A T A B w A R m 9 y b X V s Y X M v U 2 V j d G l v b j E u b S C i G A A o o B Q A A A A A A A A A A A A A A A A A A A A A A A A A A A D t V 1 1 v 2 j A U f a / E f 7 C 8 l 7 R K W a E f m j r t o Y N O 2 l e r F b Y 9 I I R M Y o o 1 x 6 4 c p y 1 C / e + 7 T k z i f F D S b Y / L C 8 j X P u f c 4 + v r J K a B Z l K g U f b b e 9 v Z 6 + z F S 6 J o i L 7 K e 0 Z j 9 A 5 x q j t 7 C J 6 R T F R A Y e T y M a C 8 O 0 i U o k L / l O r X X M p f 3 v 5 6 c k U i + g 5 n K / H 0 a T K Q Q s O U q Z 8 B v M K D J R G 3 A D 5 e 3 V E M S G M y 5 7 Q 7 V k T E C 6 m i g e R J J E w w 9 j I 2 f 7 3 G k c G b s X C m m e Y U + 0 j D B K T p o 3 7 y 0 R o z E S a x V q t a Q F F O S U x n K 0 o U B D 8 K f X b S N e D Z s i i c z x T R T N x u V h K x S k O x T k I m a 3 g c t C f k 1 k i p w 2 X S e y 7 U 0 3 6 e 9 6 F 9 0 J B o g g a g S w A v O n Q f 4 0 f F o X z 9 S C o N g z f y I S 5 s M 4 N e S + x G H 6 9 V S F X 3 I g 6 o C G G J K / i G w m x g H C Z 3 n A V E Q y U s l I x Q G Q M F a d a F p C G L w d D A y H I l G 4 M q 7 C W u O 0 4 C m C s S z t E D 0 0 u E 8 Z X U 6 O K e M G 5 w M S 4 o 7 O w f h C f U e 6 l Q 3 1 D 4 F X D f Q q o S t p / X g S N 1 r F g U m d 2 B m t h a v 7 H X M i e z K X m t G c i u w X f L r m F H L I d r i A k U 1 C W N f l G Z t X L M C i Y X T 9 J W U K / I K n F R l O C 4 b j Y a z V f o 3 K l U M z N b 7 7 V n 9 1 G 9 Z F M k D V u V / j E p v l 9 d k m A 5 p J x F D A L e G p 9 j O J H f E q n p S K + A f R D f + 2 h B e E z 3 6 4 X Y 7 d V 5 u n 3 X L P d E 9 n Y 0 r R a m 1 E 9 i K q H S T m q C t l a F I F F z V Z h A U R X l L L a I y M f w N h H Y n t 4 t / v R 3 + l M V 7 C q p J N n Z Y 6 K Z x L 2 n P j B B R M B g e / / k r i p W / / v 7 q n a B z J P w l u r N s E i i O V X 2 p r q n I q E N k U Q w X c M J 0 m y C V U u / c O 1 a 3 + F Z l u U V j a G B f 5 J M e N m N 7 p a E K Z A C p R p x b f W R g f g M t 3 T 3 C 1 3 o 6 w Q O a V E 8 l 4 9 3 R I S l b S x 8 z o L p f 9 s 8 r M k V A s d Z x 8 q N d 4 V d T y + Y W k i 8 C I 2 + A b x j y K j Q B q N 5 Q 2 t K A s D s E h 9 R a F B o Y u m m h 5 N M w v Q P e n t J i + n t 2 T 9 H 7 X N v C r V O v q 6 + 1 D z z R m C p J Q R M q y b c w j R b U r 7 9 U 3 9 n C x J o q T Z + s A W a m O E p r M f v G e c A C p L 1 k g r U O z o 6 Q h Q a N u o 1 7 0 O v m X W r R p C Q m T 6 L W L 4 h d h s O J o 6 6 a T N f / 1 k + K 6 k o K Z d l s + 1 t a I 5 3 0 / S d X D 5 e 3 b h u b o p 3 C o Z + H w 2 t l 5 M 8 8 e n B G + u q M 9 Y s 5 G S 3 k G M 3 3 3 Z K C n c c K c 5 g s 5 b T 3 V p O H F M M X 6 M U b E T W P H n d 2 p O z 3 T p O X U 9 a C X G y f 9 1 o i d v U y 2 r c r v 7 K f n Q h r 7 + P / 3 + z / c 0 3 2 / Z b 9 D d Q S w E C L Q A U A A I A C A A 5 C j p Z 3 9 T k I a Q A A A D 1 A A A A E g A A A A A A A A A A A A A A A A A A A A A A Q 2 9 u Z m l n L 1 B h Y 2 t h Z 2 U u e G 1 s U E s B A i 0 A F A A C A A g A O Q o 6 W Q / K 6 a u k A A A A 6 Q A A A B M A A A A A A A A A A A A A A A A A 8 A A A A F t D b 2 5 0 Z W 5 0 X 1 R 5 c G V z X S 5 4 b W x Q S w E C L Q A U A A I A C A A 5 C j p Z n D w k X 7 c D A A A u D w A A E w A A A A A A A A A A A A A A A A D h A Q A A R m 9 y b X V s Y X M v U 2 V j d G l v b j E u b V B L B Q Y A A A A A A w A D A M I A A A D l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P Q A A A A A A A C 4 9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F 1 d G 9 S Z W 1 v d m V k Q 2 9 s d W 1 u c z E u e 2 1 v d m l l X 2 l k L D B 9 J n F 1 b 3 Q 7 L C Z x d W 9 0 O 1 N l Y 3 R p b 2 4 x L 0 1 v d m l l c y 9 B d X R v U m V t b 3 Z l Z E N v b H V t b n M x L n t 0 a X R s Z S w x f S Z x d W 9 0 O y w m c X V v d D t T Z W N 0 a W 9 u M S 9 N b 3 Z p Z X M v Q X V 0 b 1 J l b W 9 2 Z W R D b 2 x 1 b W 5 z M S 5 7 a W 5 k d X N 0 c n k s M n 0 m c X V v d D s s J n F 1 b 3 Q 7 U 2 V j d G l v b j E v T W 9 2 a W V z L 0 F 1 d G 9 S Z W 1 v d m V k Q 2 9 s d W 1 u c z E u e 3 J l b G V h c 2 V f e W V h c i w z f S Z x d W 9 0 O y w m c X V v d D t T Z W N 0 a W 9 u M S 9 N b 3 Z p Z X M v Q X V 0 b 1 J l b W 9 2 Z W R D b 2 x 1 b W 5 z M S 5 7 a W 1 k Y l 9 y Y X R p b m c s N H 0 m c X V v d D s s J n F 1 b 3 Q 7 U 2 V j d G l v b j E v T W 9 2 a W V z L 0 F 1 d G 9 S Z W 1 v d m V k Q 2 9 s d W 1 u c z E u e 3 N 0 d W R p b y w 1 f S Z x d W 9 0 O y w m c X V v d D t T Z W N 0 a W 9 u M S 9 N b 3 Z p Z X M v Q X V 0 b 1 J l b W 9 2 Z W R D b 2 x 1 b W 5 z M S 5 7 b G F u Z 3 V h Z 2 V f a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V z L 0 F 1 d G 9 S Z W 1 v d m V k Q 2 9 s d W 1 u c z E u e 2 1 v d m l l X 2 l k L D B 9 J n F 1 b 3 Q 7 L C Z x d W 9 0 O 1 N l Y 3 R p b 2 4 x L 0 1 v d m l l c y 9 B d X R v U m V t b 3 Z l Z E N v b H V t b n M x L n t 0 a X R s Z S w x f S Z x d W 9 0 O y w m c X V v d D t T Z W N 0 a W 9 u M S 9 N b 3 Z p Z X M v Q X V 0 b 1 J l b W 9 2 Z W R D b 2 x 1 b W 5 z M S 5 7 a W 5 k d X N 0 c n k s M n 0 m c X V v d D s s J n F 1 b 3 Q 7 U 2 V j d G l v b j E v T W 9 2 a W V z L 0 F 1 d G 9 S Z W 1 v d m V k Q 2 9 s d W 1 u c z E u e 3 J l b G V h c 2 V f e W V h c i w z f S Z x d W 9 0 O y w m c X V v d D t T Z W N 0 a W 9 u M S 9 N b 3 Z p Z X M v Q X V 0 b 1 J l b W 9 2 Z W R D b 2 x 1 b W 5 z M S 5 7 a W 1 k Y l 9 y Y X R p b m c s N H 0 m c X V v d D s s J n F 1 b 3 Q 7 U 2 V j d G l v b j E v T W 9 2 a W V z L 0 F 1 d G 9 S Z W 1 v d m V k Q 2 9 s d W 1 u c z E u e 3 N 0 d W R p b y w 1 f S Z x d W 9 0 O y w m c X V v d D t T Z W N 0 a W 9 u M S 9 N b 3 Z p Z X M v Q X V 0 b 1 J l b W 9 2 Z W R D b 2 x 1 b W 5 z M S 5 7 b G F u Z 3 V h Z 2 V f a W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t d I i A v P j x F b n R y e S B U e X B l P S J G a W x s Q 2 9 s d W 1 u V H l w Z X M i I F Z h b H V l P S J z Q m d Z R 0 F 3 Q U d B d z 0 9 I i A v P j x F b n R y e S B U e X B l P S J G a W x s T G F z d F V w Z G F 0 Z W Q i I F Z h b H V l P S J k M j A y M y 0 w M i 0 y N 1 Q x M D o w N z o x O S 4 w O T A 5 N T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R W 5 0 c n k g V H l w Z T 0 i U X V l c n l J R C I g V m F s d W U 9 I n M 1 M G Z h N z k 1 M i 1 m Y j J i L T Q y N 2 Q t O G F l M y 0 y M W Y 3 M 2 Y w Y T B l M j M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E R 1 c G x p Y 2 F 0 Z X M l M j B m c m 9 t J T I w b W 9 2 a W V f a W R f d G l 0 b G U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w b G F j Z W Q l M j B u d W x s J T I w d 2 l 0 a C U y M C U y M k 5 v d C U y M E F 2 Y W l s Y W J s Z S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t L S U y M E R h d G E l M j B D b G V h b m l u Z y U y M C 0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J T I w R G F 0 Y S U y M F R y Y W 5 z Z m 9 y b W F 0 a W 9 u J T I w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w b G l 0 J T I w b W 9 2 a W V f a W R f d G l 0 b G U l M j B j b 2 x 1 b W 4 l M j B i e S U y M C U z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d U M T A 6 M T U 6 M j g u O D c y N z Y 0 M F o i I C 8 + P E V u d H J 5 I F R 5 c G U 9 I k Z p b G x D b 2 x 1 b W 5 U e X B l c y I g V m F s d W U 9 I n N C Z 1 V G Q m d Z P S I g L z 4 8 R W 5 0 c n k g V H l w Z T 0 i R m l s b E N v b H V t b k 5 h b W V z I i B W Y W x 1 Z T 0 i c 1 s m c X V v d D t t b 3 Z p Z V 9 p Z C Z x d W 9 0 O y w m c X V v d D t i d W R n Z X Q m c X V v d D s s J n F 1 b 3 Q 7 c m V 2 Z W 5 1 Z S Z x d W 9 0 O y w m c X V v d D t 1 b m l 0 J n F 1 b 3 Q 7 L C Z x d W 9 0 O 2 N 1 c n J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1 J l b G F 0 a W 9 u c 2 h p c E l u Z m 8 m c X V v d D s 6 W 1 1 9 I i A v P j x F b n R y e S B U e X B l P S J R d W V y e U l E I i B W Y W x 1 Z T 0 i c 2 Y 3 M z Y y N j U z L T k w N j g t N G Z i Z C 1 h M W Q 3 L T F j N j Y z N D J i Y z E 4 M C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k t M j V U M T k 6 N D A 6 M j c u O D E 0 N T A z M 1 o i I C 8 + P E V u d H J 5 I F R 5 c G U 9 I k Z p b G x D b 2 x 1 b W 5 U e X B l c y I g V m F s d W U 9 I n N C Z 1 l H Q X d B R 0 F 3 V U Z C Z 1 l B Q U F B Q U F B Q U E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F 9 t a S Z x d W 9 0 O y w m c X V v d D t y Z X Z l b n V l X 2 1 p J n F 1 b 3 Q 7 L C Z x d W 9 0 O 2 J 1 Z G d l d F 9 J T l I m c X V v d D s s J n F 1 b 3 Q 7 c m V 2 Z W 5 1 Z V 9 J T l I m c X V v d D s s J n F 1 b 3 Q 7 Y n V k Z 2 V 0 X 1 V T R C Z x d W 9 0 O y w m c X V v d D t y Z X Z l b n V l X 1 V T R C Z x d W 9 0 O 1 0 i I C 8 + P E V u d H J 5 I F R 5 c G U 9 I k Z p b G x T d G F 0 d X M i I F Z h b H V l P S J z Q 2 9 t c G x l d G U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v Q 2 h h b m d l Z C B U e X B l L n t p b W R i X 3 J h d G l u Z y w z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R f b W k s M T J 9 J n F 1 b 3 Q 7 L C Z x d W 9 0 O 1 N l Y 3 R p b 2 4 x L 0 1 v d m l l R m l u Y W 5 j a W F s c y 9 B Z G R l Z C B D d X N 0 b 2 0 y L n t y Z X Z l b n V l X 2 1 p L D E z f S Z x d W 9 0 O y w m c X V v d D t T Z W N 0 a W 9 u M S 9 N b 3 Z p Z U Z p b m F u Y 2 l h b H M v Q W R k Z W Q g Q 3 V z d G 9 t M y 5 7 Y n V k Z 2 V 0 X 0 l O U i w x N H 0 m c X V v d D s s J n F 1 b 3 Q 7 U 2 V j d G l v b j E v T W 9 2 a W V G a W 5 h b m N p Y W x z L 0 F k Z G V k I E N 1 c 3 R v b T Q u e 3 J l d m V u d W V f S U 5 S L D E 1 f S Z x d W 9 0 O y w m c X V v d D t T Z W N 0 a W 9 u M S 9 N b 3 Z p Z U Z p b m F u Y 2 l h b H M v Q W R k Z W Q g Q 3 V z d G 9 t N S 5 7 Y n V k Z 2 V 0 X 1 V T R C w x N n 0 m c X V v d D s s J n F 1 b 3 Q 7 U 2 V j d G l v b j E v T W 9 2 a W V G a W 5 h b m N p Y W x z L 0 F k Z G V k I E N 1 c 3 R v b T Y u e 3 J l d m V u d W V f V V N E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v Q 2 h h b m d l Z C B U e X B l L n t p b W R i X 3 J h d G l u Z y w z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R f b W k s M T J 9 J n F 1 b 3 Q 7 L C Z x d W 9 0 O 1 N l Y 3 R p b 2 4 x L 0 1 v d m l l R m l u Y W 5 j a W F s c y 9 B Z G R l Z C B D d X N 0 b 2 0 y L n t y Z X Z l b n V l X 2 1 p L D E z f S Z x d W 9 0 O y w m c X V v d D t T Z W N 0 a W 9 u M S 9 N b 3 Z p Z U Z p b m F u Y 2 l h b H M v Q W R k Z W Q g Q 3 V z d G 9 t M y 5 7 Y n V k Z 2 V 0 X 0 l O U i w x N H 0 m c X V v d D s s J n F 1 b 3 Q 7 U 2 V j d G l v b j E v T W 9 2 a W V G a W 5 h b m N p Y W x z L 0 F k Z G V k I E N 1 c 3 R v b T Q u e 3 J l d m V u d W V f S U 5 S L D E 1 f S Z x d W 9 0 O y w m c X V v d D t T Z W N 0 a W 9 u M S 9 N b 3 Z p Z U Z p b m F u Y 2 l h b H M v Q W R k Z W Q g Q 3 V z d G 9 t N S 5 7 Y n V k Z 2 V 0 X 1 V T R C w x N n 0 m c X V v d D s s J n F 1 b 3 Q 7 U 2 V j d G l v b j E v T W 9 2 a W V G a W 5 h b m N p Y W x z L 0 F k Z G V k I E N 1 c 3 R v b T Y u e 3 J l d m V u d W V f V V N E L D E 3 f S Z x d W 9 0 O 1 0 s J n F 1 b 3 Q 7 U m V s Y X R p b 2 5 z a G l w S W 5 m b y Z x d W 9 0 O z p b X X 0 i I C 8 + P E V u d H J 5 I F R 5 c G U 9 I l F 1 Z X J 5 S U Q i I F Z h b H V l P S J z N m M 2 Y j g z Y j M t M T J h O C 0 0 O T Q 4 L W E 0 M D E t N m N i Z D U 3 O D k w M T Q x I i A v P j x F b n R y e S B U e X B l P S J G a W x s V G F y Z 2 V 0 I i B W Y W x 1 Z T 0 i c 0 1 v d m l l R m l u Y W 5 j a W F s c y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E 0 Y z Q z Z j k t M D B k M i 0 0 Z j M y L T l l Z T A t M D E 2 N j V m Y z h l M z I y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b 3 Z p Z X N f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1 V D E 5 O j M 5 O j M 5 L j Y 2 M j k 0 O T J a I i A v P j x F b n R y e S B U e X B l P S J G a W x s Q 2 9 s d W 1 u V H l w Z X M i I F Z h b H V l P S J z Q m d Z R E F B W U R B Q T 0 9 I i A v P j x F b n R y e S B U e X B l P S J G a W x s Q 2 9 s d W 1 u T m F t Z X M i I F Z h b H V l P S J z W y Z x d W 9 0 O 2 1 v d m l l X 2 l k X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A o M i k v Q 2 h h b m d l Z C B U e X B l L n t t b 3 Z p Z V 9 p Z F 9 0 a X R s Z S w w f S Z x d W 9 0 O y w m c X V v d D t T Z W N 0 a W 9 u M S 9 N b 3 Z p Z X M g K D I p L 0 N o Y W 5 n Z W Q g V H l w Z S 5 7 a W 5 k d X N 0 c n k s M X 0 m c X V v d D s s J n F 1 b 3 Q 7 U 2 V j d G l v b j E v T W 9 2 a W V z I C g y K S 9 D a G F u Z 2 V k I F R 5 c G U u e 3 J l b G V h c 2 V f e W V h c i w y f S Z x d W 9 0 O y w m c X V v d D t T Z W N 0 a W 9 u M S 9 N b 3 Z p Z X M g K D I p L 0 N o Y W 5 n Z W Q g V H l w Z S 5 7 a W 1 k Y l 9 y Y X R p b m c s M 3 0 m c X V v d D s s J n F 1 b 3 Q 7 U 2 V j d G l v b j E v T W 9 2 a W V z I C g y K S 9 D a G F u Z 2 V k I F R 5 c G U u e 3 N 0 d W R p b y w 0 f S Z x d W 9 0 O y w m c X V v d D t T Z W N 0 a W 9 u M S 9 N b 3 Z p Z X M g K D I p L 0 N o Y W 5 n Z W Q g V H l w Z S 5 7 b G F u Z 3 V h Z 2 V f a W Q s N X 0 m c X V v d D s s J n F 1 b 3 Q 7 U 2 V j d G l v b j E v T W 9 2 a W V z I C g y K S 9 D a G F u Z 2 V k I F R 5 c G U u e 0 N v b H V t b j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V z I C g y K S 9 D a G F u Z 2 V k I F R 5 c G U u e 2 1 v d m l l X 2 l k X 3 R p d G x l L D B 9 J n F 1 b 3 Q 7 L C Z x d W 9 0 O 1 N l Y 3 R p b 2 4 x L 0 1 v d m l l c y A o M i k v Q 2 h h b m d l Z C B U e X B l L n t p b m R 1 c 3 R y e S w x f S Z x d W 9 0 O y w m c X V v d D t T Z W N 0 a W 9 u M S 9 N b 3 Z p Z X M g K D I p L 0 N o Y W 5 n Z W Q g V H l w Z S 5 7 c m V s Z W F z Z V 9 5 Z W F y L D J 9 J n F 1 b 3 Q 7 L C Z x d W 9 0 O 1 N l Y 3 R p b 2 4 x L 0 1 v d m l l c y A o M i k v Q 2 h h b m d l Z C B U e X B l L n t p b W R i X 3 J h d G l u Z y w z f S Z x d W 9 0 O y w m c X V v d D t T Z W N 0 a W 9 u M S 9 N b 3 Z p Z X M g K D I p L 0 N o Y W 5 n Z W Q g V H l w Z S 5 7 c 3 R 1 Z G l v L D R 9 J n F 1 b 3 Q 7 L C Z x d W 9 0 O 1 N l Y 3 R p b 2 4 x L 0 1 v d m l l c y A o M i k v Q 2 h h b m d l Z C B U e X B l L n t s Y W 5 n d W F n Z V 9 p Z C w 1 f S Z x d W 9 0 O y w m c X V v d D t T Z W N 0 a W 9 u M S 9 N b 3 Z p Z X M g K D I p L 0 N o Y W 5 n Z W Q g V H l w Z S 5 7 Q 2 9 s d W 1 u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2 a W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H F p M l c L U x J v R P Y V 8 g + U 1 A A A A A A A g A A A A A A E G Y A A A A B A A A g A A A A T c t q 9 G M u V a E Q I I Z s n h B Q X K C i q X B o k d s X z + 0 r p a t u r V 0 A A A A A D o A A A A A C A A A g A A A A H G F f z c h t t M G Q u h W 7 P 0 z S O W 5 k 6 T s r 9 a 4 A k I i Z Y I P y q 6 Z Q A A A A d X / q y a M V J 6 8 r u u a U R S 7 + n R x T O E D y Z C m J h K g i C u a A + M a 4 T l f l r H O H P e 6 + s 0 x z Z M z 8 W L o v M U l p + J y 1 p G e O 2 A i 4 + v T F D t g H b w U G U 1 i S 4 W n s / w B A A A A A A S a 3 E p p U H b T j L E V w a d H N u r O V 5 3 2 8 O X Q K 6 d z 8 0 8 v h A X g 2 g 9 Q J 9 l L J w j G c M f v t H x 7 8 L X z d g T d T 5 B q J E 7 x 8 q t t m 3 w = = < / D a t a M a s h u p > 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movies</vt:lpstr>
      <vt:lpstr>financials</vt:lpstr>
      <vt:lpstr>actors</vt:lpstr>
      <vt:lpstr>movie_actor</vt:lpstr>
      <vt:lpstr>languages</vt:lpstr>
      <vt:lpstr>Sheet1</vt:lpstr>
      <vt:lpstr>MovieFinancials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PRATIVA DAS</cp:lastModifiedBy>
  <dcterms:created xsi:type="dcterms:W3CDTF">2015-06-05T18:17:20Z</dcterms:created>
  <dcterms:modified xsi:type="dcterms:W3CDTF">2024-09-25T19:47:54Z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