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7\"/>
    </mc:Choice>
  </mc:AlternateContent>
  <xr:revisionPtr revIDLastSave="0" documentId="13_ncr:1_{0C1ACC79-FE4E-4C1D-B397-7AEA879EB3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Financials" sheetId="8" r:id="rId1"/>
    <sheet name="All Studios P&amp;L" sheetId="15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  <sheet name="Pivot Table report practice" sheetId="12" r:id="rId8"/>
    <sheet name="MovieFinancials Table" sheetId="11" r:id="rId9"/>
  </sheets>
  <definedNames>
    <definedName name="ExternalData_1" localSheetId="8" hidden="1">'MovieFinancials Table'!$A$1:$S$40</definedName>
  </definedNames>
  <calcPr calcId="181029"/>
  <pivotCaches>
    <pivotCache cacheId="0" r:id="rId10"/>
    <pivotCache cacheId="11" r:id="rId11"/>
    <pivotCache cacheId="5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38570a5d-5d02-4cb1-8deb-9b86fe89a12d" name="studiopnl" connection="Query - studiopn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F93975C1-9647-4E75-8F09-CC4DD4488541}" keepAlive="1" name="Query - MovieFinancials" description="Connection to the 'MovieFinancials' query in the workbook." type="5" refreshedVersion="0" background="1">
    <dbPr connection="Provider=Microsoft.Mashup.OleDb.1;Data Source=$Workbook$;Location=MovieFinancials;Extended Properties=&quot;&quot;" command="SELECT * FROM [MovieFinancials]"/>
  </connection>
  <connection id="3" xr16:uid="{651A81C8-134A-445E-B6F8-3B899233D239}" keepAlive="1" name="Query - MovieFinancials1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4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5" xr16:uid="{FC3A8958-A7C1-4F24-A940-BD4B85DC48D2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eabb3fc4-53f9-428d-8094-33c3fdff8916"/>
      </ext>
    </extLst>
  </connection>
  <connection id="6" xr16:uid="{22B98FFD-C30B-4D20-B11B-E51A3E9263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<sst xmlns="http://schemas.openxmlformats.org/spreadsheetml/2006/main" count="668" uniqueCount="265">
  <si>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</si>
  <si>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</si>
  <si>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</si>
  <si>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</si>
  <si>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</si>
  <si>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</si>
  <si>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</si>
  <si>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</si>
  <si>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</si>
  <si>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</si>
  <si>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</si>
  <si>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</si>
  <si>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</si>
  <si>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</si>
  <si>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</si>
  <si>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</si>
  <si>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</si>
  <si>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</si>
  <si>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</si>
  <si>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</si>
  <si>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</si>
  <si>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</si>
  <si>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</si>
  <si>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</si>
  <si>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</si>
  <si>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</si>
  <si>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</si>
  <si>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</si>
  <si>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</si>
  <si>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</si>
  <si>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</si>
  <si>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</si>
  <si>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</si>
  <si>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</si>
  <si>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</si>
  <si>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</si>
  <si>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</si>
  <si>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</si>
  <si>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</si>
  <si>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</si>
  <si>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</si>
  <si>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</si>
  <si>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</si>
  <si>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</si>
  <si>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</si>
  <si>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</si>
  <si>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</si>
  <si>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</si>
  <si>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</si>
  <si>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</si>
  <si>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</si>
  <si>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</si>
  <si>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</si>
  <si>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</si>
  <si>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</si>
  <si>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</si>
  <si>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</si>
  <si>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</si>
  <si>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</si>
  <si>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</si>
  <si>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</si>
  <si>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</si>
  <si>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</si>
  <si>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</si>
  <si>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</si>
  <si>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</si>
  <si>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</si>
  <si>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</si>
  <si>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</si>
  <si>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</si>
  <si>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</si>
  <si>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</si>
  <si>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</si>
  <si>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</si>
  <si>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</si>
  <si>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</si>
  <si>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</si>
  <si>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</si>
  <si>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</si>
  <si>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</si>
  <si>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</si>
  <si>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</si>
  <si>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</si>
  <si>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</si>
  <si>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</si>
  <si>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</si>
  <si>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</si>
  <si>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</si>
  <si>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</si>
  <si>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</si>
  <si>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</si>
  <si>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</si>
  <si>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</si>
  <si>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</si>
  <si>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</si>
  <si>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</si>
  <si>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</si>
  <si>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</si>
  <si>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</si>
  <si>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</si>
  <si>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</si>
  <si>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</si>
  <si>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</si>
  <si>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</si>
  <si>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</si>
  <si>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</si>
  <si>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</si>
  <si>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</si>
  <si>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</si>
  <si>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</si>
  <si>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</si>
  <si>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</si>
  <si>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</si>
  <si>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</si>
  <si>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</si>
  <si>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</si>
  <si>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</si>
  <si>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</si>
  <si>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</si>
  <si>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</si>
  <si>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</si>
  <si>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</si>
  <si>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</si>
  <si>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</si>
  <si>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</si>
  <si>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</si>
  <si>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</si>
  <si>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</si>
  <si>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</si>
  <si>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</si>
  <si>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</si>
  <si>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</si>
  <si>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</si>
  <si>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</si>
  <si>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</si>
  <si>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</si>
  <si>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</si>
  <si>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</si>
  <si>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</si>
  <si>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</si>
  <si>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</si>
  <si>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</si>
  <si>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</si>
  <si>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</si>
  <si>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</si>
  <si>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</si>
  <si>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</si>
  <si>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</si>
  <si>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</si>
  <si>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</si>
  <si>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</si>
  <si>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</si>
  <si>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</si>
  <si>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</si>
  <si>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</si>
  <si>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</si>
  <si>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</si>
  <si>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</si>
  <si>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</si>
  <si>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</si>
  <si>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</si>
  <si>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</si>
  <si>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</si>
  <si>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</si>
  <si>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</si>
  <si>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</si>
  <si>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</si>
  <si>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</si>
  <si>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</si>
  <si>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</si>
  <si>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</si>
  <si>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</si>
  <si>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</si>
  <si>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</si>
  <si>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</si>
  <si>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</si>
  <si>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</si>
  <si>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</si>
  <si>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</si>
  <si>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</si>
  <si>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</si>
  <si>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</si>
  <si>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</si>
  <si>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</si>
  <si>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</si>
  <si>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</si>
  <si>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</si>
  <si>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</si>
  <si>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</si>
  <si>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</si>
  <si>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</si>
  <si>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</si>
  <si>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</si>
  <si>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</si>
  <si>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</si>
  <si>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</si>
  <si>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</si>
  <si>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</si>
  <si>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</si>
  <si>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</si>
  <si>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</si>
  <si>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</si>
  <si>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</si>
  <si>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</si>
  <si>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</si>
  <si>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</si>
  <si>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title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</si>
  <si>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</si>
  <si>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</si>
  <si>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</si>
  <si>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</si>
  <si>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</si>
  <si>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</si>
  <si>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</si>
  <si>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profit USD</t>
  </si>
  <si>
    <t>107</t>
  </si>
  <si>
    <t>139</t>
  </si>
  <si>
    <t>130</t>
  </si>
  <si>
    <t>136</t>
  </si>
  <si>
    <t>110</t>
  </si>
  <si>
    <t>Not Available</t>
  </si>
  <si>
    <t>140</t>
  </si>
  <si>
    <t>108</t>
  </si>
  <si>
    <t>129</t>
  </si>
  <si>
    <t>135</t>
  </si>
  <si>
    <t>128</t>
  </si>
  <si>
    <t>109</t>
  </si>
  <si>
    <t>106</t>
  </si>
  <si>
    <t>131</t>
  </si>
  <si>
    <t>134</t>
  </si>
  <si>
    <t>133</t>
  </si>
  <si>
    <t>132</t>
  </si>
  <si>
    <t>101</t>
  </si>
  <si>
    <t>Hombale Films</t>
  </si>
  <si>
    <t>138</t>
  </si>
  <si>
    <t>126</t>
  </si>
  <si>
    <t>137</t>
  </si>
  <si>
    <t>125</t>
  </si>
  <si>
    <t>123</t>
  </si>
  <si>
    <t>122</t>
  </si>
  <si>
    <t>102</t>
  </si>
  <si>
    <t>103</t>
  </si>
  <si>
    <t>104</t>
  </si>
  <si>
    <t>105</t>
  </si>
  <si>
    <t>111</t>
  </si>
  <si>
    <t>113</t>
  </si>
  <si>
    <t>124</t>
  </si>
  <si>
    <t>115</t>
  </si>
  <si>
    <t>117</t>
  </si>
  <si>
    <t>118</t>
  </si>
  <si>
    <t>119</t>
  </si>
  <si>
    <t>120</t>
  </si>
  <si>
    <t>121</t>
  </si>
  <si>
    <t>116</t>
  </si>
  <si>
    <t>112</t>
  </si>
  <si>
    <t>127</t>
  </si>
  <si>
    <t>Government of West Bengal</t>
  </si>
  <si>
    <t>Budget USD ml</t>
  </si>
  <si>
    <t>Revenue USD ml</t>
  </si>
  <si>
    <t>Profit USD ml</t>
  </si>
  <si>
    <t>Average of imdb_rating</t>
  </si>
  <si>
    <t>Revenue $ mi</t>
  </si>
  <si>
    <t>Budget $ mi</t>
  </si>
  <si>
    <t>p/l $ mi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</si>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</sst>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-409]#,##0.00"/>
    <numFmt numFmtId="166" formatCode="\$#,##0.00;\(\$#,##0.00\);\$#,##0.00"/>
    <numFmt numFmtId="167" formatCode="0.00%;\-0.00%;0.0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VA DAS" refreshedDate="45563.095902314817" createdVersion="8" refreshedVersion="8" minRefreshableVersion="3" recordCount="39" xr:uid="{9C39CD9F-D67B-47DA-9866-92A9A61A6B9D}">
  <cacheSource type="worksheet">
    <worksheetSource name="MovieFinancials"/>
  </cacheSource>
  <cacheFields count="19">
    <cacheField name="movie_id" numFmtId="0">
      <sharedItems/>
    </cacheField>
    <cacheField name="title" numFmtId="0">
      <sharedItems count="39">
        <s v="The Kashmir Files"/>
        <s v="Shershaah"/>
        <s v="Race 3"/>
        <s v="Taare Zameen Par"/>
        <s v="Munna Bhai M.B.B.S."/>
        <s v="Dilwale Dulhania Le Jayenge"/>
        <s v=" 3 Idiots"/>
        <s v="Kabhi Khushi Kabhie Gham"/>
        <s v="Bajirao Mastani "/>
        <s v="Bajrangi Bhaijaan"/>
        <s v="Sholay"/>
        <s v="Sanju"/>
        <s v="PK"/>
        <s v="Baahubali: The Beginning"/>
        <s v="RRR"/>
        <s v="Pushpa: The Rise - Part 1"/>
        <s v="K.G.F: Chapter 2"/>
        <s v="Captain America: The Winter Soldier"/>
        <s v="Avengers: Infinity War"/>
        <s v="Captain America: The First Avenger"/>
        <s v="Avengers: Endgame"/>
        <s v="Jurassic Park"/>
        <s v="Schindler's List"/>
        <s v="Doctor Strange in the Multiverse of Madness"/>
        <s v="Thor: The Dark World "/>
        <s v="Thor: Ragnarok "/>
        <s v="Thor: Love and Thunder "/>
        <s v=" The Shawshank Redemption"/>
        <s v="Interstellar"/>
        <s v="Parasite"/>
        <s v="The Pursuit of Happyness"/>
        <s v="Titanic"/>
        <s v="It's a Wonderful Life"/>
        <s v="Avatar"/>
        <s v="The Godfather"/>
        <s v="The Dark Knight"/>
        <s v="Gladiator"/>
        <s v="Inception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/>
    </cacheField>
    <cacheField name="imdb_rating" numFmtId="0">
      <sharedItems containsString="0" containsBlank="1" containsNumber="1" minValue="1.9" maxValue="9.3000000000000007"/>
    </cacheField>
    <cacheField name="studio" numFmtId="0">
      <sharedItems/>
    </cacheField>
    <cacheField name="language_id" numFmtId="0">
      <sharedItems containsSemiMixedTypes="0" containsString="0" containsNumber="1" containsInteger="1" minValue="1" maxValue="7"/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/>
    </cacheField>
    <cacheField name="currency" numFmtId="0">
      <sharedItems containsBlank="1"/>
    </cacheField>
    <cacheField name="unit_factor" numFmtId="0">
      <sharedItems containsSemiMixedTypes="0" containsString="0" containsNumber="1" containsInteger="1" minValue="1" maxValue="1000"/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VA DAS" refreshedDate="45567.076963657404" backgroundQuery="1" createdVersion="8" refreshedVersion="8" minRefreshableVersion="3" recordCount="0" supportSubquery="1" supportAdvancedDrill="1" xr:uid="{65632789-C0E6-4D82-A8D7-682C54786EC9}">
  <cacheSource type="external" connectionId="6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19" level="32767"/>
    <cacheField name="[Measures].[Budget $ mi]" caption="Budget $ mi" numFmtId="0" hierarchy="20" level="32767"/>
    <cacheField name="[Measures].[p/l $ mi]" caption="p/l $ mi" numFmtId="0" hierarchy="21" level="32767"/>
    <cacheField name="[Measures].[p/l %]" caption="p/l %" numFmtId="0" hierarchy="22" level="32767"/>
  </cacheFields>
  <cacheHierarchies count="2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35"/>
    <x v="0"/>
    <x v="0"/>
    <n v="2022"/>
    <n v="8.3000000000000007"/>
    <s v="Zee Studios"/>
    <n v="1"/>
    <n v="250"/>
    <n v="3409"/>
    <s v="Millions"/>
    <s v="INR"/>
    <n v="1"/>
    <n v="250"/>
    <n v="3409"/>
    <n v="250"/>
    <n v="3409"/>
    <n v="3.125"/>
    <n v="42.612499999999997"/>
    <n v="39.487499999999997"/>
  </r>
  <r>
    <s v="140"/>
    <x v="1"/>
    <x v="0"/>
    <n v="2021"/>
    <n v="8.4"/>
    <s v="Dharma Productions"/>
    <n v="1"/>
    <n v="500"/>
    <n v="950"/>
    <s v="Millions"/>
    <s v="INR"/>
    <n v="1"/>
    <n v="500"/>
    <n v="950"/>
    <n v="500"/>
    <n v="950"/>
    <n v="6.25"/>
    <n v="11.875"/>
    <n v="5.625"/>
  </r>
  <r>
    <s v="139"/>
    <x v="2"/>
    <x v="0"/>
    <n v="2018"/>
    <n v="1.9"/>
    <s v="Salman Khan Films"/>
    <n v="1"/>
    <n v="1.8"/>
    <n v="3.1"/>
    <s v="Billions"/>
    <s v="INR"/>
    <n v="1000"/>
    <n v="1800"/>
    <n v="3100"/>
    <n v="1800"/>
    <n v="3100"/>
    <n v="22.5"/>
    <n v="38.75"/>
    <n v="16.25"/>
  </r>
  <r>
    <s v="128"/>
    <x v="3"/>
    <x v="0"/>
    <n v="2007"/>
    <n v="8.3000000000000007"/>
    <s v="Not Available"/>
    <n v="1"/>
    <n v="120"/>
    <n v="1350"/>
    <s v="Millions"/>
    <s v="INR"/>
    <n v="1"/>
    <n v="120"/>
    <n v="1350"/>
    <n v="120"/>
    <n v="1350"/>
    <n v="1.5"/>
    <n v="16.875"/>
    <n v="15.375"/>
  </r>
  <r>
    <s v="129"/>
    <x v="4"/>
    <x v="0"/>
    <n v="2003"/>
    <n v="8.1"/>
    <s v="Vinod Chopra Productions"/>
    <n v="1"/>
    <n v="100"/>
    <n v="410"/>
    <s v="Millions"/>
    <s v="INR"/>
    <n v="1"/>
    <n v="100"/>
    <n v="410"/>
    <n v="100"/>
    <n v="410"/>
    <n v="1.25"/>
    <n v="5.125"/>
    <n v="3.875"/>
  </r>
  <r>
    <s v="107"/>
    <x v="5"/>
    <x v="0"/>
    <n v="1995"/>
    <n v="8"/>
    <s v="Yash Raj Films"/>
    <n v="1"/>
    <n v="400"/>
    <n v="2000"/>
    <s v="Millions"/>
    <s v="INR"/>
    <n v="1"/>
    <n v="400"/>
    <n v="2000"/>
    <n v="400"/>
    <n v="2000"/>
    <n v="5"/>
    <n v="25"/>
    <n v="20"/>
  </r>
  <r>
    <s v="108"/>
    <x v="6"/>
    <x v="0"/>
    <n v="2009"/>
    <n v="8.4"/>
    <s v="Vinod Chopra Films"/>
    <n v="1"/>
    <n v="550"/>
    <n v="4000"/>
    <s v="Millions"/>
    <s v="INR"/>
    <n v="1"/>
    <n v="550"/>
    <n v="4000"/>
    <n v="550"/>
    <n v="4000"/>
    <n v="6.875"/>
    <n v="50"/>
    <n v="43.125"/>
  </r>
  <r>
    <s v="109"/>
    <x v="7"/>
    <x v="0"/>
    <n v="2001"/>
    <n v="7.4"/>
    <s v="Dharma Productions"/>
    <n v="1"/>
    <n v="390"/>
    <n v="1360"/>
    <s v="Millions"/>
    <s v="INR"/>
    <n v="1"/>
    <n v="390"/>
    <n v="1360"/>
    <n v="390"/>
    <n v="1360"/>
    <n v="4.875"/>
    <n v="17"/>
    <n v="12.125"/>
  </r>
  <r>
    <s v="110"/>
    <x v="8"/>
    <x v="0"/>
    <n v="2015"/>
    <n v="7.2"/>
    <s v="Not Available"/>
    <n v="1"/>
    <n v="1.4"/>
    <n v="3.5"/>
    <s v="Billions"/>
    <s v="INR"/>
    <n v="1000"/>
    <n v="1400"/>
    <n v="3500"/>
    <n v="1400"/>
    <n v="3500"/>
    <n v="17.5"/>
    <n v="43.75"/>
    <n v="26.25"/>
  </r>
  <r>
    <s v="136"/>
    <x v="9"/>
    <x v="0"/>
    <n v="2015"/>
    <n v="8.1"/>
    <s v="Salman Khan Films"/>
    <n v="1"/>
    <n v="900"/>
    <n v="11690"/>
    <s v="Millions"/>
    <s v="INR"/>
    <n v="1"/>
    <n v="900"/>
    <n v="11690"/>
    <n v="900"/>
    <n v="11690"/>
    <n v="11.25"/>
    <n v="146.125"/>
    <n v="134.875"/>
  </r>
  <r>
    <s v="106"/>
    <x v="10"/>
    <x v="0"/>
    <n v="1975"/>
    <n v="8.1"/>
    <s v="United Producers"/>
    <n v="1"/>
    <m/>
    <m/>
    <m/>
    <m/>
    <n v="1"/>
    <m/>
    <m/>
    <m/>
    <m/>
    <m/>
    <m/>
    <m/>
  </r>
  <r>
    <s v="131"/>
    <x v="11"/>
    <x v="0"/>
    <n v="2018"/>
    <m/>
    <s v="Vinod Chopra Films"/>
    <n v="1"/>
    <n v="1"/>
    <n v="5.9"/>
    <s v="Billions"/>
    <s v="INR"/>
    <n v="1000"/>
    <n v="1000"/>
    <n v="5900"/>
    <n v="1000"/>
    <n v="5900"/>
    <n v="12.5"/>
    <n v="73.75"/>
    <n v="61.25"/>
  </r>
  <r>
    <s v="130"/>
    <x v="12"/>
    <x v="0"/>
    <n v="2014"/>
    <n v="8.1"/>
    <s v="Vinod Chopra Films"/>
    <n v="1"/>
    <n v="850"/>
    <n v="8540"/>
    <s v="Millions"/>
    <s v="INR"/>
    <n v="1"/>
    <n v="850"/>
    <n v="8540"/>
    <n v="850"/>
    <n v="8540"/>
    <n v="10.625"/>
    <n v="106.75"/>
    <n v="96.125"/>
  </r>
  <r>
    <s v="134"/>
    <x v="13"/>
    <x v="0"/>
    <n v="2015"/>
    <n v="8"/>
    <s v="Arka Media Works"/>
    <n v="2"/>
    <n v="1.8"/>
    <n v="6.5"/>
    <s v="Billions"/>
    <s v="INR"/>
    <n v="1000"/>
    <n v="1800"/>
    <n v="6500"/>
    <n v="1800"/>
    <n v="6500"/>
    <n v="22.5"/>
    <n v="81.25"/>
    <n v="58.75"/>
  </r>
  <r>
    <s v="133"/>
    <x v="14"/>
    <x v="0"/>
    <n v="2022"/>
    <n v="8"/>
    <s v="DVV Entertainment"/>
    <n v="2"/>
    <n v="5.5"/>
    <n v="12"/>
    <s v="Billions"/>
    <s v="INR"/>
    <n v="1000"/>
    <n v="5500"/>
    <n v="12000"/>
    <n v="5500"/>
    <n v="12000"/>
    <n v="68.75"/>
    <n v="150"/>
    <n v="81.25"/>
  </r>
  <r>
    <s v="132"/>
    <x v="15"/>
    <x v="0"/>
    <n v="2021"/>
    <n v="7.6"/>
    <s v="Mythri Movie Makers"/>
    <n v="2"/>
    <n v="2"/>
    <n v="3.6"/>
    <s v="Billions"/>
    <s v="INR"/>
    <n v="1000"/>
    <n v="2000"/>
    <n v="3600"/>
    <n v="2000"/>
    <n v="3600"/>
    <n v="25"/>
    <n v="45"/>
    <n v="20"/>
  </r>
  <r>
    <s v="101"/>
    <x v="16"/>
    <x v="0"/>
    <n v="2022"/>
    <n v="8.4"/>
    <s v="Hombale Films"/>
    <n v="3"/>
    <n v="1"/>
    <n v="12.5"/>
    <s v="Billions"/>
    <s v="INR"/>
    <n v="1000"/>
    <n v="1000"/>
    <n v="12500"/>
    <n v="1000"/>
    <n v="12500"/>
    <n v="12.5"/>
    <n v="156.25"/>
    <n v="143.75"/>
  </r>
  <r>
    <s v="138"/>
    <x v="17"/>
    <x v="1"/>
    <n v="2014"/>
    <n v="7.8"/>
    <s v="Marvel Studios"/>
    <n v="5"/>
    <n v="177"/>
    <n v="714.4"/>
    <s v="Millions"/>
    <s v="USD"/>
    <n v="1"/>
    <n v="177"/>
    <n v="714.4"/>
    <n v="14160"/>
    <n v="57152"/>
    <n v="177"/>
    <n v="714.4"/>
    <n v="537.4"/>
  </r>
  <r>
    <s v="126"/>
    <x v="18"/>
    <x v="1"/>
    <n v="2018"/>
    <n v="8.4"/>
    <s v="Marvel Studios"/>
    <n v="5"/>
    <n v="400"/>
    <n v="2048"/>
    <s v="Millions"/>
    <s v="USD"/>
    <n v="1"/>
    <n v="400"/>
    <n v="2048"/>
    <n v="32000"/>
    <n v="163840"/>
    <n v="400"/>
    <n v="2048"/>
    <n v="1648"/>
  </r>
  <r>
    <s v="137"/>
    <x v="19"/>
    <x v="1"/>
    <n v="2011"/>
    <n v="6.9"/>
    <s v="Marvel Studios"/>
    <n v="5"/>
    <n v="216.7"/>
    <n v="370.6"/>
    <s v="Millions"/>
    <s v="USD"/>
    <n v="1"/>
    <n v="216.7"/>
    <n v="370.6"/>
    <n v="17336"/>
    <n v="29648"/>
    <n v="216.7"/>
    <n v="370.6"/>
    <n v="153.9"/>
  </r>
  <r>
    <s v="125"/>
    <x v="20"/>
    <x v="1"/>
    <n v="2019"/>
    <n v="8.4"/>
    <s v="Marvel Studios"/>
    <n v="5"/>
    <n v="400"/>
    <n v="2798"/>
    <s v="Millions"/>
    <s v="USD"/>
    <n v="1"/>
    <n v="400"/>
    <n v="2798"/>
    <n v="32000"/>
    <n v="223840"/>
    <n v="400"/>
    <n v="2798"/>
    <n v="2398"/>
  </r>
  <r>
    <s v="123"/>
    <x v="21"/>
    <x v="1"/>
    <n v="1993"/>
    <n v="8.1999999999999993"/>
    <s v="Universal Pictures"/>
    <n v="5"/>
    <n v="63"/>
    <n v="1046"/>
    <s v="Millions"/>
    <s v="USD"/>
    <n v="1"/>
    <n v="63"/>
    <n v="1046"/>
    <n v="5040"/>
    <n v="83680"/>
    <n v="63"/>
    <n v="1046"/>
    <n v="983"/>
  </r>
  <r>
    <s v="122"/>
    <x v="22"/>
    <x v="1"/>
    <n v="1993"/>
    <n v="9"/>
    <s v="Universal Pictures"/>
    <n v="5"/>
    <n v="22"/>
    <n v="322.2"/>
    <s v="Millions"/>
    <s v="USD"/>
    <n v="1"/>
    <n v="22"/>
    <n v="322.2"/>
    <n v="1760"/>
    <n v="25776"/>
    <n v="22"/>
    <n v="322.2"/>
    <n v="300.2"/>
  </r>
  <r>
    <s v="102"/>
    <x v="23"/>
    <x v="1"/>
    <n v="2022"/>
    <n v="7"/>
    <s v="Marvel Studios"/>
    <n v="5"/>
    <n v="200"/>
    <n v="954.8"/>
    <s v="Millions"/>
    <s v="USD"/>
    <n v="1"/>
    <n v="200"/>
    <n v="954.8"/>
    <n v="16000"/>
    <n v="76384"/>
    <n v="200"/>
    <n v="954.8"/>
    <n v="754.8"/>
  </r>
  <r>
    <s v="103"/>
    <x v="24"/>
    <x v="1"/>
    <n v="2013"/>
    <n v="6.8"/>
    <s v="Marvel Studios"/>
    <n v="5"/>
    <n v="165"/>
    <n v="644.79999999999995"/>
    <s v="Millions"/>
    <s v="USD"/>
    <n v="1"/>
    <n v="165"/>
    <n v="644.79999999999995"/>
    <n v="13200"/>
    <n v="51584"/>
    <n v="165"/>
    <n v="644.79999999999995"/>
    <n v="479.8"/>
  </r>
  <r>
    <s v="104"/>
    <x v="25"/>
    <x v="1"/>
    <n v="2017"/>
    <n v="7.9"/>
    <s v="Marvel Studios"/>
    <n v="5"/>
    <n v="180"/>
    <n v="854"/>
    <s v="Millions"/>
    <s v="USD"/>
    <n v="1"/>
    <n v="180"/>
    <n v="854"/>
    <n v="14400"/>
    <n v="68320"/>
    <n v="180"/>
    <n v="854"/>
    <n v="674"/>
  </r>
  <r>
    <s v="105"/>
    <x v="26"/>
    <x v="1"/>
    <n v="2022"/>
    <n v="6.8"/>
    <s v="Marvel Studios"/>
    <n v="5"/>
    <n v="250"/>
    <n v="670"/>
    <s v="Millions"/>
    <s v="USD"/>
    <n v="1"/>
    <n v="250"/>
    <n v="670"/>
    <n v="20000"/>
    <n v="53600"/>
    <n v="250"/>
    <n v="670"/>
    <n v="420"/>
  </r>
  <r>
    <s v="111"/>
    <x v="27"/>
    <x v="1"/>
    <n v="1994"/>
    <n v="9.3000000000000007"/>
    <s v="Castle Rock Entertainment"/>
    <n v="5"/>
    <n v="25"/>
    <n v="73.3"/>
    <s v="Millions"/>
    <s v="USD"/>
    <n v="1"/>
    <n v="25"/>
    <n v="73.3"/>
    <n v="2000"/>
    <n v="5864"/>
    <n v="25"/>
    <n v="73.3"/>
    <n v="48.3"/>
  </r>
  <r>
    <s v="113"/>
    <x v="28"/>
    <x v="1"/>
    <n v="2014"/>
    <n v="8.6"/>
    <s v="Warner Bros. Pictures"/>
    <n v="5"/>
    <n v="165"/>
    <n v="701.8"/>
    <s v="Millions"/>
    <s v="USD"/>
    <n v="1"/>
    <n v="165"/>
    <n v="701.8"/>
    <n v="13200"/>
    <n v="56144"/>
    <n v="165"/>
    <n v="701.8"/>
    <n v="536.79999999999995"/>
  </r>
  <r>
    <s v="124"/>
    <x v="29"/>
    <x v="1"/>
    <n v="2019"/>
    <n v="8.5"/>
    <s v="Not Available"/>
    <n v="5"/>
    <n v="15.5"/>
    <n v="263.10000000000002"/>
    <s v="Millions"/>
    <s v="USD"/>
    <n v="1"/>
    <n v="15.5"/>
    <n v="263.10000000000002"/>
    <n v="1240"/>
    <n v="21048"/>
    <n v="15.5"/>
    <n v="263.10000000000002"/>
    <n v="247.6"/>
  </r>
  <r>
    <s v="115"/>
    <x v="30"/>
    <x v="1"/>
    <n v="2006"/>
    <n v="8"/>
    <s v="Columbia Pictures"/>
    <n v="5"/>
    <n v="55"/>
    <n v="307.10000000000002"/>
    <s v="Millions"/>
    <s v="USD"/>
    <n v="1"/>
    <n v="55"/>
    <n v="307.10000000000002"/>
    <n v="4400"/>
    <n v="24568"/>
    <n v="55"/>
    <n v="307.10000000000002"/>
    <n v="252.1"/>
  </r>
  <r>
    <s v="117"/>
    <x v="31"/>
    <x v="1"/>
    <n v="1997"/>
    <n v="7.9"/>
    <s v="Paramount Pictures"/>
    <n v="5"/>
    <n v="200"/>
    <n v="2202"/>
    <s v="Millions"/>
    <s v="USD"/>
    <n v="1"/>
    <n v="200"/>
    <n v="2202"/>
    <n v="16000"/>
    <n v="176160"/>
    <n v="200"/>
    <n v="2202"/>
    <n v="2002"/>
  </r>
  <r>
    <s v="118"/>
    <x v="32"/>
    <x v="1"/>
    <n v="1946"/>
    <n v="8.6"/>
    <s v="Liberty Films"/>
    <n v="5"/>
    <n v="3.18"/>
    <n v="3.3"/>
    <s v="Millions"/>
    <s v="USD"/>
    <n v="1"/>
    <n v="3.18"/>
    <n v="3.3"/>
    <n v="254.4"/>
    <n v="264"/>
    <n v="3.18"/>
    <n v="3.3"/>
    <n v="0.12"/>
  </r>
  <r>
    <s v="119"/>
    <x v="33"/>
    <x v="1"/>
    <n v="2009"/>
    <n v="7.8"/>
    <s v="20th Century Fox"/>
    <n v="5"/>
    <n v="237"/>
    <n v="2847"/>
    <s v="Millions"/>
    <s v="USD"/>
    <n v="1"/>
    <n v="237"/>
    <n v="2847"/>
    <n v="18960"/>
    <n v="227760"/>
    <n v="237"/>
    <n v="2847"/>
    <n v="2610"/>
  </r>
  <r>
    <s v="120"/>
    <x v="34"/>
    <x v="1"/>
    <n v="1972"/>
    <n v="9.1999999999999993"/>
    <s v="Paramount Pictures"/>
    <n v="5"/>
    <n v="7.2"/>
    <n v="291"/>
    <s v="Millions"/>
    <s v="USD"/>
    <n v="1"/>
    <n v="7.2"/>
    <n v="291"/>
    <n v="576"/>
    <n v="23280"/>
    <n v="7.2"/>
    <n v="291"/>
    <n v="283.8"/>
  </r>
  <r>
    <s v="121"/>
    <x v="35"/>
    <x v="1"/>
    <n v="2008"/>
    <n v="9"/>
    <s v="Syncopy"/>
    <n v="5"/>
    <n v="185"/>
    <n v="1006"/>
    <s v="Millions"/>
    <s v="USD"/>
    <n v="1"/>
    <n v="185"/>
    <n v="1006"/>
    <n v="14800"/>
    <n v="80480"/>
    <n v="185"/>
    <n v="1006"/>
    <n v="821"/>
  </r>
  <r>
    <s v="116"/>
    <x v="36"/>
    <x v="1"/>
    <n v="2000"/>
    <n v="8.5"/>
    <s v="Universal Pictures"/>
    <n v="5"/>
    <n v="103"/>
    <n v="460.5"/>
    <s v="Millions"/>
    <s v="USD"/>
    <n v="1"/>
    <n v="103"/>
    <n v="460.5"/>
    <n v="8240"/>
    <n v="36840"/>
    <n v="103"/>
    <n v="460.5"/>
    <n v="357.5"/>
  </r>
  <r>
    <s v="112"/>
    <x v="37"/>
    <x v="1"/>
    <n v="2010"/>
    <n v="8.8000000000000007"/>
    <s v="Warner Bros. Pictures"/>
    <n v="5"/>
    <m/>
    <m/>
    <m/>
    <m/>
    <n v="1"/>
    <m/>
    <m/>
    <m/>
    <m/>
    <m/>
    <m/>
    <m/>
  </r>
  <r>
    <s v="127"/>
    <x v="38"/>
    <x v="0"/>
    <n v="1955"/>
    <n v="8.3000000000000007"/>
    <s v="Government of West Bengal"/>
    <n v="7"/>
    <n v="70"/>
    <n v="100"/>
    <s v="Millions"/>
    <s v="INR"/>
    <n v="1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/>
    <pivotField axis="axisRow" showAll="0">
      <items count="40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8EB21-C38D-41A4-BEA6-D76F7FF305CF}" name="PivotTable4" cacheId="51" applyNumberFormats="0" applyBorderFormats="0" applyFontFormats="0" applyPatternFormats="0" applyAlignmentFormats="0" applyWidthHeightFormats="1" dataCaption="Values" tag="3a8e53f8-48e4-4c8b-87cc-830f77f4ac61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FBC2A-0318-4C8B-B1E7-FE484D034F4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5" firstHeaderRow="0" firstDataRow="1" firstDataCol="1"/>
  <pivotFields count="19">
    <pivotField showAll="0"/>
    <pivotField axis="axisRow" showAll="0" sortType="descending">
      <items count="40">
        <item x="31"/>
        <item x="24"/>
        <item x="25"/>
        <item x="26"/>
        <item x="30"/>
        <item x="0"/>
        <item x="34"/>
        <item x="35"/>
        <item x="3"/>
        <item x="10"/>
        <item x="1"/>
        <item x="22"/>
        <item x="11"/>
        <item x="14"/>
        <item x="2"/>
        <item x="15"/>
        <item x="12"/>
        <item x="38"/>
        <item x="29"/>
        <item x="4"/>
        <item x="7"/>
        <item x="16"/>
        <item x="21"/>
        <item x="32"/>
        <item x="28"/>
        <item x="37"/>
        <item x="36"/>
        <item x="23"/>
        <item x="5"/>
        <item x="17"/>
        <item x="19"/>
        <item x="9"/>
        <item x="8"/>
        <item x="13"/>
        <item x="18"/>
        <item x="20"/>
        <item x="33"/>
        <item x="27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 v="36"/>
    </i>
    <i r="1">
      <x v="35"/>
    </i>
    <i r="1">
      <x/>
    </i>
    <i r="1">
      <x v="34"/>
    </i>
    <i r="1">
      <x v="22"/>
    </i>
    <i r="1">
      <x v="7"/>
    </i>
    <i r="1">
      <x v="27"/>
    </i>
    <i r="1">
      <x v="2"/>
    </i>
    <i r="1">
      <x v="29"/>
    </i>
    <i r="1">
      <x v="24"/>
    </i>
    <i r="1">
      <x v="1"/>
    </i>
    <i r="1">
      <x v="3"/>
    </i>
    <i r="1">
      <x v="26"/>
    </i>
    <i r="1">
      <x v="11"/>
    </i>
    <i r="1">
      <x v="6"/>
    </i>
    <i r="1">
      <x v="4"/>
    </i>
    <i r="1">
      <x v="18"/>
    </i>
    <i r="1">
      <x v="30"/>
    </i>
    <i r="1">
      <x v="37"/>
    </i>
    <i r="1">
      <x v="23"/>
    </i>
    <i r="1">
      <x v="25"/>
    </i>
    <i>
      <x/>
    </i>
    <i r="1">
      <x v="21"/>
    </i>
    <i r="1">
      <x v="31"/>
    </i>
    <i r="1">
      <x v="16"/>
    </i>
    <i r="1">
      <x v="13"/>
    </i>
    <i r="1">
      <x v="12"/>
    </i>
    <i r="1">
      <x v="33"/>
    </i>
    <i r="1">
      <x v="38"/>
    </i>
    <i r="1">
      <x v="5"/>
    </i>
    <i r="1">
      <x v="32"/>
    </i>
    <i r="1">
      <x v="28"/>
    </i>
    <i r="1">
      <x v="15"/>
    </i>
    <i r="1">
      <x v="14"/>
    </i>
    <i r="1">
      <x v="8"/>
    </i>
    <i r="1">
      <x v="20"/>
    </i>
    <i r="1">
      <x v="10"/>
    </i>
    <i r="1">
      <x v="19"/>
    </i>
    <i r="1">
      <x v="17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l" fld="16" baseField="2" baseItem="0" numFmtId="165"/>
    <dataField name="Revenue USD ml" fld="17" baseField="2" baseItem="0" numFmtId="165"/>
    <dataField name="Profit USD ml" fld="18" baseField="2" baseItem="0" numFmtId="165"/>
    <dataField name="Average of imdb_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9C725F-D8F1-4C97-A5B2-09E7C5DB9F41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20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0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E5C76C-A814-47B5-B829-F65289B31B18}" name="MovieFinancials" displayName="MovieFinancials" ref="A1:S40" tableType="queryTable" totalsRowShown="0">
  <autoFilter ref="A1:S40" xr:uid="{3EE5C76C-A814-47B5-B829-F65289B31B18}"/>
  <tableColumns count="19">
    <tableColumn id="20" xr3:uid="{2FFB382C-5B4A-4C6D-BBC2-C6AC2D42E9D8}" uniqueName="20" name="movie_id" queryTableFieldId="1" dataDxfId="5"/>
    <tableColumn id="2" xr3:uid="{D4ACA303-0D05-44F2-BDE8-4933A2841315}" uniqueName="2" name="title" queryTableFieldId="2" dataDxfId="4"/>
    <tableColumn id="3" xr3:uid="{4A7C98F2-D837-4A81-9FAC-1773E04C28D8}" uniqueName="3" name="industry" queryTableFieldId="3" dataDxfId="3"/>
    <tableColumn id="4" xr3:uid="{90963532-F8E4-45B2-B385-A36D8C779BEA}" uniqueName="4" name="release_year" queryTableFieldId="4"/>
    <tableColumn id="5" xr3:uid="{7D98301F-5146-403B-B7A2-79E025DECBD6}" uniqueName="5" name="imdb_rating" queryTableFieldId="5"/>
    <tableColumn id="6" xr3:uid="{ED286512-4451-4115-9067-FB75F9A1C739}" uniqueName="6" name="studio" queryTableFieldId="6" dataDxfId="2"/>
    <tableColumn id="7" xr3:uid="{7706E18C-A057-436B-B36C-22A3251803B0}" uniqueName="7" name="language_id" queryTableFieldId="7"/>
    <tableColumn id="8" xr3:uid="{15F64BA5-3D4D-498F-870D-FCA3BFDB8774}" uniqueName="8" name="budget" queryTableFieldId="8"/>
    <tableColumn id="9" xr3:uid="{7D72836F-63FF-44CA-8BE4-CB5BA2B606DD}" uniqueName="9" name="revenue" queryTableFieldId="9"/>
    <tableColumn id="10" xr3:uid="{591F25A4-AE44-4B55-A2FC-09F7D329A75D}" uniqueName="10" name="unit" queryTableFieldId="10" dataDxfId="1"/>
    <tableColumn id="11" xr3:uid="{8881FF3D-4A8D-47F5-838B-3D6C7D1C51A7}" uniqueName="11" name="currency" queryTableFieldId="11" dataDxfId="0"/>
    <tableColumn id="12" xr3:uid="{7AB07CB2-E276-4AE5-A574-F04FF6FA474F}" uniqueName="12" name="unit_factor" queryTableFieldId="12"/>
    <tableColumn id="13" xr3:uid="{48DF1204-8EF3-48ED-9D4A-9DB00C89B7D8}" uniqueName="13" name="budget mi" queryTableFieldId="13"/>
    <tableColumn id="14" xr3:uid="{2A2905AD-F1C3-4F01-9974-899BD7B72B75}" uniqueName="14" name="revenue mi" queryTableFieldId="14"/>
    <tableColumn id="15" xr3:uid="{5B327C2D-4D3E-4BCE-B92B-B3F669C18F9D}" uniqueName="15" name="budget INR" queryTableFieldId="15"/>
    <tableColumn id="16" xr3:uid="{D6535372-A373-4CBD-B110-BBACA3D1F1AA}" uniqueName="16" name="revenue INR" queryTableFieldId="16"/>
    <tableColumn id="17" xr3:uid="{05CB9F14-E84F-4419-B08A-C2321B735BE6}" uniqueName="17" name="budget USD" queryTableFieldId="17"/>
    <tableColumn id="18" xr3:uid="{0FD83BFE-C361-4364-96A5-F19695982C62}" uniqueName="18" name="revenue USD" queryTableFieldId="18"/>
    <tableColumn id="19" xr3:uid="{C45CAFC8-F68F-4962-8423-47146864E138}" uniqueName="19" name="profit USD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5"/>
  <sheetViews>
    <sheetView showGridLines="0" zoomScale="143" zoomScaleNormal="160" workbookViewId="0">
      <selection activeCell="C6" sqref="C6"/>
    </sheetView>
  </sheetViews>
  <sheetFormatPr defaultRowHeight="14.4" x14ac:dyDescent="0.3"/>
  <cols>
    <col min="1" max="1" width="4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8" t="s">
        <v>205</v>
      </c>
      <c r="B1" s="8"/>
      <c r="C1" s="8"/>
      <c r="D1" s="8"/>
      <c r="E1" s="8"/>
    </row>
    <row r="3" spans="1:5" x14ac:dyDescent="0.3">
      <c r="A3" s="3" t="s">
        <v>160</v>
      </c>
      <c r="B3" t="s">
        <v>201</v>
      </c>
      <c r="C3" t="s">
        <v>202</v>
      </c>
      <c r="D3" t="s">
        <v>203</v>
      </c>
      <c r="E3" t="s">
        <v>204</v>
      </c>
    </row>
    <row r="4" spans="1:5" x14ac:dyDescent="0.3">
      <c r="A4" s="4" t="s">
        <v>6</v>
      </c>
      <c r="B4" s="6">
        <v>232.875</v>
      </c>
      <c r="C4" s="6">
        <v>1011.3625</v>
      </c>
      <c r="D4" s="6">
        <v>778.48749999999995</v>
      </c>
      <c r="E4" s="7">
        <v>7.6823529411764699</v>
      </c>
    </row>
    <row r="5" spans="1:5" x14ac:dyDescent="0.3">
      <c r="A5" s="5" t="s">
        <v>162</v>
      </c>
      <c r="B5" s="6">
        <v>6.875</v>
      </c>
      <c r="C5" s="6">
        <v>50</v>
      </c>
      <c r="D5" s="6">
        <v>43.125</v>
      </c>
      <c r="E5" s="7">
        <v>8.4</v>
      </c>
    </row>
    <row r="6" spans="1:5" x14ac:dyDescent="0.3">
      <c r="A6" s="5" t="s">
        <v>167</v>
      </c>
      <c r="B6" s="6">
        <v>22.5</v>
      </c>
      <c r="C6" s="6">
        <v>81.25</v>
      </c>
      <c r="D6" s="6">
        <v>58.75</v>
      </c>
      <c r="E6" s="7">
        <v>8</v>
      </c>
    </row>
    <row r="7" spans="1:5" x14ac:dyDescent="0.3">
      <c r="A7" s="5" t="s">
        <v>168</v>
      </c>
      <c r="B7" s="6">
        <v>17.5</v>
      </c>
      <c r="C7" s="6">
        <v>43.75</v>
      </c>
      <c r="D7" s="6">
        <v>26.25</v>
      </c>
      <c r="E7" s="7">
        <v>7.2</v>
      </c>
    </row>
    <row r="8" spans="1:5" x14ac:dyDescent="0.3">
      <c r="A8" s="5" t="s">
        <v>169</v>
      </c>
      <c r="B8" s="6">
        <v>11.25</v>
      </c>
      <c r="C8" s="6">
        <v>146.125</v>
      </c>
      <c r="D8" s="6">
        <v>134.875</v>
      </c>
      <c r="E8" s="7">
        <v>8.1</v>
      </c>
    </row>
    <row r="9" spans="1:5" x14ac:dyDescent="0.3">
      <c r="A9" s="5" t="s">
        <v>172</v>
      </c>
      <c r="B9" s="6">
        <v>5</v>
      </c>
      <c r="C9" s="6">
        <v>25</v>
      </c>
      <c r="D9" s="6">
        <v>20</v>
      </c>
      <c r="E9" s="7">
        <v>8</v>
      </c>
    </row>
    <row r="10" spans="1:5" x14ac:dyDescent="0.3">
      <c r="A10" s="5" t="s">
        <v>179</v>
      </c>
      <c r="B10" s="6">
        <v>12.5</v>
      </c>
      <c r="C10" s="6">
        <v>156.25</v>
      </c>
      <c r="D10" s="6">
        <v>143.75</v>
      </c>
      <c r="E10" s="7">
        <v>8.4</v>
      </c>
    </row>
    <row r="11" spans="1:5" x14ac:dyDescent="0.3">
      <c r="A11" s="5" t="s">
        <v>180</v>
      </c>
      <c r="B11" s="6">
        <v>4.875</v>
      </c>
      <c r="C11" s="6">
        <v>17</v>
      </c>
      <c r="D11" s="6">
        <v>12.125</v>
      </c>
      <c r="E11" s="7">
        <v>7.4</v>
      </c>
    </row>
    <row r="12" spans="1:5" x14ac:dyDescent="0.3">
      <c r="A12" s="5" t="s">
        <v>181</v>
      </c>
      <c r="B12" s="6">
        <v>1.25</v>
      </c>
      <c r="C12" s="6">
        <v>5.125</v>
      </c>
      <c r="D12" s="6">
        <v>3.875</v>
      </c>
      <c r="E12" s="7">
        <v>8.1</v>
      </c>
    </row>
    <row r="13" spans="1:5" x14ac:dyDescent="0.3">
      <c r="A13" s="5" t="s">
        <v>183</v>
      </c>
      <c r="B13" s="6">
        <v>0.875</v>
      </c>
      <c r="C13" s="6">
        <v>1.25</v>
      </c>
      <c r="D13" s="6">
        <v>0.375</v>
      </c>
      <c r="E13" s="7">
        <v>8.3000000000000007</v>
      </c>
    </row>
    <row r="14" spans="1:5" x14ac:dyDescent="0.3">
      <c r="A14" s="5" t="s">
        <v>184</v>
      </c>
      <c r="B14" s="6">
        <v>10.625</v>
      </c>
      <c r="C14" s="6">
        <v>106.75</v>
      </c>
      <c r="D14" s="6">
        <v>96.125</v>
      </c>
      <c r="E14" s="7">
        <v>8.1</v>
      </c>
    </row>
    <row r="15" spans="1:5" x14ac:dyDescent="0.3">
      <c r="A15" s="5" t="s">
        <v>185</v>
      </c>
      <c r="B15" s="6">
        <v>25</v>
      </c>
      <c r="C15" s="6">
        <v>45</v>
      </c>
      <c r="D15" s="6">
        <v>20</v>
      </c>
      <c r="E15" s="7">
        <v>7.6</v>
      </c>
    </row>
    <row r="16" spans="1:5" x14ac:dyDescent="0.3">
      <c r="A16" s="5" t="s">
        <v>186</v>
      </c>
      <c r="B16" s="6">
        <v>22.5</v>
      </c>
      <c r="C16" s="6">
        <v>38.75</v>
      </c>
      <c r="D16" s="6">
        <v>16.25</v>
      </c>
      <c r="E16" s="7">
        <v>1.9</v>
      </c>
    </row>
    <row r="17" spans="1:5" x14ac:dyDescent="0.3">
      <c r="A17" s="5" t="s">
        <v>187</v>
      </c>
      <c r="B17" s="6">
        <v>68.75</v>
      </c>
      <c r="C17" s="6">
        <v>150</v>
      </c>
      <c r="D17" s="6">
        <v>81.25</v>
      </c>
      <c r="E17" s="7">
        <v>8</v>
      </c>
    </row>
    <row r="18" spans="1:5" x14ac:dyDescent="0.3">
      <c r="A18" s="5" t="s">
        <v>188</v>
      </c>
      <c r="B18" s="6">
        <v>12.5</v>
      </c>
      <c r="C18" s="6">
        <v>73.75</v>
      </c>
      <c r="D18" s="6">
        <v>61.25</v>
      </c>
      <c r="E18" s="7"/>
    </row>
    <row r="19" spans="1:5" x14ac:dyDescent="0.3">
      <c r="A19" s="5" t="s">
        <v>190</v>
      </c>
      <c r="B19" s="6">
        <v>6.25</v>
      </c>
      <c r="C19" s="6">
        <v>11.875</v>
      </c>
      <c r="D19" s="6">
        <v>5.625</v>
      </c>
      <c r="E19" s="7">
        <v>8.4</v>
      </c>
    </row>
    <row r="20" spans="1:5" x14ac:dyDescent="0.3">
      <c r="A20" s="5" t="s">
        <v>191</v>
      </c>
      <c r="B20" s="6"/>
      <c r="C20" s="6"/>
      <c r="D20" s="6"/>
      <c r="E20" s="7">
        <v>8.1</v>
      </c>
    </row>
    <row r="21" spans="1:5" x14ac:dyDescent="0.3">
      <c r="A21" s="5" t="s">
        <v>192</v>
      </c>
      <c r="B21" s="6">
        <v>1.5</v>
      </c>
      <c r="C21" s="6">
        <v>16.875</v>
      </c>
      <c r="D21" s="6">
        <v>15.375</v>
      </c>
      <c r="E21" s="7">
        <v>8.3000000000000007</v>
      </c>
    </row>
    <row r="22" spans="1:5" x14ac:dyDescent="0.3">
      <c r="A22" s="5" t="s">
        <v>195</v>
      </c>
      <c r="B22" s="6">
        <v>3.125</v>
      </c>
      <c r="C22" s="6">
        <v>42.612499999999997</v>
      </c>
      <c r="D22" s="6">
        <v>39.487499999999997</v>
      </c>
      <c r="E22" s="7">
        <v>8.3000000000000007</v>
      </c>
    </row>
    <row r="23" spans="1:5" x14ac:dyDescent="0.3">
      <c r="A23" s="4" t="s">
        <v>7</v>
      </c>
      <c r="B23" s="6">
        <v>3069.58</v>
      </c>
      <c r="C23" s="6">
        <v>18577.900000000001</v>
      </c>
      <c r="D23" s="6">
        <v>15508.32</v>
      </c>
      <c r="E23" s="7">
        <v>8.1619047619047613</v>
      </c>
    </row>
    <row r="24" spans="1:5" x14ac:dyDescent="0.3">
      <c r="A24" s="5" t="s">
        <v>163</v>
      </c>
      <c r="B24" s="6">
        <v>25</v>
      </c>
      <c r="C24" s="6">
        <v>73.3</v>
      </c>
      <c r="D24" s="6">
        <v>48.3</v>
      </c>
      <c r="E24" s="7">
        <v>9.3000000000000007</v>
      </c>
    </row>
    <row r="25" spans="1:5" x14ac:dyDescent="0.3">
      <c r="A25" s="5" t="s">
        <v>164</v>
      </c>
      <c r="B25" s="6">
        <v>237</v>
      </c>
      <c r="C25" s="6">
        <v>2847</v>
      </c>
      <c r="D25" s="6">
        <v>2610</v>
      </c>
      <c r="E25" s="7">
        <v>7.8</v>
      </c>
    </row>
    <row r="26" spans="1:5" x14ac:dyDescent="0.3">
      <c r="A26" s="5" t="s">
        <v>165</v>
      </c>
      <c r="B26" s="6">
        <v>400</v>
      </c>
      <c r="C26" s="6">
        <v>2798</v>
      </c>
      <c r="D26" s="6">
        <v>2398</v>
      </c>
      <c r="E26" s="7">
        <v>8.4</v>
      </c>
    </row>
    <row r="27" spans="1:5" x14ac:dyDescent="0.3">
      <c r="A27" s="5" t="s">
        <v>166</v>
      </c>
      <c r="B27" s="6">
        <v>400</v>
      </c>
      <c r="C27" s="6">
        <v>2048</v>
      </c>
      <c r="D27" s="6">
        <v>1648</v>
      </c>
      <c r="E27" s="7">
        <v>8.4</v>
      </c>
    </row>
    <row r="28" spans="1:5" x14ac:dyDescent="0.3">
      <c r="A28" s="5" t="s">
        <v>170</v>
      </c>
      <c r="B28" s="6">
        <v>216.7</v>
      </c>
      <c r="C28" s="6">
        <v>370.6</v>
      </c>
      <c r="D28" s="6">
        <v>153.9</v>
      </c>
      <c r="E28" s="7">
        <v>6.9</v>
      </c>
    </row>
    <row r="29" spans="1:5" x14ac:dyDescent="0.3">
      <c r="A29" s="5" t="s">
        <v>171</v>
      </c>
      <c r="B29" s="6">
        <v>177</v>
      </c>
      <c r="C29" s="6">
        <v>714.4</v>
      </c>
      <c r="D29" s="6">
        <v>537.4</v>
      </c>
      <c r="E29" s="7">
        <v>7.8</v>
      </c>
    </row>
    <row r="30" spans="1:5" x14ac:dyDescent="0.3">
      <c r="A30" s="5" t="s">
        <v>173</v>
      </c>
      <c r="B30" s="6">
        <v>200</v>
      </c>
      <c r="C30" s="6">
        <v>954.8</v>
      </c>
      <c r="D30" s="6">
        <v>754.8</v>
      </c>
      <c r="E30" s="7">
        <v>7</v>
      </c>
    </row>
    <row r="31" spans="1:5" x14ac:dyDescent="0.3">
      <c r="A31" s="5" t="s">
        <v>174</v>
      </c>
      <c r="B31" s="6">
        <v>103</v>
      </c>
      <c r="C31" s="6">
        <v>460.5</v>
      </c>
      <c r="D31" s="6">
        <v>357.5</v>
      </c>
      <c r="E31" s="7">
        <v>8.5</v>
      </c>
    </row>
    <row r="32" spans="1:5" x14ac:dyDescent="0.3">
      <c r="A32" s="5" t="s">
        <v>175</v>
      </c>
      <c r="B32" s="6"/>
      <c r="C32" s="6"/>
      <c r="D32" s="6"/>
      <c r="E32" s="7">
        <v>8.8000000000000007</v>
      </c>
    </row>
    <row r="33" spans="1:5" x14ac:dyDescent="0.3">
      <c r="A33" s="5" t="s">
        <v>176</v>
      </c>
      <c r="B33" s="6">
        <v>165</v>
      </c>
      <c r="C33" s="6">
        <v>701.8</v>
      </c>
      <c r="D33" s="6">
        <v>536.79999999999995</v>
      </c>
      <c r="E33" s="7">
        <v>8.6</v>
      </c>
    </row>
    <row r="34" spans="1:5" x14ac:dyDescent="0.3">
      <c r="A34" s="5" t="s">
        <v>177</v>
      </c>
      <c r="B34" s="6">
        <v>3.18</v>
      </c>
      <c r="C34" s="6">
        <v>3.3</v>
      </c>
      <c r="D34" s="6">
        <v>0.12</v>
      </c>
      <c r="E34" s="7">
        <v>8.6</v>
      </c>
    </row>
    <row r="35" spans="1:5" x14ac:dyDescent="0.3">
      <c r="A35" s="5" t="s">
        <v>178</v>
      </c>
      <c r="B35" s="6">
        <v>63</v>
      </c>
      <c r="C35" s="6">
        <v>1046</v>
      </c>
      <c r="D35" s="6">
        <v>983</v>
      </c>
      <c r="E35" s="7">
        <v>8.1999999999999993</v>
      </c>
    </row>
    <row r="36" spans="1:5" x14ac:dyDescent="0.3">
      <c r="A36" s="5" t="s">
        <v>182</v>
      </c>
      <c r="B36" s="6">
        <v>15.5</v>
      </c>
      <c r="C36" s="6">
        <v>263.10000000000002</v>
      </c>
      <c r="D36" s="6">
        <v>247.6</v>
      </c>
      <c r="E36" s="7">
        <v>8.5</v>
      </c>
    </row>
    <row r="37" spans="1:5" x14ac:dyDescent="0.3">
      <c r="A37" s="5" t="s">
        <v>189</v>
      </c>
      <c r="B37" s="6">
        <v>22</v>
      </c>
      <c r="C37" s="6">
        <v>322.2</v>
      </c>
      <c r="D37" s="6">
        <v>300.2</v>
      </c>
      <c r="E37" s="7">
        <v>9</v>
      </c>
    </row>
    <row r="38" spans="1:5" x14ac:dyDescent="0.3">
      <c r="A38" s="5" t="s">
        <v>193</v>
      </c>
      <c r="B38" s="6">
        <v>185</v>
      </c>
      <c r="C38" s="6">
        <v>1006</v>
      </c>
      <c r="D38" s="6">
        <v>821</v>
      </c>
      <c r="E38" s="7">
        <v>9</v>
      </c>
    </row>
    <row r="39" spans="1:5" x14ac:dyDescent="0.3">
      <c r="A39" s="5" t="s">
        <v>194</v>
      </c>
      <c r="B39" s="6">
        <v>7.2</v>
      </c>
      <c r="C39" s="6">
        <v>291</v>
      </c>
      <c r="D39" s="6">
        <v>283.8</v>
      </c>
      <c r="E39" s="7">
        <v>9.1999999999999993</v>
      </c>
    </row>
    <row r="40" spans="1:5" x14ac:dyDescent="0.3">
      <c r="A40" s="5" t="s">
        <v>196</v>
      </c>
      <c r="B40" s="6">
        <v>55</v>
      </c>
      <c r="C40" s="6">
        <v>307.10000000000002</v>
      </c>
      <c r="D40" s="6">
        <v>252.1</v>
      </c>
      <c r="E40" s="7">
        <v>8</v>
      </c>
    </row>
    <row r="41" spans="1:5" x14ac:dyDescent="0.3">
      <c r="A41" s="5" t="s">
        <v>197</v>
      </c>
      <c r="B41" s="6">
        <v>250</v>
      </c>
      <c r="C41" s="6">
        <v>670</v>
      </c>
      <c r="D41" s="6">
        <v>420</v>
      </c>
      <c r="E41" s="7">
        <v>6.8</v>
      </c>
    </row>
    <row r="42" spans="1:5" x14ac:dyDescent="0.3">
      <c r="A42" s="5" t="s">
        <v>198</v>
      </c>
      <c r="B42" s="6">
        <v>180</v>
      </c>
      <c r="C42" s="6">
        <v>854</v>
      </c>
      <c r="D42" s="6">
        <v>674</v>
      </c>
      <c r="E42" s="7">
        <v>7.9</v>
      </c>
    </row>
    <row r="43" spans="1:5" x14ac:dyDescent="0.3">
      <c r="A43" s="5" t="s">
        <v>199</v>
      </c>
      <c r="B43" s="6">
        <v>165</v>
      </c>
      <c r="C43" s="6">
        <v>644.79999999999995</v>
      </c>
      <c r="D43" s="6">
        <v>479.8</v>
      </c>
      <c r="E43" s="7">
        <v>6.8</v>
      </c>
    </row>
    <row r="44" spans="1:5" x14ac:dyDescent="0.3">
      <c r="A44" s="5" t="s">
        <v>200</v>
      </c>
      <c r="B44" s="6">
        <v>200</v>
      </c>
      <c r="C44" s="6">
        <v>2202</v>
      </c>
      <c r="D44" s="6">
        <v>2002</v>
      </c>
      <c r="E44" s="7">
        <v>7.9</v>
      </c>
    </row>
    <row r="45" spans="1:5" x14ac:dyDescent="0.3">
      <c r="A45" s="4" t="s">
        <v>161</v>
      </c>
      <c r="B45" s="6">
        <v>3302.4549999999995</v>
      </c>
      <c r="C45" s="6">
        <v>19589.262500000001</v>
      </c>
      <c r="D45" s="6">
        <v>16286.807499999999</v>
      </c>
      <c r="E45" s="7">
        <v>7.9473684210526319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5DE6-7942-44F5-A9B6-CE13F6DBFAC3}">
  <dimension ref="A3:E28"/>
  <sheetViews>
    <sheetView tabSelected="1" workbookViewId="0">
      <selection activeCell="A3" sqref="A3"/>
    </sheetView>
  </sheetViews>
  <sheetFormatPr defaultRowHeight="14.4" x14ac:dyDescent="0.3"/>
  <cols>
    <col min="1" max="1" width="28.33203125" bestFit="1" customWidth="1"/>
    <col min="2" max="2" width="12.33203125" bestFit="1" customWidth="1"/>
    <col min="3" max="3" width="11" bestFit="1" customWidth="1"/>
    <col min="4" max="4" width="10.109375" bestFit="1" customWidth="1"/>
    <col min="5" max="5" width="9" bestFit="1" customWidth="1"/>
  </cols>
  <sheetData>
    <row r="3" spans="1:5" x14ac:dyDescent="0.3">
      <c r="A3" s="3" t="s">
        <v>160</v>
      </c>
      <c r="B3" t="s">
        <v>261</v>
      </c>
      <c r="C3" t="s">
        <v>262</v>
      </c>
      <c r="D3" t="s">
        <v>263</v>
      </c>
      <c r="E3" t="s">
        <v>264</v>
      </c>
    </row>
    <row r="4" spans="1:5" x14ac:dyDescent="0.3">
      <c r="A4" s="4" t="s">
        <v>6</v>
      </c>
      <c r="B4" s="9"/>
      <c r="C4" s="9"/>
      <c r="D4" s="9"/>
      <c r="E4" s="9"/>
    </row>
    <row r="5" spans="1:5" x14ac:dyDescent="0.3">
      <c r="A5" s="5" t="s">
        <v>25</v>
      </c>
      <c r="B5" s="13">
        <v>81.25</v>
      </c>
      <c r="C5" s="13">
        <v>22.5</v>
      </c>
      <c r="D5" s="13">
        <v>58.75</v>
      </c>
      <c r="E5" s="14">
        <v>2.6111111111111112</v>
      </c>
    </row>
    <row r="6" spans="1:5" x14ac:dyDescent="0.3">
      <c r="A6" s="5" t="s">
        <v>12</v>
      </c>
      <c r="B6" s="13">
        <v>28.875</v>
      </c>
      <c r="C6" s="13">
        <v>11.125</v>
      </c>
      <c r="D6" s="13">
        <v>17.75</v>
      </c>
      <c r="E6" s="14">
        <v>1.595505617977528</v>
      </c>
    </row>
    <row r="7" spans="1:5" x14ac:dyDescent="0.3">
      <c r="A7" s="5" t="s">
        <v>24</v>
      </c>
      <c r="B7" s="13">
        <v>150</v>
      </c>
      <c r="C7" s="13">
        <v>68.75</v>
      </c>
      <c r="D7" s="13">
        <v>81.25</v>
      </c>
      <c r="E7" s="14">
        <v>1.1818181818181819</v>
      </c>
    </row>
    <row r="8" spans="1:5" x14ac:dyDescent="0.3">
      <c r="A8" s="5" t="s">
        <v>256</v>
      </c>
      <c r="B8" s="13">
        <v>1.25</v>
      </c>
      <c r="C8" s="13">
        <v>0.875</v>
      </c>
      <c r="D8" s="13">
        <v>0.375</v>
      </c>
      <c r="E8" s="14">
        <v>0.42857142857142855</v>
      </c>
    </row>
    <row r="9" spans="1:5" x14ac:dyDescent="0.3">
      <c r="A9" s="5" t="s">
        <v>233</v>
      </c>
      <c r="B9" s="13">
        <v>156.25</v>
      </c>
      <c r="C9" s="13">
        <v>12.5</v>
      </c>
      <c r="D9" s="13">
        <v>143.75</v>
      </c>
      <c r="E9" s="14">
        <v>11.5</v>
      </c>
    </row>
    <row r="10" spans="1:5" x14ac:dyDescent="0.3">
      <c r="A10" s="5" t="s">
        <v>23</v>
      </c>
      <c r="B10" s="13">
        <v>45</v>
      </c>
      <c r="C10" s="13">
        <v>25</v>
      </c>
      <c r="D10" s="13">
        <v>20</v>
      </c>
      <c r="E10" s="14">
        <v>0.8</v>
      </c>
    </row>
    <row r="11" spans="1:5" x14ac:dyDescent="0.3">
      <c r="A11" s="5" t="s">
        <v>220</v>
      </c>
      <c r="B11" s="13">
        <v>60.625</v>
      </c>
      <c r="C11" s="13">
        <v>19</v>
      </c>
      <c r="D11" s="13">
        <v>41.625</v>
      </c>
      <c r="E11" s="14">
        <v>2.1907894736842106</v>
      </c>
    </row>
    <row r="12" spans="1:5" x14ac:dyDescent="0.3">
      <c r="A12" s="5" t="s">
        <v>27</v>
      </c>
      <c r="B12" s="13">
        <v>184.875</v>
      </c>
      <c r="C12" s="13">
        <v>33.75</v>
      </c>
      <c r="D12" s="13">
        <v>151.125</v>
      </c>
      <c r="E12" s="14">
        <v>4.4777777777777779</v>
      </c>
    </row>
    <row r="13" spans="1:5" x14ac:dyDescent="0.3">
      <c r="A13" s="5" t="s">
        <v>11</v>
      </c>
      <c r="B13" s="13">
        <v>230.5</v>
      </c>
      <c r="C13" s="13">
        <v>30</v>
      </c>
      <c r="D13" s="13">
        <v>200.5</v>
      </c>
      <c r="E13" s="14">
        <v>6.6833333333333336</v>
      </c>
    </row>
    <row r="14" spans="1:5" x14ac:dyDescent="0.3">
      <c r="A14" s="5" t="s">
        <v>22</v>
      </c>
      <c r="B14" s="13">
        <v>5.125</v>
      </c>
      <c r="C14" s="13">
        <v>1.25</v>
      </c>
      <c r="D14" s="13">
        <v>3.875</v>
      </c>
      <c r="E14" s="14">
        <v>3.1</v>
      </c>
    </row>
    <row r="15" spans="1:5" x14ac:dyDescent="0.3">
      <c r="A15" s="5" t="s">
        <v>10</v>
      </c>
      <c r="B15" s="13">
        <v>25</v>
      </c>
      <c r="C15" s="13">
        <v>5</v>
      </c>
      <c r="D15" s="13">
        <v>20</v>
      </c>
      <c r="E15" s="14">
        <v>4</v>
      </c>
    </row>
    <row r="16" spans="1:5" x14ac:dyDescent="0.3">
      <c r="A16" s="5" t="s">
        <v>26</v>
      </c>
      <c r="B16" s="13">
        <v>42.612499999999997</v>
      </c>
      <c r="C16" s="13">
        <v>3.125</v>
      </c>
      <c r="D16" s="13">
        <v>39.487499999999997</v>
      </c>
      <c r="E16" s="14">
        <v>12.635999999999999</v>
      </c>
    </row>
    <row r="17" spans="1:5" x14ac:dyDescent="0.3">
      <c r="A17" s="4" t="s">
        <v>7</v>
      </c>
      <c r="B17" s="9"/>
      <c r="C17" s="9"/>
      <c r="D17" s="9"/>
      <c r="E17" s="9"/>
    </row>
    <row r="18" spans="1:5" x14ac:dyDescent="0.3">
      <c r="A18" s="5" t="s">
        <v>19</v>
      </c>
      <c r="B18" s="13">
        <v>2847</v>
      </c>
      <c r="C18" s="13">
        <v>237</v>
      </c>
      <c r="D18" s="13">
        <v>2610</v>
      </c>
      <c r="E18" s="14">
        <v>11.012658227848101</v>
      </c>
    </row>
    <row r="19" spans="1:5" x14ac:dyDescent="0.3">
      <c r="A19" s="5" t="s">
        <v>13</v>
      </c>
      <c r="B19" s="13">
        <v>73.3</v>
      </c>
      <c r="C19" s="13">
        <v>25</v>
      </c>
      <c r="D19" s="13">
        <v>48.3</v>
      </c>
      <c r="E19" s="14">
        <v>1.9319999999999999</v>
      </c>
    </row>
    <row r="20" spans="1:5" x14ac:dyDescent="0.3">
      <c r="A20" s="5" t="s">
        <v>15</v>
      </c>
      <c r="B20" s="13">
        <v>307.10000000000002</v>
      </c>
      <c r="C20" s="13">
        <v>55</v>
      </c>
      <c r="D20" s="13">
        <v>252.1</v>
      </c>
      <c r="E20" s="14">
        <v>4.583636363636364</v>
      </c>
    </row>
    <row r="21" spans="1:5" x14ac:dyDescent="0.3">
      <c r="A21" s="5" t="s">
        <v>18</v>
      </c>
      <c r="B21" s="13">
        <v>3.3</v>
      </c>
      <c r="C21" s="13">
        <v>3.18</v>
      </c>
      <c r="D21" s="13">
        <v>0.12</v>
      </c>
      <c r="E21" s="14">
        <v>3.7735849056603772E-2</v>
      </c>
    </row>
    <row r="22" spans="1:5" x14ac:dyDescent="0.3">
      <c r="A22" s="5" t="s">
        <v>8</v>
      </c>
      <c r="B22" s="13">
        <v>9054.6</v>
      </c>
      <c r="C22" s="13">
        <v>1988.7</v>
      </c>
      <c r="D22" s="13">
        <v>7065.9</v>
      </c>
      <c r="E22" s="14">
        <v>3.5530245889274399</v>
      </c>
    </row>
    <row r="23" spans="1:5" x14ac:dyDescent="0.3">
      <c r="A23" s="5" t="s">
        <v>220</v>
      </c>
      <c r="B23" s="13">
        <v>263.10000000000002</v>
      </c>
      <c r="C23" s="13">
        <v>15.5</v>
      </c>
      <c r="D23" s="13">
        <v>247.6</v>
      </c>
      <c r="E23" s="14">
        <v>15.974193548387097</v>
      </c>
    </row>
    <row r="24" spans="1:5" x14ac:dyDescent="0.3">
      <c r="A24" s="5" t="s">
        <v>17</v>
      </c>
      <c r="B24" s="13">
        <v>2493</v>
      </c>
      <c r="C24" s="13">
        <v>207.2</v>
      </c>
      <c r="D24" s="13">
        <v>2285.8000000000002</v>
      </c>
      <c r="E24" s="14">
        <v>11.031853281853282</v>
      </c>
    </row>
    <row r="25" spans="1:5" x14ac:dyDescent="0.3">
      <c r="A25" s="5" t="s">
        <v>20</v>
      </c>
      <c r="B25" s="13">
        <v>1006</v>
      </c>
      <c r="C25" s="13">
        <v>185</v>
      </c>
      <c r="D25" s="13">
        <v>821</v>
      </c>
      <c r="E25" s="14">
        <v>4.4378378378378383</v>
      </c>
    </row>
    <row r="26" spans="1:5" x14ac:dyDescent="0.3">
      <c r="A26" s="5" t="s">
        <v>21</v>
      </c>
      <c r="B26" s="13">
        <v>1828.7</v>
      </c>
      <c r="C26" s="13">
        <v>188</v>
      </c>
      <c r="D26" s="13">
        <v>1640.7</v>
      </c>
      <c r="E26" s="14">
        <v>8.7271276595744673</v>
      </c>
    </row>
    <row r="27" spans="1:5" x14ac:dyDescent="0.3">
      <c r="A27" s="5" t="s">
        <v>14</v>
      </c>
      <c r="B27" s="13">
        <v>701.8</v>
      </c>
      <c r="C27" s="13">
        <v>165</v>
      </c>
      <c r="D27" s="13">
        <v>536.79999999999995</v>
      </c>
      <c r="E27" s="14">
        <v>3.2533333333333334</v>
      </c>
    </row>
    <row r="28" spans="1:5" x14ac:dyDescent="0.3">
      <c r="A28" s="4" t="s">
        <v>161</v>
      </c>
      <c r="B28" s="13">
        <v>19589.262500000001</v>
      </c>
      <c r="C28" s="13">
        <v>3302.4549999999999</v>
      </c>
      <c r="D28" s="13">
        <v>16286.807500000001</v>
      </c>
      <c r="E28" s="14">
        <v>4.9317273058981881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="137" zoomScaleNormal="175" workbookViewId="0">
      <selection activeCell="E12" sqref="E12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C26" sqref="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86FA-F9E1-4A70-9CE6-24118009ADD8}">
  <dimension ref="A1:E45"/>
  <sheetViews>
    <sheetView showGridLines="0" workbookViewId="0">
      <selection activeCell="B8" sqref="B8"/>
    </sheetView>
  </sheetViews>
  <sheetFormatPr defaultRowHeight="14.4" x14ac:dyDescent="0.3"/>
  <cols>
    <col min="1" max="1" width="41.88671875" bestFit="1" customWidth="1"/>
    <col min="2" max="2" width="13.6640625" bestFit="1" customWidth="1"/>
    <col min="3" max="3" width="15" bestFit="1" customWidth="1"/>
    <col min="4" max="4" width="12.21875" bestFit="1" customWidth="1"/>
    <col min="5" max="5" width="21" bestFit="1" customWidth="1"/>
  </cols>
  <sheetData>
    <row r="1" spans="1:5" ht="18" x14ac:dyDescent="0.35">
      <c r="A1" s="11" t="s">
        <v>205</v>
      </c>
      <c r="B1" s="12"/>
      <c r="C1" s="12"/>
      <c r="D1" s="12"/>
      <c r="E1" s="12"/>
    </row>
    <row r="3" spans="1:5" x14ac:dyDescent="0.3">
      <c r="A3" s="3" t="s">
        <v>160</v>
      </c>
      <c r="B3" t="s">
        <v>257</v>
      </c>
      <c r="C3" t="s">
        <v>258</v>
      </c>
      <c r="D3" t="s">
        <v>259</v>
      </c>
      <c r="E3" t="s">
        <v>260</v>
      </c>
    </row>
    <row r="4" spans="1:5" x14ac:dyDescent="0.3">
      <c r="A4" s="4" t="s">
        <v>7</v>
      </c>
      <c r="B4" s="10">
        <v>3069.58</v>
      </c>
      <c r="C4" s="10">
        <v>18577.899999999998</v>
      </c>
      <c r="D4" s="10">
        <v>15508.32</v>
      </c>
      <c r="E4" s="7">
        <v>8.1619047619047631</v>
      </c>
    </row>
    <row r="5" spans="1:5" x14ac:dyDescent="0.3">
      <c r="A5" s="5" t="s">
        <v>164</v>
      </c>
      <c r="B5" s="10">
        <v>237</v>
      </c>
      <c r="C5" s="10">
        <v>2847</v>
      </c>
      <c r="D5" s="10">
        <v>2610</v>
      </c>
      <c r="E5" s="7">
        <v>7.8</v>
      </c>
    </row>
    <row r="6" spans="1:5" x14ac:dyDescent="0.3">
      <c r="A6" s="5" t="s">
        <v>165</v>
      </c>
      <c r="B6" s="10">
        <v>400</v>
      </c>
      <c r="C6" s="10">
        <v>2798</v>
      </c>
      <c r="D6" s="10">
        <v>2398</v>
      </c>
      <c r="E6" s="7">
        <v>8.4</v>
      </c>
    </row>
    <row r="7" spans="1:5" x14ac:dyDescent="0.3">
      <c r="A7" s="5" t="s">
        <v>200</v>
      </c>
      <c r="B7" s="10">
        <v>200</v>
      </c>
      <c r="C7" s="10">
        <v>2202</v>
      </c>
      <c r="D7" s="10">
        <v>2002</v>
      </c>
      <c r="E7" s="7">
        <v>7.9</v>
      </c>
    </row>
    <row r="8" spans="1:5" x14ac:dyDescent="0.3">
      <c r="A8" s="5" t="s">
        <v>166</v>
      </c>
      <c r="B8" s="10">
        <v>400</v>
      </c>
      <c r="C8" s="10">
        <v>2048</v>
      </c>
      <c r="D8" s="10">
        <v>1648</v>
      </c>
      <c r="E8" s="7">
        <v>8.4</v>
      </c>
    </row>
    <row r="9" spans="1:5" x14ac:dyDescent="0.3">
      <c r="A9" s="5" t="s">
        <v>178</v>
      </c>
      <c r="B9" s="10">
        <v>63</v>
      </c>
      <c r="C9" s="10">
        <v>1046</v>
      </c>
      <c r="D9" s="10">
        <v>983</v>
      </c>
      <c r="E9" s="7">
        <v>8.1999999999999993</v>
      </c>
    </row>
    <row r="10" spans="1:5" x14ac:dyDescent="0.3">
      <c r="A10" s="5" t="s">
        <v>193</v>
      </c>
      <c r="B10" s="10">
        <v>185</v>
      </c>
      <c r="C10" s="10">
        <v>1006</v>
      </c>
      <c r="D10" s="10">
        <v>821</v>
      </c>
      <c r="E10" s="7">
        <v>9</v>
      </c>
    </row>
    <row r="11" spans="1:5" x14ac:dyDescent="0.3">
      <c r="A11" s="5" t="s">
        <v>173</v>
      </c>
      <c r="B11" s="10">
        <v>200</v>
      </c>
      <c r="C11" s="10">
        <v>954.8</v>
      </c>
      <c r="D11" s="10">
        <v>754.8</v>
      </c>
      <c r="E11" s="7">
        <v>7</v>
      </c>
    </row>
    <row r="12" spans="1:5" x14ac:dyDescent="0.3">
      <c r="A12" s="5" t="s">
        <v>198</v>
      </c>
      <c r="B12" s="10">
        <v>180</v>
      </c>
      <c r="C12" s="10">
        <v>854</v>
      </c>
      <c r="D12" s="10">
        <v>674</v>
      </c>
      <c r="E12" s="7">
        <v>7.9</v>
      </c>
    </row>
    <row r="13" spans="1:5" x14ac:dyDescent="0.3">
      <c r="A13" s="5" t="s">
        <v>171</v>
      </c>
      <c r="B13" s="10">
        <v>177</v>
      </c>
      <c r="C13" s="10">
        <v>714.4</v>
      </c>
      <c r="D13" s="10">
        <v>537.4</v>
      </c>
      <c r="E13" s="7">
        <v>7.8</v>
      </c>
    </row>
    <row r="14" spans="1:5" x14ac:dyDescent="0.3">
      <c r="A14" s="5" t="s">
        <v>176</v>
      </c>
      <c r="B14" s="10">
        <v>165</v>
      </c>
      <c r="C14" s="10">
        <v>701.8</v>
      </c>
      <c r="D14" s="10">
        <v>536.79999999999995</v>
      </c>
      <c r="E14" s="7">
        <v>8.6</v>
      </c>
    </row>
    <row r="15" spans="1:5" x14ac:dyDescent="0.3">
      <c r="A15" s="5" t="s">
        <v>199</v>
      </c>
      <c r="B15" s="10">
        <v>165</v>
      </c>
      <c r="C15" s="10">
        <v>644.79999999999995</v>
      </c>
      <c r="D15" s="10">
        <v>479.8</v>
      </c>
      <c r="E15" s="7">
        <v>6.8</v>
      </c>
    </row>
    <row r="16" spans="1:5" x14ac:dyDescent="0.3">
      <c r="A16" s="5" t="s">
        <v>197</v>
      </c>
      <c r="B16" s="10">
        <v>250</v>
      </c>
      <c r="C16" s="10">
        <v>670</v>
      </c>
      <c r="D16" s="10">
        <v>420</v>
      </c>
      <c r="E16" s="7">
        <v>6.8</v>
      </c>
    </row>
    <row r="17" spans="1:5" x14ac:dyDescent="0.3">
      <c r="A17" s="5" t="s">
        <v>174</v>
      </c>
      <c r="B17" s="10">
        <v>103</v>
      </c>
      <c r="C17" s="10">
        <v>460.5</v>
      </c>
      <c r="D17" s="10">
        <v>357.5</v>
      </c>
      <c r="E17" s="7">
        <v>8.5</v>
      </c>
    </row>
    <row r="18" spans="1:5" x14ac:dyDescent="0.3">
      <c r="A18" s="5" t="s">
        <v>189</v>
      </c>
      <c r="B18" s="10">
        <v>22</v>
      </c>
      <c r="C18" s="10">
        <v>322.2</v>
      </c>
      <c r="D18" s="10">
        <v>300.2</v>
      </c>
      <c r="E18" s="7">
        <v>9</v>
      </c>
    </row>
    <row r="19" spans="1:5" x14ac:dyDescent="0.3">
      <c r="A19" s="5" t="s">
        <v>194</v>
      </c>
      <c r="B19" s="10">
        <v>7.2</v>
      </c>
      <c r="C19" s="10">
        <v>291</v>
      </c>
      <c r="D19" s="10">
        <v>283.8</v>
      </c>
      <c r="E19" s="7">
        <v>9.1999999999999993</v>
      </c>
    </row>
    <row r="20" spans="1:5" x14ac:dyDescent="0.3">
      <c r="A20" s="5" t="s">
        <v>196</v>
      </c>
      <c r="B20" s="10">
        <v>55</v>
      </c>
      <c r="C20" s="10">
        <v>307.10000000000002</v>
      </c>
      <c r="D20" s="10">
        <v>252.1</v>
      </c>
      <c r="E20" s="7">
        <v>8</v>
      </c>
    </row>
    <row r="21" spans="1:5" x14ac:dyDescent="0.3">
      <c r="A21" s="5" t="s">
        <v>182</v>
      </c>
      <c r="B21" s="10">
        <v>15.5</v>
      </c>
      <c r="C21" s="10">
        <v>263.10000000000002</v>
      </c>
      <c r="D21" s="10">
        <v>247.6</v>
      </c>
      <c r="E21" s="7">
        <v>8.5</v>
      </c>
    </row>
    <row r="22" spans="1:5" x14ac:dyDescent="0.3">
      <c r="A22" s="5" t="s">
        <v>170</v>
      </c>
      <c r="B22" s="10">
        <v>216.7</v>
      </c>
      <c r="C22" s="10">
        <v>370.6</v>
      </c>
      <c r="D22" s="10">
        <v>153.9</v>
      </c>
      <c r="E22" s="7">
        <v>6.9</v>
      </c>
    </row>
    <row r="23" spans="1:5" x14ac:dyDescent="0.3">
      <c r="A23" s="5" t="s">
        <v>163</v>
      </c>
      <c r="B23" s="10">
        <v>25</v>
      </c>
      <c r="C23" s="10">
        <v>73.3</v>
      </c>
      <c r="D23" s="10">
        <v>48.3</v>
      </c>
      <c r="E23" s="7">
        <v>9.3000000000000007</v>
      </c>
    </row>
    <row r="24" spans="1:5" x14ac:dyDescent="0.3">
      <c r="A24" s="5" t="s">
        <v>177</v>
      </c>
      <c r="B24" s="10">
        <v>3.18</v>
      </c>
      <c r="C24" s="10">
        <v>3.3</v>
      </c>
      <c r="D24" s="10">
        <v>0.12</v>
      </c>
      <c r="E24" s="7">
        <v>8.6</v>
      </c>
    </row>
    <row r="25" spans="1:5" x14ac:dyDescent="0.3">
      <c r="A25" s="5" t="s">
        <v>175</v>
      </c>
      <c r="B25" s="10"/>
      <c r="C25" s="10"/>
      <c r="D25" s="10"/>
      <c r="E25" s="7">
        <v>8.8000000000000007</v>
      </c>
    </row>
    <row r="26" spans="1:5" x14ac:dyDescent="0.3">
      <c r="A26" s="4" t="s">
        <v>6</v>
      </c>
      <c r="B26" s="10">
        <v>232.875</v>
      </c>
      <c r="C26" s="10">
        <v>1011.3625</v>
      </c>
      <c r="D26" s="10">
        <v>778.48749999999995</v>
      </c>
      <c r="E26" s="7">
        <v>7.6823529411764699</v>
      </c>
    </row>
    <row r="27" spans="1:5" x14ac:dyDescent="0.3">
      <c r="A27" s="5" t="s">
        <v>179</v>
      </c>
      <c r="B27" s="10">
        <v>12.5</v>
      </c>
      <c r="C27" s="10">
        <v>156.25</v>
      </c>
      <c r="D27" s="10">
        <v>143.75</v>
      </c>
      <c r="E27" s="7">
        <v>8.4</v>
      </c>
    </row>
    <row r="28" spans="1:5" x14ac:dyDescent="0.3">
      <c r="A28" s="5" t="s">
        <v>169</v>
      </c>
      <c r="B28" s="10">
        <v>11.25</v>
      </c>
      <c r="C28" s="10">
        <v>146.125</v>
      </c>
      <c r="D28" s="10">
        <v>134.875</v>
      </c>
      <c r="E28" s="7">
        <v>8.1</v>
      </c>
    </row>
    <row r="29" spans="1:5" x14ac:dyDescent="0.3">
      <c r="A29" s="5" t="s">
        <v>184</v>
      </c>
      <c r="B29" s="10">
        <v>10.625</v>
      </c>
      <c r="C29" s="10">
        <v>106.75</v>
      </c>
      <c r="D29" s="10">
        <v>96.125</v>
      </c>
      <c r="E29" s="7">
        <v>8.1</v>
      </c>
    </row>
    <row r="30" spans="1:5" x14ac:dyDescent="0.3">
      <c r="A30" s="5" t="s">
        <v>187</v>
      </c>
      <c r="B30" s="10">
        <v>68.75</v>
      </c>
      <c r="C30" s="10">
        <v>150</v>
      </c>
      <c r="D30" s="10">
        <v>81.25</v>
      </c>
      <c r="E30" s="7">
        <v>8</v>
      </c>
    </row>
    <row r="31" spans="1:5" x14ac:dyDescent="0.3">
      <c r="A31" s="5" t="s">
        <v>188</v>
      </c>
      <c r="B31" s="10">
        <v>12.5</v>
      </c>
      <c r="C31" s="10">
        <v>73.75</v>
      </c>
      <c r="D31" s="10">
        <v>61.25</v>
      </c>
      <c r="E31" s="7"/>
    </row>
    <row r="32" spans="1:5" x14ac:dyDescent="0.3">
      <c r="A32" s="5" t="s">
        <v>167</v>
      </c>
      <c r="B32" s="10">
        <v>22.5</v>
      </c>
      <c r="C32" s="10">
        <v>81.25</v>
      </c>
      <c r="D32" s="10">
        <v>58.75</v>
      </c>
      <c r="E32" s="7">
        <v>8</v>
      </c>
    </row>
    <row r="33" spans="1:5" x14ac:dyDescent="0.3">
      <c r="A33" s="5" t="s">
        <v>162</v>
      </c>
      <c r="B33" s="10">
        <v>6.875</v>
      </c>
      <c r="C33" s="10">
        <v>50</v>
      </c>
      <c r="D33" s="10">
        <v>43.125</v>
      </c>
      <c r="E33" s="7">
        <v>8.4</v>
      </c>
    </row>
    <row r="34" spans="1:5" x14ac:dyDescent="0.3">
      <c r="A34" s="5" t="s">
        <v>195</v>
      </c>
      <c r="B34" s="10">
        <v>3.125</v>
      </c>
      <c r="C34" s="10">
        <v>42.612499999999997</v>
      </c>
      <c r="D34" s="10">
        <v>39.487499999999997</v>
      </c>
      <c r="E34" s="7">
        <v>8.3000000000000007</v>
      </c>
    </row>
    <row r="35" spans="1:5" x14ac:dyDescent="0.3">
      <c r="A35" s="5" t="s">
        <v>168</v>
      </c>
      <c r="B35" s="10">
        <v>17.5</v>
      </c>
      <c r="C35" s="10">
        <v>43.75</v>
      </c>
      <c r="D35" s="10">
        <v>26.25</v>
      </c>
      <c r="E35" s="7">
        <v>7.2</v>
      </c>
    </row>
    <row r="36" spans="1:5" x14ac:dyDescent="0.3">
      <c r="A36" s="5" t="s">
        <v>172</v>
      </c>
      <c r="B36" s="10">
        <v>5</v>
      </c>
      <c r="C36" s="10">
        <v>25</v>
      </c>
      <c r="D36" s="10">
        <v>20</v>
      </c>
      <c r="E36" s="7">
        <v>8</v>
      </c>
    </row>
    <row r="37" spans="1:5" x14ac:dyDescent="0.3">
      <c r="A37" s="5" t="s">
        <v>185</v>
      </c>
      <c r="B37" s="10">
        <v>25</v>
      </c>
      <c r="C37" s="10">
        <v>45</v>
      </c>
      <c r="D37" s="10">
        <v>20</v>
      </c>
      <c r="E37" s="7">
        <v>7.6</v>
      </c>
    </row>
    <row r="38" spans="1:5" x14ac:dyDescent="0.3">
      <c r="A38" s="5" t="s">
        <v>186</v>
      </c>
      <c r="B38" s="10">
        <v>22.5</v>
      </c>
      <c r="C38" s="10">
        <v>38.75</v>
      </c>
      <c r="D38" s="10">
        <v>16.25</v>
      </c>
      <c r="E38" s="7">
        <v>1.9</v>
      </c>
    </row>
    <row r="39" spans="1:5" x14ac:dyDescent="0.3">
      <c r="A39" s="5" t="s">
        <v>192</v>
      </c>
      <c r="B39" s="10">
        <v>1.5</v>
      </c>
      <c r="C39" s="10">
        <v>16.875</v>
      </c>
      <c r="D39" s="10">
        <v>15.375</v>
      </c>
      <c r="E39" s="7">
        <v>8.3000000000000007</v>
      </c>
    </row>
    <row r="40" spans="1:5" x14ac:dyDescent="0.3">
      <c r="A40" s="5" t="s">
        <v>180</v>
      </c>
      <c r="B40" s="10">
        <v>4.875</v>
      </c>
      <c r="C40" s="10">
        <v>17</v>
      </c>
      <c r="D40" s="10">
        <v>12.125</v>
      </c>
      <c r="E40" s="7">
        <v>7.4</v>
      </c>
    </row>
    <row r="41" spans="1:5" x14ac:dyDescent="0.3">
      <c r="A41" s="5" t="s">
        <v>190</v>
      </c>
      <c r="B41" s="10">
        <v>6.25</v>
      </c>
      <c r="C41" s="10">
        <v>11.875</v>
      </c>
      <c r="D41" s="10">
        <v>5.625</v>
      </c>
      <c r="E41" s="7">
        <v>8.4</v>
      </c>
    </row>
    <row r="42" spans="1:5" x14ac:dyDescent="0.3">
      <c r="A42" s="5" t="s">
        <v>181</v>
      </c>
      <c r="B42" s="10">
        <v>1.25</v>
      </c>
      <c r="C42" s="10">
        <v>5.125</v>
      </c>
      <c r="D42" s="10">
        <v>3.875</v>
      </c>
      <c r="E42" s="7">
        <v>8.1</v>
      </c>
    </row>
    <row r="43" spans="1:5" x14ac:dyDescent="0.3">
      <c r="A43" s="5" t="s">
        <v>183</v>
      </c>
      <c r="B43" s="10">
        <v>0.875</v>
      </c>
      <c r="C43" s="10">
        <v>1.25</v>
      </c>
      <c r="D43" s="10">
        <v>0.375</v>
      </c>
      <c r="E43" s="7">
        <v>8.3000000000000007</v>
      </c>
    </row>
    <row r="44" spans="1:5" x14ac:dyDescent="0.3">
      <c r="A44" s="5" t="s">
        <v>191</v>
      </c>
      <c r="B44" s="10"/>
      <c r="C44" s="10"/>
      <c r="D44" s="10"/>
      <c r="E44" s="7">
        <v>8.1</v>
      </c>
    </row>
    <row r="45" spans="1:5" x14ac:dyDescent="0.3">
      <c r="A45" s="4" t="s">
        <v>161</v>
      </c>
      <c r="B45" s="10">
        <v>3302.4549999999999</v>
      </c>
      <c r="C45" s="10">
        <v>19589.262499999997</v>
      </c>
      <c r="D45" s="10">
        <v>16286.807499999999</v>
      </c>
      <c r="E45" s="7">
        <v>7.9473684210526301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F10C-F986-4632-A6F4-93FDAE474B9C}">
  <dimension ref="A1:S40"/>
  <sheetViews>
    <sheetView topLeftCell="D1" workbookViewId="0">
      <selection activeCell="S1" sqref="S1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1.77734375" bestFit="1" customWidth="1"/>
    <col min="14" max="15" width="12.6640625" bestFit="1" customWidth="1"/>
    <col min="16" max="16" width="13.5546875" bestFit="1" customWidth="1"/>
    <col min="17" max="17" width="13.21875" bestFit="1" customWidth="1"/>
    <col min="18" max="18" width="14.109375" bestFit="1" customWidth="1"/>
    <col min="19" max="19" width="11.88671875" bestFit="1" customWidth="1"/>
  </cols>
  <sheetData>
    <row r="1" spans="1:19" x14ac:dyDescent="0.3">
      <c r="A1" s="9" t="s">
        <v>0</v>
      </c>
      <c r="B1" s="9" t="s">
        <v>206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207</v>
      </c>
      <c r="M1" s="9" t="s">
        <v>208</v>
      </c>
      <c r="N1" s="9" t="s">
        <v>209</v>
      </c>
      <c r="O1" s="9" t="s">
        <v>210</v>
      </c>
      <c r="P1" s="9" t="s">
        <v>211</v>
      </c>
      <c r="Q1" s="9" t="s">
        <v>212</v>
      </c>
      <c r="R1" s="9" t="s">
        <v>213</v>
      </c>
      <c r="S1" s="9" t="s">
        <v>214</v>
      </c>
    </row>
    <row r="2" spans="1:19" x14ac:dyDescent="0.3">
      <c r="A2" s="9" t="s">
        <v>224</v>
      </c>
      <c r="B2" s="9" t="s">
        <v>195</v>
      </c>
      <c r="C2" s="9" t="s">
        <v>6</v>
      </c>
      <c r="D2" s="9">
        <v>2022</v>
      </c>
      <c r="E2" s="9">
        <v>8.3000000000000007</v>
      </c>
      <c r="F2" s="9" t="s">
        <v>26</v>
      </c>
      <c r="G2" s="9">
        <v>1</v>
      </c>
      <c r="H2" s="9">
        <v>250</v>
      </c>
      <c r="I2" s="9">
        <v>3409</v>
      </c>
      <c r="J2" s="9" t="s">
        <v>34</v>
      </c>
      <c r="K2" s="9" t="s">
        <v>33</v>
      </c>
      <c r="L2" s="9">
        <v>1</v>
      </c>
      <c r="M2" s="9">
        <v>250</v>
      </c>
      <c r="N2" s="9">
        <v>3409</v>
      </c>
      <c r="O2" s="9">
        <v>250</v>
      </c>
      <c r="P2" s="9">
        <v>3409</v>
      </c>
      <c r="Q2" s="9">
        <v>3.125</v>
      </c>
      <c r="R2" s="9">
        <v>42.612499999999997</v>
      </c>
      <c r="S2" s="9">
        <v>39.487499999999997</v>
      </c>
    </row>
    <row r="3" spans="1:19" x14ac:dyDescent="0.3">
      <c r="A3" s="9" t="s">
        <v>221</v>
      </c>
      <c r="B3" s="9" t="s">
        <v>190</v>
      </c>
      <c r="C3" s="9" t="s">
        <v>6</v>
      </c>
      <c r="D3" s="9">
        <v>2021</v>
      </c>
      <c r="E3" s="9">
        <v>8.4</v>
      </c>
      <c r="F3" s="9" t="s">
        <v>12</v>
      </c>
      <c r="G3" s="9">
        <v>1</v>
      </c>
      <c r="H3" s="9">
        <v>500</v>
      </c>
      <c r="I3" s="9">
        <v>950</v>
      </c>
      <c r="J3" s="9" t="s">
        <v>34</v>
      </c>
      <c r="K3" s="9" t="s">
        <v>33</v>
      </c>
      <c r="L3" s="9">
        <v>1</v>
      </c>
      <c r="M3" s="9">
        <v>500</v>
      </c>
      <c r="N3" s="9">
        <v>950</v>
      </c>
      <c r="O3" s="9">
        <v>500</v>
      </c>
      <c r="P3" s="9">
        <v>950</v>
      </c>
      <c r="Q3" s="9">
        <v>6.25</v>
      </c>
      <c r="R3" s="9">
        <v>11.875</v>
      </c>
      <c r="S3" s="9">
        <v>5.625</v>
      </c>
    </row>
    <row r="4" spans="1:19" x14ac:dyDescent="0.3">
      <c r="A4" s="9" t="s">
        <v>216</v>
      </c>
      <c r="B4" s="9" t="s">
        <v>186</v>
      </c>
      <c r="C4" s="9" t="s">
        <v>6</v>
      </c>
      <c r="D4" s="9">
        <v>2018</v>
      </c>
      <c r="E4" s="9">
        <v>1.9</v>
      </c>
      <c r="F4" s="9" t="s">
        <v>27</v>
      </c>
      <c r="G4" s="9">
        <v>1</v>
      </c>
      <c r="H4" s="9">
        <v>1.8</v>
      </c>
      <c r="I4" s="9">
        <v>3.1</v>
      </c>
      <c r="J4" s="9" t="s">
        <v>32</v>
      </c>
      <c r="K4" s="9" t="s">
        <v>33</v>
      </c>
      <c r="L4" s="9">
        <v>1000</v>
      </c>
      <c r="M4" s="9">
        <v>1800</v>
      </c>
      <c r="N4" s="9">
        <v>3100</v>
      </c>
      <c r="O4" s="9">
        <v>1800</v>
      </c>
      <c r="P4" s="9">
        <v>3100</v>
      </c>
      <c r="Q4" s="9">
        <v>22.5</v>
      </c>
      <c r="R4" s="9">
        <v>38.75</v>
      </c>
      <c r="S4" s="9">
        <v>16.25</v>
      </c>
    </row>
    <row r="5" spans="1:19" x14ac:dyDescent="0.3">
      <c r="A5" s="9" t="s">
        <v>225</v>
      </c>
      <c r="B5" s="9" t="s">
        <v>192</v>
      </c>
      <c r="C5" s="9" t="s">
        <v>6</v>
      </c>
      <c r="D5" s="9">
        <v>2007</v>
      </c>
      <c r="E5" s="9">
        <v>8.3000000000000007</v>
      </c>
      <c r="F5" s="9" t="s">
        <v>220</v>
      </c>
      <c r="G5" s="9">
        <v>1</v>
      </c>
      <c r="H5" s="9">
        <v>120</v>
      </c>
      <c r="I5" s="9">
        <v>1350</v>
      </c>
      <c r="J5" s="9" t="s">
        <v>34</v>
      </c>
      <c r="K5" s="9" t="s">
        <v>33</v>
      </c>
      <c r="L5" s="9">
        <v>1</v>
      </c>
      <c r="M5" s="9">
        <v>120</v>
      </c>
      <c r="N5" s="9">
        <v>1350</v>
      </c>
      <c r="O5" s="9">
        <v>120</v>
      </c>
      <c r="P5" s="9">
        <v>1350</v>
      </c>
      <c r="Q5" s="9">
        <v>1.5</v>
      </c>
      <c r="R5" s="9">
        <v>16.875</v>
      </c>
      <c r="S5" s="9">
        <v>15.375</v>
      </c>
    </row>
    <row r="6" spans="1:19" x14ac:dyDescent="0.3">
      <c r="A6" s="9" t="s">
        <v>223</v>
      </c>
      <c r="B6" s="9" t="s">
        <v>181</v>
      </c>
      <c r="C6" s="9" t="s">
        <v>6</v>
      </c>
      <c r="D6" s="9">
        <v>2003</v>
      </c>
      <c r="E6" s="9">
        <v>8.1</v>
      </c>
      <c r="F6" s="9" t="s">
        <v>22</v>
      </c>
      <c r="G6" s="9">
        <v>1</v>
      </c>
      <c r="H6" s="9">
        <v>100</v>
      </c>
      <c r="I6" s="9">
        <v>410</v>
      </c>
      <c r="J6" s="9" t="s">
        <v>34</v>
      </c>
      <c r="K6" s="9" t="s">
        <v>33</v>
      </c>
      <c r="L6" s="9">
        <v>1</v>
      </c>
      <c r="M6" s="9">
        <v>100</v>
      </c>
      <c r="N6" s="9">
        <v>410</v>
      </c>
      <c r="O6" s="9">
        <v>100</v>
      </c>
      <c r="P6" s="9">
        <v>410</v>
      </c>
      <c r="Q6" s="9">
        <v>1.25</v>
      </c>
      <c r="R6" s="9">
        <v>5.125</v>
      </c>
      <c r="S6" s="9">
        <v>3.875</v>
      </c>
    </row>
    <row r="7" spans="1:19" x14ac:dyDescent="0.3">
      <c r="A7" s="9" t="s">
        <v>215</v>
      </c>
      <c r="B7" s="9" t="s">
        <v>172</v>
      </c>
      <c r="C7" s="9" t="s">
        <v>6</v>
      </c>
      <c r="D7" s="9">
        <v>1995</v>
      </c>
      <c r="E7" s="9">
        <v>8</v>
      </c>
      <c r="F7" s="9" t="s">
        <v>10</v>
      </c>
      <c r="G7" s="9">
        <v>1</v>
      </c>
      <c r="H7" s="9">
        <v>400</v>
      </c>
      <c r="I7" s="9">
        <v>2000</v>
      </c>
      <c r="J7" s="9" t="s">
        <v>34</v>
      </c>
      <c r="K7" s="9" t="s">
        <v>33</v>
      </c>
      <c r="L7" s="9">
        <v>1</v>
      </c>
      <c r="M7" s="9">
        <v>400</v>
      </c>
      <c r="N7" s="9">
        <v>2000</v>
      </c>
      <c r="O7" s="9">
        <v>400</v>
      </c>
      <c r="P7" s="9">
        <v>2000</v>
      </c>
      <c r="Q7" s="9">
        <v>5</v>
      </c>
      <c r="R7" s="9">
        <v>25</v>
      </c>
      <c r="S7" s="9">
        <v>20</v>
      </c>
    </row>
    <row r="8" spans="1:19" x14ac:dyDescent="0.3">
      <c r="A8" s="9" t="s">
        <v>222</v>
      </c>
      <c r="B8" s="9" t="s">
        <v>162</v>
      </c>
      <c r="C8" s="9" t="s">
        <v>6</v>
      </c>
      <c r="D8" s="9">
        <v>2009</v>
      </c>
      <c r="E8" s="9">
        <v>8.4</v>
      </c>
      <c r="F8" s="9" t="s">
        <v>11</v>
      </c>
      <c r="G8" s="9">
        <v>1</v>
      </c>
      <c r="H8" s="9">
        <v>550</v>
      </c>
      <c r="I8" s="9">
        <v>4000</v>
      </c>
      <c r="J8" s="9" t="s">
        <v>34</v>
      </c>
      <c r="K8" s="9" t="s">
        <v>33</v>
      </c>
      <c r="L8" s="9">
        <v>1</v>
      </c>
      <c r="M8" s="9">
        <v>550</v>
      </c>
      <c r="N8" s="9">
        <v>4000</v>
      </c>
      <c r="O8" s="9">
        <v>550</v>
      </c>
      <c r="P8" s="9">
        <v>4000</v>
      </c>
      <c r="Q8" s="9">
        <v>6.875</v>
      </c>
      <c r="R8" s="9">
        <v>50</v>
      </c>
      <c r="S8" s="9">
        <v>43.125</v>
      </c>
    </row>
    <row r="9" spans="1:19" x14ac:dyDescent="0.3">
      <c r="A9" s="9" t="s">
        <v>226</v>
      </c>
      <c r="B9" s="9" t="s">
        <v>180</v>
      </c>
      <c r="C9" s="9" t="s">
        <v>6</v>
      </c>
      <c r="D9" s="9">
        <v>2001</v>
      </c>
      <c r="E9" s="9">
        <v>7.4</v>
      </c>
      <c r="F9" s="9" t="s">
        <v>12</v>
      </c>
      <c r="G9" s="9">
        <v>1</v>
      </c>
      <c r="H9" s="9">
        <v>390</v>
      </c>
      <c r="I9" s="9">
        <v>1360</v>
      </c>
      <c r="J9" s="9" t="s">
        <v>34</v>
      </c>
      <c r="K9" s="9" t="s">
        <v>33</v>
      </c>
      <c r="L9" s="9">
        <v>1</v>
      </c>
      <c r="M9" s="9">
        <v>390</v>
      </c>
      <c r="N9" s="9">
        <v>1360</v>
      </c>
      <c r="O9" s="9">
        <v>390</v>
      </c>
      <c r="P9" s="9">
        <v>1360</v>
      </c>
      <c r="Q9" s="9">
        <v>4.875</v>
      </c>
      <c r="R9" s="9">
        <v>17</v>
      </c>
      <c r="S9" s="9">
        <v>12.125</v>
      </c>
    </row>
    <row r="10" spans="1:19" x14ac:dyDescent="0.3">
      <c r="A10" s="9" t="s">
        <v>219</v>
      </c>
      <c r="B10" s="9" t="s">
        <v>168</v>
      </c>
      <c r="C10" s="9" t="s">
        <v>6</v>
      </c>
      <c r="D10" s="9">
        <v>2015</v>
      </c>
      <c r="E10" s="9">
        <v>7.2</v>
      </c>
      <c r="F10" s="9" t="s">
        <v>220</v>
      </c>
      <c r="G10" s="9">
        <v>1</v>
      </c>
      <c r="H10" s="9">
        <v>1.4</v>
      </c>
      <c r="I10" s="9">
        <v>3.5</v>
      </c>
      <c r="J10" s="9" t="s">
        <v>32</v>
      </c>
      <c r="K10" s="9" t="s">
        <v>33</v>
      </c>
      <c r="L10" s="9">
        <v>1000</v>
      </c>
      <c r="M10" s="9">
        <v>1400</v>
      </c>
      <c r="N10" s="9">
        <v>3500</v>
      </c>
      <c r="O10" s="9">
        <v>1400</v>
      </c>
      <c r="P10" s="9">
        <v>3500</v>
      </c>
      <c r="Q10" s="9">
        <v>17.5</v>
      </c>
      <c r="R10" s="9">
        <v>43.75</v>
      </c>
      <c r="S10" s="9">
        <v>26.25</v>
      </c>
    </row>
    <row r="11" spans="1:19" x14ac:dyDescent="0.3">
      <c r="A11" s="9" t="s">
        <v>218</v>
      </c>
      <c r="B11" s="9" t="s">
        <v>169</v>
      </c>
      <c r="C11" s="9" t="s">
        <v>6</v>
      </c>
      <c r="D11">
        <v>2015</v>
      </c>
      <c r="E11">
        <v>8.1</v>
      </c>
      <c r="F11" s="9" t="s">
        <v>27</v>
      </c>
      <c r="G11">
        <v>1</v>
      </c>
      <c r="H11">
        <v>900</v>
      </c>
      <c r="I11">
        <v>11690</v>
      </c>
      <c r="J11" s="9" t="s">
        <v>34</v>
      </c>
      <c r="K11" s="9" t="s">
        <v>33</v>
      </c>
      <c r="L11">
        <v>1</v>
      </c>
      <c r="M11">
        <v>900</v>
      </c>
      <c r="N11">
        <v>11690</v>
      </c>
      <c r="O11">
        <v>900</v>
      </c>
      <c r="P11">
        <v>11690</v>
      </c>
      <c r="Q11">
        <v>11.25</v>
      </c>
      <c r="R11">
        <v>146.125</v>
      </c>
      <c r="S11">
        <v>134.875</v>
      </c>
    </row>
    <row r="12" spans="1:19" x14ac:dyDescent="0.3">
      <c r="A12" s="9" t="s">
        <v>227</v>
      </c>
      <c r="B12" s="9" t="s">
        <v>191</v>
      </c>
      <c r="C12" s="9" t="s">
        <v>6</v>
      </c>
      <c r="D12">
        <v>1975</v>
      </c>
      <c r="E12">
        <v>8.1</v>
      </c>
      <c r="F12" s="9" t="s">
        <v>9</v>
      </c>
      <c r="G12">
        <v>1</v>
      </c>
      <c r="J12" s="9"/>
      <c r="K12" s="9"/>
      <c r="L12">
        <v>1</v>
      </c>
    </row>
    <row r="13" spans="1:19" x14ac:dyDescent="0.3">
      <c r="A13" s="9" t="s">
        <v>228</v>
      </c>
      <c r="B13" s="9" t="s">
        <v>188</v>
      </c>
      <c r="C13" s="9" t="s">
        <v>6</v>
      </c>
      <c r="D13">
        <v>2018</v>
      </c>
      <c r="F13" s="9" t="s">
        <v>11</v>
      </c>
      <c r="G13">
        <v>1</v>
      </c>
      <c r="H13">
        <v>1</v>
      </c>
      <c r="I13">
        <v>5.9</v>
      </c>
      <c r="J13" s="9" t="s">
        <v>32</v>
      </c>
      <c r="K13" s="9" t="s">
        <v>33</v>
      </c>
      <c r="L13">
        <v>1000</v>
      </c>
      <c r="M13">
        <v>1000</v>
      </c>
      <c r="N13">
        <v>5900</v>
      </c>
      <c r="O13">
        <v>1000</v>
      </c>
      <c r="P13">
        <v>5900</v>
      </c>
      <c r="Q13">
        <v>12.5</v>
      </c>
      <c r="R13">
        <v>73.75</v>
      </c>
      <c r="S13">
        <v>61.25</v>
      </c>
    </row>
    <row r="14" spans="1:19" x14ac:dyDescent="0.3">
      <c r="A14" s="9" t="s">
        <v>217</v>
      </c>
      <c r="B14" s="9" t="s">
        <v>184</v>
      </c>
      <c r="C14" s="9" t="s">
        <v>6</v>
      </c>
      <c r="D14">
        <v>2014</v>
      </c>
      <c r="E14">
        <v>8.1</v>
      </c>
      <c r="F14" s="9" t="s">
        <v>11</v>
      </c>
      <c r="G14">
        <v>1</v>
      </c>
      <c r="H14">
        <v>850</v>
      </c>
      <c r="I14">
        <v>8540</v>
      </c>
      <c r="J14" s="9" t="s">
        <v>34</v>
      </c>
      <c r="K14" s="9" t="s">
        <v>33</v>
      </c>
      <c r="L14">
        <v>1</v>
      </c>
      <c r="M14">
        <v>850</v>
      </c>
      <c r="N14">
        <v>8540</v>
      </c>
      <c r="O14">
        <v>850</v>
      </c>
      <c r="P14">
        <v>8540</v>
      </c>
      <c r="Q14">
        <v>10.625</v>
      </c>
      <c r="R14">
        <v>106.75</v>
      </c>
      <c r="S14">
        <v>96.125</v>
      </c>
    </row>
    <row r="15" spans="1:19" x14ac:dyDescent="0.3">
      <c r="A15" s="9" t="s">
        <v>229</v>
      </c>
      <c r="B15" s="9" t="s">
        <v>167</v>
      </c>
      <c r="C15" s="9" t="s">
        <v>6</v>
      </c>
      <c r="D15">
        <v>2015</v>
      </c>
      <c r="E15">
        <v>8</v>
      </c>
      <c r="F15" s="9" t="s">
        <v>25</v>
      </c>
      <c r="G15">
        <v>2</v>
      </c>
      <c r="H15">
        <v>1.8</v>
      </c>
      <c r="I15">
        <v>6.5</v>
      </c>
      <c r="J15" s="9" t="s">
        <v>32</v>
      </c>
      <c r="K15" s="9" t="s">
        <v>33</v>
      </c>
      <c r="L15">
        <v>1000</v>
      </c>
      <c r="M15">
        <v>1800</v>
      </c>
      <c r="N15">
        <v>6500</v>
      </c>
      <c r="O15">
        <v>1800</v>
      </c>
      <c r="P15">
        <v>6500</v>
      </c>
      <c r="Q15">
        <v>22.5</v>
      </c>
      <c r="R15">
        <v>81.25</v>
      </c>
      <c r="S15">
        <v>58.75</v>
      </c>
    </row>
    <row r="16" spans="1:19" x14ac:dyDescent="0.3">
      <c r="A16" s="9" t="s">
        <v>230</v>
      </c>
      <c r="B16" s="9" t="s">
        <v>187</v>
      </c>
      <c r="C16" s="9" t="s">
        <v>6</v>
      </c>
      <c r="D16">
        <v>2022</v>
      </c>
      <c r="E16">
        <v>8</v>
      </c>
      <c r="F16" s="9" t="s">
        <v>24</v>
      </c>
      <c r="G16">
        <v>2</v>
      </c>
      <c r="H16">
        <v>5.5</v>
      </c>
      <c r="I16">
        <v>12</v>
      </c>
      <c r="J16" s="9" t="s">
        <v>32</v>
      </c>
      <c r="K16" s="9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  <c r="S16">
        <v>81.25</v>
      </c>
    </row>
    <row r="17" spans="1:19" x14ac:dyDescent="0.3">
      <c r="A17" s="9" t="s">
        <v>231</v>
      </c>
      <c r="B17" s="9" t="s">
        <v>185</v>
      </c>
      <c r="C17" s="9" t="s">
        <v>6</v>
      </c>
      <c r="D17">
        <v>2021</v>
      </c>
      <c r="E17">
        <v>7.6</v>
      </c>
      <c r="F17" s="9" t="s">
        <v>23</v>
      </c>
      <c r="G17">
        <v>2</v>
      </c>
      <c r="H17">
        <v>2</v>
      </c>
      <c r="I17">
        <v>3.6</v>
      </c>
      <c r="J17" s="9" t="s">
        <v>32</v>
      </c>
      <c r="K17" s="9" t="s">
        <v>33</v>
      </c>
      <c r="L17">
        <v>1000</v>
      </c>
      <c r="M17">
        <v>2000</v>
      </c>
      <c r="N17">
        <v>3600</v>
      </c>
      <c r="O17">
        <v>2000</v>
      </c>
      <c r="P17">
        <v>3600</v>
      </c>
      <c r="Q17">
        <v>25</v>
      </c>
      <c r="R17">
        <v>45</v>
      </c>
      <c r="S17">
        <v>20</v>
      </c>
    </row>
    <row r="18" spans="1:19" x14ac:dyDescent="0.3">
      <c r="A18" s="9" t="s">
        <v>232</v>
      </c>
      <c r="B18" s="9" t="s">
        <v>179</v>
      </c>
      <c r="C18" s="9" t="s">
        <v>6</v>
      </c>
      <c r="D18">
        <v>2022</v>
      </c>
      <c r="E18">
        <v>8.4</v>
      </c>
      <c r="F18" s="9" t="s">
        <v>233</v>
      </c>
      <c r="G18">
        <v>3</v>
      </c>
      <c r="H18">
        <v>1</v>
      </c>
      <c r="I18">
        <v>12.5</v>
      </c>
      <c r="J18" s="9" t="s">
        <v>32</v>
      </c>
      <c r="K18" s="9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  <c r="S18">
        <v>143.75</v>
      </c>
    </row>
    <row r="19" spans="1:19" x14ac:dyDescent="0.3">
      <c r="A19" s="9" t="s">
        <v>234</v>
      </c>
      <c r="B19" s="9" t="s">
        <v>171</v>
      </c>
      <c r="C19" s="9" t="s">
        <v>7</v>
      </c>
      <c r="D19">
        <v>2014</v>
      </c>
      <c r="E19">
        <v>7.8</v>
      </c>
      <c r="F19" s="9" t="s">
        <v>8</v>
      </c>
      <c r="G19">
        <v>5</v>
      </c>
      <c r="H19">
        <v>177</v>
      </c>
      <c r="I19">
        <v>714.4</v>
      </c>
      <c r="J19" s="9" t="s">
        <v>34</v>
      </c>
      <c r="K19" s="9" t="s">
        <v>35</v>
      </c>
      <c r="L19">
        <v>1</v>
      </c>
      <c r="M19">
        <v>177</v>
      </c>
      <c r="N19">
        <v>714.4</v>
      </c>
      <c r="O19">
        <v>14160</v>
      </c>
      <c r="P19">
        <v>57152</v>
      </c>
      <c r="Q19">
        <v>177</v>
      </c>
      <c r="R19">
        <v>714.4</v>
      </c>
      <c r="S19">
        <v>537.4</v>
      </c>
    </row>
    <row r="20" spans="1:19" x14ac:dyDescent="0.3">
      <c r="A20" s="9" t="s">
        <v>235</v>
      </c>
      <c r="B20" s="9" t="s">
        <v>166</v>
      </c>
      <c r="C20" s="9" t="s">
        <v>7</v>
      </c>
      <c r="D20">
        <v>2018</v>
      </c>
      <c r="E20">
        <v>8.4</v>
      </c>
      <c r="F20" s="9" t="s">
        <v>8</v>
      </c>
      <c r="G20">
        <v>5</v>
      </c>
      <c r="H20">
        <v>400</v>
      </c>
      <c r="I20">
        <v>2048</v>
      </c>
      <c r="J20" s="9" t="s">
        <v>34</v>
      </c>
      <c r="K20" s="9" t="s">
        <v>35</v>
      </c>
      <c r="L20">
        <v>1</v>
      </c>
      <c r="M20">
        <v>400</v>
      </c>
      <c r="N20">
        <v>2048</v>
      </c>
      <c r="O20">
        <v>32000</v>
      </c>
      <c r="P20">
        <v>163840</v>
      </c>
      <c r="Q20">
        <v>400</v>
      </c>
      <c r="R20">
        <v>2048</v>
      </c>
      <c r="S20">
        <v>1648</v>
      </c>
    </row>
    <row r="21" spans="1:19" x14ac:dyDescent="0.3">
      <c r="A21" s="9" t="s">
        <v>236</v>
      </c>
      <c r="B21" s="9" t="s">
        <v>170</v>
      </c>
      <c r="C21" s="9" t="s">
        <v>7</v>
      </c>
      <c r="D21">
        <v>2011</v>
      </c>
      <c r="E21">
        <v>6.9</v>
      </c>
      <c r="F21" s="9" t="s">
        <v>8</v>
      </c>
      <c r="G21">
        <v>5</v>
      </c>
      <c r="H21">
        <v>216.7</v>
      </c>
      <c r="I21">
        <v>370.6</v>
      </c>
      <c r="J21" s="9" t="s">
        <v>34</v>
      </c>
      <c r="K21" s="9" t="s">
        <v>35</v>
      </c>
      <c r="L21">
        <v>1</v>
      </c>
      <c r="M21">
        <v>216.7</v>
      </c>
      <c r="N21">
        <v>370.6</v>
      </c>
      <c r="O21">
        <v>17336</v>
      </c>
      <c r="P21">
        <v>29648</v>
      </c>
      <c r="Q21">
        <v>216.7</v>
      </c>
      <c r="R21">
        <v>370.6</v>
      </c>
      <c r="S21">
        <v>153.9</v>
      </c>
    </row>
    <row r="22" spans="1:19" x14ac:dyDescent="0.3">
      <c r="A22" s="9" t="s">
        <v>237</v>
      </c>
      <c r="B22" s="9" t="s">
        <v>165</v>
      </c>
      <c r="C22" s="9" t="s">
        <v>7</v>
      </c>
      <c r="D22">
        <v>2019</v>
      </c>
      <c r="E22">
        <v>8.4</v>
      </c>
      <c r="F22" s="9" t="s">
        <v>8</v>
      </c>
      <c r="G22">
        <v>5</v>
      </c>
      <c r="H22">
        <v>400</v>
      </c>
      <c r="I22">
        <v>2798</v>
      </c>
      <c r="J22" s="9" t="s">
        <v>34</v>
      </c>
      <c r="K22" s="9" t="s">
        <v>35</v>
      </c>
      <c r="L22">
        <v>1</v>
      </c>
      <c r="M22">
        <v>400</v>
      </c>
      <c r="N22">
        <v>2798</v>
      </c>
      <c r="O22">
        <v>32000</v>
      </c>
      <c r="P22">
        <v>223840</v>
      </c>
      <c r="Q22">
        <v>400</v>
      </c>
      <c r="R22">
        <v>2798</v>
      </c>
      <c r="S22">
        <v>2398</v>
      </c>
    </row>
    <row r="23" spans="1:19" x14ac:dyDescent="0.3">
      <c r="A23" s="9" t="s">
        <v>238</v>
      </c>
      <c r="B23" s="9" t="s">
        <v>178</v>
      </c>
      <c r="C23" s="9" t="s">
        <v>7</v>
      </c>
      <c r="D23">
        <v>1993</v>
      </c>
      <c r="E23">
        <v>8.1999999999999993</v>
      </c>
      <c r="F23" s="9" t="s">
        <v>21</v>
      </c>
      <c r="G23">
        <v>5</v>
      </c>
      <c r="H23">
        <v>63</v>
      </c>
      <c r="I23">
        <v>1046</v>
      </c>
      <c r="J23" s="9" t="s">
        <v>34</v>
      </c>
      <c r="K23" s="9" t="s">
        <v>35</v>
      </c>
      <c r="L23">
        <v>1</v>
      </c>
      <c r="M23">
        <v>63</v>
      </c>
      <c r="N23">
        <v>1046</v>
      </c>
      <c r="O23">
        <v>5040</v>
      </c>
      <c r="P23">
        <v>83680</v>
      </c>
      <c r="Q23">
        <v>63</v>
      </c>
      <c r="R23">
        <v>1046</v>
      </c>
      <c r="S23">
        <v>983</v>
      </c>
    </row>
    <row r="24" spans="1:19" x14ac:dyDescent="0.3">
      <c r="A24" s="9" t="s">
        <v>239</v>
      </c>
      <c r="B24" s="9" t="s">
        <v>189</v>
      </c>
      <c r="C24" s="9" t="s">
        <v>7</v>
      </c>
      <c r="D24">
        <v>1993</v>
      </c>
      <c r="E24">
        <v>9</v>
      </c>
      <c r="F24" s="9" t="s">
        <v>21</v>
      </c>
      <c r="G24">
        <v>5</v>
      </c>
      <c r="H24">
        <v>22</v>
      </c>
      <c r="I24">
        <v>322.2</v>
      </c>
      <c r="J24" s="9" t="s">
        <v>34</v>
      </c>
      <c r="K24" s="9" t="s">
        <v>35</v>
      </c>
      <c r="L24">
        <v>1</v>
      </c>
      <c r="M24">
        <v>22</v>
      </c>
      <c r="N24">
        <v>322.2</v>
      </c>
      <c r="O24">
        <v>1760</v>
      </c>
      <c r="P24">
        <v>25776</v>
      </c>
      <c r="Q24">
        <v>22</v>
      </c>
      <c r="R24">
        <v>322.2</v>
      </c>
      <c r="S24">
        <v>300.2</v>
      </c>
    </row>
    <row r="25" spans="1:19" x14ac:dyDescent="0.3">
      <c r="A25" s="9" t="s">
        <v>240</v>
      </c>
      <c r="B25" s="9" t="s">
        <v>173</v>
      </c>
      <c r="C25" s="9" t="s">
        <v>7</v>
      </c>
      <c r="D25">
        <v>2022</v>
      </c>
      <c r="E25">
        <v>7</v>
      </c>
      <c r="F25" s="9" t="s">
        <v>8</v>
      </c>
      <c r="G25">
        <v>5</v>
      </c>
      <c r="H25">
        <v>200</v>
      </c>
      <c r="I25">
        <v>954.8</v>
      </c>
      <c r="J25" s="9" t="s">
        <v>34</v>
      </c>
      <c r="K25" s="9" t="s">
        <v>35</v>
      </c>
      <c r="L25">
        <v>1</v>
      </c>
      <c r="M25">
        <v>200</v>
      </c>
      <c r="N25">
        <v>954.8</v>
      </c>
      <c r="O25">
        <v>16000</v>
      </c>
      <c r="P25">
        <v>76384</v>
      </c>
      <c r="Q25">
        <v>200</v>
      </c>
      <c r="R25">
        <v>954.8</v>
      </c>
      <c r="S25">
        <v>754.8</v>
      </c>
    </row>
    <row r="26" spans="1:19" x14ac:dyDescent="0.3">
      <c r="A26" s="9" t="s">
        <v>241</v>
      </c>
      <c r="B26" s="9" t="s">
        <v>199</v>
      </c>
      <c r="C26" s="9" t="s">
        <v>7</v>
      </c>
      <c r="D26">
        <v>2013</v>
      </c>
      <c r="E26">
        <v>6.8</v>
      </c>
      <c r="F26" s="9" t="s">
        <v>8</v>
      </c>
      <c r="G26">
        <v>5</v>
      </c>
      <c r="H26">
        <v>165</v>
      </c>
      <c r="I26">
        <v>644.79999999999995</v>
      </c>
      <c r="J26" s="9" t="s">
        <v>34</v>
      </c>
      <c r="K26" s="9" t="s">
        <v>35</v>
      </c>
      <c r="L26">
        <v>1</v>
      </c>
      <c r="M26">
        <v>165</v>
      </c>
      <c r="N26">
        <v>644.79999999999995</v>
      </c>
      <c r="O26">
        <v>13200</v>
      </c>
      <c r="P26">
        <v>51584</v>
      </c>
      <c r="Q26">
        <v>165</v>
      </c>
      <c r="R26">
        <v>644.79999999999995</v>
      </c>
      <c r="S26">
        <v>479.8</v>
      </c>
    </row>
    <row r="27" spans="1:19" x14ac:dyDescent="0.3">
      <c r="A27" s="9" t="s">
        <v>242</v>
      </c>
      <c r="B27" s="9" t="s">
        <v>198</v>
      </c>
      <c r="C27" s="9" t="s">
        <v>7</v>
      </c>
      <c r="D27">
        <v>2017</v>
      </c>
      <c r="E27">
        <v>7.9</v>
      </c>
      <c r="F27" s="9" t="s">
        <v>8</v>
      </c>
      <c r="G27">
        <v>5</v>
      </c>
      <c r="H27">
        <v>180</v>
      </c>
      <c r="I27">
        <v>854</v>
      </c>
      <c r="J27" s="9" t="s">
        <v>34</v>
      </c>
      <c r="K27" s="9" t="s">
        <v>35</v>
      </c>
      <c r="L27">
        <v>1</v>
      </c>
      <c r="M27">
        <v>180</v>
      </c>
      <c r="N27">
        <v>854</v>
      </c>
      <c r="O27">
        <v>14400</v>
      </c>
      <c r="P27">
        <v>68320</v>
      </c>
      <c r="Q27">
        <v>180</v>
      </c>
      <c r="R27">
        <v>854</v>
      </c>
      <c r="S27">
        <v>674</v>
      </c>
    </row>
    <row r="28" spans="1:19" x14ac:dyDescent="0.3">
      <c r="A28" s="9" t="s">
        <v>243</v>
      </c>
      <c r="B28" s="9" t="s">
        <v>197</v>
      </c>
      <c r="C28" s="9" t="s">
        <v>7</v>
      </c>
      <c r="D28">
        <v>2022</v>
      </c>
      <c r="E28">
        <v>6.8</v>
      </c>
      <c r="F28" s="9" t="s">
        <v>8</v>
      </c>
      <c r="G28">
        <v>5</v>
      </c>
      <c r="H28">
        <v>250</v>
      </c>
      <c r="I28">
        <v>670</v>
      </c>
      <c r="J28" s="9" t="s">
        <v>34</v>
      </c>
      <c r="K28" s="9" t="s">
        <v>35</v>
      </c>
      <c r="L28">
        <v>1</v>
      </c>
      <c r="M28">
        <v>250</v>
      </c>
      <c r="N28">
        <v>670</v>
      </c>
      <c r="O28">
        <v>20000</v>
      </c>
      <c r="P28">
        <v>53600</v>
      </c>
      <c r="Q28">
        <v>250</v>
      </c>
      <c r="R28">
        <v>670</v>
      </c>
      <c r="S28">
        <v>420</v>
      </c>
    </row>
    <row r="29" spans="1:19" x14ac:dyDescent="0.3">
      <c r="A29" s="9" t="s">
        <v>244</v>
      </c>
      <c r="B29" s="9" t="s">
        <v>163</v>
      </c>
      <c r="C29" s="9" t="s">
        <v>7</v>
      </c>
      <c r="D29">
        <v>1994</v>
      </c>
      <c r="E29">
        <v>9.3000000000000007</v>
      </c>
      <c r="F29" s="9" t="s">
        <v>13</v>
      </c>
      <c r="G29">
        <v>5</v>
      </c>
      <c r="H29">
        <v>25</v>
      </c>
      <c r="I29">
        <v>73.3</v>
      </c>
      <c r="J29" s="9" t="s">
        <v>34</v>
      </c>
      <c r="K29" s="9" t="s">
        <v>35</v>
      </c>
      <c r="L29">
        <v>1</v>
      </c>
      <c r="M29">
        <v>25</v>
      </c>
      <c r="N29">
        <v>73.3</v>
      </c>
      <c r="O29">
        <v>2000</v>
      </c>
      <c r="P29">
        <v>5864</v>
      </c>
      <c r="Q29">
        <v>25</v>
      </c>
      <c r="R29">
        <v>73.3</v>
      </c>
      <c r="S29">
        <v>48.3</v>
      </c>
    </row>
    <row r="30" spans="1:19" x14ac:dyDescent="0.3">
      <c r="A30" s="9" t="s">
        <v>245</v>
      </c>
      <c r="B30" s="9" t="s">
        <v>176</v>
      </c>
      <c r="C30" s="9" t="s">
        <v>7</v>
      </c>
      <c r="D30">
        <v>2014</v>
      </c>
      <c r="E30">
        <v>8.6</v>
      </c>
      <c r="F30" s="9" t="s">
        <v>14</v>
      </c>
      <c r="G30">
        <v>5</v>
      </c>
      <c r="H30">
        <v>165</v>
      </c>
      <c r="I30">
        <v>701.8</v>
      </c>
      <c r="J30" s="9" t="s">
        <v>34</v>
      </c>
      <c r="K30" s="9" t="s">
        <v>35</v>
      </c>
      <c r="L30">
        <v>1</v>
      </c>
      <c r="M30">
        <v>165</v>
      </c>
      <c r="N30">
        <v>701.8</v>
      </c>
      <c r="O30">
        <v>13200</v>
      </c>
      <c r="P30">
        <v>56144</v>
      </c>
      <c r="Q30">
        <v>165</v>
      </c>
      <c r="R30">
        <v>701.8</v>
      </c>
      <c r="S30">
        <v>536.79999999999995</v>
      </c>
    </row>
    <row r="31" spans="1:19" x14ac:dyDescent="0.3">
      <c r="A31" s="9" t="s">
        <v>246</v>
      </c>
      <c r="B31" s="9" t="s">
        <v>182</v>
      </c>
      <c r="C31" s="9" t="s">
        <v>7</v>
      </c>
      <c r="D31">
        <v>2019</v>
      </c>
      <c r="E31">
        <v>8.5</v>
      </c>
      <c r="F31" s="9" t="s">
        <v>220</v>
      </c>
      <c r="G31">
        <v>5</v>
      </c>
      <c r="H31">
        <v>15.5</v>
      </c>
      <c r="I31">
        <v>263.10000000000002</v>
      </c>
      <c r="J31" s="9" t="s">
        <v>34</v>
      </c>
      <c r="K31" s="9" t="s">
        <v>35</v>
      </c>
      <c r="L31">
        <v>1</v>
      </c>
      <c r="M31">
        <v>15.5</v>
      </c>
      <c r="N31">
        <v>263.10000000000002</v>
      </c>
      <c r="O31">
        <v>1240</v>
      </c>
      <c r="P31">
        <v>21048</v>
      </c>
      <c r="Q31">
        <v>15.5</v>
      </c>
      <c r="R31">
        <v>263.10000000000002</v>
      </c>
      <c r="S31">
        <v>247.6</v>
      </c>
    </row>
    <row r="32" spans="1:19" x14ac:dyDescent="0.3">
      <c r="A32" s="9" t="s">
        <v>247</v>
      </c>
      <c r="B32" s="9" t="s">
        <v>196</v>
      </c>
      <c r="C32" s="9" t="s">
        <v>7</v>
      </c>
      <c r="D32">
        <v>2006</v>
      </c>
      <c r="E32">
        <v>8</v>
      </c>
      <c r="F32" s="9" t="s">
        <v>15</v>
      </c>
      <c r="G32">
        <v>5</v>
      </c>
      <c r="H32">
        <v>55</v>
      </c>
      <c r="I32">
        <v>307.10000000000002</v>
      </c>
      <c r="J32" s="9" t="s">
        <v>34</v>
      </c>
      <c r="K32" s="9" t="s">
        <v>35</v>
      </c>
      <c r="L32">
        <v>1</v>
      </c>
      <c r="M32">
        <v>55</v>
      </c>
      <c r="N32">
        <v>307.10000000000002</v>
      </c>
      <c r="O32">
        <v>4400</v>
      </c>
      <c r="P32">
        <v>24568</v>
      </c>
      <c r="Q32">
        <v>55</v>
      </c>
      <c r="R32">
        <v>307.10000000000002</v>
      </c>
      <c r="S32">
        <v>252.1</v>
      </c>
    </row>
    <row r="33" spans="1:19" x14ac:dyDescent="0.3">
      <c r="A33" s="9" t="s">
        <v>248</v>
      </c>
      <c r="B33" s="9" t="s">
        <v>200</v>
      </c>
      <c r="C33" s="9" t="s">
        <v>7</v>
      </c>
      <c r="D33">
        <v>1997</v>
      </c>
      <c r="E33">
        <v>7.9</v>
      </c>
      <c r="F33" s="9" t="s">
        <v>17</v>
      </c>
      <c r="G33">
        <v>5</v>
      </c>
      <c r="H33">
        <v>200</v>
      </c>
      <c r="I33">
        <v>2202</v>
      </c>
      <c r="J33" s="9" t="s">
        <v>34</v>
      </c>
      <c r="K33" s="9" t="s">
        <v>35</v>
      </c>
      <c r="L33">
        <v>1</v>
      </c>
      <c r="M33">
        <v>200</v>
      </c>
      <c r="N33">
        <v>2202</v>
      </c>
      <c r="O33">
        <v>16000</v>
      </c>
      <c r="P33">
        <v>176160</v>
      </c>
      <c r="Q33">
        <v>200</v>
      </c>
      <c r="R33">
        <v>2202</v>
      </c>
      <c r="S33">
        <v>2002</v>
      </c>
    </row>
    <row r="34" spans="1:19" x14ac:dyDescent="0.3">
      <c r="A34" s="9" t="s">
        <v>249</v>
      </c>
      <c r="B34" s="9" t="s">
        <v>177</v>
      </c>
      <c r="C34" s="9" t="s">
        <v>7</v>
      </c>
      <c r="D34">
        <v>1946</v>
      </c>
      <c r="E34">
        <v>8.6</v>
      </c>
      <c r="F34" s="9" t="s">
        <v>18</v>
      </c>
      <c r="G34">
        <v>5</v>
      </c>
      <c r="H34">
        <v>3.18</v>
      </c>
      <c r="I34">
        <v>3.3</v>
      </c>
      <c r="J34" s="9" t="s">
        <v>34</v>
      </c>
      <c r="K34" s="9" t="s">
        <v>35</v>
      </c>
      <c r="L34">
        <v>1</v>
      </c>
      <c r="M34">
        <v>3.18</v>
      </c>
      <c r="N34">
        <v>3.3</v>
      </c>
      <c r="O34">
        <v>254.4</v>
      </c>
      <c r="P34">
        <v>264</v>
      </c>
      <c r="Q34">
        <v>3.18</v>
      </c>
      <c r="R34">
        <v>3.3</v>
      </c>
      <c r="S34">
        <v>0.12</v>
      </c>
    </row>
    <row r="35" spans="1:19" x14ac:dyDescent="0.3">
      <c r="A35" s="9" t="s">
        <v>250</v>
      </c>
      <c r="B35" s="9" t="s">
        <v>164</v>
      </c>
      <c r="C35" s="9" t="s">
        <v>7</v>
      </c>
      <c r="D35">
        <v>2009</v>
      </c>
      <c r="E35">
        <v>7.8</v>
      </c>
      <c r="F35" s="9" t="s">
        <v>19</v>
      </c>
      <c r="G35">
        <v>5</v>
      </c>
      <c r="H35">
        <v>237</v>
      </c>
      <c r="I35">
        <v>2847</v>
      </c>
      <c r="J35" s="9" t="s">
        <v>34</v>
      </c>
      <c r="K35" s="9" t="s">
        <v>35</v>
      </c>
      <c r="L35">
        <v>1</v>
      </c>
      <c r="M35">
        <v>237</v>
      </c>
      <c r="N35">
        <v>2847</v>
      </c>
      <c r="O35">
        <v>18960</v>
      </c>
      <c r="P35">
        <v>227760</v>
      </c>
      <c r="Q35">
        <v>237</v>
      </c>
      <c r="R35">
        <v>2847</v>
      </c>
      <c r="S35">
        <v>2610</v>
      </c>
    </row>
    <row r="36" spans="1:19" x14ac:dyDescent="0.3">
      <c r="A36" s="9" t="s">
        <v>251</v>
      </c>
      <c r="B36" s="9" t="s">
        <v>194</v>
      </c>
      <c r="C36" s="9" t="s">
        <v>7</v>
      </c>
      <c r="D36">
        <v>1972</v>
      </c>
      <c r="E36">
        <v>9.1999999999999993</v>
      </c>
      <c r="F36" s="9" t="s">
        <v>17</v>
      </c>
      <c r="G36">
        <v>5</v>
      </c>
      <c r="H36">
        <v>7.2</v>
      </c>
      <c r="I36">
        <v>291</v>
      </c>
      <c r="J36" s="9" t="s">
        <v>34</v>
      </c>
      <c r="K36" s="9" t="s">
        <v>35</v>
      </c>
      <c r="L36">
        <v>1</v>
      </c>
      <c r="M36">
        <v>7.2</v>
      </c>
      <c r="N36">
        <v>291</v>
      </c>
      <c r="O36">
        <v>576</v>
      </c>
      <c r="P36">
        <v>23280</v>
      </c>
      <c r="Q36">
        <v>7.2</v>
      </c>
      <c r="R36">
        <v>291</v>
      </c>
      <c r="S36">
        <v>283.8</v>
      </c>
    </row>
    <row r="37" spans="1:19" x14ac:dyDescent="0.3">
      <c r="A37" s="9" t="s">
        <v>252</v>
      </c>
      <c r="B37" s="9" t="s">
        <v>193</v>
      </c>
      <c r="C37" s="9" t="s">
        <v>7</v>
      </c>
      <c r="D37">
        <v>2008</v>
      </c>
      <c r="E37">
        <v>9</v>
      </c>
      <c r="F37" s="9" t="s">
        <v>20</v>
      </c>
      <c r="G37">
        <v>5</v>
      </c>
      <c r="H37">
        <v>185</v>
      </c>
      <c r="I37">
        <v>1006</v>
      </c>
      <c r="J37" s="9" t="s">
        <v>34</v>
      </c>
      <c r="K37" s="9" t="s">
        <v>35</v>
      </c>
      <c r="L37">
        <v>1</v>
      </c>
      <c r="M37">
        <v>185</v>
      </c>
      <c r="N37">
        <v>1006</v>
      </c>
      <c r="O37">
        <v>14800</v>
      </c>
      <c r="P37">
        <v>80480</v>
      </c>
      <c r="Q37">
        <v>185</v>
      </c>
      <c r="R37">
        <v>1006</v>
      </c>
      <c r="S37">
        <v>821</v>
      </c>
    </row>
    <row r="38" spans="1:19" x14ac:dyDescent="0.3">
      <c r="A38" s="9" t="s">
        <v>253</v>
      </c>
      <c r="B38" s="9" t="s">
        <v>174</v>
      </c>
      <c r="C38" s="9" t="s">
        <v>7</v>
      </c>
      <c r="D38">
        <v>2000</v>
      </c>
      <c r="E38">
        <v>8.5</v>
      </c>
      <c r="F38" s="9" t="s">
        <v>21</v>
      </c>
      <c r="G38">
        <v>5</v>
      </c>
      <c r="H38">
        <v>103</v>
      </c>
      <c r="I38">
        <v>460.5</v>
      </c>
      <c r="J38" s="9" t="s">
        <v>34</v>
      </c>
      <c r="K38" s="9" t="s">
        <v>35</v>
      </c>
      <c r="L38">
        <v>1</v>
      </c>
      <c r="M38">
        <v>103</v>
      </c>
      <c r="N38">
        <v>460.5</v>
      </c>
      <c r="O38">
        <v>8240</v>
      </c>
      <c r="P38">
        <v>36840</v>
      </c>
      <c r="Q38">
        <v>103</v>
      </c>
      <c r="R38">
        <v>460.5</v>
      </c>
      <c r="S38">
        <v>357.5</v>
      </c>
    </row>
    <row r="39" spans="1:19" x14ac:dyDescent="0.3">
      <c r="A39" s="9" t="s">
        <v>254</v>
      </c>
      <c r="B39" s="9" t="s">
        <v>175</v>
      </c>
      <c r="C39" s="9" t="s">
        <v>7</v>
      </c>
      <c r="D39">
        <v>2010</v>
      </c>
      <c r="E39">
        <v>8.8000000000000007</v>
      </c>
      <c r="F39" s="9" t="s">
        <v>14</v>
      </c>
      <c r="G39">
        <v>5</v>
      </c>
      <c r="J39" s="9"/>
      <c r="K39" s="9"/>
      <c r="L39">
        <v>1</v>
      </c>
    </row>
    <row r="40" spans="1:19" x14ac:dyDescent="0.3">
      <c r="A40" s="9" t="s">
        <v>255</v>
      </c>
      <c r="B40" s="9" t="s">
        <v>183</v>
      </c>
      <c r="C40" s="9" t="s">
        <v>6</v>
      </c>
      <c r="D40">
        <v>1955</v>
      </c>
      <c r="E40">
        <v>8.3000000000000007</v>
      </c>
      <c r="F40" s="9" t="s">
        <v>256</v>
      </c>
      <c r="G40">
        <v>7</v>
      </c>
      <c r="H40">
        <v>70</v>
      </c>
      <c r="I40">
        <v>100</v>
      </c>
      <c r="J40" s="9" t="s">
        <v>34</v>
      </c>
      <c r="K40" s="9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  <c r="S40">
        <v>0.375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 2 0 2 4 - 1 0 - 0 2 T 0 1 : 5 1 : 1 2 . 3 0 8 5 4 1 4 + 0 5 : 3 0 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Z g 5 C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Z g 5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O Q l n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Z g 5 C W d / U 5 C G k A A A A 9 Q A A A B I A A A A A A A A A A A A A A A A A A A A A A E N v b m Z p Z y 9 Q Y W N r Y W d l L n h t b F B L A Q I t A B Q A A g A I A G Y O Q l k P y u m r p A A A A O k A A A A T A A A A A A A A A A A A A A A A A P A A A A B b Q 2 9 u d G V u d F 9 U e X B l c 1 0 u e G 1 s U E s B A i 0 A F A A C A A g A Z g 5 C W c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M A A A A A A A C v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M 3 Z T I 4 N D B i L T Q 3 N G U t N D h k M y 1 i Y j k 4 L T E 0 N z Q 0 M D Q 3 O T Q 4 Y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E V u d H J 5 I F R 5 c G U 9 I l F 1 Z X J 5 S U Q i I F Z h b H V l P S J z O T A 0 N z F j O W I t M m J i N i 0 0 O W E w L T g 3 M z Y t N m F j M j F h Z T k 3 O T E x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j A 6 N T g 6 M D c u N T U w M D k 5 N V o i I C 8 + P E V u d H J 5 I F R 5 c G U 9 I k Z p b G x D b 2 x 1 b W 5 U e X B l c y I g V m F s d W U 9 I n N C Z 1 l H Q X d V R 0 F 3 V U Z C Z 1 l B Q U F B Q U F C R V J F U T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R W 5 0 c n k g V H l w Z T 0 i U X V l c n l J R C I g V m F s d W U 9 I n N j Y W U z O T N l N i 1 k Y z Y 0 L T Q y M T E t O D J h M S 0 w Z W M 0 M T F i N m J j O W I i I C 8 + P E V u d H J 5 I F R 5 c G U 9 I k Z p b G x U Y X J n Z X Q i I F Z h b H V l P S J z T W 9 2 a W V G a W 5 h b m N p Y W x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u b D w v S X R l b V B h d G g + P C 9 J d G V t T G 9 j Y X R p b 2 4 + P F N 0 Y W J s Z U V u d H J p Z X M + P E V u d H J 5 I F R 5 c G U 9 I l F 1 Z X J 5 S U Q i I F Z h b H V l P S J z M G Y 0 Z W V h M j A t N T Q 4 O C 0 0 M z d i L W E 5 O T A t Z D E 3 N W J j N z I z Z D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V Q x O T o 0 N z o 0 N S 4 x N T A w M T M w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a T J X C 1 M S b 0 T 2 F f I P l N Q A A A A A A I A A A A A A B B m A A A A A Q A A I A A A A G 5 Y X Y a z / z X A 4 K + R K L f / 5 h F Z J 9 a R t D 3 s r e L l S e B f s V 8 z A A A A A A 6 A A A A A A g A A I A A A A L M R + n 7 L V d G h e v 2 p c n q c G j E 7 P 5 t 7 9 C i O t u 8 w y T W 7 w t + B U A A A A P T s S / G N R G w w / + T 5 / j a K q U J z 4 O s i 4 b I E E Z r 8 u T u O v s L + 7 p X M X r x F X O I 6 M w 1 r Q O 7 r v X + i 3 9 q O / U Q N m v A i v p 6 g 5 9 X 6 d w E e E A Z H S 8 L j W x w m E s d G Q A A A A J f v d G h + L U y 3 f e S Z e F N k / q N p V h T q 4 q f i u g A F v / z / 3 P v e t s u h S b 9 R v 0 l z 2 D w C / U a m o U i Y j Q I d m D 4 + 8 d T s K m S L R T M = < / D a t a M a s h u p > 
</file>

<file path=customXml/item5.xml>��< ? x m l   v e r s i o n = " 1 . 0 "   e n c o d i n g = " U T F - 1 6 " ? > < G e m i n i   x m l n s = " h t t p : / / g e m i n i / p i v o t c u s t o m i z a t i o n / 3 a 8 e 5 3 f 8 - 4 8 e 4 - 4 c 8 b - 8 7 c c - 8 3 0 f 7 7 f 4 a c 6 1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 F a l s e 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A50476CE-DA80-4DB5-A80B-05D11348FAAD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85978BFB-EA52-445F-8A78-C0ACBF6043B0}">
  <ds:schemaRefs/>
</ds:datastoreItem>
</file>

<file path=customXml/itemProps6.xml><?xml version="1.0" encoding="utf-8"?>
<ds:datastoreItem xmlns:ds="http://schemas.openxmlformats.org/officeDocument/2006/customXml" ds:itemID="{D0AA22C5-AC09-486F-95DD-5E410E4E25CC}">
  <ds:schemaRefs/>
</ds:datastoreItem>
</file>

<file path=customXml/itemProps7.xml><?xml version="1.0" encoding="utf-8"?>
<ds:datastoreItem xmlns:ds="http://schemas.openxmlformats.org/officeDocument/2006/customXml" ds:itemID="{4A1D391B-FE5D-4A3A-9AC7-C0625434778A}">
  <ds:schemaRefs/>
</ds:datastoreItem>
</file>

<file path=customXml/itemProps8.xml><?xml version="1.0" encoding="utf-8"?>
<ds:datastoreItem xmlns:ds="http://schemas.openxmlformats.org/officeDocument/2006/customXml" ds:itemID="{A0750D74-44E2-4C98-B26F-FC0629928F91}">
  <ds:schemaRefs/>
</ds:datastoreItem>
</file>

<file path=customXml/itemProps9.xml><?xml version="1.0" encoding="utf-8"?>
<ds:datastoreItem xmlns:ds="http://schemas.openxmlformats.org/officeDocument/2006/customXml" ds:itemID="{D37C5F0F-5707-412F-A18F-29D1B60D50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MovieFinancials</vt:lpstr>
      <vt:lpstr>All Studios P&amp;L</vt:lpstr>
      <vt:lpstr>movies</vt:lpstr>
      <vt:lpstr>financials</vt:lpstr>
      <vt:lpstr>actors</vt:lpstr>
      <vt:lpstr>movie_actor</vt:lpstr>
      <vt:lpstr>languages</vt:lpstr>
      <vt:lpstr>Pivot Table report practice</vt:lpstr>
      <vt:lpstr>MovieFinancials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2024-10-01T20:21:14Z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