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@UoA\papa1\db\"/>
    </mc:Choice>
  </mc:AlternateContent>
  <xr:revisionPtr revIDLastSave="0" documentId="13_ncr:1_{3EDBEDBF-433B-4D37-B835-29EAB6EFB499}" xr6:coauthVersionLast="47" xr6:coauthVersionMax="47" xr10:uidLastSave="{00000000-0000-0000-0000-000000000000}"/>
  <bookViews>
    <workbookView xWindow="-108" yWindow="-108" windowWidth="23256" windowHeight="12720" activeTab="3" xr2:uid="{D952147A-4DEB-4EA0-A396-AC546A6BF8F8}"/>
  </bookViews>
  <sheets>
    <sheet name="Sys" sheetId="1" r:id="rId1"/>
    <sheet name="Sheet3" sheetId="4" r:id="rId2"/>
    <sheet name="Sheet2" sheetId="3" r:id="rId3"/>
    <sheet name="Sheet1" sheetId="2" r:id="rId4"/>
  </sheets>
  <externalReferences>
    <externalReference r:id="rId5"/>
    <externalReference r:id="rId6"/>
  </externalReferences>
  <definedNames>
    <definedName name="_xlnm._FilterDatabase" localSheetId="3" hidden="1">Sheet1!$AI$3:$AJ$174</definedName>
    <definedName name="aaaa">[1]MOB!#REF!</definedName>
    <definedName name="ExactAddinConnection" hidden="1">"001"</definedName>
    <definedName name="ExactAddinConnection.001" hidden="1">"HP360;001;sohail.khan;1"</definedName>
    <definedName name="ExactAddinReports" hidden="1">8</definedName>
    <definedName name="HP360_001" localSheetId="0" hidden="1">Sys!$A$3:$H$8693</definedName>
    <definedName name="Report1.Header">[1]MOB!#REF!</definedName>
    <definedName name="Report1.Range">[1]MOB!#REF!</definedName>
    <definedName name="Report2.Header">[1]MOB!#REF!</definedName>
    <definedName name="Report2.Range">[1]MOB!#REF!</definedName>
    <definedName name="Report3.Header">#REF!</definedName>
    <definedName name="Report3.Range">#REF!</definedName>
    <definedName name="Report4.Header">#REF!</definedName>
    <definedName name="Report4.Range">#REF!</definedName>
    <definedName name="Report5.Header">#REF!</definedName>
    <definedName name="Report5.Range">#REF!</definedName>
    <definedName name="Report6.Header">#REF!</definedName>
    <definedName name="Report6.Range">#REF!</definedName>
    <definedName name="Report7.Header">#REF!</definedName>
    <definedName name="Report7.Range">#REF!</definedName>
    <definedName name="SSSSSS">[1]MOB!#REF!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9" i="2" l="1"/>
  <c r="AA59" i="2"/>
  <c r="AB59" i="2"/>
  <c r="Z60" i="2"/>
  <c r="AA60" i="2"/>
  <c r="AB60" i="2"/>
  <c r="Z61" i="2"/>
  <c r="AA61" i="2"/>
  <c r="AB61" i="2"/>
  <c r="Z62" i="2"/>
  <c r="AA62" i="2"/>
  <c r="AB62" i="2"/>
  <c r="Z63" i="2"/>
  <c r="AA63" i="2"/>
  <c r="AB63" i="2"/>
  <c r="Z64" i="2"/>
  <c r="AA64" i="2"/>
  <c r="AB64" i="2"/>
  <c r="Z65" i="2"/>
  <c r="AA65" i="2"/>
  <c r="AB65" i="2"/>
  <c r="Z66" i="2"/>
  <c r="AA66" i="2"/>
  <c r="AB66" i="2"/>
  <c r="Z67" i="2"/>
  <c r="AA67" i="2"/>
  <c r="AB67" i="2"/>
  <c r="Z68" i="2"/>
  <c r="AA68" i="2"/>
  <c r="AB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Z77" i="2"/>
  <c r="AA77" i="2"/>
  <c r="AB77" i="2"/>
  <c r="Z78" i="2"/>
  <c r="AA78" i="2"/>
  <c r="AB78" i="2"/>
  <c r="Z79" i="2"/>
  <c r="AA79" i="2"/>
  <c r="AB79" i="2"/>
  <c r="Z80" i="2"/>
  <c r="AA80" i="2"/>
  <c r="AB80" i="2"/>
  <c r="Z81" i="2"/>
  <c r="AA81" i="2"/>
  <c r="AB81" i="2"/>
  <c r="Z82" i="2"/>
  <c r="AA82" i="2"/>
  <c r="AB82" i="2"/>
  <c r="Z83" i="2"/>
  <c r="AA83" i="2"/>
  <c r="AB83" i="2"/>
  <c r="Z84" i="2"/>
  <c r="AA84" i="2"/>
  <c r="AB84" i="2"/>
  <c r="Z85" i="2"/>
  <c r="AA85" i="2"/>
  <c r="AB85" i="2"/>
  <c r="Z86" i="2"/>
  <c r="AA86" i="2"/>
  <c r="AB86" i="2"/>
  <c r="Z87" i="2"/>
  <c r="AA87" i="2"/>
  <c r="AB87" i="2"/>
  <c r="Z88" i="2"/>
  <c r="AA88" i="2"/>
  <c r="AB88" i="2"/>
  <c r="Z89" i="2"/>
  <c r="AA89" i="2"/>
  <c r="AB89" i="2"/>
  <c r="Z90" i="2"/>
  <c r="AA90" i="2"/>
  <c r="AB90" i="2"/>
  <c r="Z91" i="2"/>
  <c r="AA91" i="2"/>
  <c r="AB91" i="2"/>
  <c r="Z92" i="2"/>
  <c r="AA92" i="2"/>
  <c r="AB92" i="2"/>
  <c r="Z93" i="2"/>
  <c r="AA93" i="2"/>
  <c r="AB93" i="2"/>
  <c r="Z94" i="2"/>
  <c r="AA94" i="2"/>
  <c r="AB94" i="2"/>
  <c r="Z95" i="2"/>
  <c r="AA95" i="2"/>
  <c r="AB95" i="2"/>
  <c r="Z96" i="2"/>
  <c r="AA96" i="2"/>
  <c r="AB96" i="2"/>
  <c r="Z97" i="2"/>
  <c r="AA97" i="2"/>
  <c r="AB97" i="2"/>
  <c r="Z98" i="2"/>
  <c r="AA98" i="2"/>
  <c r="AB98" i="2"/>
  <c r="Z99" i="2"/>
  <c r="AA99" i="2"/>
  <c r="AB99" i="2"/>
  <c r="Z100" i="2"/>
  <c r="AA100" i="2"/>
  <c r="AB100" i="2"/>
  <c r="Z101" i="2"/>
  <c r="AA101" i="2"/>
  <c r="AB101" i="2"/>
  <c r="Z102" i="2"/>
  <c r="AA102" i="2"/>
  <c r="AB102" i="2"/>
  <c r="Z103" i="2"/>
  <c r="AA103" i="2"/>
  <c r="AB103" i="2"/>
  <c r="Z104" i="2"/>
  <c r="AA104" i="2"/>
  <c r="AB104" i="2"/>
  <c r="Z105" i="2"/>
  <c r="AA105" i="2"/>
  <c r="AB105" i="2"/>
  <c r="Z106" i="2"/>
  <c r="AA106" i="2"/>
  <c r="AB106" i="2"/>
  <c r="Z107" i="2"/>
  <c r="AA107" i="2"/>
  <c r="AB107" i="2"/>
  <c r="Z108" i="2"/>
  <c r="AA108" i="2"/>
  <c r="AB108" i="2"/>
  <c r="Z109" i="2"/>
  <c r="AA109" i="2"/>
  <c r="AB109" i="2"/>
  <c r="Z110" i="2"/>
  <c r="AA110" i="2"/>
  <c r="AB110" i="2"/>
  <c r="Z111" i="2"/>
  <c r="AA111" i="2"/>
  <c r="AB111" i="2"/>
  <c r="Z112" i="2"/>
  <c r="AA112" i="2"/>
  <c r="AB112" i="2"/>
  <c r="Z113" i="2"/>
  <c r="AA113" i="2"/>
  <c r="AB113" i="2"/>
  <c r="Z114" i="2"/>
  <c r="AA114" i="2"/>
  <c r="AB114" i="2"/>
  <c r="Z115" i="2"/>
  <c r="AA115" i="2"/>
  <c r="AB115" i="2"/>
  <c r="Z116" i="2"/>
  <c r="AA116" i="2"/>
  <c r="AB116" i="2"/>
  <c r="Z117" i="2"/>
  <c r="AA117" i="2"/>
  <c r="AB117" i="2"/>
  <c r="Z118" i="2"/>
  <c r="AA118" i="2"/>
  <c r="AB118" i="2"/>
  <c r="Z119" i="2"/>
  <c r="AA119" i="2"/>
  <c r="AB119" i="2"/>
  <c r="Z120" i="2"/>
  <c r="AA120" i="2"/>
  <c r="AB120" i="2"/>
  <c r="Z121" i="2"/>
  <c r="AA121" i="2"/>
  <c r="AB121" i="2"/>
  <c r="Z122" i="2"/>
  <c r="AA122" i="2"/>
  <c r="AB122" i="2"/>
  <c r="Z123" i="2"/>
  <c r="AA123" i="2"/>
  <c r="AB123" i="2"/>
  <c r="Z124" i="2"/>
  <c r="AA124" i="2"/>
  <c r="AB124" i="2"/>
  <c r="Z125" i="2"/>
  <c r="AA125" i="2"/>
  <c r="AB125" i="2"/>
  <c r="Z126" i="2"/>
  <c r="AA126" i="2"/>
  <c r="AB126" i="2"/>
  <c r="Z127" i="2"/>
  <c r="AA127" i="2"/>
  <c r="AB127" i="2"/>
  <c r="Z128" i="2"/>
  <c r="AA128" i="2"/>
  <c r="AB128" i="2"/>
  <c r="Z129" i="2"/>
  <c r="AA129" i="2"/>
  <c r="AB129" i="2"/>
  <c r="Z130" i="2"/>
  <c r="AA130" i="2"/>
  <c r="AB130" i="2"/>
  <c r="Z131" i="2"/>
  <c r="AA131" i="2"/>
  <c r="AB131" i="2"/>
  <c r="Z132" i="2"/>
  <c r="AA132" i="2"/>
  <c r="AB132" i="2"/>
  <c r="Z133" i="2"/>
  <c r="AA133" i="2"/>
  <c r="AB133" i="2"/>
  <c r="Z134" i="2"/>
  <c r="AA134" i="2"/>
  <c r="AB134" i="2"/>
  <c r="Z135" i="2"/>
  <c r="AA135" i="2"/>
  <c r="AB135" i="2"/>
  <c r="Z136" i="2"/>
  <c r="AA136" i="2"/>
  <c r="AB136" i="2"/>
  <c r="Z137" i="2"/>
  <c r="AA137" i="2"/>
  <c r="AB137" i="2"/>
  <c r="Z138" i="2"/>
  <c r="AA138" i="2"/>
  <c r="AB138" i="2"/>
  <c r="Z139" i="2"/>
  <c r="AA139" i="2"/>
  <c r="AB139" i="2"/>
  <c r="Z140" i="2"/>
  <c r="AA140" i="2"/>
  <c r="AB140" i="2"/>
  <c r="Z141" i="2"/>
  <c r="AA141" i="2"/>
  <c r="AB141" i="2"/>
  <c r="Z142" i="2"/>
  <c r="AA142" i="2"/>
  <c r="AB142" i="2"/>
  <c r="Z143" i="2"/>
  <c r="AA143" i="2"/>
  <c r="AB143" i="2"/>
  <c r="Z144" i="2"/>
  <c r="AA144" i="2"/>
  <c r="AB144" i="2"/>
  <c r="Z145" i="2"/>
  <c r="AA145" i="2"/>
  <c r="AB145" i="2"/>
  <c r="Z146" i="2"/>
  <c r="AA146" i="2"/>
  <c r="AB146" i="2"/>
  <c r="Z147" i="2"/>
  <c r="AA147" i="2"/>
  <c r="AB147" i="2"/>
  <c r="Z148" i="2"/>
  <c r="AA148" i="2"/>
  <c r="AB148" i="2"/>
  <c r="Z149" i="2"/>
  <c r="AA149" i="2"/>
  <c r="AB149" i="2"/>
  <c r="Z150" i="2"/>
  <c r="AA150" i="2"/>
  <c r="AB150" i="2"/>
  <c r="Z151" i="2"/>
  <c r="AA151" i="2"/>
  <c r="AB151" i="2"/>
  <c r="Z152" i="2"/>
  <c r="AA152" i="2"/>
  <c r="AB152" i="2"/>
  <c r="Z153" i="2"/>
  <c r="AA153" i="2"/>
  <c r="AB153" i="2"/>
  <c r="Z154" i="2"/>
  <c r="AA154" i="2"/>
  <c r="AB154" i="2"/>
  <c r="Z155" i="2"/>
  <c r="AA155" i="2"/>
  <c r="AB155" i="2"/>
  <c r="Z156" i="2"/>
  <c r="AA156" i="2"/>
  <c r="AB156" i="2"/>
  <c r="Z157" i="2"/>
  <c r="AA157" i="2"/>
  <c r="AB157" i="2"/>
  <c r="Z158" i="2"/>
  <c r="AA158" i="2"/>
  <c r="AB158" i="2"/>
  <c r="Z159" i="2"/>
  <c r="AA159" i="2"/>
  <c r="AB159" i="2"/>
  <c r="Z160" i="2"/>
  <c r="AA160" i="2"/>
  <c r="AB160" i="2"/>
  <c r="Z161" i="2"/>
  <c r="AA161" i="2"/>
  <c r="AB161" i="2"/>
  <c r="Z162" i="2"/>
  <c r="AA162" i="2"/>
  <c r="AB162" i="2"/>
  <c r="Z163" i="2"/>
  <c r="AA163" i="2"/>
  <c r="AB163" i="2"/>
  <c r="Z164" i="2"/>
  <c r="AA164" i="2"/>
  <c r="AB164" i="2"/>
  <c r="Z165" i="2"/>
  <c r="AA165" i="2"/>
  <c r="AB165" i="2"/>
  <c r="Z166" i="2"/>
  <c r="AA166" i="2"/>
  <c r="AB166" i="2"/>
  <c r="Z167" i="2"/>
  <c r="AA167" i="2"/>
  <c r="AB167" i="2"/>
  <c r="Z168" i="2"/>
  <c r="AA168" i="2"/>
  <c r="AB168" i="2"/>
  <c r="Z169" i="2"/>
  <c r="AA169" i="2"/>
  <c r="AB169" i="2"/>
  <c r="Z170" i="2"/>
  <c r="AA170" i="2"/>
  <c r="AB170" i="2"/>
  <c r="Z171" i="2"/>
  <c r="AA171" i="2"/>
  <c r="AB171" i="2"/>
  <c r="Z172" i="2"/>
  <c r="AA172" i="2"/>
  <c r="AB172" i="2"/>
  <c r="Z173" i="2"/>
  <c r="AA173" i="2"/>
  <c r="AB173" i="2"/>
  <c r="Z174" i="2"/>
  <c r="AA174" i="2"/>
  <c r="AB174" i="2"/>
  <c r="Z175" i="2"/>
  <c r="AA175" i="2"/>
  <c r="AB175" i="2"/>
  <c r="Z176" i="2"/>
  <c r="AA176" i="2"/>
  <c r="AB176" i="2"/>
  <c r="Z177" i="2"/>
  <c r="AA177" i="2"/>
  <c r="AB177" i="2"/>
  <c r="Z178" i="2"/>
  <c r="AA178" i="2"/>
  <c r="AB178" i="2"/>
  <c r="Z25" i="2"/>
  <c r="AA25" i="2"/>
  <c r="AB25" i="2"/>
  <c r="Z26" i="2"/>
  <c r="AA26" i="2"/>
  <c r="AB26" i="2"/>
  <c r="Z27" i="2"/>
  <c r="AA27" i="2"/>
  <c r="AB27" i="2"/>
  <c r="Z28" i="2"/>
  <c r="AA28" i="2"/>
  <c r="AB28" i="2"/>
  <c r="Z29" i="2"/>
  <c r="AA29" i="2"/>
  <c r="AB29" i="2"/>
  <c r="Z30" i="2"/>
  <c r="AA30" i="2"/>
  <c r="AB30" i="2"/>
  <c r="Z31" i="2"/>
  <c r="AA31" i="2"/>
  <c r="AB31" i="2"/>
  <c r="Z32" i="2"/>
  <c r="AA32" i="2"/>
  <c r="AB32" i="2"/>
  <c r="Z33" i="2"/>
  <c r="AA33" i="2"/>
  <c r="AB33" i="2"/>
  <c r="Z34" i="2"/>
  <c r="AA34" i="2"/>
  <c r="AB34" i="2"/>
  <c r="Z35" i="2"/>
  <c r="AA35" i="2"/>
  <c r="AB35" i="2"/>
  <c r="Z36" i="2"/>
  <c r="AA36" i="2"/>
  <c r="AB36" i="2"/>
  <c r="Z37" i="2"/>
  <c r="AA37" i="2"/>
  <c r="AB37" i="2"/>
  <c r="Z38" i="2"/>
  <c r="AA38" i="2"/>
  <c r="AB38" i="2"/>
  <c r="Z39" i="2"/>
  <c r="AA39" i="2"/>
  <c r="AB39" i="2"/>
  <c r="Z40" i="2"/>
  <c r="AA40" i="2"/>
  <c r="AB40" i="2"/>
  <c r="Z41" i="2"/>
  <c r="AA41" i="2"/>
  <c r="AB41" i="2"/>
  <c r="Z42" i="2"/>
  <c r="AA42" i="2"/>
  <c r="AB42" i="2"/>
  <c r="Z43" i="2"/>
  <c r="AA43" i="2"/>
  <c r="AB43" i="2"/>
  <c r="Z44" i="2"/>
  <c r="AA44" i="2"/>
  <c r="AB44" i="2"/>
  <c r="Z45" i="2"/>
  <c r="AA45" i="2"/>
  <c r="AB45" i="2"/>
  <c r="Z46" i="2"/>
  <c r="AA46" i="2"/>
  <c r="AB46" i="2"/>
  <c r="Z47" i="2"/>
  <c r="AA47" i="2"/>
  <c r="AB47" i="2"/>
  <c r="Z48" i="2"/>
  <c r="AA48" i="2"/>
  <c r="AB48" i="2"/>
  <c r="Z49" i="2"/>
  <c r="AA49" i="2"/>
  <c r="AB49" i="2"/>
  <c r="Z50" i="2"/>
  <c r="AA50" i="2"/>
  <c r="AB50" i="2"/>
  <c r="Z51" i="2"/>
  <c r="AA51" i="2"/>
  <c r="AB51" i="2"/>
  <c r="Z52" i="2"/>
  <c r="AA52" i="2"/>
  <c r="AB52" i="2"/>
  <c r="Z53" i="2"/>
  <c r="AA53" i="2"/>
  <c r="AB53" i="2"/>
  <c r="Z54" i="2"/>
  <c r="AA54" i="2"/>
  <c r="AB54" i="2"/>
  <c r="Z55" i="2"/>
  <c r="AA55" i="2"/>
  <c r="AB55" i="2"/>
  <c r="Z56" i="2"/>
  <c r="AA56" i="2"/>
  <c r="AB56" i="2"/>
  <c r="Z57" i="2"/>
  <c r="AA57" i="2"/>
  <c r="AB57" i="2"/>
  <c r="Z58" i="2"/>
  <c r="AA58" i="2"/>
  <c r="AB58" i="2"/>
  <c r="Z15" i="2"/>
  <c r="AA15" i="2"/>
  <c r="AB15" i="2"/>
  <c r="Z16" i="2"/>
  <c r="AA16" i="2"/>
  <c r="AB16" i="2"/>
  <c r="Z17" i="2"/>
  <c r="AA17" i="2"/>
  <c r="AB17" i="2"/>
  <c r="Z18" i="2"/>
  <c r="AA18" i="2"/>
  <c r="AB18" i="2"/>
  <c r="Z19" i="2"/>
  <c r="AA19" i="2"/>
  <c r="AB19" i="2"/>
  <c r="Z20" i="2"/>
  <c r="AA20" i="2"/>
  <c r="AB20" i="2"/>
  <c r="Z21" i="2"/>
  <c r="AA21" i="2"/>
  <c r="AB21" i="2"/>
  <c r="Z22" i="2"/>
  <c r="AA22" i="2"/>
  <c r="AB22" i="2"/>
  <c r="Z23" i="2"/>
  <c r="AA23" i="2"/>
  <c r="AB23" i="2"/>
  <c r="Z24" i="2"/>
  <c r="AA24" i="2"/>
  <c r="AB24" i="2"/>
  <c r="Z11" i="2"/>
  <c r="AA11" i="2"/>
  <c r="AB11" i="2"/>
  <c r="Z12" i="2"/>
  <c r="AA12" i="2"/>
  <c r="AB12" i="2"/>
  <c r="Z13" i="2"/>
  <c r="AA13" i="2"/>
  <c r="AB13" i="2"/>
  <c r="Z14" i="2"/>
  <c r="AA14" i="2"/>
  <c r="AB14" i="2"/>
  <c r="D11" i="2"/>
  <c r="AC11" i="2" s="1"/>
  <c r="E11" i="2"/>
  <c r="AD11" i="2" s="1"/>
  <c r="F11" i="2"/>
  <c r="AE11" i="2" s="1"/>
  <c r="G11" i="2"/>
  <c r="AF11" i="2" s="1"/>
  <c r="J11" i="2"/>
  <c r="AI11" i="2" s="1"/>
  <c r="K11" i="2"/>
  <c r="AJ11" i="2" s="1"/>
  <c r="D64" i="2"/>
  <c r="AC64" i="2" s="1"/>
  <c r="E64" i="2"/>
  <c r="AD64" i="2" s="1"/>
  <c r="F64" i="2"/>
  <c r="AE64" i="2" s="1"/>
  <c r="G64" i="2"/>
  <c r="AF64" i="2" s="1"/>
  <c r="J64" i="2"/>
  <c r="AI64" i="2" s="1"/>
  <c r="K64" i="2"/>
  <c r="AJ64" i="2" s="1"/>
  <c r="D25" i="2"/>
  <c r="AC25" i="2" s="1"/>
  <c r="E25" i="2"/>
  <c r="AD25" i="2" s="1"/>
  <c r="F25" i="2"/>
  <c r="AE25" i="2" s="1"/>
  <c r="G25" i="2"/>
  <c r="AF25" i="2" s="1"/>
  <c r="J25" i="2"/>
  <c r="AI25" i="2" s="1"/>
  <c r="K25" i="2"/>
  <c r="AJ25" i="2" s="1"/>
  <c r="D128" i="2"/>
  <c r="AC128" i="2" s="1"/>
  <c r="E128" i="2"/>
  <c r="AD128" i="2" s="1"/>
  <c r="F128" i="2"/>
  <c r="AE128" i="2" s="1"/>
  <c r="G128" i="2"/>
  <c r="AF128" i="2" s="1"/>
  <c r="J128" i="2"/>
  <c r="AI128" i="2" s="1"/>
  <c r="K128" i="2"/>
  <c r="AJ128" i="2" s="1"/>
  <c r="D15" i="2"/>
  <c r="AC15" i="2" s="1"/>
  <c r="E15" i="2"/>
  <c r="AD15" i="2" s="1"/>
  <c r="F15" i="2"/>
  <c r="AE15" i="2" s="1"/>
  <c r="G15" i="2"/>
  <c r="AF15" i="2" s="1"/>
  <c r="J15" i="2"/>
  <c r="AI15" i="2" s="1"/>
  <c r="K15" i="2"/>
  <c r="AJ15" i="2" s="1"/>
  <c r="J178" i="2"/>
  <c r="AI178" i="2" s="1"/>
  <c r="J177" i="2"/>
  <c r="AI177" i="2" s="1"/>
  <c r="J176" i="2"/>
  <c r="AI176" i="2" s="1"/>
  <c r="J175" i="2"/>
  <c r="AI175" i="2" s="1"/>
  <c r="J174" i="2"/>
  <c r="AI174" i="2" s="1"/>
  <c r="J173" i="2"/>
  <c r="AI173" i="2" s="1"/>
  <c r="J172" i="2"/>
  <c r="AI172" i="2" s="1"/>
  <c r="J171" i="2"/>
  <c r="AI171" i="2" s="1"/>
  <c r="J170" i="2"/>
  <c r="AI170" i="2" s="1"/>
  <c r="J169" i="2"/>
  <c r="AI169" i="2" s="1"/>
  <c r="J168" i="2"/>
  <c r="AI168" i="2" s="1"/>
  <c r="J167" i="2"/>
  <c r="AI167" i="2" s="1"/>
  <c r="J166" i="2"/>
  <c r="AI166" i="2" s="1"/>
  <c r="J165" i="2"/>
  <c r="AI165" i="2" s="1"/>
  <c r="J164" i="2"/>
  <c r="AI164" i="2" s="1"/>
  <c r="J163" i="2"/>
  <c r="AI163" i="2" s="1"/>
  <c r="J162" i="2"/>
  <c r="AI162" i="2" s="1"/>
  <c r="J161" i="2"/>
  <c r="AI161" i="2" s="1"/>
  <c r="J160" i="2"/>
  <c r="AI160" i="2" s="1"/>
  <c r="J159" i="2"/>
  <c r="AI159" i="2" s="1"/>
  <c r="J158" i="2"/>
  <c r="AI158" i="2" s="1"/>
  <c r="J157" i="2"/>
  <c r="AI157" i="2" s="1"/>
  <c r="J156" i="2"/>
  <c r="AI156" i="2" s="1"/>
  <c r="J155" i="2"/>
  <c r="AI155" i="2" s="1"/>
  <c r="J154" i="2"/>
  <c r="AI154" i="2" s="1"/>
  <c r="J153" i="2"/>
  <c r="AI153" i="2" s="1"/>
  <c r="J152" i="2"/>
  <c r="AI152" i="2" s="1"/>
  <c r="J151" i="2"/>
  <c r="AI151" i="2" s="1"/>
  <c r="J150" i="2"/>
  <c r="AI150" i="2" s="1"/>
  <c r="J149" i="2"/>
  <c r="AI149" i="2" s="1"/>
  <c r="J148" i="2"/>
  <c r="AI148" i="2" s="1"/>
  <c r="J147" i="2"/>
  <c r="AI147" i="2" s="1"/>
  <c r="J146" i="2"/>
  <c r="AI146" i="2" s="1"/>
  <c r="J145" i="2"/>
  <c r="AI145" i="2" s="1"/>
  <c r="J144" i="2"/>
  <c r="AI144" i="2" s="1"/>
  <c r="J143" i="2"/>
  <c r="AI143" i="2" s="1"/>
  <c r="J142" i="2"/>
  <c r="AI142" i="2" s="1"/>
  <c r="J141" i="2"/>
  <c r="AI141" i="2" s="1"/>
  <c r="J140" i="2"/>
  <c r="AI140" i="2" s="1"/>
  <c r="J139" i="2"/>
  <c r="AI139" i="2" s="1"/>
  <c r="J138" i="2"/>
  <c r="AI138" i="2" s="1"/>
  <c r="J137" i="2"/>
  <c r="AI137" i="2" s="1"/>
  <c r="J136" i="2"/>
  <c r="AI136" i="2" s="1"/>
  <c r="J135" i="2"/>
  <c r="AI135" i="2" s="1"/>
  <c r="J134" i="2"/>
  <c r="AI134" i="2" s="1"/>
  <c r="J133" i="2"/>
  <c r="AI133" i="2" s="1"/>
  <c r="J132" i="2"/>
  <c r="AI132" i="2" s="1"/>
  <c r="J131" i="2"/>
  <c r="AI131" i="2" s="1"/>
  <c r="J130" i="2"/>
  <c r="AI130" i="2" s="1"/>
  <c r="J129" i="2"/>
  <c r="AI129" i="2" s="1"/>
  <c r="J127" i="2"/>
  <c r="AI127" i="2" s="1"/>
  <c r="J126" i="2"/>
  <c r="AI126" i="2" s="1"/>
  <c r="J125" i="2"/>
  <c r="AI125" i="2" s="1"/>
  <c r="J124" i="2"/>
  <c r="AI124" i="2" s="1"/>
  <c r="J123" i="2"/>
  <c r="AI123" i="2" s="1"/>
  <c r="J122" i="2"/>
  <c r="AI122" i="2" s="1"/>
  <c r="J121" i="2"/>
  <c r="AI121" i="2" s="1"/>
  <c r="J120" i="2"/>
  <c r="AI120" i="2" s="1"/>
  <c r="J119" i="2"/>
  <c r="AI119" i="2" s="1"/>
  <c r="J118" i="2"/>
  <c r="AI118" i="2" s="1"/>
  <c r="J117" i="2"/>
  <c r="AI117" i="2" s="1"/>
  <c r="J116" i="2"/>
  <c r="AI116" i="2" s="1"/>
  <c r="J115" i="2"/>
  <c r="AI115" i="2" s="1"/>
  <c r="J114" i="2"/>
  <c r="AI114" i="2" s="1"/>
  <c r="J113" i="2"/>
  <c r="AI113" i="2" s="1"/>
  <c r="J112" i="2"/>
  <c r="AI112" i="2" s="1"/>
  <c r="J111" i="2"/>
  <c r="AI111" i="2" s="1"/>
  <c r="J110" i="2"/>
  <c r="AI110" i="2" s="1"/>
  <c r="J109" i="2"/>
  <c r="AI109" i="2" s="1"/>
  <c r="J108" i="2"/>
  <c r="AI108" i="2" s="1"/>
  <c r="J107" i="2"/>
  <c r="AI107" i="2" s="1"/>
  <c r="J106" i="2"/>
  <c r="AI106" i="2" s="1"/>
  <c r="J105" i="2"/>
  <c r="AI105" i="2" s="1"/>
  <c r="J104" i="2"/>
  <c r="AI104" i="2" s="1"/>
  <c r="J103" i="2"/>
  <c r="AI103" i="2" s="1"/>
  <c r="J102" i="2"/>
  <c r="AI102" i="2" s="1"/>
  <c r="J101" i="2"/>
  <c r="AI101" i="2" s="1"/>
  <c r="J100" i="2"/>
  <c r="AI100" i="2" s="1"/>
  <c r="J99" i="2"/>
  <c r="AI99" i="2" s="1"/>
  <c r="J98" i="2"/>
  <c r="AI98" i="2" s="1"/>
  <c r="J97" i="2"/>
  <c r="AI97" i="2" s="1"/>
  <c r="J96" i="2"/>
  <c r="AI96" i="2" s="1"/>
  <c r="J95" i="2"/>
  <c r="AI95" i="2" s="1"/>
  <c r="J94" i="2"/>
  <c r="AI94" i="2" s="1"/>
  <c r="J93" i="2"/>
  <c r="AI93" i="2" s="1"/>
  <c r="J92" i="2"/>
  <c r="AI92" i="2" s="1"/>
  <c r="J91" i="2"/>
  <c r="AI91" i="2" s="1"/>
  <c r="J90" i="2"/>
  <c r="AI90" i="2" s="1"/>
  <c r="J89" i="2"/>
  <c r="AI89" i="2" s="1"/>
  <c r="J88" i="2"/>
  <c r="AI88" i="2" s="1"/>
  <c r="J87" i="2"/>
  <c r="AI87" i="2" s="1"/>
  <c r="J86" i="2"/>
  <c r="AI86" i="2" s="1"/>
  <c r="J85" i="2"/>
  <c r="AI85" i="2" s="1"/>
  <c r="J84" i="2"/>
  <c r="AI84" i="2" s="1"/>
  <c r="J83" i="2"/>
  <c r="AI83" i="2" s="1"/>
  <c r="J82" i="2"/>
  <c r="AI82" i="2" s="1"/>
  <c r="J81" i="2"/>
  <c r="AI81" i="2" s="1"/>
  <c r="J80" i="2"/>
  <c r="AI80" i="2" s="1"/>
  <c r="J79" i="2"/>
  <c r="AI79" i="2" s="1"/>
  <c r="J78" i="2"/>
  <c r="AI78" i="2" s="1"/>
  <c r="J77" i="2"/>
  <c r="AI77" i="2" s="1"/>
  <c r="J76" i="2"/>
  <c r="AI76" i="2" s="1"/>
  <c r="J75" i="2"/>
  <c r="AI75" i="2" s="1"/>
  <c r="J74" i="2"/>
  <c r="AI74" i="2" s="1"/>
  <c r="J73" i="2"/>
  <c r="AI73" i="2" s="1"/>
  <c r="J72" i="2"/>
  <c r="AI72" i="2" s="1"/>
  <c r="J71" i="2"/>
  <c r="AI71" i="2" s="1"/>
  <c r="J70" i="2"/>
  <c r="AI70" i="2" s="1"/>
  <c r="J69" i="2"/>
  <c r="AI69" i="2" s="1"/>
  <c r="J68" i="2"/>
  <c r="AI68" i="2" s="1"/>
  <c r="J67" i="2"/>
  <c r="AI67" i="2" s="1"/>
  <c r="J66" i="2"/>
  <c r="AI66" i="2" s="1"/>
  <c r="J65" i="2"/>
  <c r="AI65" i="2" s="1"/>
  <c r="J63" i="2"/>
  <c r="AI63" i="2" s="1"/>
  <c r="J62" i="2"/>
  <c r="AI62" i="2" s="1"/>
  <c r="J61" i="2"/>
  <c r="AI61" i="2" s="1"/>
  <c r="J60" i="2"/>
  <c r="AI60" i="2" s="1"/>
  <c r="J59" i="2"/>
  <c r="AI59" i="2" s="1"/>
  <c r="J58" i="2"/>
  <c r="AI58" i="2" s="1"/>
  <c r="J57" i="2"/>
  <c r="AI57" i="2" s="1"/>
  <c r="J56" i="2"/>
  <c r="AI56" i="2" s="1"/>
  <c r="J55" i="2"/>
  <c r="AI55" i="2" s="1"/>
  <c r="J54" i="2"/>
  <c r="AI54" i="2" s="1"/>
  <c r="J53" i="2"/>
  <c r="AI53" i="2" s="1"/>
  <c r="J52" i="2"/>
  <c r="AI52" i="2" s="1"/>
  <c r="J51" i="2"/>
  <c r="AI51" i="2" s="1"/>
  <c r="J50" i="2"/>
  <c r="AI50" i="2" s="1"/>
  <c r="J49" i="2"/>
  <c r="AI49" i="2" s="1"/>
  <c r="J48" i="2"/>
  <c r="AI48" i="2" s="1"/>
  <c r="J46" i="2"/>
  <c r="AI46" i="2" s="1"/>
  <c r="J45" i="2"/>
  <c r="AI45" i="2" s="1"/>
  <c r="J44" i="2"/>
  <c r="AI44" i="2" s="1"/>
  <c r="J43" i="2"/>
  <c r="AI43" i="2" s="1"/>
  <c r="J42" i="2"/>
  <c r="AI42" i="2" s="1"/>
  <c r="J41" i="2"/>
  <c r="AI41" i="2" s="1"/>
  <c r="J40" i="2"/>
  <c r="AI40" i="2" s="1"/>
  <c r="J39" i="2"/>
  <c r="AI39" i="2" s="1"/>
  <c r="J38" i="2"/>
  <c r="AI38" i="2" s="1"/>
  <c r="J37" i="2"/>
  <c r="AI37" i="2" s="1"/>
  <c r="J36" i="2"/>
  <c r="AI36" i="2" s="1"/>
  <c r="J35" i="2"/>
  <c r="AI35" i="2" s="1"/>
  <c r="J34" i="2"/>
  <c r="AI34" i="2" s="1"/>
  <c r="J33" i="2"/>
  <c r="AI33" i="2" s="1"/>
  <c r="J32" i="2"/>
  <c r="AI32" i="2" s="1"/>
  <c r="J31" i="2"/>
  <c r="AI31" i="2" s="1"/>
  <c r="J30" i="2"/>
  <c r="AI30" i="2" s="1"/>
  <c r="J29" i="2"/>
  <c r="AI29" i="2" s="1"/>
  <c r="J28" i="2"/>
  <c r="AI28" i="2" s="1"/>
  <c r="J27" i="2"/>
  <c r="AI27" i="2" s="1"/>
  <c r="J26" i="2"/>
  <c r="AI26" i="2" s="1"/>
  <c r="J24" i="2"/>
  <c r="AI24" i="2" s="1"/>
  <c r="J23" i="2"/>
  <c r="AI23" i="2" s="1"/>
  <c r="J22" i="2"/>
  <c r="AI22" i="2" s="1"/>
  <c r="J21" i="2"/>
  <c r="AI21" i="2" s="1"/>
  <c r="J20" i="2"/>
  <c r="AI20" i="2" s="1"/>
  <c r="J19" i="2"/>
  <c r="AI19" i="2" s="1"/>
  <c r="J18" i="2"/>
  <c r="AI18" i="2" s="1"/>
  <c r="J17" i="2"/>
  <c r="AI17" i="2" s="1"/>
  <c r="J16" i="2"/>
  <c r="AI16" i="2" s="1"/>
  <c r="J14" i="2"/>
  <c r="AI14" i="2" s="1"/>
  <c r="J13" i="2"/>
  <c r="AI13" i="2" s="1"/>
  <c r="J12" i="2"/>
  <c r="AI12" i="2" s="1"/>
  <c r="J10" i="2"/>
  <c r="AI10" i="2" s="1"/>
  <c r="J9" i="2"/>
  <c r="AI9" i="2" s="1"/>
  <c r="J8" i="2"/>
  <c r="AI8" i="2" s="1"/>
  <c r="J7" i="2"/>
  <c r="AI7" i="2" s="1"/>
  <c r="J6" i="2"/>
  <c r="AI6" i="2" s="1"/>
  <c r="J5" i="2"/>
  <c r="AI5" i="2" s="1"/>
  <c r="J4" i="2"/>
  <c r="AI4" i="2" s="1"/>
  <c r="J47" i="2"/>
  <c r="AI47" i="2" s="1"/>
  <c r="Z5" i="2"/>
  <c r="AA5" i="2"/>
  <c r="AB5" i="2"/>
  <c r="Z6" i="2"/>
  <c r="AA6" i="2"/>
  <c r="AB6" i="2"/>
  <c r="Z7" i="2"/>
  <c r="AA7" i="2"/>
  <c r="AB7" i="2"/>
  <c r="Z8" i="2"/>
  <c r="AA8" i="2"/>
  <c r="AB8" i="2"/>
  <c r="Z9" i="2"/>
  <c r="AA9" i="2"/>
  <c r="AB9" i="2"/>
  <c r="Z10" i="2"/>
  <c r="AA10" i="2"/>
  <c r="AB10" i="2"/>
  <c r="AB4" i="2"/>
  <c r="AA4" i="2"/>
  <c r="Z4" i="2"/>
  <c r="D5" i="2"/>
  <c r="AC5" i="2" s="1"/>
  <c r="E5" i="2"/>
  <c r="AD5" i="2" s="1"/>
  <c r="F5" i="2"/>
  <c r="AE5" i="2" s="1"/>
  <c r="G5" i="2"/>
  <c r="AF5" i="2" s="1"/>
  <c r="K5" i="2"/>
  <c r="D6" i="2"/>
  <c r="AC6" i="2" s="1"/>
  <c r="E6" i="2"/>
  <c r="AD6" i="2" s="1"/>
  <c r="F6" i="2"/>
  <c r="AE6" i="2" s="1"/>
  <c r="G6" i="2"/>
  <c r="AF6" i="2" s="1"/>
  <c r="K6" i="2"/>
  <c r="D7" i="2"/>
  <c r="AC7" i="2" s="1"/>
  <c r="E7" i="2"/>
  <c r="AD7" i="2" s="1"/>
  <c r="F7" i="2"/>
  <c r="AE7" i="2" s="1"/>
  <c r="G7" i="2"/>
  <c r="AF7" i="2" s="1"/>
  <c r="K7" i="2"/>
  <c r="D8" i="2"/>
  <c r="AC8" i="2" s="1"/>
  <c r="E8" i="2"/>
  <c r="AD8" i="2" s="1"/>
  <c r="F8" i="2"/>
  <c r="AE8" i="2" s="1"/>
  <c r="G8" i="2"/>
  <c r="AF8" i="2" s="1"/>
  <c r="K8" i="2"/>
  <c r="D9" i="2"/>
  <c r="AC9" i="2" s="1"/>
  <c r="E9" i="2"/>
  <c r="AD9" i="2" s="1"/>
  <c r="F9" i="2"/>
  <c r="AE9" i="2" s="1"/>
  <c r="G9" i="2"/>
  <c r="AF9" i="2" s="1"/>
  <c r="K9" i="2"/>
  <c r="D10" i="2"/>
  <c r="AC10" i="2" s="1"/>
  <c r="E10" i="2"/>
  <c r="AD10" i="2" s="1"/>
  <c r="F10" i="2"/>
  <c r="AE10" i="2" s="1"/>
  <c r="G10" i="2"/>
  <c r="AF10" i="2" s="1"/>
  <c r="K10" i="2"/>
  <c r="D12" i="2"/>
  <c r="AC12" i="2" s="1"/>
  <c r="E12" i="2"/>
  <c r="AD12" i="2" s="1"/>
  <c r="F12" i="2"/>
  <c r="AE12" i="2" s="1"/>
  <c r="G12" i="2"/>
  <c r="AF12" i="2" s="1"/>
  <c r="K12" i="2"/>
  <c r="AJ12" i="2" s="1"/>
  <c r="D13" i="2"/>
  <c r="AC13" i="2" s="1"/>
  <c r="E13" i="2"/>
  <c r="AD13" i="2" s="1"/>
  <c r="F13" i="2"/>
  <c r="AE13" i="2" s="1"/>
  <c r="G13" i="2"/>
  <c r="AF13" i="2" s="1"/>
  <c r="K13" i="2"/>
  <c r="AJ13" i="2" s="1"/>
  <c r="D14" i="2"/>
  <c r="AC14" i="2" s="1"/>
  <c r="E14" i="2"/>
  <c r="AD14" i="2" s="1"/>
  <c r="F14" i="2"/>
  <c r="AE14" i="2" s="1"/>
  <c r="G14" i="2"/>
  <c r="AF14" i="2" s="1"/>
  <c r="K14" i="2"/>
  <c r="AJ14" i="2" s="1"/>
  <c r="D16" i="2"/>
  <c r="AC16" i="2" s="1"/>
  <c r="E16" i="2"/>
  <c r="AD16" i="2" s="1"/>
  <c r="F16" i="2"/>
  <c r="AE16" i="2" s="1"/>
  <c r="G16" i="2"/>
  <c r="AF16" i="2" s="1"/>
  <c r="K16" i="2"/>
  <c r="AJ16" i="2" s="1"/>
  <c r="D17" i="2"/>
  <c r="AC17" i="2" s="1"/>
  <c r="E17" i="2"/>
  <c r="AD17" i="2" s="1"/>
  <c r="F17" i="2"/>
  <c r="AE17" i="2" s="1"/>
  <c r="G17" i="2"/>
  <c r="AF17" i="2" s="1"/>
  <c r="K17" i="2"/>
  <c r="AJ17" i="2" s="1"/>
  <c r="D18" i="2"/>
  <c r="AC18" i="2" s="1"/>
  <c r="E18" i="2"/>
  <c r="AD18" i="2" s="1"/>
  <c r="F18" i="2"/>
  <c r="AE18" i="2" s="1"/>
  <c r="G18" i="2"/>
  <c r="AF18" i="2" s="1"/>
  <c r="K18" i="2"/>
  <c r="AJ18" i="2" s="1"/>
  <c r="D19" i="2"/>
  <c r="AC19" i="2" s="1"/>
  <c r="E19" i="2"/>
  <c r="AD19" i="2" s="1"/>
  <c r="F19" i="2"/>
  <c r="AE19" i="2" s="1"/>
  <c r="G19" i="2"/>
  <c r="AF19" i="2" s="1"/>
  <c r="K19" i="2"/>
  <c r="AJ19" i="2" s="1"/>
  <c r="D20" i="2"/>
  <c r="AC20" i="2" s="1"/>
  <c r="E20" i="2"/>
  <c r="AD20" i="2" s="1"/>
  <c r="F20" i="2"/>
  <c r="AE20" i="2" s="1"/>
  <c r="G20" i="2"/>
  <c r="AF20" i="2" s="1"/>
  <c r="K20" i="2"/>
  <c r="AJ20" i="2" s="1"/>
  <c r="D21" i="2"/>
  <c r="AC21" i="2" s="1"/>
  <c r="E21" i="2"/>
  <c r="AD21" i="2" s="1"/>
  <c r="F21" i="2"/>
  <c r="AE21" i="2" s="1"/>
  <c r="G21" i="2"/>
  <c r="AF21" i="2" s="1"/>
  <c r="K21" i="2"/>
  <c r="AJ21" i="2" s="1"/>
  <c r="D22" i="2"/>
  <c r="AC22" i="2" s="1"/>
  <c r="E22" i="2"/>
  <c r="AD22" i="2" s="1"/>
  <c r="F22" i="2"/>
  <c r="AE22" i="2" s="1"/>
  <c r="G22" i="2"/>
  <c r="AF22" i="2" s="1"/>
  <c r="K22" i="2"/>
  <c r="AJ22" i="2" s="1"/>
  <c r="D23" i="2"/>
  <c r="AC23" i="2" s="1"/>
  <c r="E23" i="2"/>
  <c r="AD23" i="2" s="1"/>
  <c r="F23" i="2"/>
  <c r="AE23" i="2" s="1"/>
  <c r="G23" i="2"/>
  <c r="AF23" i="2" s="1"/>
  <c r="K23" i="2"/>
  <c r="AJ23" i="2" s="1"/>
  <c r="D24" i="2"/>
  <c r="AC24" i="2" s="1"/>
  <c r="E24" i="2"/>
  <c r="AD24" i="2" s="1"/>
  <c r="F24" i="2"/>
  <c r="AE24" i="2" s="1"/>
  <c r="G24" i="2"/>
  <c r="AF24" i="2" s="1"/>
  <c r="K24" i="2"/>
  <c r="AJ24" i="2" s="1"/>
  <c r="D26" i="2"/>
  <c r="AC26" i="2" s="1"/>
  <c r="E26" i="2"/>
  <c r="AD26" i="2" s="1"/>
  <c r="F26" i="2"/>
  <c r="AE26" i="2" s="1"/>
  <c r="G26" i="2"/>
  <c r="AF26" i="2" s="1"/>
  <c r="K26" i="2"/>
  <c r="AJ26" i="2" s="1"/>
  <c r="D27" i="2"/>
  <c r="AC27" i="2" s="1"/>
  <c r="E27" i="2"/>
  <c r="AD27" i="2" s="1"/>
  <c r="F27" i="2"/>
  <c r="AE27" i="2" s="1"/>
  <c r="G27" i="2"/>
  <c r="AF27" i="2" s="1"/>
  <c r="K27" i="2"/>
  <c r="AJ27" i="2" s="1"/>
  <c r="D28" i="2"/>
  <c r="AC28" i="2" s="1"/>
  <c r="E28" i="2"/>
  <c r="AD28" i="2" s="1"/>
  <c r="F28" i="2"/>
  <c r="AE28" i="2" s="1"/>
  <c r="G28" i="2"/>
  <c r="AF28" i="2" s="1"/>
  <c r="K28" i="2"/>
  <c r="AJ28" i="2" s="1"/>
  <c r="D29" i="2"/>
  <c r="AC29" i="2" s="1"/>
  <c r="E29" i="2"/>
  <c r="AD29" i="2" s="1"/>
  <c r="F29" i="2"/>
  <c r="AE29" i="2" s="1"/>
  <c r="G29" i="2"/>
  <c r="AF29" i="2" s="1"/>
  <c r="K29" i="2"/>
  <c r="AJ29" i="2" s="1"/>
  <c r="D30" i="2"/>
  <c r="AC30" i="2" s="1"/>
  <c r="E30" i="2"/>
  <c r="AD30" i="2" s="1"/>
  <c r="F30" i="2"/>
  <c r="AE30" i="2" s="1"/>
  <c r="G30" i="2"/>
  <c r="AF30" i="2" s="1"/>
  <c r="K30" i="2"/>
  <c r="AJ30" i="2" s="1"/>
  <c r="D31" i="2"/>
  <c r="AC31" i="2" s="1"/>
  <c r="E31" i="2"/>
  <c r="AD31" i="2" s="1"/>
  <c r="F31" i="2"/>
  <c r="AE31" i="2" s="1"/>
  <c r="G31" i="2"/>
  <c r="AF31" i="2" s="1"/>
  <c r="K31" i="2"/>
  <c r="AJ31" i="2" s="1"/>
  <c r="D32" i="2"/>
  <c r="AC32" i="2" s="1"/>
  <c r="E32" i="2"/>
  <c r="AD32" i="2" s="1"/>
  <c r="F32" i="2"/>
  <c r="AE32" i="2" s="1"/>
  <c r="G32" i="2"/>
  <c r="AF32" i="2" s="1"/>
  <c r="K32" i="2"/>
  <c r="AJ32" i="2" s="1"/>
  <c r="D33" i="2"/>
  <c r="AC33" i="2" s="1"/>
  <c r="E33" i="2"/>
  <c r="AD33" i="2" s="1"/>
  <c r="F33" i="2"/>
  <c r="AE33" i="2" s="1"/>
  <c r="G33" i="2"/>
  <c r="AF33" i="2" s="1"/>
  <c r="K33" i="2"/>
  <c r="AJ33" i="2" s="1"/>
  <c r="D34" i="2"/>
  <c r="AC34" i="2" s="1"/>
  <c r="E34" i="2"/>
  <c r="AD34" i="2" s="1"/>
  <c r="F34" i="2"/>
  <c r="AE34" i="2" s="1"/>
  <c r="G34" i="2"/>
  <c r="AF34" i="2" s="1"/>
  <c r="K34" i="2"/>
  <c r="AJ34" i="2" s="1"/>
  <c r="D35" i="2"/>
  <c r="AC35" i="2" s="1"/>
  <c r="E35" i="2"/>
  <c r="AD35" i="2" s="1"/>
  <c r="F35" i="2"/>
  <c r="AE35" i="2" s="1"/>
  <c r="G35" i="2"/>
  <c r="AF35" i="2" s="1"/>
  <c r="K35" i="2"/>
  <c r="AJ35" i="2" s="1"/>
  <c r="D36" i="2"/>
  <c r="AC36" i="2" s="1"/>
  <c r="E36" i="2"/>
  <c r="AD36" i="2" s="1"/>
  <c r="F36" i="2"/>
  <c r="AE36" i="2" s="1"/>
  <c r="G36" i="2"/>
  <c r="AF36" i="2" s="1"/>
  <c r="K36" i="2"/>
  <c r="AJ36" i="2" s="1"/>
  <c r="D37" i="2"/>
  <c r="AC37" i="2" s="1"/>
  <c r="E37" i="2"/>
  <c r="AD37" i="2" s="1"/>
  <c r="F37" i="2"/>
  <c r="AE37" i="2" s="1"/>
  <c r="G37" i="2"/>
  <c r="AF37" i="2" s="1"/>
  <c r="K37" i="2"/>
  <c r="AJ37" i="2" s="1"/>
  <c r="D38" i="2"/>
  <c r="AC38" i="2" s="1"/>
  <c r="E38" i="2"/>
  <c r="AD38" i="2" s="1"/>
  <c r="F38" i="2"/>
  <c r="AE38" i="2" s="1"/>
  <c r="G38" i="2"/>
  <c r="AF38" i="2" s="1"/>
  <c r="K38" i="2"/>
  <c r="AJ38" i="2" s="1"/>
  <c r="D39" i="2"/>
  <c r="AC39" i="2" s="1"/>
  <c r="E39" i="2"/>
  <c r="AD39" i="2" s="1"/>
  <c r="F39" i="2"/>
  <c r="AE39" i="2" s="1"/>
  <c r="G39" i="2"/>
  <c r="AF39" i="2" s="1"/>
  <c r="K39" i="2"/>
  <c r="AJ39" i="2" s="1"/>
  <c r="D40" i="2"/>
  <c r="AC40" i="2" s="1"/>
  <c r="E40" i="2"/>
  <c r="AD40" i="2" s="1"/>
  <c r="F40" i="2"/>
  <c r="AE40" i="2" s="1"/>
  <c r="G40" i="2"/>
  <c r="AF40" i="2" s="1"/>
  <c r="K40" i="2"/>
  <c r="AJ40" i="2" s="1"/>
  <c r="D41" i="2"/>
  <c r="AC41" i="2" s="1"/>
  <c r="E41" i="2"/>
  <c r="AD41" i="2" s="1"/>
  <c r="F41" i="2"/>
  <c r="AE41" i="2" s="1"/>
  <c r="G41" i="2"/>
  <c r="AF41" i="2" s="1"/>
  <c r="K41" i="2"/>
  <c r="AJ41" i="2" s="1"/>
  <c r="D42" i="2"/>
  <c r="AC42" i="2" s="1"/>
  <c r="E42" i="2"/>
  <c r="AD42" i="2" s="1"/>
  <c r="F42" i="2"/>
  <c r="AE42" i="2" s="1"/>
  <c r="G42" i="2"/>
  <c r="AF42" i="2" s="1"/>
  <c r="K42" i="2"/>
  <c r="AJ42" i="2" s="1"/>
  <c r="D43" i="2"/>
  <c r="AC43" i="2" s="1"/>
  <c r="E43" i="2"/>
  <c r="AD43" i="2" s="1"/>
  <c r="F43" i="2"/>
  <c r="AE43" i="2" s="1"/>
  <c r="G43" i="2"/>
  <c r="AF43" i="2" s="1"/>
  <c r="K43" i="2"/>
  <c r="AJ43" i="2" s="1"/>
  <c r="D44" i="2"/>
  <c r="AC44" i="2" s="1"/>
  <c r="E44" i="2"/>
  <c r="AD44" i="2" s="1"/>
  <c r="F44" i="2"/>
  <c r="AE44" i="2" s="1"/>
  <c r="G44" i="2"/>
  <c r="AF44" i="2" s="1"/>
  <c r="K44" i="2"/>
  <c r="AJ44" i="2" s="1"/>
  <c r="D45" i="2"/>
  <c r="AC45" i="2" s="1"/>
  <c r="E45" i="2"/>
  <c r="AD45" i="2" s="1"/>
  <c r="F45" i="2"/>
  <c r="AE45" i="2" s="1"/>
  <c r="G45" i="2"/>
  <c r="AF45" i="2" s="1"/>
  <c r="K45" i="2"/>
  <c r="AJ45" i="2" s="1"/>
  <c r="D46" i="2"/>
  <c r="AC46" i="2" s="1"/>
  <c r="E46" i="2"/>
  <c r="AD46" i="2" s="1"/>
  <c r="F46" i="2"/>
  <c r="AE46" i="2" s="1"/>
  <c r="G46" i="2"/>
  <c r="AF46" i="2" s="1"/>
  <c r="K46" i="2"/>
  <c r="AJ46" i="2" s="1"/>
  <c r="D47" i="2"/>
  <c r="AC47" i="2" s="1"/>
  <c r="E47" i="2"/>
  <c r="AD47" i="2" s="1"/>
  <c r="F47" i="2"/>
  <c r="AE47" i="2" s="1"/>
  <c r="G47" i="2"/>
  <c r="AF47" i="2" s="1"/>
  <c r="K47" i="2"/>
  <c r="AJ47" i="2" s="1"/>
  <c r="D48" i="2"/>
  <c r="AC48" i="2" s="1"/>
  <c r="E48" i="2"/>
  <c r="AD48" i="2" s="1"/>
  <c r="F48" i="2"/>
  <c r="AE48" i="2" s="1"/>
  <c r="G48" i="2"/>
  <c r="AF48" i="2" s="1"/>
  <c r="K48" i="2"/>
  <c r="AJ48" i="2" s="1"/>
  <c r="D49" i="2"/>
  <c r="AC49" i="2" s="1"/>
  <c r="E49" i="2"/>
  <c r="AD49" i="2" s="1"/>
  <c r="F49" i="2"/>
  <c r="AE49" i="2" s="1"/>
  <c r="G49" i="2"/>
  <c r="AF49" i="2" s="1"/>
  <c r="K49" i="2"/>
  <c r="AJ49" i="2" s="1"/>
  <c r="D50" i="2"/>
  <c r="AC50" i="2" s="1"/>
  <c r="E50" i="2"/>
  <c r="AD50" i="2" s="1"/>
  <c r="F50" i="2"/>
  <c r="AE50" i="2" s="1"/>
  <c r="G50" i="2"/>
  <c r="AF50" i="2" s="1"/>
  <c r="K50" i="2"/>
  <c r="AJ50" i="2" s="1"/>
  <c r="D51" i="2"/>
  <c r="AC51" i="2" s="1"/>
  <c r="E51" i="2"/>
  <c r="AD51" i="2" s="1"/>
  <c r="F51" i="2"/>
  <c r="AE51" i="2" s="1"/>
  <c r="G51" i="2"/>
  <c r="AF51" i="2" s="1"/>
  <c r="K51" i="2"/>
  <c r="AJ51" i="2" s="1"/>
  <c r="D52" i="2"/>
  <c r="AC52" i="2" s="1"/>
  <c r="E52" i="2"/>
  <c r="AD52" i="2" s="1"/>
  <c r="F52" i="2"/>
  <c r="AE52" i="2" s="1"/>
  <c r="G52" i="2"/>
  <c r="AF52" i="2" s="1"/>
  <c r="K52" i="2"/>
  <c r="AJ52" i="2" s="1"/>
  <c r="D53" i="2"/>
  <c r="AC53" i="2" s="1"/>
  <c r="E53" i="2"/>
  <c r="AD53" i="2" s="1"/>
  <c r="F53" i="2"/>
  <c r="AE53" i="2" s="1"/>
  <c r="G53" i="2"/>
  <c r="AF53" i="2" s="1"/>
  <c r="K53" i="2"/>
  <c r="AJ53" i="2" s="1"/>
  <c r="D54" i="2"/>
  <c r="AC54" i="2" s="1"/>
  <c r="E54" i="2"/>
  <c r="AD54" i="2" s="1"/>
  <c r="F54" i="2"/>
  <c r="AE54" i="2" s="1"/>
  <c r="G54" i="2"/>
  <c r="AF54" i="2" s="1"/>
  <c r="K54" i="2"/>
  <c r="AJ54" i="2" s="1"/>
  <c r="D55" i="2"/>
  <c r="AC55" i="2" s="1"/>
  <c r="E55" i="2"/>
  <c r="AD55" i="2" s="1"/>
  <c r="F55" i="2"/>
  <c r="AE55" i="2" s="1"/>
  <c r="G55" i="2"/>
  <c r="AF55" i="2" s="1"/>
  <c r="K55" i="2"/>
  <c r="AJ55" i="2" s="1"/>
  <c r="D56" i="2"/>
  <c r="AC56" i="2" s="1"/>
  <c r="E56" i="2"/>
  <c r="AD56" i="2" s="1"/>
  <c r="F56" i="2"/>
  <c r="AE56" i="2" s="1"/>
  <c r="G56" i="2"/>
  <c r="AF56" i="2" s="1"/>
  <c r="K56" i="2"/>
  <c r="AJ56" i="2" s="1"/>
  <c r="D57" i="2"/>
  <c r="AC57" i="2" s="1"/>
  <c r="E57" i="2"/>
  <c r="AD57" i="2" s="1"/>
  <c r="F57" i="2"/>
  <c r="AE57" i="2" s="1"/>
  <c r="G57" i="2"/>
  <c r="AF57" i="2" s="1"/>
  <c r="K57" i="2"/>
  <c r="AJ57" i="2" s="1"/>
  <c r="D58" i="2"/>
  <c r="AC58" i="2" s="1"/>
  <c r="E58" i="2"/>
  <c r="AD58" i="2" s="1"/>
  <c r="F58" i="2"/>
  <c r="AE58" i="2" s="1"/>
  <c r="G58" i="2"/>
  <c r="AF58" i="2" s="1"/>
  <c r="K58" i="2"/>
  <c r="AJ58" i="2" s="1"/>
  <c r="D59" i="2"/>
  <c r="AC59" i="2" s="1"/>
  <c r="E59" i="2"/>
  <c r="AD59" i="2" s="1"/>
  <c r="F59" i="2"/>
  <c r="AE59" i="2" s="1"/>
  <c r="G59" i="2"/>
  <c r="AF59" i="2" s="1"/>
  <c r="K59" i="2"/>
  <c r="AJ59" i="2" s="1"/>
  <c r="D60" i="2"/>
  <c r="AC60" i="2" s="1"/>
  <c r="E60" i="2"/>
  <c r="AD60" i="2" s="1"/>
  <c r="F60" i="2"/>
  <c r="AE60" i="2" s="1"/>
  <c r="G60" i="2"/>
  <c r="AF60" i="2" s="1"/>
  <c r="K60" i="2"/>
  <c r="AJ60" i="2" s="1"/>
  <c r="D61" i="2"/>
  <c r="AC61" i="2" s="1"/>
  <c r="E61" i="2"/>
  <c r="AD61" i="2" s="1"/>
  <c r="F61" i="2"/>
  <c r="AE61" i="2" s="1"/>
  <c r="G61" i="2"/>
  <c r="AF61" i="2" s="1"/>
  <c r="K61" i="2"/>
  <c r="AJ61" i="2" s="1"/>
  <c r="D62" i="2"/>
  <c r="AC62" i="2" s="1"/>
  <c r="E62" i="2"/>
  <c r="AD62" i="2" s="1"/>
  <c r="F62" i="2"/>
  <c r="AE62" i="2" s="1"/>
  <c r="G62" i="2"/>
  <c r="AF62" i="2" s="1"/>
  <c r="K62" i="2"/>
  <c r="AJ62" i="2" s="1"/>
  <c r="D63" i="2"/>
  <c r="AC63" i="2" s="1"/>
  <c r="E63" i="2"/>
  <c r="AD63" i="2" s="1"/>
  <c r="F63" i="2"/>
  <c r="AE63" i="2" s="1"/>
  <c r="G63" i="2"/>
  <c r="AF63" i="2" s="1"/>
  <c r="K63" i="2"/>
  <c r="AJ63" i="2" s="1"/>
  <c r="D65" i="2"/>
  <c r="AC65" i="2" s="1"/>
  <c r="E65" i="2"/>
  <c r="AD65" i="2" s="1"/>
  <c r="F65" i="2"/>
  <c r="AE65" i="2" s="1"/>
  <c r="G65" i="2"/>
  <c r="AF65" i="2" s="1"/>
  <c r="K65" i="2"/>
  <c r="AJ65" i="2" s="1"/>
  <c r="D66" i="2"/>
  <c r="AC66" i="2" s="1"/>
  <c r="E66" i="2"/>
  <c r="AD66" i="2" s="1"/>
  <c r="F66" i="2"/>
  <c r="AE66" i="2" s="1"/>
  <c r="G66" i="2"/>
  <c r="AF66" i="2" s="1"/>
  <c r="K66" i="2"/>
  <c r="AJ66" i="2" s="1"/>
  <c r="D67" i="2"/>
  <c r="AC67" i="2" s="1"/>
  <c r="E67" i="2"/>
  <c r="AD67" i="2" s="1"/>
  <c r="F67" i="2"/>
  <c r="AE67" i="2" s="1"/>
  <c r="G67" i="2"/>
  <c r="AF67" i="2" s="1"/>
  <c r="K67" i="2"/>
  <c r="AJ67" i="2" s="1"/>
  <c r="D68" i="2"/>
  <c r="AC68" i="2" s="1"/>
  <c r="E68" i="2"/>
  <c r="AD68" i="2" s="1"/>
  <c r="F68" i="2"/>
  <c r="AE68" i="2" s="1"/>
  <c r="G68" i="2"/>
  <c r="AF68" i="2" s="1"/>
  <c r="K68" i="2"/>
  <c r="AJ68" i="2" s="1"/>
  <c r="D69" i="2"/>
  <c r="AC69" i="2" s="1"/>
  <c r="E69" i="2"/>
  <c r="AD69" i="2" s="1"/>
  <c r="F69" i="2"/>
  <c r="AE69" i="2" s="1"/>
  <c r="G69" i="2"/>
  <c r="AF69" i="2" s="1"/>
  <c r="K69" i="2"/>
  <c r="AJ69" i="2" s="1"/>
  <c r="D70" i="2"/>
  <c r="AC70" i="2" s="1"/>
  <c r="E70" i="2"/>
  <c r="AD70" i="2" s="1"/>
  <c r="F70" i="2"/>
  <c r="AE70" i="2" s="1"/>
  <c r="G70" i="2"/>
  <c r="AF70" i="2" s="1"/>
  <c r="K70" i="2"/>
  <c r="AJ70" i="2" s="1"/>
  <c r="D71" i="2"/>
  <c r="AC71" i="2" s="1"/>
  <c r="E71" i="2"/>
  <c r="AD71" i="2" s="1"/>
  <c r="F71" i="2"/>
  <c r="AE71" i="2" s="1"/>
  <c r="G71" i="2"/>
  <c r="AF71" i="2" s="1"/>
  <c r="K71" i="2"/>
  <c r="AJ71" i="2" s="1"/>
  <c r="D72" i="2"/>
  <c r="AC72" i="2" s="1"/>
  <c r="E72" i="2"/>
  <c r="AD72" i="2" s="1"/>
  <c r="F72" i="2"/>
  <c r="AE72" i="2" s="1"/>
  <c r="G72" i="2"/>
  <c r="AF72" i="2" s="1"/>
  <c r="K72" i="2"/>
  <c r="AJ72" i="2" s="1"/>
  <c r="D73" i="2"/>
  <c r="AC73" i="2" s="1"/>
  <c r="E73" i="2"/>
  <c r="AD73" i="2" s="1"/>
  <c r="F73" i="2"/>
  <c r="AE73" i="2" s="1"/>
  <c r="G73" i="2"/>
  <c r="AF73" i="2" s="1"/>
  <c r="K73" i="2"/>
  <c r="AJ73" i="2" s="1"/>
  <c r="D74" i="2"/>
  <c r="AC74" i="2" s="1"/>
  <c r="E74" i="2"/>
  <c r="AD74" i="2" s="1"/>
  <c r="F74" i="2"/>
  <c r="AE74" i="2" s="1"/>
  <c r="G74" i="2"/>
  <c r="AF74" i="2" s="1"/>
  <c r="K74" i="2"/>
  <c r="AJ74" i="2" s="1"/>
  <c r="D75" i="2"/>
  <c r="AC75" i="2" s="1"/>
  <c r="E75" i="2"/>
  <c r="AD75" i="2" s="1"/>
  <c r="F75" i="2"/>
  <c r="AE75" i="2" s="1"/>
  <c r="G75" i="2"/>
  <c r="AF75" i="2" s="1"/>
  <c r="K75" i="2"/>
  <c r="AJ75" i="2" s="1"/>
  <c r="D76" i="2"/>
  <c r="AC76" i="2" s="1"/>
  <c r="E76" i="2"/>
  <c r="AD76" i="2" s="1"/>
  <c r="F76" i="2"/>
  <c r="AE76" i="2" s="1"/>
  <c r="G76" i="2"/>
  <c r="AF76" i="2" s="1"/>
  <c r="K76" i="2"/>
  <c r="AJ76" i="2" s="1"/>
  <c r="D77" i="2"/>
  <c r="AC77" i="2" s="1"/>
  <c r="E77" i="2"/>
  <c r="AD77" i="2" s="1"/>
  <c r="F77" i="2"/>
  <c r="AE77" i="2" s="1"/>
  <c r="G77" i="2"/>
  <c r="AF77" i="2" s="1"/>
  <c r="K77" i="2"/>
  <c r="AJ77" i="2" s="1"/>
  <c r="D78" i="2"/>
  <c r="AC78" i="2" s="1"/>
  <c r="E78" i="2"/>
  <c r="AD78" i="2" s="1"/>
  <c r="F78" i="2"/>
  <c r="AE78" i="2" s="1"/>
  <c r="G78" i="2"/>
  <c r="AF78" i="2" s="1"/>
  <c r="K78" i="2"/>
  <c r="AJ78" i="2" s="1"/>
  <c r="D79" i="2"/>
  <c r="AC79" i="2" s="1"/>
  <c r="E79" i="2"/>
  <c r="AD79" i="2" s="1"/>
  <c r="F79" i="2"/>
  <c r="AE79" i="2" s="1"/>
  <c r="G79" i="2"/>
  <c r="AF79" i="2" s="1"/>
  <c r="K79" i="2"/>
  <c r="AJ79" i="2" s="1"/>
  <c r="D80" i="2"/>
  <c r="AC80" i="2" s="1"/>
  <c r="E80" i="2"/>
  <c r="AD80" i="2" s="1"/>
  <c r="F80" i="2"/>
  <c r="AE80" i="2" s="1"/>
  <c r="G80" i="2"/>
  <c r="AF80" i="2" s="1"/>
  <c r="K80" i="2"/>
  <c r="AJ80" i="2" s="1"/>
  <c r="D81" i="2"/>
  <c r="AC81" i="2" s="1"/>
  <c r="E81" i="2"/>
  <c r="AD81" i="2" s="1"/>
  <c r="F81" i="2"/>
  <c r="AE81" i="2" s="1"/>
  <c r="G81" i="2"/>
  <c r="AF81" i="2" s="1"/>
  <c r="K81" i="2"/>
  <c r="AJ81" i="2" s="1"/>
  <c r="D82" i="2"/>
  <c r="AC82" i="2" s="1"/>
  <c r="E82" i="2"/>
  <c r="AD82" i="2" s="1"/>
  <c r="F82" i="2"/>
  <c r="AE82" i="2" s="1"/>
  <c r="G82" i="2"/>
  <c r="AF82" i="2" s="1"/>
  <c r="K82" i="2"/>
  <c r="AJ82" i="2" s="1"/>
  <c r="D83" i="2"/>
  <c r="AC83" i="2" s="1"/>
  <c r="E83" i="2"/>
  <c r="AD83" i="2" s="1"/>
  <c r="F83" i="2"/>
  <c r="AE83" i="2" s="1"/>
  <c r="G83" i="2"/>
  <c r="AF83" i="2" s="1"/>
  <c r="K83" i="2"/>
  <c r="AJ83" i="2" s="1"/>
  <c r="D84" i="2"/>
  <c r="AC84" i="2" s="1"/>
  <c r="E84" i="2"/>
  <c r="AD84" i="2" s="1"/>
  <c r="F84" i="2"/>
  <c r="AE84" i="2" s="1"/>
  <c r="G84" i="2"/>
  <c r="AF84" i="2" s="1"/>
  <c r="K84" i="2"/>
  <c r="AJ84" i="2" s="1"/>
  <c r="D85" i="2"/>
  <c r="AC85" i="2" s="1"/>
  <c r="E85" i="2"/>
  <c r="AD85" i="2" s="1"/>
  <c r="F85" i="2"/>
  <c r="AE85" i="2" s="1"/>
  <c r="G85" i="2"/>
  <c r="AF85" i="2" s="1"/>
  <c r="K85" i="2"/>
  <c r="AJ85" i="2" s="1"/>
  <c r="D86" i="2"/>
  <c r="AC86" i="2" s="1"/>
  <c r="E86" i="2"/>
  <c r="AD86" i="2" s="1"/>
  <c r="F86" i="2"/>
  <c r="AE86" i="2" s="1"/>
  <c r="G86" i="2"/>
  <c r="AF86" i="2" s="1"/>
  <c r="K86" i="2"/>
  <c r="AJ86" i="2" s="1"/>
  <c r="D87" i="2"/>
  <c r="AC87" i="2" s="1"/>
  <c r="E87" i="2"/>
  <c r="AD87" i="2" s="1"/>
  <c r="F87" i="2"/>
  <c r="AE87" i="2" s="1"/>
  <c r="G87" i="2"/>
  <c r="AF87" i="2" s="1"/>
  <c r="K87" i="2"/>
  <c r="AJ87" i="2" s="1"/>
  <c r="D88" i="2"/>
  <c r="AC88" i="2" s="1"/>
  <c r="E88" i="2"/>
  <c r="AD88" i="2" s="1"/>
  <c r="F88" i="2"/>
  <c r="AE88" i="2" s="1"/>
  <c r="G88" i="2"/>
  <c r="AF88" i="2" s="1"/>
  <c r="K88" i="2"/>
  <c r="AJ88" i="2" s="1"/>
  <c r="D89" i="2"/>
  <c r="AC89" i="2" s="1"/>
  <c r="E89" i="2"/>
  <c r="AD89" i="2" s="1"/>
  <c r="F89" i="2"/>
  <c r="AE89" i="2" s="1"/>
  <c r="G89" i="2"/>
  <c r="AF89" i="2" s="1"/>
  <c r="K89" i="2"/>
  <c r="AJ89" i="2" s="1"/>
  <c r="D90" i="2"/>
  <c r="AC90" i="2" s="1"/>
  <c r="E90" i="2"/>
  <c r="AD90" i="2" s="1"/>
  <c r="F90" i="2"/>
  <c r="AE90" i="2" s="1"/>
  <c r="G90" i="2"/>
  <c r="AF90" i="2" s="1"/>
  <c r="K90" i="2"/>
  <c r="AJ90" i="2" s="1"/>
  <c r="D91" i="2"/>
  <c r="AC91" i="2" s="1"/>
  <c r="E91" i="2"/>
  <c r="AD91" i="2" s="1"/>
  <c r="F91" i="2"/>
  <c r="AE91" i="2" s="1"/>
  <c r="G91" i="2"/>
  <c r="AF91" i="2" s="1"/>
  <c r="K91" i="2"/>
  <c r="AJ91" i="2" s="1"/>
  <c r="D92" i="2"/>
  <c r="AC92" i="2" s="1"/>
  <c r="E92" i="2"/>
  <c r="AD92" i="2" s="1"/>
  <c r="F92" i="2"/>
  <c r="AE92" i="2" s="1"/>
  <c r="G92" i="2"/>
  <c r="AF92" i="2" s="1"/>
  <c r="K92" i="2"/>
  <c r="AJ92" i="2" s="1"/>
  <c r="D93" i="2"/>
  <c r="AC93" i="2" s="1"/>
  <c r="E93" i="2"/>
  <c r="AD93" i="2" s="1"/>
  <c r="F93" i="2"/>
  <c r="AE93" i="2" s="1"/>
  <c r="G93" i="2"/>
  <c r="AF93" i="2" s="1"/>
  <c r="K93" i="2"/>
  <c r="AJ93" i="2" s="1"/>
  <c r="D94" i="2"/>
  <c r="AC94" i="2" s="1"/>
  <c r="E94" i="2"/>
  <c r="AD94" i="2" s="1"/>
  <c r="F94" i="2"/>
  <c r="AE94" i="2" s="1"/>
  <c r="G94" i="2"/>
  <c r="AF94" i="2" s="1"/>
  <c r="K94" i="2"/>
  <c r="AJ94" i="2" s="1"/>
  <c r="D95" i="2"/>
  <c r="AC95" i="2" s="1"/>
  <c r="E95" i="2"/>
  <c r="AD95" i="2" s="1"/>
  <c r="F95" i="2"/>
  <c r="AE95" i="2" s="1"/>
  <c r="G95" i="2"/>
  <c r="AF95" i="2" s="1"/>
  <c r="K95" i="2"/>
  <c r="AJ95" i="2" s="1"/>
  <c r="D96" i="2"/>
  <c r="AC96" i="2" s="1"/>
  <c r="E96" i="2"/>
  <c r="AD96" i="2" s="1"/>
  <c r="F96" i="2"/>
  <c r="AE96" i="2" s="1"/>
  <c r="G96" i="2"/>
  <c r="AF96" i="2" s="1"/>
  <c r="K96" i="2"/>
  <c r="AJ96" i="2" s="1"/>
  <c r="D97" i="2"/>
  <c r="AC97" i="2" s="1"/>
  <c r="E97" i="2"/>
  <c r="AD97" i="2" s="1"/>
  <c r="F97" i="2"/>
  <c r="AE97" i="2" s="1"/>
  <c r="G97" i="2"/>
  <c r="AF97" i="2" s="1"/>
  <c r="K97" i="2"/>
  <c r="AJ97" i="2" s="1"/>
  <c r="D98" i="2"/>
  <c r="AC98" i="2" s="1"/>
  <c r="E98" i="2"/>
  <c r="AD98" i="2" s="1"/>
  <c r="F98" i="2"/>
  <c r="AE98" i="2" s="1"/>
  <c r="G98" i="2"/>
  <c r="AF98" i="2" s="1"/>
  <c r="K98" i="2"/>
  <c r="AJ98" i="2" s="1"/>
  <c r="D99" i="2"/>
  <c r="AC99" i="2" s="1"/>
  <c r="E99" i="2"/>
  <c r="AD99" i="2" s="1"/>
  <c r="F99" i="2"/>
  <c r="AE99" i="2" s="1"/>
  <c r="G99" i="2"/>
  <c r="AF99" i="2" s="1"/>
  <c r="K99" i="2"/>
  <c r="AJ99" i="2" s="1"/>
  <c r="D100" i="2"/>
  <c r="AC100" i="2" s="1"/>
  <c r="E100" i="2"/>
  <c r="AD100" i="2" s="1"/>
  <c r="F100" i="2"/>
  <c r="AE100" i="2" s="1"/>
  <c r="G100" i="2"/>
  <c r="AF100" i="2" s="1"/>
  <c r="K100" i="2"/>
  <c r="AJ100" i="2" s="1"/>
  <c r="D101" i="2"/>
  <c r="AC101" i="2" s="1"/>
  <c r="E101" i="2"/>
  <c r="AD101" i="2" s="1"/>
  <c r="F101" i="2"/>
  <c r="AE101" i="2" s="1"/>
  <c r="G101" i="2"/>
  <c r="AF101" i="2" s="1"/>
  <c r="K101" i="2"/>
  <c r="AJ101" i="2" s="1"/>
  <c r="D102" i="2"/>
  <c r="AC102" i="2" s="1"/>
  <c r="E102" i="2"/>
  <c r="AD102" i="2" s="1"/>
  <c r="F102" i="2"/>
  <c r="AE102" i="2" s="1"/>
  <c r="G102" i="2"/>
  <c r="AF102" i="2" s="1"/>
  <c r="K102" i="2"/>
  <c r="AJ102" i="2" s="1"/>
  <c r="D103" i="2"/>
  <c r="AC103" i="2" s="1"/>
  <c r="E103" i="2"/>
  <c r="AD103" i="2" s="1"/>
  <c r="F103" i="2"/>
  <c r="AE103" i="2" s="1"/>
  <c r="G103" i="2"/>
  <c r="AF103" i="2" s="1"/>
  <c r="K103" i="2"/>
  <c r="AJ103" i="2" s="1"/>
  <c r="D104" i="2"/>
  <c r="AC104" i="2" s="1"/>
  <c r="E104" i="2"/>
  <c r="AD104" i="2" s="1"/>
  <c r="F104" i="2"/>
  <c r="AE104" i="2" s="1"/>
  <c r="G104" i="2"/>
  <c r="AF104" i="2" s="1"/>
  <c r="K104" i="2"/>
  <c r="AJ104" i="2" s="1"/>
  <c r="D105" i="2"/>
  <c r="AC105" i="2" s="1"/>
  <c r="E105" i="2"/>
  <c r="AD105" i="2" s="1"/>
  <c r="F105" i="2"/>
  <c r="AE105" i="2" s="1"/>
  <c r="G105" i="2"/>
  <c r="AF105" i="2" s="1"/>
  <c r="K105" i="2"/>
  <c r="AJ105" i="2" s="1"/>
  <c r="D106" i="2"/>
  <c r="AC106" i="2" s="1"/>
  <c r="E106" i="2"/>
  <c r="AD106" i="2" s="1"/>
  <c r="F106" i="2"/>
  <c r="AE106" i="2" s="1"/>
  <c r="G106" i="2"/>
  <c r="AF106" i="2" s="1"/>
  <c r="K106" i="2"/>
  <c r="AJ106" i="2" s="1"/>
  <c r="D107" i="2"/>
  <c r="AC107" i="2" s="1"/>
  <c r="E107" i="2"/>
  <c r="AD107" i="2" s="1"/>
  <c r="F107" i="2"/>
  <c r="AE107" i="2" s="1"/>
  <c r="G107" i="2"/>
  <c r="AF107" i="2" s="1"/>
  <c r="K107" i="2"/>
  <c r="AJ107" i="2" s="1"/>
  <c r="D108" i="2"/>
  <c r="AC108" i="2" s="1"/>
  <c r="E108" i="2"/>
  <c r="AD108" i="2" s="1"/>
  <c r="F108" i="2"/>
  <c r="AE108" i="2" s="1"/>
  <c r="G108" i="2"/>
  <c r="AF108" i="2" s="1"/>
  <c r="K108" i="2"/>
  <c r="AJ108" i="2" s="1"/>
  <c r="D109" i="2"/>
  <c r="AC109" i="2" s="1"/>
  <c r="E109" i="2"/>
  <c r="AD109" i="2" s="1"/>
  <c r="F109" i="2"/>
  <c r="AE109" i="2" s="1"/>
  <c r="G109" i="2"/>
  <c r="AF109" i="2" s="1"/>
  <c r="K109" i="2"/>
  <c r="AJ109" i="2" s="1"/>
  <c r="D110" i="2"/>
  <c r="AC110" i="2" s="1"/>
  <c r="E110" i="2"/>
  <c r="AD110" i="2" s="1"/>
  <c r="F110" i="2"/>
  <c r="AE110" i="2" s="1"/>
  <c r="G110" i="2"/>
  <c r="AF110" i="2" s="1"/>
  <c r="K110" i="2"/>
  <c r="AJ110" i="2" s="1"/>
  <c r="D111" i="2"/>
  <c r="AC111" i="2" s="1"/>
  <c r="E111" i="2"/>
  <c r="AD111" i="2" s="1"/>
  <c r="F111" i="2"/>
  <c r="AE111" i="2" s="1"/>
  <c r="G111" i="2"/>
  <c r="AF111" i="2" s="1"/>
  <c r="K111" i="2"/>
  <c r="AJ111" i="2" s="1"/>
  <c r="D112" i="2"/>
  <c r="AC112" i="2" s="1"/>
  <c r="E112" i="2"/>
  <c r="AD112" i="2" s="1"/>
  <c r="F112" i="2"/>
  <c r="AE112" i="2" s="1"/>
  <c r="G112" i="2"/>
  <c r="AF112" i="2" s="1"/>
  <c r="K112" i="2"/>
  <c r="AJ112" i="2" s="1"/>
  <c r="D113" i="2"/>
  <c r="AC113" i="2" s="1"/>
  <c r="E113" i="2"/>
  <c r="AD113" i="2" s="1"/>
  <c r="F113" i="2"/>
  <c r="AE113" i="2" s="1"/>
  <c r="G113" i="2"/>
  <c r="AF113" i="2" s="1"/>
  <c r="K113" i="2"/>
  <c r="AJ113" i="2" s="1"/>
  <c r="D114" i="2"/>
  <c r="AC114" i="2" s="1"/>
  <c r="E114" i="2"/>
  <c r="AD114" i="2" s="1"/>
  <c r="F114" i="2"/>
  <c r="AE114" i="2" s="1"/>
  <c r="G114" i="2"/>
  <c r="AF114" i="2" s="1"/>
  <c r="K114" i="2"/>
  <c r="AJ114" i="2" s="1"/>
  <c r="D115" i="2"/>
  <c r="AC115" i="2" s="1"/>
  <c r="E115" i="2"/>
  <c r="AD115" i="2" s="1"/>
  <c r="F115" i="2"/>
  <c r="AE115" i="2" s="1"/>
  <c r="G115" i="2"/>
  <c r="AF115" i="2" s="1"/>
  <c r="K115" i="2"/>
  <c r="AJ115" i="2" s="1"/>
  <c r="D116" i="2"/>
  <c r="AC116" i="2" s="1"/>
  <c r="E116" i="2"/>
  <c r="AD116" i="2" s="1"/>
  <c r="F116" i="2"/>
  <c r="AE116" i="2" s="1"/>
  <c r="G116" i="2"/>
  <c r="AF116" i="2" s="1"/>
  <c r="K116" i="2"/>
  <c r="AJ116" i="2" s="1"/>
  <c r="D117" i="2"/>
  <c r="AC117" i="2" s="1"/>
  <c r="E117" i="2"/>
  <c r="AD117" i="2" s="1"/>
  <c r="F117" i="2"/>
  <c r="AE117" i="2" s="1"/>
  <c r="G117" i="2"/>
  <c r="AF117" i="2" s="1"/>
  <c r="K117" i="2"/>
  <c r="AJ117" i="2" s="1"/>
  <c r="D118" i="2"/>
  <c r="AC118" i="2" s="1"/>
  <c r="E118" i="2"/>
  <c r="AD118" i="2" s="1"/>
  <c r="F118" i="2"/>
  <c r="AE118" i="2" s="1"/>
  <c r="G118" i="2"/>
  <c r="AF118" i="2" s="1"/>
  <c r="K118" i="2"/>
  <c r="AJ118" i="2" s="1"/>
  <c r="D119" i="2"/>
  <c r="AC119" i="2" s="1"/>
  <c r="E119" i="2"/>
  <c r="AD119" i="2" s="1"/>
  <c r="F119" i="2"/>
  <c r="AE119" i="2" s="1"/>
  <c r="G119" i="2"/>
  <c r="AF119" i="2" s="1"/>
  <c r="K119" i="2"/>
  <c r="AJ119" i="2" s="1"/>
  <c r="D120" i="2"/>
  <c r="AC120" i="2" s="1"/>
  <c r="E120" i="2"/>
  <c r="AD120" i="2" s="1"/>
  <c r="F120" i="2"/>
  <c r="AE120" i="2" s="1"/>
  <c r="G120" i="2"/>
  <c r="AF120" i="2" s="1"/>
  <c r="K120" i="2"/>
  <c r="AJ120" i="2" s="1"/>
  <c r="D121" i="2"/>
  <c r="AC121" i="2" s="1"/>
  <c r="E121" i="2"/>
  <c r="AD121" i="2" s="1"/>
  <c r="F121" i="2"/>
  <c r="AE121" i="2" s="1"/>
  <c r="G121" i="2"/>
  <c r="AF121" i="2" s="1"/>
  <c r="K121" i="2"/>
  <c r="AJ121" i="2" s="1"/>
  <c r="D122" i="2"/>
  <c r="AC122" i="2" s="1"/>
  <c r="E122" i="2"/>
  <c r="AD122" i="2" s="1"/>
  <c r="F122" i="2"/>
  <c r="AE122" i="2" s="1"/>
  <c r="G122" i="2"/>
  <c r="AF122" i="2" s="1"/>
  <c r="K122" i="2"/>
  <c r="AJ122" i="2" s="1"/>
  <c r="D123" i="2"/>
  <c r="AC123" i="2" s="1"/>
  <c r="E123" i="2"/>
  <c r="AD123" i="2" s="1"/>
  <c r="F123" i="2"/>
  <c r="AE123" i="2" s="1"/>
  <c r="G123" i="2"/>
  <c r="AF123" i="2" s="1"/>
  <c r="K123" i="2"/>
  <c r="AJ123" i="2" s="1"/>
  <c r="D124" i="2"/>
  <c r="AC124" i="2" s="1"/>
  <c r="E124" i="2"/>
  <c r="AD124" i="2" s="1"/>
  <c r="F124" i="2"/>
  <c r="AE124" i="2" s="1"/>
  <c r="G124" i="2"/>
  <c r="AF124" i="2" s="1"/>
  <c r="K124" i="2"/>
  <c r="AJ124" i="2" s="1"/>
  <c r="D125" i="2"/>
  <c r="AC125" i="2" s="1"/>
  <c r="E125" i="2"/>
  <c r="AD125" i="2" s="1"/>
  <c r="F125" i="2"/>
  <c r="AE125" i="2" s="1"/>
  <c r="G125" i="2"/>
  <c r="AF125" i="2" s="1"/>
  <c r="K125" i="2"/>
  <c r="AJ125" i="2" s="1"/>
  <c r="D126" i="2"/>
  <c r="AC126" i="2" s="1"/>
  <c r="E126" i="2"/>
  <c r="AD126" i="2" s="1"/>
  <c r="F126" i="2"/>
  <c r="AE126" i="2" s="1"/>
  <c r="G126" i="2"/>
  <c r="AF126" i="2" s="1"/>
  <c r="K126" i="2"/>
  <c r="AJ126" i="2" s="1"/>
  <c r="D127" i="2"/>
  <c r="AC127" i="2" s="1"/>
  <c r="E127" i="2"/>
  <c r="AD127" i="2" s="1"/>
  <c r="F127" i="2"/>
  <c r="AE127" i="2" s="1"/>
  <c r="G127" i="2"/>
  <c r="AF127" i="2" s="1"/>
  <c r="K127" i="2"/>
  <c r="AJ127" i="2" s="1"/>
  <c r="D129" i="2"/>
  <c r="AC129" i="2" s="1"/>
  <c r="E129" i="2"/>
  <c r="AD129" i="2" s="1"/>
  <c r="F129" i="2"/>
  <c r="AE129" i="2" s="1"/>
  <c r="G129" i="2"/>
  <c r="AF129" i="2" s="1"/>
  <c r="K129" i="2"/>
  <c r="AJ129" i="2" s="1"/>
  <c r="D130" i="2"/>
  <c r="AC130" i="2" s="1"/>
  <c r="E130" i="2"/>
  <c r="AD130" i="2" s="1"/>
  <c r="F130" i="2"/>
  <c r="AE130" i="2" s="1"/>
  <c r="G130" i="2"/>
  <c r="AF130" i="2" s="1"/>
  <c r="K130" i="2"/>
  <c r="AJ130" i="2" s="1"/>
  <c r="D131" i="2"/>
  <c r="AC131" i="2" s="1"/>
  <c r="E131" i="2"/>
  <c r="AD131" i="2" s="1"/>
  <c r="F131" i="2"/>
  <c r="AE131" i="2" s="1"/>
  <c r="G131" i="2"/>
  <c r="AF131" i="2" s="1"/>
  <c r="K131" i="2"/>
  <c r="AJ131" i="2" s="1"/>
  <c r="D132" i="2"/>
  <c r="AC132" i="2" s="1"/>
  <c r="E132" i="2"/>
  <c r="AD132" i="2" s="1"/>
  <c r="F132" i="2"/>
  <c r="AE132" i="2" s="1"/>
  <c r="G132" i="2"/>
  <c r="AF132" i="2" s="1"/>
  <c r="K132" i="2"/>
  <c r="AJ132" i="2" s="1"/>
  <c r="D133" i="2"/>
  <c r="AC133" i="2" s="1"/>
  <c r="E133" i="2"/>
  <c r="AD133" i="2" s="1"/>
  <c r="F133" i="2"/>
  <c r="AE133" i="2" s="1"/>
  <c r="G133" i="2"/>
  <c r="AF133" i="2" s="1"/>
  <c r="K133" i="2"/>
  <c r="AJ133" i="2" s="1"/>
  <c r="D134" i="2"/>
  <c r="AC134" i="2" s="1"/>
  <c r="E134" i="2"/>
  <c r="AD134" i="2" s="1"/>
  <c r="F134" i="2"/>
  <c r="AE134" i="2" s="1"/>
  <c r="G134" i="2"/>
  <c r="AF134" i="2" s="1"/>
  <c r="K134" i="2"/>
  <c r="AJ134" i="2" s="1"/>
  <c r="D135" i="2"/>
  <c r="AC135" i="2" s="1"/>
  <c r="E135" i="2"/>
  <c r="AD135" i="2" s="1"/>
  <c r="F135" i="2"/>
  <c r="AE135" i="2" s="1"/>
  <c r="G135" i="2"/>
  <c r="AF135" i="2" s="1"/>
  <c r="K135" i="2"/>
  <c r="AJ135" i="2" s="1"/>
  <c r="D136" i="2"/>
  <c r="AC136" i="2" s="1"/>
  <c r="E136" i="2"/>
  <c r="AD136" i="2" s="1"/>
  <c r="F136" i="2"/>
  <c r="AE136" i="2" s="1"/>
  <c r="G136" i="2"/>
  <c r="AF136" i="2" s="1"/>
  <c r="K136" i="2"/>
  <c r="AJ136" i="2" s="1"/>
  <c r="D137" i="2"/>
  <c r="AC137" i="2" s="1"/>
  <c r="E137" i="2"/>
  <c r="AD137" i="2" s="1"/>
  <c r="F137" i="2"/>
  <c r="AE137" i="2" s="1"/>
  <c r="G137" i="2"/>
  <c r="AF137" i="2" s="1"/>
  <c r="K137" i="2"/>
  <c r="AJ137" i="2" s="1"/>
  <c r="D138" i="2"/>
  <c r="AC138" i="2" s="1"/>
  <c r="E138" i="2"/>
  <c r="AD138" i="2" s="1"/>
  <c r="F138" i="2"/>
  <c r="AE138" i="2" s="1"/>
  <c r="G138" i="2"/>
  <c r="AF138" i="2" s="1"/>
  <c r="K138" i="2"/>
  <c r="AJ138" i="2" s="1"/>
  <c r="D139" i="2"/>
  <c r="AC139" i="2" s="1"/>
  <c r="E139" i="2"/>
  <c r="AD139" i="2" s="1"/>
  <c r="F139" i="2"/>
  <c r="AE139" i="2" s="1"/>
  <c r="G139" i="2"/>
  <c r="AF139" i="2" s="1"/>
  <c r="K139" i="2"/>
  <c r="AJ139" i="2" s="1"/>
  <c r="D140" i="2"/>
  <c r="AC140" i="2" s="1"/>
  <c r="E140" i="2"/>
  <c r="AD140" i="2" s="1"/>
  <c r="F140" i="2"/>
  <c r="AE140" i="2" s="1"/>
  <c r="G140" i="2"/>
  <c r="AF140" i="2" s="1"/>
  <c r="K140" i="2"/>
  <c r="AJ140" i="2" s="1"/>
  <c r="D141" i="2"/>
  <c r="AC141" i="2" s="1"/>
  <c r="E141" i="2"/>
  <c r="AD141" i="2" s="1"/>
  <c r="F141" i="2"/>
  <c r="AE141" i="2" s="1"/>
  <c r="G141" i="2"/>
  <c r="AF141" i="2" s="1"/>
  <c r="K141" i="2"/>
  <c r="AJ141" i="2" s="1"/>
  <c r="D142" i="2"/>
  <c r="AC142" i="2" s="1"/>
  <c r="E142" i="2"/>
  <c r="AD142" i="2" s="1"/>
  <c r="F142" i="2"/>
  <c r="AE142" i="2" s="1"/>
  <c r="G142" i="2"/>
  <c r="AF142" i="2" s="1"/>
  <c r="K142" i="2"/>
  <c r="AJ142" i="2" s="1"/>
  <c r="D143" i="2"/>
  <c r="AC143" i="2" s="1"/>
  <c r="E143" i="2"/>
  <c r="AD143" i="2" s="1"/>
  <c r="F143" i="2"/>
  <c r="AE143" i="2" s="1"/>
  <c r="G143" i="2"/>
  <c r="AF143" i="2" s="1"/>
  <c r="K143" i="2"/>
  <c r="AJ143" i="2" s="1"/>
  <c r="D144" i="2"/>
  <c r="AC144" i="2" s="1"/>
  <c r="E144" i="2"/>
  <c r="AD144" i="2" s="1"/>
  <c r="F144" i="2"/>
  <c r="AE144" i="2" s="1"/>
  <c r="G144" i="2"/>
  <c r="AF144" i="2" s="1"/>
  <c r="K144" i="2"/>
  <c r="AJ144" i="2" s="1"/>
  <c r="D145" i="2"/>
  <c r="AC145" i="2" s="1"/>
  <c r="E145" i="2"/>
  <c r="AD145" i="2" s="1"/>
  <c r="F145" i="2"/>
  <c r="AE145" i="2" s="1"/>
  <c r="G145" i="2"/>
  <c r="AF145" i="2" s="1"/>
  <c r="K145" i="2"/>
  <c r="AJ145" i="2" s="1"/>
  <c r="D146" i="2"/>
  <c r="AC146" i="2" s="1"/>
  <c r="E146" i="2"/>
  <c r="AD146" i="2" s="1"/>
  <c r="F146" i="2"/>
  <c r="AE146" i="2" s="1"/>
  <c r="G146" i="2"/>
  <c r="AF146" i="2" s="1"/>
  <c r="K146" i="2"/>
  <c r="AJ146" i="2" s="1"/>
  <c r="D147" i="2"/>
  <c r="AC147" i="2" s="1"/>
  <c r="E147" i="2"/>
  <c r="AD147" i="2" s="1"/>
  <c r="F147" i="2"/>
  <c r="AE147" i="2" s="1"/>
  <c r="G147" i="2"/>
  <c r="AF147" i="2" s="1"/>
  <c r="K147" i="2"/>
  <c r="AJ147" i="2" s="1"/>
  <c r="D148" i="2"/>
  <c r="AC148" i="2" s="1"/>
  <c r="E148" i="2"/>
  <c r="AD148" i="2" s="1"/>
  <c r="F148" i="2"/>
  <c r="AE148" i="2" s="1"/>
  <c r="G148" i="2"/>
  <c r="AF148" i="2" s="1"/>
  <c r="K148" i="2"/>
  <c r="AJ148" i="2" s="1"/>
  <c r="D149" i="2"/>
  <c r="AC149" i="2" s="1"/>
  <c r="E149" i="2"/>
  <c r="AD149" i="2" s="1"/>
  <c r="F149" i="2"/>
  <c r="AE149" i="2" s="1"/>
  <c r="G149" i="2"/>
  <c r="AF149" i="2" s="1"/>
  <c r="K149" i="2"/>
  <c r="AJ149" i="2" s="1"/>
  <c r="D150" i="2"/>
  <c r="AC150" i="2" s="1"/>
  <c r="E150" i="2"/>
  <c r="AD150" i="2" s="1"/>
  <c r="F150" i="2"/>
  <c r="AE150" i="2" s="1"/>
  <c r="G150" i="2"/>
  <c r="AF150" i="2" s="1"/>
  <c r="K150" i="2"/>
  <c r="AJ150" i="2" s="1"/>
  <c r="D151" i="2"/>
  <c r="AC151" i="2" s="1"/>
  <c r="E151" i="2"/>
  <c r="AD151" i="2" s="1"/>
  <c r="F151" i="2"/>
  <c r="AE151" i="2" s="1"/>
  <c r="G151" i="2"/>
  <c r="AF151" i="2" s="1"/>
  <c r="K151" i="2"/>
  <c r="AJ151" i="2" s="1"/>
  <c r="D152" i="2"/>
  <c r="AC152" i="2" s="1"/>
  <c r="E152" i="2"/>
  <c r="AD152" i="2" s="1"/>
  <c r="F152" i="2"/>
  <c r="AE152" i="2" s="1"/>
  <c r="G152" i="2"/>
  <c r="AF152" i="2" s="1"/>
  <c r="K152" i="2"/>
  <c r="AJ152" i="2" s="1"/>
  <c r="D153" i="2"/>
  <c r="AC153" i="2" s="1"/>
  <c r="E153" i="2"/>
  <c r="AD153" i="2" s="1"/>
  <c r="F153" i="2"/>
  <c r="AE153" i="2" s="1"/>
  <c r="G153" i="2"/>
  <c r="AF153" i="2" s="1"/>
  <c r="K153" i="2"/>
  <c r="AJ153" i="2" s="1"/>
  <c r="D154" i="2"/>
  <c r="AC154" i="2" s="1"/>
  <c r="E154" i="2"/>
  <c r="AD154" i="2" s="1"/>
  <c r="F154" i="2"/>
  <c r="AE154" i="2" s="1"/>
  <c r="G154" i="2"/>
  <c r="AF154" i="2" s="1"/>
  <c r="K154" i="2"/>
  <c r="AJ154" i="2" s="1"/>
  <c r="D155" i="2"/>
  <c r="AC155" i="2" s="1"/>
  <c r="E155" i="2"/>
  <c r="AD155" i="2" s="1"/>
  <c r="F155" i="2"/>
  <c r="AE155" i="2" s="1"/>
  <c r="G155" i="2"/>
  <c r="AF155" i="2" s="1"/>
  <c r="K155" i="2"/>
  <c r="AJ155" i="2" s="1"/>
  <c r="D156" i="2"/>
  <c r="AC156" i="2" s="1"/>
  <c r="E156" i="2"/>
  <c r="AD156" i="2" s="1"/>
  <c r="F156" i="2"/>
  <c r="AE156" i="2" s="1"/>
  <c r="G156" i="2"/>
  <c r="AF156" i="2" s="1"/>
  <c r="K156" i="2"/>
  <c r="AJ156" i="2" s="1"/>
  <c r="D157" i="2"/>
  <c r="AC157" i="2" s="1"/>
  <c r="E157" i="2"/>
  <c r="AD157" i="2" s="1"/>
  <c r="F157" i="2"/>
  <c r="AE157" i="2" s="1"/>
  <c r="G157" i="2"/>
  <c r="AF157" i="2" s="1"/>
  <c r="K157" i="2"/>
  <c r="AJ157" i="2" s="1"/>
  <c r="D158" i="2"/>
  <c r="AC158" i="2" s="1"/>
  <c r="E158" i="2"/>
  <c r="AD158" i="2" s="1"/>
  <c r="F158" i="2"/>
  <c r="AE158" i="2" s="1"/>
  <c r="G158" i="2"/>
  <c r="AF158" i="2" s="1"/>
  <c r="K158" i="2"/>
  <c r="AJ158" i="2" s="1"/>
  <c r="D159" i="2"/>
  <c r="AC159" i="2" s="1"/>
  <c r="E159" i="2"/>
  <c r="AD159" i="2" s="1"/>
  <c r="F159" i="2"/>
  <c r="AE159" i="2" s="1"/>
  <c r="G159" i="2"/>
  <c r="K159" i="2"/>
  <c r="AJ159" i="2" s="1"/>
  <c r="D160" i="2"/>
  <c r="AC160" i="2" s="1"/>
  <c r="E160" i="2"/>
  <c r="AD160" i="2" s="1"/>
  <c r="F160" i="2"/>
  <c r="AE160" i="2" s="1"/>
  <c r="G160" i="2"/>
  <c r="AF160" i="2" s="1"/>
  <c r="K160" i="2"/>
  <c r="AJ160" i="2" s="1"/>
  <c r="D161" i="2"/>
  <c r="AC161" i="2" s="1"/>
  <c r="E161" i="2"/>
  <c r="AD161" i="2" s="1"/>
  <c r="F161" i="2"/>
  <c r="AE161" i="2" s="1"/>
  <c r="G161" i="2"/>
  <c r="AF161" i="2" s="1"/>
  <c r="K161" i="2"/>
  <c r="AJ161" i="2" s="1"/>
  <c r="D162" i="2"/>
  <c r="AC162" i="2" s="1"/>
  <c r="E162" i="2"/>
  <c r="AD162" i="2" s="1"/>
  <c r="F162" i="2"/>
  <c r="AE162" i="2" s="1"/>
  <c r="G162" i="2"/>
  <c r="AF162" i="2" s="1"/>
  <c r="K162" i="2"/>
  <c r="AJ162" i="2" s="1"/>
  <c r="D163" i="2"/>
  <c r="AC163" i="2" s="1"/>
  <c r="E163" i="2"/>
  <c r="AD163" i="2" s="1"/>
  <c r="F163" i="2"/>
  <c r="AE163" i="2" s="1"/>
  <c r="G163" i="2"/>
  <c r="AF163" i="2" s="1"/>
  <c r="K163" i="2"/>
  <c r="AJ163" i="2" s="1"/>
  <c r="D164" i="2"/>
  <c r="AC164" i="2" s="1"/>
  <c r="E164" i="2"/>
  <c r="AD164" i="2" s="1"/>
  <c r="F164" i="2"/>
  <c r="AE164" i="2" s="1"/>
  <c r="G164" i="2"/>
  <c r="AF164" i="2" s="1"/>
  <c r="K164" i="2"/>
  <c r="AJ164" i="2" s="1"/>
  <c r="D165" i="2"/>
  <c r="AC165" i="2" s="1"/>
  <c r="E165" i="2"/>
  <c r="AD165" i="2" s="1"/>
  <c r="F165" i="2"/>
  <c r="AE165" i="2" s="1"/>
  <c r="G165" i="2"/>
  <c r="AF165" i="2" s="1"/>
  <c r="K165" i="2"/>
  <c r="AJ165" i="2" s="1"/>
  <c r="D166" i="2"/>
  <c r="AC166" i="2" s="1"/>
  <c r="E166" i="2"/>
  <c r="AD166" i="2" s="1"/>
  <c r="F166" i="2"/>
  <c r="AE166" i="2" s="1"/>
  <c r="G166" i="2"/>
  <c r="AF166" i="2" s="1"/>
  <c r="K166" i="2"/>
  <c r="AJ166" i="2" s="1"/>
  <c r="D167" i="2"/>
  <c r="AC167" i="2" s="1"/>
  <c r="E167" i="2"/>
  <c r="AD167" i="2" s="1"/>
  <c r="F167" i="2"/>
  <c r="AE167" i="2" s="1"/>
  <c r="G167" i="2"/>
  <c r="AF167" i="2" s="1"/>
  <c r="K167" i="2"/>
  <c r="AJ167" i="2" s="1"/>
  <c r="D168" i="2"/>
  <c r="AC168" i="2" s="1"/>
  <c r="E168" i="2"/>
  <c r="AD168" i="2" s="1"/>
  <c r="F168" i="2"/>
  <c r="AE168" i="2" s="1"/>
  <c r="G168" i="2"/>
  <c r="AF168" i="2" s="1"/>
  <c r="K168" i="2"/>
  <c r="AJ168" i="2" s="1"/>
  <c r="D169" i="2"/>
  <c r="AC169" i="2" s="1"/>
  <c r="E169" i="2"/>
  <c r="AD169" i="2" s="1"/>
  <c r="F169" i="2"/>
  <c r="AE169" i="2" s="1"/>
  <c r="G169" i="2"/>
  <c r="AF169" i="2" s="1"/>
  <c r="K169" i="2"/>
  <c r="AJ169" i="2" s="1"/>
  <c r="D170" i="2"/>
  <c r="AC170" i="2" s="1"/>
  <c r="E170" i="2"/>
  <c r="AD170" i="2" s="1"/>
  <c r="F170" i="2"/>
  <c r="AE170" i="2" s="1"/>
  <c r="G170" i="2"/>
  <c r="AF170" i="2" s="1"/>
  <c r="K170" i="2"/>
  <c r="AJ170" i="2" s="1"/>
  <c r="D171" i="2"/>
  <c r="AC171" i="2" s="1"/>
  <c r="E171" i="2"/>
  <c r="AD171" i="2" s="1"/>
  <c r="F171" i="2"/>
  <c r="AE171" i="2" s="1"/>
  <c r="G171" i="2"/>
  <c r="AF171" i="2" s="1"/>
  <c r="K171" i="2"/>
  <c r="AJ171" i="2" s="1"/>
  <c r="D172" i="2"/>
  <c r="AC172" i="2" s="1"/>
  <c r="E172" i="2"/>
  <c r="AD172" i="2" s="1"/>
  <c r="F172" i="2"/>
  <c r="AE172" i="2" s="1"/>
  <c r="G172" i="2"/>
  <c r="AF172" i="2" s="1"/>
  <c r="K172" i="2"/>
  <c r="AJ172" i="2" s="1"/>
  <c r="D173" i="2"/>
  <c r="AC173" i="2" s="1"/>
  <c r="E173" i="2"/>
  <c r="AD173" i="2" s="1"/>
  <c r="F173" i="2"/>
  <c r="AE173" i="2" s="1"/>
  <c r="G173" i="2"/>
  <c r="AF173" i="2" s="1"/>
  <c r="K173" i="2"/>
  <c r="AJ173" i="2" s="1"/>
  <c r="D174" i="2"/>
  <c r="AC174" i="2" s="1"/>
  <c r="E174" i="2"/>
  <c r="AD174" i="2" s="1"/>
  <c r="F174" i="2"/>
  <c r="AE174" i="2" s="1"/>
  <c r="G174" i="2"/>
  <c r="AF174" i="2" s="1"/>
  <c r="K174" i="2"/>
  <c r="AJ174" i="2" s="1"/>
  <c r="D175" i="2"/>
  <c r="AC175" i="2" s="1"/>
  <c r="E175" i="2"/>
  <c r="AD175" i="2" s="1"/>
  <c r="F175" i="2"/>
  <c r="AE175" i="2" s="1"/>
  <c r="G175" i="2"/>
  <c r="AF175" i="2" s="1"/>
  <c r="K175" i="2"/>
  <c r="AJ175" i="2" s="1"/>
  <c r="D176" i="2"/>
  <c r="AC176" i="2" s="1"/>
  <c r="E176" i="2"/>
  <c r="AD176" i="2" s="1"/>
  <c r="F176" i="2"/>
  <c r="AE176" i="2" s="1"/>
  <c r="G176" i="2"/>
  <c r="AF176" i="2" s="1"/>
  <c r="K176" i="2"/>
  <c r="AJ176" i="2" s="1"/>
  <c r="D177" i="2"/>
  <c r="AC177" i="2" s="1"/>
  <c r="E177" i="2"/>
  <c r="AD177" i="2" s="1"/>
  <c r="F177" i="2"/>
  <c r="AE177" i="2" s="1"/>
  <c r="G177" i="2"/>
  <c r="AF177" i="2" s="1"/>
  <c r="K177" i="2"/>
  <c r="AJ177" i="2" s="1"/>
  <c r="D178" i="2"/>
  <c r="AC178" i="2" s="1"/>
  <c r="E178" i="2"/>
  <c r="AD178" i="2" s="1"/>
  <c r="F178" i="2"/>
  <c r="AE178" i="2" s="1"/>
  <c r="G178" i="2"/>
  <c r="AF178" i="2" s="1"/>
  <c r="K178" i="2"/>
  <c r="AJ178" i="2" s="1"/>
  <c r="K4" i="2"/>
  <c r="G4" i="2"/>
  <c r="AF4" i="2" s="1"/>
  <c r="F4" i="2"/>
  <c r="AE4" i="2" s="1"/>
  <c r="E4" i="2"/>
  <c r="AD4" i="2" s="1"/>
  <c r="D4" i="2"/>
  <c r="AC4" i="2" s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159" i="2" l="1"/>
  <c r="AG159" i="2" s="1"/>
  <c r="AF159" i="2"/>
  <c r="H11" i="2"/>
  <c r="AG11" i="2" s="1"/>
  <c r="H15" i="2"/>
  <c r="H128" i="2"/>
  <c r="AG128" i="2" s="1"/>
  <c r="H64" i="2"/>
  <c r="AG64" i="2" s="1"/>
  <c r="H25" i="2"/>
  <c r="AG25" i="2" s="1"/>
  <c r="H118" i="2"/>
  <c r="AG118" i="2" s="1"/>
  <c r="H110" i="2"/>
  <c r="AG110" i="2" s="1"/>
  <c r="H94" i="2"/>
  <c r="AG94" i="2" s="1"/>
  <c r="H78" i="2"/>
  <c r="AG78" i="2" s="1"/>
  <c r="H61" i="2"/>
  <c r="AG61" i="2" s="1"/>
  <c r="H81" i="2"/>
  <c r="AG81" i="2" s="1"/>
  <c r="H65" i="2"/>
  <c r="AG65" i="2" s="1"/>
  <c r="H173" i="2"/>
  <c r="AG173" i="2" s="1"/>
  <c r="H108" i="2"/>
  <c r="AG108" i="2" s="1"/>
  <c r="H100" i="2"/>
  <c r="AG100" i="2" s="1"/>
  <c r="H84" i="2"/>
  <c r="AG84" i="2" s="1"/>
  <c r="H139" i="2"/>
  <c r="AG139" i="2" s="1"/>
  <c r="H66" i="2"/>
  <c r="AG66" i="2" s="1"/>
  <c r="H176" i="2"/>
  <c r="AG176" i="2" s="1"/>
  <c r="H168" i="2"/>
  <c r="AG168" i="2" s="1"/>
  <c r="H160" i="2"/>
  <c r="AG160" i="2" s="1"/>
  <c r="H152" i="2"/>
  <c r="AG152" i="2" s="1"/>
  <c r="H144" i="2"/>
  <c r="AG144" i="2" s="1"/>
  <c r="H136" i="2"/>
  <c r="AG136" i="2" s="1"/>
  <c r="H127" i="2"/>
  <c r="AG127" i="2" s="1"/>
  <c r="H119" i="2"/>
  <c r="AG119" i="2" s="1"/>
  <c r="H111" i="2"/>
  <c r="AG111" i="2" s="1"/>
  <c r="H103" i="2"/>
  <c r="AG103" i="2" s="1"/>
  <c r="H95" i="2"/>
  <c r="AG95" i="2" s="1"/>
  <c r="H87" i="2"/>
  <c r="AG87" i="2" s="1"/>
  <c r="H79" i="2"/>
  <c r="AG79" i="2" s="1"/>
  <c r="H71" i="2"/>
  <c r="AG71" i="2" s="1"/>
  <c r="H62" i="2"/>
  <c r="AG62" i="2" s="1"/>
  <c r="H53" i="2"/>
  <c r="AG53" i="2" s="1"/>
  <c r="H171" i="2"/>
  <c r="AG171" i="2" s="1"/>
  <c r="H163" i="2"/>
  <c r="AG163" i="2" s="1"/>
  <c r="H155" i="2"/>
  <c r="AG155" i="2" s="1"/>
  <c r="H147" i="2"/>
  <c r="AG147" i="2" s="1"/>
  <c r="H131" i="2"/>
  <c r="AG131" i="2" s="1"/>
  <c r="H122" i="2"/>
  <c r="AG122" i="2" s="1"/>
  <c r="H114" i="2"/>
  <c r="AG114" i="2" s="1"/>
  <c r="H106" i="2"/>
  <c r="AG106" i="2" s="1"/>
  <c r="H98" i="2"/>
  <c r="AG98" i="2" s="1"/>
  <c r="H90" i="2"/>
  <c r="AG90" i="2" s="1"/>
  <c r="H82" i="2"/>
  <c r="AG82" i="2" s="1"/>
  <c r="H74" i="2"/>
  <c r="AG74" i="2" s="1"/>
  <c r="H47" i="2"/>
  <c r="AG47" i="2" s="1"/>
  <c r="H44" i="2"/>
  <c r="AG44" i="2" s="1"/>
  <c r="H34" i="2"/>
  <c r="AG34" i="2" s="1"/>
  <c r="H31" i="2"/>
  <c r="AG31" i="2" s="1"/>
  <c r="H28" i="2"/>
  <c r="AG28" i="2" s="1"/>
  <c r="H17" i="2"/>
  <c r="H13" i="2"/>
  <c r="AJ9" i="2"/>
  <c r="H9" i="2"/>
  <c r="I9" i="2" s="1"/>
  <c r="AH9" i="2" s="1"/>
  <c r="H174" i="2"/>
  <c r="AG174" i="2" s="1"/>
  <c r="H166" i="2"/>
  <c r="AG166" i="2" s="1"/>
  <c r="H158" i="2"/>
  <c r="AG158" i="2" s="1"/>
  <c r="H150" i="2"/>
  <c r="AG150" i="2" s="1"/>
  <c r="H142" i="2"/>
  <c r="AG142" i="2" s="1"/>
  <c r="H134" i="2"/>
  <c r="AG134" i="2" s="1"/>
  <c r="H125" i="2"/>
  <c r="AG125" i="2" s="1"/>
  <c r="H117" i="2"/>
  <c r="AG117" i="2" s="1"/>
  <c r="H109" i="2"/>
  <c r="AG109" i="2" s="1"/>
  <c r="H101" i="2"/>
  <c r="AG101" i="2" s="1"/>
  <c r="H93" i="2"/>
  <c r="AG93" i="2" s="1"/>
  <c r="H85" i="2"/>
  <c r="AG85" i="2" s="1"/>
  <c r="H77" i="2"/>
  <c r="AG77" i="2" s="1"/>
  <c r="H69" i="2"/>
  <c r="AG69" i="2" s="1"/>
  <c r="H60" i="2"/>
  <c r="AG60" i="2" s="1"/>
  <c r="H57" i="2"/>
  <c r="AG57" i="2" s="1"/>
  <c r="H54" i="2"/>
  <c r="AG54" i="2" s="1"/>
  <c r="H50" i="2"/>
  <c r="AG50" i="2" s="1"/>
  <c r="H41" i="2"/>
  <c r="AG41" i="2" s="1"/>
  <c r="H38" i="2"/>
  <c r="AG38" i="2" s="1"/>
  <c r="H24" i="2"/>
  <c r="AG24" i="2" s="1"/>
  <c r="H21" i="2"/>
  <c r="AG21" i="2" s="1"/>
  <c r="AJ6" i="2"/>
  <c r="H6" i="2"/>
  <c r="H177" i="2"/>
  <c r="AG177" i="2" s="1"/>
  <c r="H169" i="2"/>
  <c r="AG169" i="2" s="1"/>
  <c r="H161" i="2"/>
  <c r="AG161" i="2" s="1"/>
  <c r="H153" i="2"/>
  <c r="AG153" i="2" s="1"/>
  <c r="H145" i="2"/>
  <c r="AG145" i="2" s="1"/>
  <c r="H137" i="2"/>
  <c r="AG137" i="2" s="1"/>
  <c r="H129" i="2"/>
  <c r="AG129" i="2" s="1"/>
  <c r="H120" i="2"/>
  <c r="AG120" i="2" s="1"/>
  <c r="H112" i="2"/>
  <c r="AG112" i="2" s="1"/>
  <c r="H104" i="2"/>
  <c r="AG104" i="2" s="1"/>
  <c r="H96" i="2"/>
  <c r="AG96" i="2" s="1"/>
  <c r="H88" i="2"/>
  <c r="AG88" i="2" s="1"/>
  <c r="H80" i="2"/>
  <c r="AG80" i="2" s="1"/>
  <c r="H72" i="2"/>
  <c r="AG72" i="2" s="1"/>
  <c r="H63" i="2"/>
  <c r="AG63" i="2" s="1"/>
  <c r="H45" i="2"/>
  <c r="AG45" i="2" s="1"/>
  <c r="H35" i="2"/>
  <c r="AG35" i="2" s="1"/>
  <c r="H32" i="2"/>
  <c r="AG32" i="2" s="1"/>
  <c r="H29" i="2"/>
  <c r="AG29" i="2" s="1"/>
  <c r="H18" i="2"/>
  <c r="AG18" i="2" s="1"/>
  <c r="H14" i="2"/>
  <c r="AG14" i="2" s="1"/>
  <c r="AJ10" i="2"/>
  <c r="H10" i="2"/>
  <c r="I10" i="2" s="1"/>
  <c r="AH10" i="2" s="1"/>
  <c r="H172" i="2"/>
  <c r="AG172" i="2" s="1"/>
  <c r="H164" i="2"/>
  <c r="AG164" i="2" s="1"/>
  <c r="H156" i="2"/>
  <c r="AG156" i="2" s="1"/>
  <c r="H148" i="2"/>
  <c r="AG148" i="2" s="1"/>
  <c r="H140" i="2"/>
  <c r="AG140" i="2" s="1"/>
  <c r="H132" i="2"/>
  <c r="AG132" i="2" s="1"/>
  <c r="H123" i="2"/>
  <c r="AG123" i="2" s="1"/>
  <c r="H115" i="2"/>
  <c r="AG115" i="2" s="1"/>
  <c r="H107" i="2"/>
  <c r="AG107" i="2" s="1"/>
  <c r="H99" i="2"/>
  <c r="AG99" i="2" s="1"/>
  <c r="H91" i="2"/>
  <c r="AG91" i="2" s="1"/>
  <c r="H83" i="2"/>
  <c r="AG83" i="2" s="1"/>
  <c r="H75" i="2"/>
  <c r="AG75" i="2" s="1"/>
  <c r="H67" i="2"/>
  <c r="AG67" i="2" s="1"/>
  <c r="H55" i="2"/>
  <c r="AG55" i="2" s="1"/>
  <c r="H51" i="2"/>
  <c r="AG51" i="2" s="1"/>
  <c r="H48" i="2"/>
  <c r="AG48" i="2" s="1"/>
  <c r="AJ4" i="2"/>
  <c r="H4" i="2"/>
  <c r="I4" i="2" s="1"/>
  <c r="AH4" i="2" s="1"/>
  <c r="H175" i="2"/>
  <c r="AG175" i="2" s="1"/>
  <c r="H167" i="2"/>
  <c r="AG167" i="2" s="1"/>
  <c r="H151" i="2"/>
  <c r="AG151" i="2" s="1"/>
  <c r="H143" i="2"/>
  <c r="AG143" i="2" s="1"/>
  <c r="H135" i="2"/>
  <c r="AG135" i="2" s="1"/>
  <c r="H126" i="2"/>
  <c r="AG126" i="2" s="1"/>
  <c r="H102" i="2"/>
  <c r="AG102" i="2" s="1"/>
  <c r="H86" i="2"/>
  <c r="AG86" i="2" s="1"/>
  <c r="H70" i="2"/>
  <c r="AG70" i="2" s="1"/>
  <c r="H58" i="2"/>
  <c r="AG58" i="2" s="1"/>
  <c r="H42" i="2"/>
  <c r="AG42" i="2" s="1"/>
  <c r="H39" i="2"/>
  <c r="AG39" i="2" s="1"/>
  <c r="H36" i="2"/>
  <c r="AG36" i="2" s="1"/>
  <c r="H26" i="2"/>
  <c r="AG26" i="2" s="1"/>
  <c r="H22" i="2"/>
  <c r="AG22" i="2" s="1"/>
  <c r="H19" i="2"/>
  <c r="AJ7" i="2"/>
  <c r="H7" i="2"/>
  <c r="AG7" i="2" s="1"/>
  <c r="H178" i="2"/>
  <c r="AG178" i="2" s="1"/>
  <c r="H170" i="2"/>
  <c r="AG170" i="2" s="1"/>
  <c r="H162" i="2"/>
  <c r="AG162" i="2" s="1"/>
  <c r="H154" i="2"/>
  <c r="AG154" i="2" s="1"/>
  <c r="H146" i="2"/>
  <c r="AG146" i="2" s="1"/>
  <c r="H138" i="2"/>
  <c r="AG138" i="2" s="1"/>
  <c r="H130" i="2"/>
  <c r="AG130" i="2" s="1"/>
  <c r="H121" i="2"/>
  <c r="AG121" i="2" s="1"/>
  <c r="H113" i="2"/>
  <c r="AG113" i="2" s="1"/>
  <c r="H105" i="2"/>
  <c r="AG105" i="2" s="1"/>
  <c r="H97" i="2"/>
  <c r="AG97" i="2" s="1"/>
  <c r="H89" i="2"/>
  <c r="AG89" i="2" s="1"/>
  <c r="H73" i="2"/>
  <c r="AG73" i="2" s="1"/>
  <c r="H52" i="2"/>
  <c r="AG52" i="2" s="1"/>
  <c r="H46" i="2"/>
  <c r="AG46" i="2" s="1"/>
  <c r="H33" i="2"/>
  <c r="AG33" i="2" s="1"/>
  <c r="H30" i="2"/>
  <c r="AG30" i="2" s="1"/>
  <c r="H16" i="2"/>
  <c r="AG16" i="2" s="1"/>
  <c r="H12" i="2"/>
  <c r="H165" i="2"/>
  <c r="AG165" i="2" s="1"/>
  <c r="H157" i="2"/>
  <c r="AG157" i="2" s="1"/>
  <c r="H149" i="2"/>
  <c r="AG149" i="2" s="1"/>
  <c r="H141" i="2"/>
  <c r="AG141" i="2" s="1"/>
  <c r="H133" i="2"/>
  <c r="AG133" i="2" s="1"/>
  <c r="H124" i="2"/>
  <c r="AG124" i="2" s="1"/>
  <c r="H116" i="2"/>
  <c r="AG116" i="2" s="1"/>
  <c r="H92" i="2"/>
  <c r="AG92" i="2" s="1"/>
  <c r="H76" i="2"/>
  <c r="AG76" i="2" s="1"/>
  <c r="H68" i="2"/>
  <c r="AG68" i="2" s="1"/>
  <c r="H59" i="2"/>
  <c r="AG59" i="2" s="1"/>
  <c r="H56" i="2"/>
  <c r="AG56" i="2" s="1"/>
  <c r="H49" i="2"/>
  <c r="AG49" i="2" s="1"/>
  <c r="H43" i="2"/>
  <c r="AG43" i="2" s="1"/>
  <c r="H40" i="2"/>
  <c r="AG40" i="2" s="1"/>
  <c r="H37" i="2"/>
  <c r="AG37" i="2" s="1"/>
  <c r="H27" i="2"/>
  <c r="AG27" i="2" s="1"/>
  <c r="H23" i="2"/>
  <c r="AG23" i="2" s="1"/>
  <c r="H20" i="2"/>
  <c r="AJ8" i="2"/>
  <c r="H8" i="2"/>
  <c r="I8" i="2" s="1"/>
  <c r="AH8" i="2" s="1"/>
  <c r="AJ5" i="2"/>
  <c r="H5" i="2"/>
  <c r="AG5" i="2" s="1"/>
  <c r="AG9" i="2"/>
  <c r="I147" i="2"/>
  <c r="AH147" i="2" s="1"/>
  <c r="I100" i="2"/>
  <c r="AH100" i="2" s="1"/>
  <c r="I158" i="2"/>
  <c r="AH158" i="2" s="1"/>
  <c r="I142" i="2"/>
  <c r="AH142" i="2" s="1"/>
  <c r="I95" i="2"/>
  <c r="AH95" i="2" s="1"/>
  <c r="I152" i="2"/>
  <c r="AH152" i="2" s="1"/>
  <c r="I144" i="2"/>
  <c r="AH144" i="2" s="1"/>
  <c r="I104" i="2"/>
  <c r="AH104" i="2" s="1"/>
  <c r="I93" i="2"/>
  <c r="AH93" i="2" s="1"/>
  <c r="I78" i="2"/>
  <c r="AH78" i="2" s="1"/>
  <c r="I61" i="2"/>
  <c r="AH61" i="2" s="1"/>
  <c r="I103" i="2" l="1"/>
  <c r="AH103" i="2" s="1"/>
  <c r="I45" i="2"/>
  <c r="AH45" i="2" s="1"/>
  <c r="I110" i="2"/>
  <c r="AH110" i="2" s="1"/>
  <c r="I117" i="2"/>
  <c r="AH117" i="2" s="1"/>
  <c r="I120" i="2"/>
  <c r="AH120" i="2" s="1"/>
  <c r="I11" i="2"/>
  <c r="AH11" i="2" s="1"/>
  <c r="I52" i="2"/>
  <c r="AH52" i="2" s="1"/>
  <c r="I19" i="2"/>
  <c r="AH19" i="2" s="1"/>
  <c r="AG19" i="2"/>
  <c r="I88" i="2"/>
  <c r="AH88" i="2" s="1"/>
  <c r="I35" i="2"/>
  <c r="AH35" i="2" s="1"/>
  <c r="I12" i="2"/>
  <c r="AH12" i="2" s="1"/>
  <c r="AG12" i="2"/>
  <c r="I43" i="2"/>
  <c r="AH43" i="2" s="1"/>
  <c r="I13" i="2"/>
  <c r="AH13" i="2" s="1"/>
  <c r="AG13" i="2"/>
  <c r="I17" i="2"/>
  <c r="AH17" i="2" s="1"/>
  <c r="AG17" i="2"/>
  <c r="I25" i="2"/>
  <c r="AH25" i="2" s="1"/>
  <c r="I64" i="2"/>
  <c r="AH64" i="2" s="1"/>
  <c r="I20" i="2"/>
  <c r="AH20" i="2" s="1"/>
  <c r="AG20" i="2"/>
  <c r="I128" i="2"/>
  <c r="AH128" i="2" s="1"/>
  <c r="I34" i="2"/>
  <c r="AH34" i="2" s="1"/>
  <c r="I15" i="2"/>
  <c r="AH15" i="2" s="1"/>
  <c r="AG15" i="2"/>
  <c r="I50" i="2"/>
  <c r="AH50" i="2" s="1"/>
  <c r="I98" i="2"/>
  <c r="AH98" i="2" s="1"/>
  <c r="I80" i="2"/>
  <c r="AH80" i="2" s="1"/>
  <c r="AG10" i="2"/>
  <c r="I134" i="2"/>
  <c r="AH134" i="2" s="1"/>
  <c r="I69" i="2"/>
  <c r="AH69" i="2" s="1"/>
  <c r="I129" i="2"/>
  <c r="AH129" i="2" s="1"/>
  <c r="I51" i="2"/>
  <c r="AH51" i="2" s="1"/>
  <c r="I150" i="2"/>
  <c r="AH150" i="2" s="1"/>
  <c r="I53" i="2"/>
  <c r="AH53" i="2" s="1"/>
  <c r="I127" i="2"/>
  <c r="AH127" i="2" s="1"/>
  <c r="I47" i="2"/>
  <c r="AH47" i="2" s="1"/>
  <c r="I99" i="2"/>
  <c r="AH99" i="2" s="1"/>
  <c r="I72" i="2"/>
  <c r="AH72" i="2" s="1"/>
  <c r="I42" i="2"/>
  <c r="AH42" i="2" s="1"/>
  <c r="I112" i="2"/>
  <c r="AH112" i="2" s="1"/>
  <c r="I136" i="2"/>
  <c r="AH136" i="2" s="1"/>
  <c r="I58" i="2"/>
  <c r="AH58" i="2" s="1"/>
  <c r="I36" i="2"/>
  <c r="AH36" i="2" s="1"/>
  <c r="I148" i="2"/>
  <c r="AH148" i="2" s="1"/>
  <c r="AG4" i="2"/>
  <c r="I29" i="2"/>
  <c r="AH29" i="2" s="1"/>
  <c r="I44" i="2"/>
  <c r="AH44" i="2" s="1"/>
  <c r="I39" i="2"/>
  <c r="AH39" i="2" s="1"/>
  <c r="I67" i="2"/>
  <c r="AH67" i="2" s="1"/>
  <c r="I96" i="2"/>
  <c r="AH96" i="2" s="1"/>
  <c r="I137" i="2"/>
  <c r="AH137" i="2" s="1"/>
  <c r="I7" i="2"/>
  <c r="AH7" i="2" s="1"/>
  <c r="I105" i="2"/>
  <c r="AH105" i="2" s="1"/>
  <c r="I97" i="2"/>
  <c r="AH97" i="2" s="1"/>
  <c r="I151" i="2"/>
  <c r="AH151" i="2" s="1"/>
  <c r="I138" i="2"/>
  <c r="AH138" i="2" s="1"/>
  <c r="I156" i="2"/>
  <c r="AH156" i="2" s="1"/>
  <c r="I101" i="2"/>
  <c r="AH101" i="2" s="1"/>
  <c r="I70" i="2"/>
  <c r="AH70" i="2" s="1"/>
  <c r="I130" i="2"/>
  <c r="AH130" i="2" s="1"/>
  <c r="I143" i="2"/>
  <c r="AH143" i="2" s="1"/>
  <c r="I37" i="2"/>
  <c r="AH37" i="2" s="1"/>
  <c r="I59" i="2"/>
  <c r="AH59" i="2" s="1"/>
  <c r="I91" i="2"/>
  <c r="AH91" i="2" s="1"/>
  <c r="I113" i="2"/>
  <c r="AH113" i="2" s="1"/>
  <c r="AG8" i="2"/>
  <c r="I154" i="2"/>
  <c r="AH154" i="2" s="1"/>
  <c r="I63" i="2"/>
  <c r="AH63" i="2" s="1"/>
  <c r="I155" i="2"/>
  <c r="AH155" i="2" s="1"/>
  <c r="I140" i="2"/>
  <c r="AH140" i="2" s="1"/>
  <c r="I55" i="2"/>
  <c r="AH55" i="2" s="1"/>
  <c r="I107" i="2"/>
  <c r="AH107" i="2" s="1"/>
  <c r="I149" i="2"/>
  <c r="AH149" i="2" s="1"/>
  <c r="I86" i="2"/>
  <c r="AH86" i="2" s="1"/>
  <c r="I85" i="2"/>
  <c r="AH85" i="2" s="1"/>
  <c r="I176" i="2"/>
  <c r="AH176" i="2" s="1"/>
  <c r="I153" i="2"/>
  <c r="AH153" i="2" s="1"/>
  <c r="I139" i="2"/>
  <c r="AH139" i="2" s="1"/>
  <c r="I115" i="2"/>
  <c r="AH115" i="2" s="1"/>
  <c r="I157" i="2"/>
  <c r="AH157" i="2" s="1"/>
  <c r="I119" i="2"/>
  <c r="AH119" i="2" s="1"/>
  <c r="I165" i="2"/>
  <c r="AH165" i="2" s="1"/>
  <c r="I89" i="2"/>
  <c r="AH89" i="2" s="1"/>
  <c r="I26" i="2"/>
  <c r="AH26" i="2" s="1"/>
  <c r="I123" i="2"/>
  <c r="AH123" i="2" s="1"/>
  <c r="I102" i="2"/>
  <c r="AH102" i="2" s="1"/>
  <c r="I122" i="2"/>
  <c r="AH122" i="2" s="1"/>
  <c r="I166" i="2"/>
  <c r="AH166" i="2" s="1"/>
  <c r="I178" i="2"/>
  <c r="AH178" i="2" s="1"/>
  <c r="I146" i="2"/>
  <c r="AH146" i="2" s="1"/>
  <c r="I131" i="2"/>
  <c r="AH131" i="2" s="1"/>
  <c r="I167" i="2"/>
  <c r="AH167" i="2" s="1"/>
  <c r="I132" i="2"/>
  <c r="AH132" i="2" s="1"/>
  <c r="I160" i="2"/>
  <c r="AH160" i="2" s="1"/>
  <c r="I168" i="2"/>
  <c r="AH168" i="2" s="1"/>
  <c r="I159" i="2"/>
  <c r="AH159" i="2" s="1"/>
  <c r="I135" i="2"/>
  <c r="AH135" i="2" s="1"/>
  <c r="I133" i="2"/>
  <c r="AH133" i="2" s="1"/>
  <c r="I171" i="2"/>
  <c r="AH171" i="2" s="1"/>
  <c r="I161" i="2"/>
  <c r="AH161" i="2" s="1"/>
  <c r="I169" i="2"/>
  <c r="AH169" i="2" s="1"/>
  <c r="I173" i="2"/>
  <c r="AH173" i="2" s="1"/>
  <c r="I162" i="2"/>
  <c r="AH162" i="2" s="1"/>
  <c r="I170" i="2"/>
  <c r="AH170" i="2" s="1"/>
  <c r="I73" i="2"/>
  <c r="AH73" i="2" s="1"/>
  <c r="I175" i="2"/>
  <c r="AH175" i="2" s="1"/>
  <c r="I163" i="2"/>
  <c r="AH163" i="2" s="1"/>
  <c r="I172" i="2"/>
  <c r="AH172" i="2" s="1"/>
  <c r="I141" i="2"/>
  <c r="AH141" i="2" s="1"/>
  <c r="I81" i="2"/>
  <c r="AH81" i="2" s="1"/>
  <c r="I83" i="2"/>
  <c r="AH83" i="2" s="1"/>
  <c r="I177" i="2"/>
  <c r="AH177" i="2" s="1"/>
  <c r="I164" i="2"/>
  <c r="AH164" i="2" s="1"/>
  <c r="I174" i="2"/>
  <c r="AH174" i="2" s="1"/>
  <c r="I145" i="2"/>
  <c r="AH145" i="2" s="1"/>
  <c r="I18" i="2"/>
  <c r="AH18" i="2" s="1"/>
  <c r="I68" i="2"/>
  <c r="AH68" i="2" s="1"/>
  <c r="I76" i="2"/>
  <c r="AH76" i="2" s="1"/>
  <c r="I84" i="2"/>
  <c r="AH84" i="2" s="1"/>
  <c r="I92" i="2"/>
  <c r="AH92" i="2" s="1"/>
  <c r="I6" i="2"/>
  <c r="AH6" i="2" s="1"/>
  <c r="AG6" i="2"/>
  <c r="I16" i="2"/>
  <c r="AH16" i="2" s="1"/>
  <c r="I24" i="2"/>
  <c r="AH24" i="2" s="1"/>
  <c r="I33" i="2"/>
  <c r="AH33" i="2" s="1"/>
  <c r="I41" i="2"/>
  <c r="AH41" i="2" s="1"/>
  <c r="I49" i="2"/>
  <c r="AH49" i="2" s="1"/>
  <c r="I57" i="2"/>
  <c r="AH57" i="2" s="1"/>
  <c r="I14" i="2"/>
  <c r="AH14" i="2" s="1"/>
  <c r="I23" i="2"/>
  <c r="AH23" i="2" s="1"/>
  <c r="I32" i="2"/>
  <c r="AH32" i="2" s="1"/>
  <c r="I40" i="2"/>
  <c r="AH40" i="2" s="1"/>
  <c r="I48" i="2"/>
  <c r="AH48" i="2" s="1"/>
  <c r="I56" i="2"/>
  <c r="AH56" i="2" s="1"/>
  <c r="I65" i="2"/>
  <c r="AH65" i="2" s="1"/>
  <c r="I31" i="2"/>
  <c r="AH31" i="2" s="1"/>
  <c r="I54" i="2"/>
  <c r="AH54" i="2" s="1"/>
  <c r="I82" i="2"/>
  <c r="AH82" i="2" s="1"/>
  <c r="I87" i="2"/>
  <c r="AH87" i="2" s="1"/>
  <c r="I125" i="2"/>
  <c r="AH125" i="2" s="1"/>
  <c r="I108" i="2"/>
  <c r="AH108" i="2" s="1"/>
  <c r="I116" i="2"/>
  <c r="AH116" i="2" s="1"/>
  <c r="I124" i="2"/>
  <c r="AH124" i="2" s="1"/>
  <c r="I30" i="2"/>
  <c r="AH30" i="2" s="1"/>
  <c r="I62" i="2"/>
  <c r="AH62" i="2" s="1"/>
  <c r="I90" i="2"/>
  <c r="AH90" i="2" s="1"/>
  <c r="I38" i="2"/>
  <c r="AH38" i="2" s="1"/>
  <c r="I66" i="2"/>
  <c r="AH66" i="2" s="1"/>
  <c r="I71" i="2"/>
  <c r="AH71" i="2" s="1"/>
  <c r="I46" i="2"/>
  <c r="AH46" i="2" s="1"/>
  <c r="I74" i="2"/>
  <c r="AH74" i="2" s="1"/>
  <c r="I79" i="2"/>
  <c r="AH79" i="2" s="1"/>
  <c r="I21" i="2"/>
  <c r="AH21" i="2" s="1"/>
  <c r="I28" i="2"/>
  <c r="AH28" i="2" s="1"/>
  <c r="I60" i="2"/>
  <c r="AH60" i="2" s="1"/>
  <c r="I27" i="2"/>
  <c r="AH27" i="2" s="1"/>
  <c r="I77" i="2"/>
  <c r="AH77" i="2" s="1"/>
  <c r="I106" i="2"/>
  <c r="AH106" i="2" s="1"/>
  <c r="I111" i="2"/>
  <c r="AH111" i="2" s="1"/>
  <c r="I118" i="2"/>
  <c r="AH118" i="2" s="1"/>
  <c r="I114" i="2"/>
  <c r="AH114" i="2" s="1"/>
  <c r="I126" i="2"/>
  <c r="AH126" i="2" s="1"/>
  <c r="I75" i="2"/>
  <c r="AH75" i="2" s="1"/>
  <c r="I109" i="2"/>
  <c r="AH109" i="2" s="1"/>
  <c r="I22" i="2"/>
  <c r="AH22" i="2" s="1"/>
  <c r="I121" i="2"/>
  <c r="AH121" i="2" s="1"/>
  <c r="I94" i="2"/>
  <c r="AH94" i="2" s="1"/>
  <c r="I5" i="2"/>
  <c r="AH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Kamal.Arora.000\Documents\My Data Sources\HP360 001.odc" keepAlive="1" name="ACC" type="5" refreshedVersion="7" background="1" saveData="1">
    <dbPr connection="Provider=SQLOLEDB.1;Integrated Security=SSPI;Persist Security Info=True;Initial Catalog=001;Data Source=HP360;Use Procedure for Prepare=1;Auto Translate=True;Packet Size=4096;Workstation ID=FINANCE01;Use Encryption for Data=False;Tag with column collation when possible=False" command="&quot;001&quot;.&quot;dbo&quot;.&quot;ACI_STOCK&quot;" commandType="3"/>
  </connection>
</connections>
</file>

<file path=xl/sharedStrings.xml><?xml version="1.0" encoding="utf-8"?>
<sst xmlns="http://schemas.openxmlformats.org/spreadsheetml/2006/main" count="58070" uniqueCount="6674">
  <si>
    <t>Filter on Itemcode with textfilter begin with 4 or 6 and after that check the column name "CHK". If any item appear with error then add the item in the report</t>
  </si>
  <si>
    <t>warehouse</t>
  </si>
  <si>
    <t>ItemCode</t>
  </si>
  <si>
    <t>Description</t>
  </si>
  <si>
    <t>Assortment</t>
  </si>
  <si>
    <t>ItemGroup</t>
  </si>
  <si>
    <t>ItemUnit</t>
  </si>
  <si>
    <t>Stock</t>
  </si>
  <si>
    <t>QtyToBeDelivered</t>
  </si>
  <si>
    <t>CHK</t>
  </si>
  <si>
    <t>1</t>
  </si>
  <si>
    <t>1004-NV001-P01USG</t>
  </si>
  <si>
    <t>Nova Alkyd Varnish 1 USG</t>
  </si>
  <si>
    <t>Nova Finished Goods</t>
  </si>
  <si>
    <t>EA</t>
  </si>
  <si>
    <t>10074-ABIR</t>
  </si>
  <si>
    <t>YLO OX 313 WB POWDR    25 KG  PPRBG  4920</t>
  </si>
  <si>
    <t>ABIR Stock</t>
  </si>
  <si>
    <t>kg</t>
  </si>
  <si>
    <t>1009-NV001-P18LT</t>
  </si>
  <si>
    <t>Nova High Gloss (NON KSS) 18 LTR PAIL</t>
  </si>
  <si>
    <t>1010-NVC034-P01USG</t>
  </si>
  <si>
    <t>Nova Int  Emulsion(NON KSS) COLOR-034 1 USG</t>
  </si>
  <si>
    <t>1010-NVC039-P01USG</t>
  </si>
  <si>
    <t>Nova Int  Emulsion(NON KSS) COLOR-039 1 USG</t>
  </si>
  <si>
    <t>101013</t>
  </si>
  <si>
    <t>SUGAR</t>
  </si>
  <si>
    <t>Raw Materials</t>
  </si>
  <si>
    <t>101015</t>
  </si>
  <si>
    <t>CONSERVING AGENT (K-02)</t>
  </si>
  <si>
    <t>LT</t>
  </si>
  <si>
    <t>101020-01</t>
  </si>
  <si>
    <t>POLYVINYL ACETATE EMULSION AE-600S</t>
  </si>
  <si>
    <t>101020</t>
  </si>
  <si>
    <t>POLYVINYL ACETATE AE-950</t>
  </si>
  <si>
    <t>101025</t>
  </si>
  <si>
    <t>POWER FLOW- HWR</t>
  </si>
  <si>
    <t>101035</t>
  </si>
  <si>
    <t>VISCALEX VG-2</t>
  </si>
  <si>
    <t>101036</t>
  </si>
  <si>
    <t>NAFROES - 801 P</t>
  </si>
  <si>
    <t>101037</t>
  </si>
  <si>
    <t>SODIUM SULPAHTE</t>
  </si>
  <si>
    <t>10124</t>
  </si>
  <si>
    <t>CACO3  32 MIC  (7 DL)</t>
  </si>
  <si>
    <t>Nova Raw Material</t>
  </si>
  <si>
    <t>10193-ABIR</t>
  </si>
  <si>
    <t>ACTICIDE BX-H                 200 KG PLSTBRL</t>
  </si>
  <si>
    <t>102003-02</t>
  </si>
  <si>
    <t>BYK 1690 SD</t>
  </si>
  <si>
    <t>102021-12</t>
  </si>
  <si>
    <t>Silfoam SE 3646 M</t>
  </si>
  <si>
    <t>102033</t>
  </si>
  <si>
    <t>ARBOCEL ZZC 500</t>
  </si>
  <si>
    <t>102034-01</t>
  </si>
  <si>
    <t>MECELLOSE FMC-25002</t>
  </si>
  <si>
    <t>1025-NV001-BLK</t>
  </si>
  <si>
    <t>Nova Quick Dry (QD)  TC Paste Yellow Oxide</t>
  </si>
  <si>
    <t>10255</t>
  </si>
  <si>
    <t>ALKYD PASTE RED OXIDE</t>
  </si>
  <si>
    <t>10256</t>
  </si>
  <si>
    <t>ALKYD PASTE BLACK OXIDE</t>
  </si>
  <si>
    <t>10293</t>
  </si>
  <si>
    <t>1306-LT PHTHALOCYANINE GREEN</t>
  </si>
  <si>
    <t>103002-02</t>
  </si>
  <si>
    <t>ADFLEX</t>
  </si>
  <si>
    <t>103017</t>
  </si>
  <si>
    <t>ADHESIVE TAPE WHITE 4MM</t>
  </si>
  <si>
    <t>LM</t>
  </si>
  <si>
    <t>103023</t>
  </si>
  <si>
    <t>POLYESTER CARRIER 33/140</t>
  </si>
  <si>
    <t>103055</t>
  </si>
  <si>
    <t>POLYESTER MAT 200 GSM</t>
  </si>
  <si>
    <t>10334-ABIR</t>
  </si>
  <si>
    <t>VIKING 5460-ABIR</t>
  </si>
  <si>
    <t>10338-ABIR</t>
  </si>
  <si>
    <t>THEOPLAST G-1132     250 KG BRL</t>
  </si>
  <si>
    <t>10350</t>
  </si>
  <si>
    <t>NUOSPERSA FX-540</t>
  </si>
  <si>
    <t>10360-ABIR</t>
  </si>
  <si>
    <t>CELFLOC - 2000    CELLULOSE</t>
  </si>
  <si>
    <t>10373-ABIR</t>
  </si>
  <si>
    <t>PRINTEX G 10 KG BAG</t>
  </si>
  <si>
    <t>10379-ABIR</t>
  </si>
  <si>
    <t>CHROME YELLOW DCC 1003</t>
  </si>
  <si>
    <t>104005-01</t>
  </si>
  <si>
    <t>PIGMENT YELLOW 2920</t>
  </si>
  <si>
    <t>104005</t>
  </si>
  <si>
    <t>PIGMENT YELLOW 313</t>
  </si>
  <si>
    <t>104022-01</t>
  </si>
  <si>
    <t>MICRO SILICA(CHINESE ORIGIN)</t>
  </si>
  <si>
    <t>104042-05</t>
  </si>
  <si>
    <t>PIGMENT PASTE RED-31</t>
  </si>
  <si>
    <t>104042-24</t>
  </si>
  <si>
    <t>IU JO - YELLOW OXIDE COLORANT</t>
  </si>
  <si>
    <t>104062-02</t>
  </si>
  <si>
    <t>BAYFERROX BROWN 610</t>
  </si>
  <si>
    <t>104068</t>
  </si>
  <si>
    <t>TC-33 DISAZO YELLOW</t>
  </si>
  <si>
    <t>104085</t>
  </si>
  <si>
    <t>Green Oxide 5605</t>
  </si>
  <si>
    <t>104086</t>
  </si>
  <si>
    <t>Silica Sand 0.1 - 0.5</t>
  </si>
  <si>
    <t>105037-01</t>
  </si>
  <si>
    <t>HEAVY OIL</t>
  </si>
  <si>
    <t>106004-02</t>
  </si>
  <si>
    <t>LAPOX ARD 10</t>
  </si>
  <si>
    <t>106005-19</t>
  </si>
  <si>
    <t>HARDNER G-0930</t>
  </si>
  <si>
    <t>106005-21</t>
  </si>
  <si>
    <t>EPOXY RESIN LGE</t>
  </si>
  <si>
    <t>106006-25</t>
  </si>
  <si>
    <t>HARDENER -KH-500-F</t>
  </si>
  <si>
    <t>106011</t>
  </si>
  <si>
    <t>SOYA LECHITIN</t>
  </si>
  <si>
    <t>106014</t>
  </si>
  <si>
    <t>ARADUR 115</t>
  </si>
  <si>
    <t>107027</t>
  </si>
  <si>
    <t>SERDAS GBR A/F</t>
  </si>
  <si>
    <t>107030-01</t>
  </si>
  <si>
    <t>OPTI W-699</t>
  </si>
  <si>
    <t>107043</t>
  </si>
  <si>
    <t>1309-MT PHTHALOCYANINE BLUE</t>
  </si>
  <si>
    <t>107060-01</t>
  </si>
  <si>
    <t>Claytone 40</t>
  </si>
  <si>
    <t>107066-01</t>
  </si>
  <si>
    <t>SODIUM LIGNO SULPHONATE</t>
  </si>
  <si>
    <t>107071</t>
  </si>
  <si>
    <t>COBALT DRIER 10%</t>
  </si>
  <si>
    <t>107074</t>
  </si>
  <si>
    <t>PERKCIT</t>
  </si>
  <si>
    <t>20000000041-ABIR</t>
  </si>
  <si>
    <t>STECKER "B"</t>
  </si>
  <si>
    <t>201012</t>
  </si>
  <si>
    <t>RANG 2 PACK PU GLOS 14 CLEAR</t>
  </si>
  <si>
    <t>201014-01</t>
  </si>
  <si>
    <t>RANG ROOFING COMPOUND-DARK GREY</t>
  </si>
  <si>
    <t>21000000028-ABIR</t>
  </si>
  <si>
    <t>ABIR ROOFING COMPOUND</t>
  </si>
  <si>
    <t>21000000040-ABIR</t>
  </si>
  <si>
    <t>ABIR FLAT ALKYD PAINT</t>
  </si>
  <si>
    <t>21000000042-ABIR</t>
  </si>
  <si>
    <t>ABIR SMIGLSS SYNTHC.ENAMEL</t>
  </si>
  <si>
    <t>26000000003-ABIR</t>
  </si>
  <si>
    <t>ROOFING COMPOUND    BIG</t>
  </si>
  <si>
    <t>26000000029-ABIR</t>
  </si>
  <si>
    <t>PARCHMENT - 426</t>
  </si>
  <si>
    <t>30000000059-ABIR</t>
  </si>
  <si>
    <t>PLAIN CLEAR PLST BG (92X60)     25KG  28/001</t>
  </si>
  <si>
    <t>301001-NOVA</t>
  </si>
  <si>
    <t>PLASTIC PALLETS</t>
  </si>
  <si>
    <t>Nova Packing Material</t>
  </si>
  <si>
    <t>301003</t>
  </si>
  <si>
    <t>ZEFT PAILS 18 LTR</t>
  </si>
  <si>
    <t>Packing Materials</t>
  </si>
  <si>
    <t>301005</t>
  </si>
  <si>
    <t>PLASTIC PAIL 20 LTR - RED COLOR</t>
  </si>
  <si>
    <t>301007-01</t>
  </si>
  <si>
    <t>METAL PAIL 4 LTR PRINTED</t>
  </si>
  <si>
    <t>301017</t>
  </si>
  <si>
    <t>METAL PAIL 18 LTR CAPCOAT/SP</t>
  </si>
  <si>
    <t>301019</t>
  </si>
  <si>
    <t>PLASTIC PAIL 5 LTR CAPBOND PVA</t>
  </si>
  <si>
    <t>301026</t>
  </si>
  <si>
    <t>PAPER BAG 25 KG CAPTILE ADH.</t>
  </si>
  <si>
    <t>301038</t>
  </si>
  <si>
    <t>METAL PAIL 18 LTR CAPPRIME</t>
  </si>
  <si>
    <t>301039</t>
  </si>
  <si>
    <t>METAL PAIL 18 LTR PRINTED CAPCOAT-E</t>
  </si>
  <si>
    <t>10009</t>
  </si>
  <si>
    <t>ETERSOL -6512 -1</t>
  </si>
  <si>
    <t>1009-NVC007-P01USG</t>
  </si>
  <si>
    <t>Nova High Gloss (NON KSS) COLOR-007 1 USG</t>
  </si>
  <si>
    <t>101001</t>
  </si>
  <si>
    <t>LIGNOSULFONATE- CA-124</t>
  </si>
  <si>
    <t>101002</t>
  </si>
  <si>
    <t>TRIETHANOL AMINE</t>
  </si>
  <si>
    <t>101014</t>
  </si>
  <si>
    <t>ULTRAZINE NAS</t>
  </si>
  <si>
    <t>101019-02</t>
  </si>
  <si>
    <t>TITANIUM DIOXIDE R-DORR</t>
  </si>
  <si>
    <t>101020-05</t>
  </si>
  <si>
    <t>POLYTEX 50P</t>
  </si>
  <si>
    <t>101022-01</t>
  </si>
  <si>
    <t>BORRESET</t>
  </si>
  <si>
    <t>101028-03</t>
  </si>
  <si>
    <t>PNS-01 (not in use)</t>
  </si>
  <si>
    <t>101028-04</t>
  </si>
  <si>
    <t>BISPLAS NS5/BISLEY</t>
  </si>
  <si>
    <t>10105-ABIR</t>
  </si>
  <si>
    <t>ORANGE PST (INTISAR)</t>
  </si>
  <si>
    <t>1011-NV001-P25KG</t>
  </si>
  <si>
    <t>Nova Wall Putty 25 KG</t>
  </si>
  <si>
    <t>10169</t>
  </si>
  <si>
    <t>VISCALEX  HV30</t>
  </si>
  <si>
    <t>10200-ABIR</t>
  </si>
  <si>
    <t>AMMONIA (NH3) 200LTR (185 KG) SBRL</t>
  </si>
  <si>
    <t>102012-01</t>
  </si>
  <si>
    <t>PIDICRYL P 76</t>
  </si>
  <si>
    <t>102036</t>
  </si>
  <si>
    <t>HECELLOSE SBHV</t>
  </si>
  <si>
    <t>10234-ABIR</t>
  </si>
  <si>
    <t>NEVCIN EPX-L5     200 KG SBRL</t>
  </si>
  <si>
    <t>10237-ABIR</t>
  </si>
  <si>
    <t>EPIKOTE 1001 X 75</t>
  </si>
  <si>
    <t>10297</t>
  </si>
  <si>
    <t>1310-PT ANTHRAQUINONE RED</t>
  </si>
  <si>
    <t>10300</t>
  </si>
  <si>
    <t>1313- US DISAZO    YELLOW</t>
  </si>
  <si>
    <t>103010</t>
  </si>
  <si>
    <t>COLBACK S175</t>
  </si>
  <si>
    <t>103030-01</t>
  </si>
  <si>
    <t>M-NONWOVEN POLYESTER 200 GSM</t>
  </si>
  <si>
    <t>103042</t>
  </si>
  <si>
    <t>POLYESTER MAT 160GM/M2</t>
  </si>
  <si>
    <t>10360</t>
  </si>
  <si>
    <t>10375-ABIR</t>
  </si>
  <si>
    <t>STYRENE ACRYLIC   BINDER AE   4620</t>
  </si>
  <si>
    <t>10383</t>
  </si>
  <si>
    <t>COBALT  DRIER  10 %</t>
  </si>
  <si>
    <t>104005-02</t>
  </si>
  <si>
    <t>IRON OXIDE YELLOW 313</t>
  </si>
  <si>
    <t>104016-01</t>
  </si>
  <si>
    <t>MOWLITH  LDM-2021 P</t>
  </si>
  <si>
    <t>104021</t>
  </si>
  <si>
    <t>CULMINAL C8109</t>
  </si>
  <si>
    <t>104024-01</t>
  </si>
  <si>
    <t>SILICA SAND -FLOUR  45 MIC</t>
  </si>
  <si>
    <t>104042-26M</t>
  </si>
  <si>
    <t>PIGMENT PASTE -ORANGE 206 (PROD.ONLY)</t>
  </si>
  <si>
    <t>104048-02</t>
  </si>
  <si>
    <t>PIGMENT -BLACK -IF-11</t>
  </si>
  <si>
    <t>104057</t>
  </si>
  <si>
    <t>PIGMENT PASTE NEBOTINT M-4073 GREEN</t>
  </si>
  <si>
    <t>104059</t>
  </si>
  <si>
    <t>TITANIUM 292</t>
  </si>
  <si>
    <t>104061</t>
  </si>
  <si>
    <t>PIGMENT BROWN 2020-210</t>
  </si>
  <si>
    <t>104067</t>
  </si>
  <si>
    <t>TC-32 QUINOLINE YELLOW</t>
  </si>
  <si>
    <t>104072</t>
  </si>
  <si>
    <t>1302-FT OXAZINE VIOLET</t>
  </si>
  <si>
    <t>104077</t>
  </si>
  <si>
    <t>LIPATON XA 491 JA</t>
  </si>
  <si>
    <t>10413</t>
  </si>
  <si>
    <t>TALC 150 MIC</t>
  </si>
  <si>
    <t>10414</t>
  </si>
  <si>
    <t>RED OXIDE POWDER IOX R01</t>
  </si>
  <si>
    <t>105004</t>
  </si>
  <si>
    <t>BORREMENT PN</t>
  </si>
  <si>
    <t>105011</t>
  </si>
  <si>
    <t>VINSOL RESIN</t>
  </si>
  <si>
    <t>105017</t>
  </si>
  <si>
    <t>WHITE SPIRIT</t>
  </si>
  <si>
    <t>105019</t>
  </si>
  <si>
    <t>BITUMEN 120/150</t>
  </si>
  <si>
    <t>105021-02</t>
  </si>
  <si>
    <t>MELMENT MF-100</t>
  </si>
  <si>
    <t>105037</t>
  </si>
  <si>
    <t>BITUMEN OIL</t>
  </si>
  <si>
    <t>106005-23</t>
  </si>
  <si>
    <t>HARDNER GX-483</t>
  </si>
  <si>
    <t>106005-27</t>
  </si>
  <si>
    <t>RESINS-NPEL-128</t>
  </si>
  <si>
    <t>106006-28</t>
  </si>
  <si>
    <t>ACCELERATOR KH-3001</t>
  </si>
  <si>
    <t>107006-01</t>
  </si>
  <si>
    <t>MANGANESE DIOXIDE - ASPEC</t>
  </si>
  <si>
    <t>107023</t>
  </si>
  <si>
    <t>&lt;BLANK&gt;</t>
  </si>
  <si>
    <t>107026</t>
  </si>
  <si>
    <t>Reavcryl-242 (old name VIKING 5420)</t>
  </si>
  <si>
    <t>107028-02</t>
  </si>
  <si>
    <t>OPTISPERSE A-4040</t>
  </si>
  <si>
    <t>107036-01</t>
  </si>
  <si>
    <t>TALC SAT</t>
  </si>
  <si>
    <t>107051</t>
  </si>
  <si>
    <t>1316-XT TITANIUM DIOXIDE WHITE</t>
  </si>
  <si>
    <t>107067</t>
  </si>
  <si>
    <t>Viacryl SC-120</t>
  </si>
  <si>
    <t>109005</t>
  </si>
  <si>
    <t>CEM-310(CON)</t>
  </si>
  <si>
    <t>109018</t>
  </si>
  <si>
    <t>Lime Powder (NIC)</t>
  </si>
  <si>
    <t>200000011-ABIR</t>
  </si>
  <si>
    <t>2-PACK P.U GLOSS SMALL</t>
  </si>
  <si>
    <t>201003</t>
  </si>
  <si>
    <t>HYDROCHLORIC ACID</t>
  </si>
  <si>
    <t>201015</t>
  </si>
  <si>
    <t>UFAROL NA-30</t>
  </si>
  <si>
    <t>202001</t>
  </si>
  <si>
    <t>LUBE OIL</t>
  </si>
  <si>
    <t>202017</t>
  </si>
  <si>
    <t>Optiamide-COD</t>
  </si>
  <si>
    <t>Trading Materials</t>
  </si>
  <si>
    <t>202019</t>
  </si>
  <si>
    <t>APP PLAINE 200 GSM - 4MM BLACK</t>
  </si>
  <si>
    <t>26000000009-ABIR</t>
  </si>
  <si>
    <t>EXT ACRYLIC TEXTURE FINE BIG</t>
  </si>
  <si>
    <t>301001-03</t>
  </si>
  <si>
    <t>BARREL (NON-USEABLE) (PLASTIC)</t>
  </si>
  <si>
    <t>301008</t>
  </si>
  <si>
    <t>POLYTHENE BAG - BLACK</t>
  </si>
  <si>
    <t>301015</t>
  </si>
  <si>
    <t>METAL PAIL 18 LTR CAPSEAL/SP</t>
  </si>
  <si>
    <t>301025</t>
  </si>
  <si>
    <t>PAPER BAG 25 KG GP GROUT</t>
  </si>
  <si>
    <t>301040</t>
  </si>
  <si>
    <t>PAPER BAGS  (25 KG)</t>
  </si>
  <si>
    <t>301110</t>
  </si>
  <si>
    <t>METAL PAIL 1 LITER</t>
  </si>
  <si>
    <t>301121</t>
  </si>
  <si>
    <t>PG-10 METAL PAIL 4 LTR-PRINTED</t>
  </si>
  <si>
    <t>301122</t>
  </si>
  <si>
    <t>PG-10  METAL PAIL 1LTR-PRINTED</t>
  </si>
  <si>
    <t>411010-POW-BLK</t>
  </si>
  <si>
    <t>Caplast Super-R Bulk (Powder Admixture)</t>
  </si>
  <si>
    <t>Chemical Admixture Products</t>
  </si>
  <si>
    <t>411012-BLK</t>
  </si>
  <si>
    <t>CAPMORT Bulk</t>
  </si>
  <si>
    <t>10000002A-ABIR</t>
  </si>
  <si>
    <t>CHROME YELLOW 1622 SOL PASATE</t>
  </si>
  <si>
    <t>1004-NV001-BLK</t>
  </si>
  <si>
    <t>Nova Alkyd Varnish</t>
  </si>
  <si>
    <t>1005-NV001-P18LT</t>
  </si>
  <si>
    <t>Nova Binder Sealer Economical Formula 18 LTR PAIL</t>
  </si>
  <si>
    <t>10076-ABIR</t>
  </si>
  <si>
    <t>REDOX BAYER 222 FM     25 KG  PPRBG</t>
  </si>
  <si>
    <t>1009-NVC009-P01USG</t>
  </si>
  <si>
    <t>Nova High Gloss (NON KSS) COLOR-009 1 USG</t>
  </si>
  <si>
    <t>1009-NVC010-P01USG</t>
  </si>
  <si>
    <t>Nova High Gloss (NON KSS) COLOR-010 1 USG</t>
  </si>
  <si>
    <t>10097-ABIR</t>
  </si>
  <si>
    <t>BORDEAUX RED PST       20 KG SCN</t>
  </si>
  <si>
    <t>1010-NVC027-P01USG</t>
  </si>
  <si>
    <t>Nova Int  Emulsion(NON KSS) COLOR-027 1 USG</t>
  </si>
  <si>
    <t>101009</t>
  </si>
  <si>
    <t>ACID OIL</t>
  </si>
  <si>
    <t>101010</t>
  </si>
  <si>
    <t>ADHESIVE AID AMINE</t>
  </si>
  <si>
    <t>101028-06</t>
  </si>
  <si>
    <t>PNS 2000P</t>
  </si>
  <si>
    <t>101032</t>
  </si>
  <si>
    <t>SOLUS-5</t>
  </si>
  <si>
    <t>10130</t>
  </si>
  <si>
    <t>CACO3  250 MIC</t>
  </si>
  <si>
    <t>1014-NV001-P01LT</t>
  </si>
  <si>
    <t>Nova Red Oxide (NON KSS)</t>
  </si>
  <si>
    <t>10175-ABIR</t>
  </si>
  <si>
    <t>SHMP                               50 KG PPRBG</t>
  </si>
  <si>
    <t>10187</t>
  </si>
  <si>
    <t>EXKIN -2</t>
  </si>
  <si>
    <t>102001-04</t>
  </si>
  <si>
    <t>BITUMEL B 45</t>
  </si>
  <si>
    <t>10201-ABIR</t>
  </si>
  <si>
    <t>ALUMINIUM SILICATE  50 KG PPRBG</t>
  </si>
  <si>
    <t>102019</t>
  </si>
  <si>
    <t>MC-70</t>
  </si>
  <si>
    <t>102030</t>
  </si>
  <si>
    <t>ZINC DUST</t>
  </si>
  <si>
    <t>102031-02</t>
  </si>
  <si>
    <t>REVACRYL AE 4620 JA</t>
  </si>
  <si>
    <t>102032-01</t>
  </si>
  <si>
    <t>TECHNOCEL 1004-1N</t>
  </si>
  <si>
    <t>10224-ABIR</t>
  </si>
  <si>
    <t>RHEOLOSIL QS-20                    10 KG PPRBG</t>
  </si>
  <si>
    <t>10294</t>
  </si>
  <si>
    <t>1308 TT CARBON BLACK</t>
  </si>
  <si>
    <t>103002-03</t>
  </si>
  <si>
    <t>APP-CHEMSTEEL</t>
  </si>
  <si>
    <t>103005</t>
  </si>
  <si>
    <t>BLACK ROOFING FILM</t>
  </si>
  <si>
    <t>103007</t>
  </si>
  <si>
    <t>GEOTEX TILE-350 ALYAF</t>
  </si>
  <si>
    <t>103018</t>
  </si>
  <si>
    <t>POLYESTER CARRIER TYPE 032/160</t>
  </si>
  <si>
    <t>103028-06</t>
  </si>
  <si>
    <t>BLACK HDPE FILM 1050 MM PRINT IN WHITE (NON PERFORATED)</t>
  </si>
  <si>
    <t>103032</t>
  </si>
  <si>
    <t>POLYESTER  33/280-ALYAF</t>
  </si>
  <si>
    <t>103033</t>
  </si>
  <si>
    <t>POLYESTER   30/180  ALYAF</t>
  </si>
  <si>
    <t>103044</t>
  </si>
  <si>
    <t>SPUN BONDED POLYESTER 120 GM/M2</t>
  </si>
  <si>
    <t>10347-ABIR</t>
  </si>
  <si>
    <t>ETRKYD 3243-X-70   200  KG BRL</t>
  </si>
  <si>
    <t>10354-ABIR</t>
  </si>
  <si>
    <t>NUODEX ZR (DRIER)  200 KG</t>
  </si>
  <si>
    <t>10397</t>
  </si>
  <si>
    <t>UCUR FLIMER IBT</t>
  </si>
  <si>
    <t>104017-01</t>
  </si>
  <si>
    <t>AGITAN  P-800</t>
  </si>
  <si>
    <t>104018-01</t>
  </si>
  <si>
    <t>FIBER MIX 12mm-AFRAH</t>
  </si>
  <si>
    <t>104018</t>
  </si>
  <si>
    <t>FIBER MIX</t>
  </si>
  <si>
    <t>104019</t>
  </si>
  <si>
    <t>ELOTEX 1080</t>
  </si>
  <si>
    <t>104022-02</t>
  </si>
  <si>
    <t>MICRO SILICA 920(DENSIFIED) SOUTH AFRICA</t>
  </si>
  <si>
    <t>104028</t>
  </si>
  <si>
    <t>GYPSUM</t>
  </si>
  <si>
    <t>104029</t>
  </si>
  <si>
    <t>CEMENT FONDU</t>
  </si>
  <si>
    <t>104042-21M</t>
  </si>
  <si>
    <t>(PROD ONLY)-301(RED OXIDE)</t>
  </si>
  <si>
    <t>104062-01</t>
  </si>
  <si>
    <t>PIGMENT BROWN - 4610</t>
  </si>
  <si>
    <t>104070</t>
  </si>
  <si>
    <t>TC-82 MONOAZO NAPHTOL RED</t>
  </si>
  <si>
    <t>105003</t>
  </si>
  <si>
    <t>UCAR LATEX D-30</t>
  </si>
  <si>
    <t>105010</t>
  </si>
  <si>
    <t>SODIUM HYDROXIDE</t>
  </si>
  <si>
    <t>106004-07</t>
  </si>
  <si>
    <t>LAPOX AH 713</t>
  </si>
  <si>
    <t>106005-17</t>
  </si>
  <si>
    <t>RESIN YD-134X80</t>
  </si>
  <si>
    <t>106005-24</t>
  </si>
  <si>
    <t>HARDNER KH-505</t>
  </si>
  <si>
    <t>106005</t>
  </si>
  <si>
    <t>RESIN  YD- 115</t>
  </si>
  <si>
    <t>107004-01</t>
  </si>
  <si>
    <t>CABOSIL M5 FUMED SILICA</t>
  </si>
  <si>
    <t>107004</t>
  </si>
  <si>
    <t>ORISIL-200</t>
  </si>
  <si>
    <t>107011</t>
  </si>
  <si>
    <t>NOVOCARB 20 C</t>
  </si>
  <si>
    <t>107019</t>
  </si>
  <si>
    <t>ISO PROPANOL</t>
  </si>
  <si>
    <t>107040</t>
  </si>
  <si>
    <t>1305-LS PHTHALOCYANINE GREEN</t>
  </si>
  <si>
    <t>107053</t>
  </si>
  <si>
    <t>CHLORINATED PARAFFIN 57%</t>
  </si>
  <si>
    <t>107067-02</t>
  </si>
  <si>
    <t>Thermoplastic Acrylic Resin A4010 58%</t>
  </si>
  <si>
    <t>109019</t>
  </si>
  <si>
    <t>TOFA OIL</t>
  </si>
  <si>
    <t>201018</t>
  </si>
  <si>
    <t>MOUNTAIN GROUT ISP "A" &amp; "B" EQUAL QTY)</t>
  </si>
  <si>
    <t>GL</t>
  </si>
  <si>
    <t>202009</t>
  </si>
  <si>
    <t>CARBOFEN 6060</t>
  </si>
  <si>
    <t>25000000012-ABIR</t>
  </si>
  <si>
    <t>THINNER 101     BIG</t>
  </si>
  <si>
    <t>25000000029-ABIR</t>
  </si>
  <si>
    <t>EXT ACRYLIC PATCH  BIG</t>
  </si>
  <si>
    <t>25000000030-ABIR</t>
  </si>
  <si>
    <t>WATER REPELLANT    BIG</t>
  </si>
  <si>
    <t>25000000035-ABIR</t>
  </si>
  <si>
    <t>SURFACING FINE</t>
  </si>
  <si>
    <t>26000000005-ABIR</t>
  </si>
  <si>
    <t>JOINT FILLER BIG</t>
  </si>
  <si>
    <t>26000000012-ABIR</t>
  </si>
  <si>
    <t>EXT ACRYLIC TEXTURE COARSE SMALL</t>
  </si>
  <si>
    <t>301006-NOVA</t>
  </si>
  <si>
    <t>Plastic Pail 18 ltr (Putty)</t>
  </si>
  <si>
    <t>301009-01</t>
  </si>
  <si>
    <t>TAB SEAL 2" PLAIN</t>
  </si>
  <si>
    <t>301010-NOVA</t>
  </si>
  <si>
    <t>Plastic Pail 5LTR - Primer Sealer</t>
  </si>
  <si>
    <t>301033</t>
  </si>
  <si>
    <t>METAL PAIL-18 LTS- CAPSOLVENT ' P '</t>
  </si>
  <si>
    <t>301041</t>
  </si>
  <si>
    <t>Paper Bag 20 kg</t>
  </si>
  <si>
    <t>301131-01</t>
  </si>
  <si>
    <t>CARTON BOX PRINTED</t>
  </si>
  <si>
    <t>10000014A-ABIR</t>
  </si>
  <si>
    <t>RED SOLUTION</t>
  </si>
  <si>
    <t>1004-NV001-P01LT</t>
  </si>
  <si>
    <t>Nova Alkyd Varnish 1 LT</t>
  </si>
  <si>
    <t>10045</t>
  </si>
  <si>
    <t>XYLENE</t>
  </si>
  <si>
    <t>10047-ABIR</t>
  </si>
  <si>
    <t>NAPHTHA                 165 KG SBRL</t>
  </si>
  <si>
    <t>10075-ABIR</t>
  </si>
  <si>
    <t>REDOX BAYER  110M             25 KG PPRBG</t>
  </si>
  <si>
    <t>10084-ABIR</t>
  </si>
  <si>
    <t>CHROME OXD- GREEN        25 KG  PPRBG</t>
  </si>
  <si>
    <t>1009-NVC020-P01USG</t>
  </si>
  <si>
    <t>NOVA HIGH GLOSS (NON KSS ) COLOR NVC020</t>
  </si>
  <si>
    <t>1009-NVC022-P01USG</t>
  </si>
  <si>
    <t>NOVA HIGH GLOSS (NON KSS ) COLOR NVC022</t>
  </si>
  <si>
    <t>1010-NV001-P01USG</t>
  </si>
  <si>
    <t>Nova Int  Emulsion(NON KSS) 1 USG</t>
  </si>
  <si>
    <t>101016</t>
  </si>
  <si>
    <t>CALCIUM NITRATE</t>
  </si>
  <si>
    <t>101020-03</t>
  </si>
  <si>
    <t>BONDEX 500</t>
  </si>
  <si>
    <t>101028-05</t>
  </si>
  <si>
    <t>PNS 1000P</t>
  </si>
  <si>
    <t>10106-ABIR</t>
  </si>
  <si>
    <t>BLACK PST (INTISAR)</t>
  </si>
  <si>
    <t>10132-ABIR</t>
  </si>
  <si>
    <t>CACO3  7c (#20c)           25 KG  PPRBG</t>
  </si>
  <si>
    <t>10134</t>
  </si>
  <si>
    <t>CACO 3 -GC -3-5</t>
  </si>
  <si>
    <t>1017-NV001-BLK</t>
  </si>
  <si>
    <t>Nova QUICK DRY PASTE- 222 FM</t>
  </si>
  <si>
    <t>102012-04</t>
  </si>
  <si>
    <t>BONDEX A4261</t>
  </si>
  <si>
    <t>102023</t>
  </si>
  <si>
    <t>BENTON</t>
  </si>
  <si>
    <t>102029-01</t>
  </si>
  <si>
    <t>OPTITHIX H 6530</t>
  </si>
  <si>
    <t>102029</t>
  </si>
  <si>
    <t>BONDEX T60</t>
  </si>
  <si>
    <t>102033-01</t>
  </si>
  <si>
    <t>TECHNOCEL 1004-7N</t>
  </si>
  <si>
    <t>10215-ABIR</t>
  </si>
  <si>
    <t>SI 69                           25KG  PLSTDRM</t>
  </si>
  <si>
    <t>10249</t>
  </si>
  <si>
    <t>ALKYD PASTE YELLOW OXIDE</t>
  </si>
  <si>
    <t>10295</t>
  </si>
  <si>
    <t>10323-ABIR</t>
  </si>
  <si>
    <t>PGMT PASTE NEBOTINT M-1041 BLUE  KG</t>
  </si>
  <si>
    <t>10346</t>
  </si>
  <si>
    <t>KULAC STSD 60 X SHORT OIL</t>
  </si>
  <si>
    <t>10390-ABIR</t>
  </si>
  <si>
    <t>GX -422</t>
  </si>
  <si>
    <t>104019-03</t>
  </si>
  <si>
    <t>BONDEX RDP-100</t>
  </si>
  <si>
    <t>104030</t>
  </si>
  <si>
    <t>CEMENT GREY</t>
  </si>
  <si>
    <t>104042-09</t>
  </si>
  <si>
    <t>PIGMENT PASTE -VIOLET -TC-29</t>
  </si>
  <si>
    <t>104042-16</t>
  </si>
  <si>
    <t>TC-27 PYRAZOLO CHINAZOLAN RED</t>
  </si>
  <si>
    <t>104042-22</t>
  </si>
  <si>
    <t>204 (GREEN)</t>
  </si>
  <si>
    <t>104058</t>
  </si>
  <si>
    <t>PGMT PASTE NEBOTINTA809 C.BLACK</t>
  </si>
  <si>
    <t>105008</t>
  </si>
  <si>
    <t>ACRONAL S-400</t>
  </si>
  <si>
    <t>105016</t>
  </si>
  <si>
    <t>SILICA SAND 0.710-0.2</t>
  </si>
  <si>
    <t>106005-07</t>
  </si>
  <si>
    <t>RESINS-YD-114</t>
  </si>
  <si>
    <t>106005-14</t>
  </si>
  <si>
    <t>HARDNER  KH-531</t>
  </si>
  <si>
    <t>106005-16</t>
  </si>
  <si>
    <t>HARDNER G-5022X70</t>
  </si>
  <si>
    <t>106005-25</t>
  </si>
  <si>
    <t>HARDNER KH-550</t>
  </si>
  <si>
    <t>106006-22</t>
  </si>
  <si>
    <t>HARDNER -TH 430</t>
  </si>
  <si>
    <t>106006</t>
  </si>
  <si>
    <t>ARALDITE GZ 7071-X-75</t>
  </si>
  <si>
    <t>107003</t>
  </si>
  <si>
    <t>SANTICIZER S-261</t>
  </si>
  <si>
    <t>107010</t>
  </si>
  <si>
    <t>NOVOCARB 20</t>
  </si>
  <si>
    <t>107025</t>
  </si>
  <si>
    <t>Calcium Carbonate 32mc</t>
  </si>
  <si>
    <t>107030</t>
  </si>
  <si>
    <t>TITANIUM DI-OXIDE CR-50</t>
  </si>
  <si>
    <t>107038</t>
  </si>
  <si>
    <t>NOVCARB NO.20</t>
  </si>
  <si>
    <t>109002</t>
  </si>
  <si>
    <t>WHITE SPIRIT T-13</t>
  </si>
  <si>
    <t>109011</t>
  </si>
  <si>
    <t>DRY SHAKE HARDNER-CCC 950</t>
  </si>
  <si>
    <t>200000009-ABIR</t>
  </si>
  <si>
    <t>FLAT ALKYD SMALL</t>
  </si>
  <si>
    <t>200000021-ABIR</t>
  </si>
  <si>
    <t>EXT/INT ACRYLIC    EMULSION BIG</t>
  </si>
  <si>
    <t>201013</t>
  </si>
  <si>
    <t>RANG ROOFING COMPOUND GREY</t>
  </si>
  <si>
    <t>201021</t>
  </si>
  <si>
    <t>3307 SIGMA COAL TAR EPOXY COATING</t>
  </si>
  <si>
    <t>202008</t>
  </si>
  <si>
    <t>COLLACRAL PU-85</t>
  </si>
  <si>
    <t>21000000023-ABIR</t>
  </si>
  <si>
    <t>PLAIN GREY</t>
  </si>
  <si>
    <t>25000000007-ABIR</t>
  </si>
  <si>
    <t>2 PACK P.U GLOS  CURING AGENT</t>
  </si>
  <si>
    <t>25000000019-ABIR</t>
  </si>
  <si>
    <t>THINNER  303        SMALL</t>
  </si>
  <si>
    <t>25000000032-ABIR</t>
  </si>
  <si>
    <t>KISS STICKER</t>
  </si>
  <si>
    <t>26000000019-ABIR</t>
  </si>
  <si>
    <t>BINDER SEALER BIG</t>
  </si>
  <si>
    <t>26000000027-ABIR</t>
  </si>
  <si>
    <t>TVORY - 402</t>
  </si>
  <si>
    <t>301009-NOVA</t>
  </si>
  <si>
    <t>Plastic Pail 5LTR - Int/Ext paint</t>
  </si>
  <si>
    <t>301013</t>
  </si>
  <si>
    <t>POLYTHENE BAG AHLIA PRINTED 10 KG</t>
  </si>
  <si>
    <t>301113-04</t>
  </si>
  <si>
    <t>PLASTIC PAIL 20 LTS - WHITE COLOR PRINTED IN BLUE</t>
  </si>
  <si>
    <t>301116-04</t>
  </si>
  <si>
    <t>METAL PAIL-16 LTR PRINTED "PRIME-GUARD"</t>
  </si>
  <si>
    <t>301138</t>
  </si>
  <si>
    <t>Polythane Bag 25Kg (L=80cm W= 45cm) LD transparent-Plain</t>
  </si>
  <si>
    <t>411001-205</t>
  </si>
  <si>
    <t>Caplast-R Drum 205 LT</t>
  </si>
  <si>
    <t>411002-POW-BLK</t>
  </si>
  <si>
    <t>CAPLAST SUPER SPECIAL-Bulk (Powder Admixture)</t>
  </si>
  <si>
    <t>411003-P20</t>
  </si>
  <si>
    <t>Caplast Super-R Sp Pail 20 Ltr</t>
  </si>
  <si>
    <t>411011-P20</t>
  </si>
  <si>
    <t>Caplast Super-M Pail 20 Ltr</t>
  </si>
  <si>
    <t>411013-P20</t>
  </si>
  <si>
    <t>CAPLAST SUPER FLOW 20LT Pail</t>
  </si>
  <si>
    <t>411018-205</t>
  </si>
  <si>
    <t>CORROSION INHIBTOR ADMIX-205LTR DRUM</t>
  </si>
  <si>
    <t>411018-BLK</t>
  </si>
  <si>
    <t>CORROSION INHIBITOR ADMIX-BULK</t>
  </si>
  <si>
    <t>411021-205</t>
  </si>
  <si>
    <t>CAPLAST SUPER FLOW 1000 -205 LTR DRUM</t>
  </si>
  <si>
    <t>100</t>
  </si>
  <si>
    <t>GRAVEL 9.5 MM</t>
  </si>
  <si>
    <t>1008-NV001-P18LT</t>
  </si>
  <si>
    <t>Nova Flat Alkyd   (NON KSS) 18 LTR PAIL</t>
  </si>
  <si>
    <t>10081-ABIR</t>
  </si>
  <si>
    <t>SUDARSHAN  YLO 1299  25 KG  PPRBG</t>
  </si>
  <si>
    <t>1009-NVC004-P01USG</t>
  </si>
  <si>
    <t>Nova High Gloss (NON KSS) COLOR-004 1 USG</t>
  </si>
  <si>
    <t>1009-NVC005-P01LT</t>
  </si>
  <si>
    <t>Nova High Gloss (NON KSS) COLOR-005 1LT</t>
  </si>
  <si>
    <t>1009-NVC008-P01USG</t>
  </si>
  <si>
    <t>Nova High Gloss (NON KSS) COLOR-008 1 USG</t>
  </si>
  <si>
    <t>1010-NVC028-P01USG</t>
  </si>
  <si>
    <t>Nova Int  Emulsion(NON KSS) COLOR-028 1 USG</t>
  </si>
  <si>
    <t>101005</t>
  </si>
  <si>
    <t>ETHYLENE GLYCOL</t>
  </si>
  <si>
    <t>101011</t>
  </si>
  <si>
    <t>GASOIL/DIESEL</t>
  </si>
  <si>
    <t>101020-02</t>
  </si>
  <si>
    <t>Emultex 1602</t>
  </si>
  <si>
    <t>101021-01</t>
  </si>
  <si>
    <t>LIGNO SULPHONATE -  CHINA-MG-2</t>
  </si>
  <si>
    <t>101029</t>
  </si>
  <si>
    <t>POWER CON - 200</t>
  </si>
  <si>
    <t>101034</t>
  </si>
  <si>
    <t>GLOCOAT ATR</t>
  </si>
  <si>
    <t>101039</t>
  </si>
  <si>
    <t>POWER FLOW - SD 510</t>
  </si>
  <si>
    <t>1014-NV001-P01USG</t>
  </si>
  <si>
    <t>10149</t>
  </si>
  <si>
    <t>MARBLE CHIPS (1-3)</t>
  </si>
  <si>
    <t>10161</t>
  </si>
  <si>
    <t>BERMOCOLL E 481  FQ</t>
  </si>
  <si>
    <t>10200</t>
  </si>
  <si>
    <t>AMMONIA (NH3)</t>
  </si>
  <si>
    <t>102011</t>
  </si>
  <si>
    <t>ALUMINUM PASTE</t>
  </si>
  <si>
    <t>10292</t>
  </si>
  <si>
    <t>103002-01</t>
  </si>
  <si>
    <t>APP COMPUND C-90</t>
  </si>
  <si>
    <t>103024</t>
  </si>
  <si>
    <t>POLYESTER CARRIER 33/120</t>
  </si>
  <si>
    <t>103035</t>
  </si>
  <si>
    <t>POLYESTER  33/150  ALYAF</t>
  </si>
  <si>
    <t>103037</t>
  </si>
  <si>
    <t>POLYESTER 033/230</t>
  </si>
  <si>
    <t>103041</t>
  </si>
  <si>
    <t>POLYESTER MAT 120 GM/M2</t>
  </si>
  <si>
    <t>10327-ABIR</t>
  </si>
  <si>
    <t>SILQUEST SILANE AP- 134 PRIMER  KG</t>
  </si>
  <si>
    <t>10339-ABIR</t>
  </si>
  <si>
    <t>THIOKOL LIQUID POLY SULPHIDE LP-32   25 KG</t>
  </si>
  <si>
    <t>10341-ABIR</t>
  </si>
  <si>
    <t>METHYL ETHYL KETOXIME  190 KG DM</t>
  </si>
  <si>
    <t>10346-ABIR</t>
  </si>
  <si>
    <t>KULAC STSD 60 X SHORT OIL 190 KG BRL</t>
  </si>
  <si>
    <t>10351</t>
  </si>
  <si>
    <t>KULAC LSN 51 W-70 (OLD KULACLOS 70W/HV LONG OIL ALKYD)</t>
  </si>
  <si>
    <t>10386-ABIR</t>
  </si>
  <si>
    <t>ETERSOL 6924    200 KG</t>
  </si>
  <si>
    <t>10393</t>
  </si>
  <si>
    <t>TALC 350-750 MIC</t>
  </si>
  <si>
    <t>104005-03</t>
  </si>
  <si>
    <t>BAYFERROX YELLOW 920</t>
  </si>
  <si>
    <t>104010-01</t>
  </si>
  <si>
    <t>TYLOSE -MH 60001 P6</t>
  </si>
  <si>
    <t>104016</t>
  </si>
  <si>
    <t>MOWILITH DM 2020P</t>
  </si>
  <si>
    <t>104022</t>
  </si>
  <si>
    <t>MICRO SILICA(ELKEM)</t>
  </si>
  <si>
    <t>104037</t>
  </si>
  <si>
    <t>SILICA SAND - DRIED M-34</t>
  </si>
  <si>
    <t>104042-23</t>
  </si>
  <si>
    <t>300 (BLUE HC)</t>
  </si>
  <si>
    <t>104043</t>
  </si>
  <si>
    <t>AMYLOTEX-PLUS</t>
  </si>
  <si>
    <t>104053</t>
  </si>
  <si>
    <t>REDISPERSIBLE POWDER DA-1120</t>
  </si>
  <si>
    <t>104067-01</t>
  </si>
  <si>
    <t>302 (CITRON YELLOW)</t>
  </si>
  <si>
    <t>104069</t>
  </si>
  <si>
    <t>TC-81 QUINOLINE YELLOW</t>
  </si>
  <si>
    <t>105006</t>
  </si>
  <si>
    <t>VIKING 1644</t>
  </si>
  <si>
    <t>105025-01</t>
  </si>
  <si>
    <t>CENOSPHERE SEPLITE 9760</t>
  </si>
  <si>
    <t>105026</t>
  </si>
  <si>
    <t>SILICA SAND 0.3-0.6 (LIANA)</t>
  </si>
  <si>
    <t>106005-11</t>
  </si>
  <si>
    <t>HARDNER G-A0432</t>
  </si>
  <si>
    <t>106005-15</t>
  </si>
  <si>
    <t>HARDNER KH-819</t>
  </si>
  <si>
    <t>106009</t>
  </si>
  <si>
    <t>ARALDITE GY 6020</t>
  </si>
  <si>
    <t>106013</t>
  </si>
  <si>
    <t>ASP-170</t>
  </si>
  <si>
    <t>107024</t>
  </si>
  <si>
    <t>107029-02</t>
  </si>
  <si>
    <t>PROXEL 106</t>
  </si>
  <si>
    <t>107037-01</t>
  </si>
  <si>
    <t>NX795</t>
  </si>
  <si>
    <t>107037</t>
  </si>
  <si>
    <t>TEXANOL</t>
  </si>
  <si>
    <t>107041</t>
  </si>
  <si>
    <t>1306-LT PHTHALOCYANINE  GREEN</t>
  </si>
  <si>
    <t>107052</t>
  </si>
  <si>
    <t>NOVOCARB NO 20 C (NOT IN USE)</t>
  </si>
  <si>
    <t>107055</t>
  </si>
  <si>
    <t>TMTD PDR-D</t>
  </si>
  <si>
    <t>107062</t>
  </si>
  <si>
    <t>Desmodur N-75</t>
  </si>
  <si>
    <t>107069</t>
  </si>
  <si>
    <t>200000019-ABIR</t>
  </si>
  <si>
    <t>ENAMEL Q.D BIG</t>
  </si>
  <si>
    <t>200000020-ABIR</t>
  </si>
  <si>
    <t>ENAMEL Q.D SMALL</t>
  </si>
  <si>
    <t>201009</t>
  </si>
  <si>
    <t>CCC 200</t>
  </si>
  <si>
    <t>202005</t>
  </si>
  <si>
    <t>EMULTEN</t>
  </si>
  <si>
    <t>202012</t>
  </si>
  <si>
    <t>LIPATON AE4620</t>
  </si>
  <si>
    <t>202014</t>
  </si>
  <si>
    <t>Dolomite  20 micron</t>
  </si>
  <si>
    <t>202020</t>
  </si>
  <si>
    <t>Sigma Zinc Rich 109 ME 90% 8ltrs Packing(Part A 6.4ltrs)</t>
  </si>
  <si>
    <t>Ltr</t>
  </si>
  <si>
    <t>21000000027-ABIR</t>
  </si>
  <si>
    <t>ABER INT/EXT EMUL MINI SMALL</t>
  </si>
  <si>
    <t>25000000014-ABIR</t>
  </si>
  <si>
    <t>THINNER 202       BIG</t>
  </si>
  <si>
    <t>25000000023-ABIR</t>
  </si>
  <si>
    <t>ACRYLIC SEALER     SMALL</t>
  </si>
  <si>
    <t>301001-01</t>
  </si>
  <si>
    <t>BARREL (NON-USEABLE) (METAL)</t>
  </si>
  <si>
    <t>301006-02</t>
  </si>
  <si>
    <t>PLASTIC PAIL 20 LTR -PRINTED BLUE COLOR"BEST SBR"</t>
  </si>
  <si>
    <t>301006</t>
  </si>
  <si>
    <t>PLASTIC PAIL 20 LTR - BLUE COLOR PRINTED FOAMIX</t>
  </si>
  <si>
    <t>301020</t>
  </si>
  <si>
    <t>METAL PAIL 18 LTR CAPMASTIC-PLANE</t>
  </si>
  <si>
    <t>301035-01</t>
  </si>
  <si>
    <t>METAL PAIL 10 LITER PRINTED</t>
  </si>
  <si>
    <t>301116-05</t>
  </si>
  <si>
    <t>METAL PAIL 18 LTR PLAIN BALCK</t>
  </si>
  <si>
    <t>10000013A-ABIR</t>
  </si>
  <si>
    <t>BLUE SOLUTION</t>
  </si>
  <si>
    <t>1009-NVC006-P01LT</t>
  </si>
  <si>
    <t>Nova High Gloss (NON KSS) COLOR-006 1LT</t>
  </si>
  <si>
    <t>1010-NVC030-P01USG</t>
  </si>
  <si>
    <t>Nova Int  Emulsion(NON KSS) COLOR-030 1 USG</t>
  </si>
  <si>
    <t>1010-NVC035-P01USG</t>
  </si>
  <si>
    <t>Nova Int  Emulsion(NON KSS) COLOR-035 1 USG</t>
  </si>
  <si>
    <t>101003</t>
  </si>
  <si>
    <t>DEFOAMENT (FOAMASTER ESA 120)</t>
  </si>
  <si>
    <t>101004</t>
  </si>
  <si>
    <t>SORBITOL SOLUTION</t>
  </si>
  <si>
    <t>101018</t>
  </si>
  <si>
    <t>BORRESOL PBN</t>
  </si>
  <si>
    <t>101028-01</t>
  </si>
  <si>
    <t>PNS-01</t>
  </si>
  <si>
    <t>101030</t>
  </si>
  <si>
    <t>MIGHTY-21   ES</t>
  </si>
  <si>
    <t>101038</t>
  </si>
  <si>
    <t>TITANIUM DIOXIDE NR-950 RUTILE</t>
  </si>
  <si>
    <t>10136-01</t>
  </si>
  <si>
    <t>DOLOMITE 20 MIC</t>
  </si>
  <si>
    <t>10159-ABIR</t>
  </si>
  <si>
    <t>BERMOCOLL E 320  FQ             20 KG  PPRBG</t>
  </si>
  <si>
    <t>10170</t>
  </si>
  <si>
    <t>VISCALEX  VG2</t>
  </si>
  <si>
    <t>10199</t>
  </si>
  <si>
    <t>GLASCOL GH(Glycol GH)</t>
  </si>
  <si>
    <t>102003</t>
  </si>
  <si>
    <t>DEFOAMER BYK-034</t>
  </si>
  <si>
    <t>102010</t>
  </si>
  <si>
    <t>BENTONITE</t>
  </si>
  <si>
    <t>102012-02</t>
  </si>
  <si>
    <t>BONDEX J-400</t>
  </si>
  <si>
    <t>102012-03</t>
  </si>
  <si>
    <t>BONDEX J-76</t>
  </si>
  <si>
    <t>102021-01</t>
  </si>
  <si>
    <t>SAPCO NXZ-DEFORMER</t>
  </si>
  <si>
    <t>10223-ABIR</t>
  </si>
  <si>
    <t>AEROSIL 200                             10 KG PPRBG</t>
  </si>
  <si>
    <t>10233-ABIR</t>
  </si>
  <si>
    <t>THIXATROL ST       25 KG BG</t>
  </si>
  <si>
    <t>103001</t>
  </si>
  <si>
    <t>TEXBOND 190</t>
  </si>
  <si>
    <t>10301</t>
  </si>
  <si>
    <t>1314-VT IRON OXIDE RED</t>
  </si>
  <si>
    <t>103015</t>
  </si>
  <si>
    <t>COLBACK S200</t>
  </si>
  <si>
    <t>103016</t>
  </si>
  <si>
    <t>JOINING TAPE</t>
  </si>
  <si>
    <t>103028-01</t>
  </si>
  <si>
    <t>HDPE FILM UN PRINTED 15MIC PERFORATED</t>
  </si>
  <si>
    <t>103030</t>
  </si>
  <si>
    <t>POLYESTER CARRIER-33/200</t>
  </si>
  <si>
    <t>103038</t>
  </si>
  <si>
    <t>POLYESTER 033/240</t>
  </si>
  <si>
    <t>103040</t>
  </si>
  <si>
    <t>RECYCLING PLASTIC</t>
  </si>
  <si>
    <t>103054</t>
  </si>
  <si>
    <t>POLYESTER MAT 180 GSM</t>
  </si>
  <si>
    <t>10351-ABIR</t>
  </si>
  <si>
    <t>KULACLOS 70W      190 KG      BRL</t>
  </si>
  <si>
    <t>10355-ABIR</t>
  </si>
  <si>
    <t>BRONZE PASTE STAPA  304  50 KG</t>
  </si>
  <si>
    <t>10378-ABIR</t>
  </si>
  <si>
    <t>ETERAC 7106 X 58</t>
  </si>
  <si>
    <t>104006</t>
  </si>
  <si>
    <t>PIGMENT DARK BLUE</t>
  </si>
  <si>
    <t>104012</t>
  </si>
  <si>
    <t>MOWILITH 200P</t>
  </si>
  <si>
    <t>104019-01</t>
  </si>
  <si>
    <t>ELOTEX LDM 2021-P</t>
  </si>
  <si>
    <t>104019-02</t>
  </si>
  <si>
    <t>ELOTEX MP 2100</t>
  </si>
  <si>
    <t>104020</t>
  </si>
  <si>
    <t>CULMINAL C8564</t>
  </si>
  <si>
    <t>104042-21</t>
  </si>
  <si>
    <t>301(RED OXIDE)</t>
  </si>
  <si>
    <t>104048-01</t>
  </si>
  <si>
    <t>PIGMENT -YELLOW BROWN -IF-02</t>
  </si>
  <si>
    <t>104080</t>
  </si>
  <si>
    <t>Pigment Ultra Marine Blue R-30</t>
  </si>
  <si>
    <t>105013</t>
  </si>
  <si>
    <t>NATRASOL 250 HHHR</t>
  </si>
  <si>
    <t>106005-18</t>
  </si>
  <si>
    <t>HARDNER KH-500</t>
  </si>
  <si>
    <t>107001</t>
  </si>
  <si>
    <t>NEVCIN EPX-L5</t>
  </si>
  <si>
    <t>107014</t>
  </si>
  <si>
    <t>BYK 066</t>
  </si>
  <si>
    <t>107016</t>
  </si>
  <si>
    <t>SODIUM PERBORATE (URAM)</t>
  </si>
  <si>
    <t>107017</t>
  </si>
  <si>
    <t>ISO STEARIC ACID</t>
  </si>
  <si>
    <t>107060-02</t>
  </si>
  <si>
    <t>RHEOLOGY AGENT</t>
  </si>
  <si>
    <t>107063</t>
  </si>
  <si>
    <t>Satintone 5 HB</t>
  </si>
  <si>
    <t>107066-02</t>
  </si>
  <si>
    <t>SODIUM LIGNO SULPHONATE  - SAPI</t>
  </si>
  <si>
    <t>109004</t>
  </si>
  <si>
    <t>P.V.SEAL</t>
  </si>
  <si>
    <t>109009</t>
  </si>
  <si>
    <t>CAPTILE GROUT-25KG PIGMENTED</t>
  </si>
  <si>
    <t>200000015-ABIR</t>
  </si>
  <si>
    <t>ENAMEL MEDIUM Q.D  BIG</t>
  </si>
  <si>
    <t>201004</t>
  </si>
  <si>
    <t>CCC-100 CON.</t>
  </si>
  <si>
    <t>202004</t>
  </si>
  <si>
    <t>H.THERMAL OIL</t>
  </si>
  <si>
    <t>202020-01</t>
  </si>
  <si>
    <t>Sigma Zinc Rich 109 ME 90% 8ltrs Packing(Part B 1.6ltrs)</t>
  </si>
  <si>
    <t>25000000027-ABIR</t>
  </si>
  <si>
    <t>ORUNER - 75   SMALL</t>
  </si>
  <si>
    <t>26000000013-ABIR</t>
  </si>
  <si>
    <t>EXT/INT EMULSION COARSE SMALL</t>
  </si>
  <si>
    <t>26000000020-ABIR</t>
  </si>
  <si>
    <t>BINDER SEALER SMALL</t>
  </si>
  <si>
    <t>26000000030-ABIR</t>
  </si>
  <si>
    <t>CREAM -105</t>
  </si>
  <si>
    <t>30000000024-ABIR</t>
  </si>
  <si>
    <t>PLAIN METAL CAN                    1 LTR</t>
  </si>
  <si>
    <t>30000000037-ABIR</t>
  </si>
  <si>
    <t>PLAIN PLSTBG (NAPCO)             25 KG</t>
  </si>
  <si>
    <t>301003-NOVA</t>
  </si>
  <si>
    <t>METAL PAIL 1 US GALLON</t>
  </si>
  <si>
    <t>301016</t>
  </si>
  <si>
    <t>METAL PAIL 18 LTR CAPCOAT</t>
  </si>
  <si>
    <t>301018</t>
  </si>
  <si>
    <t>METAL PAIL 18 LTR AC/500</t>
  </si>
  <si>
    <t>301029</t>
  </si>
  <si>
    <t>PLASTIC PAIL 1 LITER</t>
  </si>
  <si>
    <t>301030</t>
  </si>
  <si>
    <t>POLYTHENE BAG-CPTILE GROUT-10KG BAG</t>
  </si>
  <si>
    <t>301121-02</t>
  </si>
  <si>
    <t>PG-10 METAL PAIL 5 LTR-PRINTED</t>
  </si>
  <si>
    <t>301123</t>
  </si>
  <si>
    <t>PG-10 METAL PAIL 1/2 LTR-PRINTED</t>
  </si>
  <si>
    <t>301130</t>
  </si>
  <si>
    <t>CARDBOARD SHEET</t>
  </si>
  <si>
    <t>301134</t>
  </si>
  <si>
    <t>PAPER BAG PRINTED - 20KG</t>
  </si>
  <si>
    <t>301145</t>
  </si>
  <si>
    <t>PAPER BAG PRINTED 50KG (BEST ENSABOND)</t>
  </si>
  <si>
    <t>411003-BLK</t>
  </si>
  <si>
    <t>CAPLAST SUPER-R SPECIAL BULK</t>
  </si>
  <si>
    <t>411008-P20</t>
  </si>
  <si>
    <t>Caplast Ultra Pail 20 Ltr</t>
  </si>
  <si>
    <t>10000015A-ABIR</t>
  </si>
  <si>
    <t>CHROME YELLOW 1622 W/B PASATE</t>
  </si>
  <si>
    <t>1009-NVC011-P01USG</t>
  </si>
  <si>
    <t>Nova High Gloss (NON KSS) COLOR-011 1 USG</t>
  </si>
  <si>
    <t>10093-ABIR</t>
  </si>
  <si>
    <t>BLUE PST CROMTEX          20  KG SDRM</t>
  </si>
  <si>
    <t>1010-NVC042-P01USG</t>
  </si>
  <si>
    <t>Nova Int  Emulsion(NON KSS) COLOR-042 1 USG</t>
  </si>
  <si>
    <t>101009-01</t>
  </si>
  <si>
    <t>LOW VISCOSITY MINERAL OIL</t>
  </si>
  <si>
    <t>101015-03</t>
  </si>
  <si>
    <t>PREVENTOL D-6</t>
  </si>
  <si>
    <t>101020-04</t>
  </si>
  <si>
    <t>VISICOL 1101</t>
  </si>
  <si>
    <t>101021</t>
  </si>
  <si>
    <t>LIGNO SULPHONATE CA-SA</t>
  </si>
  <si>
    <t>101031</t>
  </si>
  <si>
    <t>DEFOAMER -21</t>
  </si>
  <si>
    <t>101038-02</t>
  </si>
  <si>
    <t>TITANIUM DIOXIDE PIGMENT TI-PURE</t>
  </si>
  <si>
    <t>10111-ABIR</t>
  </si>
  <si>
    <t>REDOX PST (INTISAR)</t>
  </si>
  <si>
    <t>10121</t>
  </si>
  <si>
    <t>ASP 170</t>
  </si>
  <si>
    <t>10127</t>
  </si>
  <si>
    <t>CACO3  100 MIC</t>
  </si>
  <si>
    <t>10132</t>
  </si>
  <si>
    <t>CACO3  7C (#20C) or Novacarb 20C</t>
  </si>
  <si>
    <t>10177</t>
  </si>
  <si>
    <t>DISPEX GA-40</t>
  </si>
  <si>
    <t>10181</t>
  </si>
  <si>
    <t>SOYA LECITHIN</t>
  </si>
  <si>
    <t>102021-04</t>
  </si>
  <si>
    <t>Pulcra AFW Defoamer</t>
  </si>
  <si>
    <t>102021-09</t>
  </si>
  <si>
    <t>SE 2646M</t>
  </si>
  <si>
    <t>10204</t>
  </si>
  <si>
    <t>ADDITOL VXL 4930</t>
  </si>
  <si>
    <t>10276-ABIR</t>
  </si>
  <si>
    <t>CALCIUM CARBONATE  T.C.C 20  KG</t>
  </si>
  <si>
    <t>103008</t>
  </si>
  <si>
    <t>IPP POWDER</t>
  </si>
  <si>
    <t>103034</t>
  </si>
  <si>
    <t>POLYESTER  33/160  ALYAF</t>
  </si>
  <si>
    <t>103048</t>
  </si>
  <si>
    <t>POLYESTER CARRIER TYPE 032/120</t>
  </si>
  <si>
    <t>10324</t>
  </si>
  <si>
    <t>PGMT PASTE NEBOTINT M-6113 RED</t>
  </si>
  <si>
    <t>10374-ABIR</t>
  </si>
  <si>
    <t>UCAR U-413                 200  KG BRL</t>
  </si>
  <si>
    <t>10380-ABIR</t>
  </si>
  <si>
    <t>NEBORES 261 60X  190 KG   BRL</t>
  </si>
  <si>
    <t>104001-01</t>
  </si>
  <si>
    <t>IRON OXIDE BLACK 330</t>
  </si>
  <si>
    <t>104009</t>
  </si>
  <si>
    <t>ALUMINIUM POWDER</t>
  </si>
  <si>
    <t>104042-02</t>
  </si>
  <si>
    <t>PIGMENT  BLACK - 722</t>
  </si>
  <si>
    <t>104042-03</t>
  </si>
  <si>
    <t>PIGMENT PASTE -TC  21 -BLACK (CPS-21)</t>
  </si>
  <si>
    <t>104042-15</t>
  </si>
  <si>
    <t>TC-25 TITANIUM DIOXIDE WHITE</t>
  </si>
  <si>
    <t>104042-18</t>
  </si>
  <si>
    <t>PIGMENT PASTE - TCS-32</t>
  </si>
  <si>
    <t>104046-01</t>
  </si>
  <si>
    <t>VINNAPAS R1 5510  Z</t>
  </si>
  <si>
    <t>104064</t>
  </si>
  <si>
    <t>COL.PASTE 10 G130 YELLOW</t>
  </si>
  <si>
    <t>104076</t>
  </si>
  <si>
    <t>DELPOL 6150</t>
  </si>
  <si>
    <t>104083</t>
  </si>
  <si>
    <t>RAMADI CEMENT (KUWAIT CEMENT CO.)</t>
  </si>
  <si>
    <t>105005</t>
  </si>
  <si>
    <t>ERTO LATEX</t>
  </si>
  <si>
    <t>105021</t>
  </si>
  <si>
    <t>MELMENT - F10</t>
  </si>
  <si>
    <t>105025</t>
  </si>
  <si>
    <t>FILLITE 52/75</t>
  </si>
  <si>
    <t>105027</t>
  </si>
  <si>
    <t>SODIUM NAPTHALENE SULFONATE</t>
  </si>
  <si>
    <t>106001-01</t>
  </si>
  <si>
    <t>TAR COMPOUND CTC-15P-30</t>
  </si>
  <si>
    <t>106004-04</t>
  </si>
  <si>
    <t>LAPOX ARD 13</t>
  </si>
  <si>
    <t>106004</t>
  </si>
  <si>
    <t>RESIN YD-128</t>
  </si>
  <si>
    <t>106005-01</t>
  </si>
  <si>
    <t>HARDNER KH-816</t>
  </si>
  <si>
    <t>106005-02</t>
  </si>
  <si>
    <t>HARDNER TETA</t>
  </si>
  <si>
    <t>106006-27</t>
  </si>
  <si>
    <t>Ancamine K54</t>
  </si>
  <si>
    <t>106010</t>
  </si>
  <si>
    <t>BARYTE</t>
  </si>
  <si>
    <t>107002</t>
  </si>
  <si>
    <t>THIXATROL ST</t>
  </si>
  <si>
    <t>107005</t>
  </si>
  <si>
    <t>CHLORINATED PARAFFINKG WAX-58%</t>
  </si>
  <si>
    <t>107018</t>
  </si>
  <si>
    <t>SLIQUEST AP - 187</t>
  </si>
  <si>
    <t>107048</t>
  </si>
  <si>
    <t>1313-US DISAZO YELLOW</t>
  </si>
  <si>
    <t>107049</t>
  </si>
  <si>
    <t>107067-01</t>
  </si>
  <si>
    <t>Kondicryl SV 719X</t>
  </si>
  <si>
    <t>107070</t>
  </si>
  <si>
    <t>109015</t>
  </si>
  <si>
    <t>CRYOLITE</t>
  </si>
  <si>
    <t>109017</t>
  </si>
  <si>
    <t>Melfores 701L</t>
  </si>
  <si>
    <t>20000000029-ABIR</t>
  </si>
  <si>
    <t>EXT/INT SEMISHINE  COAT BIG</t>
  </si>
  <si>
    <t>201008</t>
  </si>
  <si>
    <t>INJECTION PACKER MOUNT GROUT</t>
  </si>
  <si>
    <t>201014-03</t>
  </si>
  <si>
    <t>RANG ROOFING COMPOUND- GREEN</t>
  </si>
  <si>
    <t>201014</t>
  </si>
  <si>
    <t>RANG ROOFING COMPOUND SP (W)</t>
  </si>
  <si>
    <t>201022</t>
  </si>
  <si>
    <t>ACRYLIC SEALANT (CAP MASTIC)</t>
  </si>
  <si>
    <t>25000000010-ABIR</t>
  </si>
  <si>
    <t>EXT TEXTURE COARSE BIG</t>
  </si>
  <si>
    <t>25000000013-ABIR</t>
  </si>
  <si>
    <t>THINNER 101      SMALL</t>
  </si>
  <si>
    <t>25000000026-ABIR</t>
  </si>
  <si>
    <t>PRIMER - 75    BIG</t>
  </si>
  <si>
    <t>25000000034-ABIR</t>
  </si>
  <si>
    <t>RED OXIDE PRIMER    SMALL</t>
  </si>
  <si>
    <t>25000000036-ABIR</t>
  </si>
  <si>
    <t>SURFACING EXTRA    COARSE</t>
  </si>
  <si>
    <t>26000000028-ABIR</t>
  </si>
  <si>
    <t>MAGNOLIA - 400</t>
  </si>
  <si>
    <t>26000000031-ABIR</t>
  </si>
  <si>
    <t>EVORY -211</t>
  </si>
  <si>
    <t>30000000026-ABIR</t>
  </si>
  <si>
    <t>PLAIN METAL CAN                    0.5 LTR</t>
  </si>
  <si>
    <t>301002-NOVA</t>
  </si>
  <si>
    <t>METAL PAIL 18 LTR</t>
  </si>
  <si>
    <t>301004-NOVA</t>
  </si>
  <si>
    <t>METAL PAIL 1 LTR PRINTED</t>
  </si>
  <si>
    <t>301007</t>
  </si>
  <si>
    <t>METAL PAIL 4 LTR</t>
  </si>
  <si>
    <t>301011-NOVA</t>
  </si>
  <si>
    <t>Plastic Pail 5LTR - Sigma</t>
  </si>
  <si>
    <t>301023</t>
  </si>
  <si>
    <t>SHRINK BAG</t>
  </si>
  <si>
    <t>10045-ABIR</t>
  </si>
  <si>
    <t>XYLENE  210 KG /    165  KG   SBRL</t>
  </si>
  <si>
    <t>10046</t>
  </si>
  <si>
    <t>TOLUENE</t>
  </si>
  <si>
    <t>1007-NV001-P18LT</t>
  </si>
  <si>
    <t>Nova Enamel Semi Gloss (NON KSS) 18 LTR PAIL</t>
  </si>
  <si>
    <t>1009-NVC006-P01USG</t>
  </si>
  <si>
    <t>Nova High Gloss (NON KSS) COLOR-006 1 USG</t>
  </si>
  <si>
    <t>1009-NVC012-P01USG</t>
  </si>
  <si>
    <t>Nova High Gloss (NON KSS) COLOR-012 1 USG</t>
  </si>
  <si>
    <t>101015-02</t>
  </si>
  <si>
    <t>AQUEOUS FORMALDEHYDE SOLUTION AF (37-40%)</t>
  </si>
  <si>
    <t>101024</t>
  </si>
  <si>
    <t>WAFEX - P</t>
  </si>
  <si>
    <t>1011-NV001-P01USG</t>
  </si>
  <si>
    <t>Nova Wall Putty</t>
  </si>
  <si>
    <t>10133-ABIR</t>
  </si>
  <si>
    <t>CACO3  NO-5 (#20)           25 KG PPRBG</t>
  </si>
  <si>
    <t>10145</t>
  </si>
  <si>
    <t>MARBLE CHIPS 0.3-0.7</t>
  </si>
  <si>
    <t>10167-ABIR</t>
  </si>
  <si>
    <t>BENTONE                            50 KG PPRBG</t>
  </si>
  <si>
    <t>10194-ABIR</t>
  </si>
  <si>
    <t>PARMETOL DF12             30 KG  PLSTJRYCN</t>
  </si>
  <si>
    <t>102002</t>
  </si>
  <si>
    <t>Bermocoll EBS 481Q (old BERMOCOL CCA 481 FQ)</t>
  </si>
  <si>
    <t>102018</t>
  </si>
  <si>
    <t>CELFLOC - 2000 ( CELLULOSE )</t>
  </si>
  <si>
    <t>102021-05</t>
  </si>
  <si>
    <t>Dapro DF 7010</t>
  </si>
  <si>
    <t>102021-07</t>
  </si>
  <si>
    <t>BYK 1615</t>
  </si>
  <si>
    <t>102021-08</t>
  </si>
  <si>
    <t>SE 227</t>
  </si>
  <si>
    <t>102031-03</t>
  </si>
  <si>
    <t>OPTICRYL SA 5002</t>
  </si>
  <si>
    <t>102034</t>
  </si>
  <si>
    <t>Bermocoll CCA-425</t>
  </si>
  <si>
    <t>10214-ABIR</t>
  </si>
  <si>
    <t>SODIUM PERBORATE 200 KG</t>
  </si>
  <si>
    <t>103002-05</t>
  </si>
  <si>
    <t>APP C-150</t>
  </si>
  <si>
    <t>103002-08</t>
  </si>
  <si>
    <t>IPP</t>
  </si>
  <si>
    <t>103004</t>
  </si>
  <si>
    <t>IPP TYPE IC 20</t>
  </si>
  <si>
    <t>10302</t>
  </si>
  <si>
    <t>1315-ZT QUINOLINE YELLOW</t>
  </si>
  <si>
    <t>103026-01</t>
  </si>
  <si>
    <t>M-NONWOVEN POLYESTER 180 GSM</t>
  </si>
  <si>
    <t>103043</t>
  </si>
  <si>
    <t>GLASS TISSUE C-DHC-50</t>
  </si>
  <si>
    <t>10340</t>
  </si>
  <si>
    <t>ZINC CHROMATE</t>
  </si>
  <si>
    <t>10367</t>
  </si>
  <si>
    <t>HIQUE 168</t>
  </si>
  <si>
    <t>10385-ABIR</t>
  </si>
  <si>
    <t>STYRENE  ACRYLIC BINDER REVACRYL -246</t>
  </si>
  <si>
    <t>10395</t>
  </si>
  <si>
    <t>TALC 45 MIC</t>
  </si>
  <si>
    <t>10401</t>
  </si>
  <si>
    <t>ROCIMA-623</t>
  </si>
  <si>
    <t>104010</t>
  </si>
  <si>
    <t>TYLOSE MH 10005P2</t>
  </si>
  <si>
    <t>104042-01</t>
  </si>
  <si>
    <t>PIGMENT RED - H-110</t>
  </si>
  <si>
    <t>104042-14</t>
  </si>
  <si>
    <t>TC-24 PHTHALOCYANINE GREEN</t>
  </si>
  <si>
    <t>104042-26</t>
  </si>
  <si>
    <t>PIGMENT PASTE -ORANGE 206</t>
  </si>
  <si>
    <t>104044</t>
  </si>
  <si>
    <t>SILICA SAND  - 1.00 - 2.00 MM</t>
  </si>
  <si>
    <t>104045</t>
  </si>
  <si>
    <t>WALOCEL  MKS</t>
  </si>
  <si>
    <t>104048-04</t>
  </si>
  <si>
    <t>PIGMENT -YELLOW OXIDE -IF-03</t>
  </si>
  <si>
    <t>104052</t>
  </si>
  <si>
    <t>ISTRA 40</t>
  </si>
  <si>
    <t>104079</t>
  </si>
  <si>
    <t>Pigment black x1331</t>
  </si>
  <si>
    <t>10416</t>
  </si>
  <si>
    <t>Red oxide powder Silo M-216</t>
  </si>
  <si>
    <t>105021-01</t>
  </si>
  <si>
    <t>MELCHEM POWDER</t>
  </si>
  <si>
    <t>105022</t>
  </si>
  <si>
    <t>VIKING-5390</t>
  </si>
  <si>
    <t>105035</t>
  </si>
  <si>
    <t>CALCIUM CARBONATE 45mc</t>
  </si>
  <si>
    <t>106002</t>
  </si>
  <si>
    <t>YD-011 X 75</t>
  </si>
  <si>
    <t>106005-26</t>
  </si>
  <si>
    <t>RESINS-NPEK-048</t>
  </si>
  <si>
    <t>106006-23</t>
  </si>
  <si>
    <t>HARDENER -TH 438</t>
  </si>
  <si>
    <t>107021</t>
  </si>
  <si>
    <t>LP 33</t>
  </si>
  <si>
    <t>107032</t>
  </si>
  <si>
    <t>BLACK OXIDE 318 POWDER</t>
  </si>
  <si>
    <t>107039</t>
  </si>
  <si>
    <t>OMYA CARB 2T-AV</t>
  </si>
  <si>
    <t>107060</t>
  </si>
  <si>
    <t>Bentone SD1</t>
  </si>
  <si>
    <t>109010</t>
  </si>
  <si>
    <t>NR200 AL/STONE</t>
  </si>
  <si>
    <t>109016</t>
  </si>
  <si>
    <t>MELFORES 801 L</t>
  </si>
  <si>
    <t>2000000025-ABIR</t>
  </si>
  <si>
    <t>ELASTOMERIC WALL COATING (EWC) BIG</t>
  </si>
  <si>
    <t>200000016-ABIR</t>
  </si>
  <si>
    <t>ENAMEL MEDIUM Q.D   SMALL</t>
  </si>
  <si>
    <t>201000-02</t>
  </si>
  <si>
    <t>LIBRADET 40</t>
  </si>
  <si>
    <t>201010</t>
  </si>
  <si>
    <t>THINPATCH CON BAG 50LB</t>
  </si>
  <si>
    <t>201016</t>
  </si>
  <si>
    <t>EMPICOL LX 28</t>
  </si>
  <si>
    <t>201017</t>
  </si>
  <si>
    <t>GET-A-SEAL (GREY)</t>
  </si>
  <si>
    <t>201019</t>
  </si>
  <si>
    <t>TRITOSIL H1K -600 ML-GREY</t>
  </si>
  <si>
    <t>21000000017-ABIR</t>
  </si>
  <si>
    <t>INT EMUL WHITE BIG NEW B/GREY</t>
  </si>
  <si>
    <t>25000000020-ABIR</t>
  </si>
  <si>
    <t>THINNER   323        BIG</t>
  </si>
  <si>
    <t>26000000010-ABIR</t>
  </si>
  <si>
    <t>EXT ACRYLIC TEXTURE FINE SMALL</t>
  </si>
  <si>
    <t>301012</t>
  </si>
  <si>
    <t>POLYTHENE BAG AHLIA PRINTED 25 KG</t>
  </si>
  <si>
    <t>301022</t>
  </si>
  <si>
    <t>PLASTIC BARRELS</t>
  </si>
  <si>
    <t>301113-02</t>
  </si>
  <si>
    <t>PLASTIC PAIL  PRINTED 20Ltr MILKY "BEST BOND"</t>
  </si>
  <si>
    <t>301115-01</t>
  </si>
  <si>
    <t>PLASTIC PAIL 50 ML PACKING</t>
  </si>
  <si>
    <t>301115</t>
  </si>
  <si>
    <t>PLASTIC PAIL 20 LTR CAPBOND-PVA</t>
  </si>
  <si>
    <t>301116-03</t>
  </si>
  <si>
    <t>METAL PAIL-18 LTR PRINTED "AC-500"</t>
  </si>
  <si>
    <t>301116</t>
  </si>
  <si>
    <t>METAL PAIL-18 LTR PRINTED</t>
  </si>
  <si>
    <t>301117</t>
  </si>
  <si>
    <t>PAPER BAG 10 KG CAPTILE GROUT</t>
  </si>
  <si>
    <t>301121-01</t>
  </si>
  <si>
    <t>CHEM SEAL 500 METAL PAIL 4 LTR-PRINTED</t>
  </si>
  <si>
    <t>301134-01</t>
  </si>
  <si>
    <t>CapTile Adhesive Paper Bag 20 KG</t>
  </si>
  <si>
    <t>10050-ABIR</t>
  </si>
  <si>
    <t>METHYL ETHYL KETONE   190 KG</t>
  </si>
  <si>
    <t>1009-NVC002-P01USG</t>
  </si>
  <si>
    <t>Nova High Gloss (NON KSS) COLOR-002 1 USG</t>
  </si>
  <si>
    <t>1009-NVC003-P01USG</t>
  </si>
  <si>
    <t>Nova High Gloss (NON KSS) COLOR-003 1 USG</t>
  </si>
  <si>
    <t>10096-ABIR</t>
  </si>
  <si>
    <t>BORDEAUX (REDOX) PST32 KG SBRL</t>
  </si>
  <si>
    <t>1010-NVC033-P01USG</t>
  </si>
  <si>
    <t>Nova Int  Emulsion(NON KSS) COLOR-033 1 USG</t>
  </si>
  <si>
    <t>101021-02</t>
  </si>
  <si>
    <t>LIGNO SULPHONATE - MG-3</t>
  </si>
  <si>
    <t>101026</t>
  </si>
  <si>
    <t>POWER FLOW - SR</t>
  </si>
  <si>
    <t>10109-ABIR</t>
  </si>
  <si>
    <t>BLUE PST (INTISAR)</t>
  </si>
  <si>
    <t>10133</t>
  </si>
  <si>
    <t>CACO3  NO-5 (#20)-Novacarb 20</t>
  </si>
  <si>
    <t>1014-NV001-P18LT</t>
  </si>
  <si>
    <t>Nova Red Oxide (NON KSS) 18 LTR PAIL</t>
  </si>
  <si>
    <t>10157-ABIR</t>
  </si>
  <si>
    <t>FILLITE 52/7S  20KG PPRBG</t>
  </si>
  <si>
    <t>10181-ABIR</t>
  </si>
  <si>
    <t>SIOYA LECITHIN        200 KG  SBRL</t>
  </si>
  <si>
    <t>102003-01</t>
  </si>
  <si>
    <t>BYK-A530</t>
  </si>
  <si>
    <t>102005</t>
  </si>
  <si>
    <t>TALC 070</t>
  </si>
  <si>
    <t>102021-02</t>
  </si>
  <si>
    <t>SAPCO NXZ</t>
  </si>
  <si>
    <t>102024</t>
  </si>
  <si>
    <t>METANOL</t>
  </si>
  <si>
    <t>102025</t>
  </si>
  <si>
    <t>SS 1 H</t>
  </si>
  <si>
    <t>10216-ABIR</t>
  </si>
  <si>
    <t>PH3                                200 KG SBRL</t>
  </si>
  <si>
    <t>10223-02</t>
  </si>
  <si>
    <t>AEROSIL 200</t>
  </si>
  <si>
    <t>10239-ABIR</t>
  </si>
  <si>
    <t>MANGANESE DIOXIDE  (063) PAS EURAM</t>
  </si>
  <si>
    <t>10273-ABIR</t>
  </si>
  <si>
    <t>TI02 CR 50 (40/PLT) TITANIUM DIXDE 25 KG</t>
  </si>
  <si>
    <t>10284-ABIR</t>
  </si>
  <si>
    <t>SICOFOST SEARLET REDL -4252 PMT PWDR 25KG</t>
  </si>
  <si>
    <t>10288</t>
  </si>
  <si>
    <t>1301-RT IRON OXIDE YELLOW</t>
  </si>
  <si>
    <t>103012</t>
  </si>
  <si>
    <t>HDPE FILM 10 MICRON</t>
  </si>
  <si>
    <t>103022</t>
  </si>
  <si>
    <t>ADHESIVE TAPE TURBAL PRINTED</t>
  </si>
  <si>
    <t>103028-02</t>
  </si>
  <si>
    <t>HDPE FILM 1100 MM WHITE PRINTED</t>
  </si>
  <si>
    <t>103039</t>
  </si>
  <si>
    <t>RESIDUAL OIL</t>
  </si>
  <si>
    <t>103040-01</t>
  </si>
  <si>
    <t>Polypropylene Black Granules</t>
  </si>
  <si>
    <t>103053</t>
  </si>
  <si>
    <t>POLYESTER MAT 120 GSM</t>
  </si>
  <si>
    <t>10345</t>
  </si>
  <si>
    <t>ANTIFOAM SERDAS GBR</t>
  </si>
  <si>
    <t>10369-ABIR</t>
  </si>
  <si>
    <t>KULACLOS 70W/HV LONG OIL ALKYD 190 KG</t>
  </si>
  <si>
    <t>104013</t>
  </si>
  <si>
    <t>HYDRATED LIME</t>
  </si>
  <si>
    <t>104031</t>
  </si>
  <si>
    <t>CEMENT WHITE</t>
  </si>
  <si>
    <t>104041</t>
  </si>
  <si>
    <t>PIGMENT ULTRA BLUE-462</t>
  </si>
  <si>
    <t>104042-04</t>
  </si>
  <si>
    <t>PIGMENT PASTE  -YELLOW  TC 22</t>
  </si>
  <si>
    <t>104042-06</t>
  </si>
  <si>
    <t>PIGMENT PASTE -ORANGE TC 26</t>
  </si>
  <si>
    <t>104042-10</t>
  </si>
  <si>
    <t>PIGMENT PASTE TC-31 RED</t>
  </si>
  <si>
    <t>104042-19M</t>
  </si>
  <si>
    <t>(Prod only) PIGMENT PASTE 201 (BLACK HC)</t>
  </si>
  <si>
    <t>104054</t>
  </si>
  <si>
    <t>CITRIC ACID</t>
  </si>
  <si>
    <t>104056</t>
  </si>
  <si>
    <t>PIGMENT PASTE NEBOTINT M6113 RED</t>
  </si>
  <si>
    <t>104073</t>
  </si>
  <si>
    <t>1303-HS QUINACRIDON VIOLET</t>
  </si>
  <si>
    <t>104084</t>
  </si>
  <si>
    <t>Ultra Blue 460</t>
  </si>
  <si>
    <t>105018</t>
  </si>
  <si>
    <t>DOWICIDE</t>
  </si>
  <si>
    <t>105020</t>
  </si>
  <si>
    <t>CALCIUM CARBONATE TCC-20</t>
  </si>
  <si>
    <t>105034</t>
  </si>
  <si>
    <t>Desmophen A160</t>
  </si>
  <si>
    <t>106004-01</t>
  </si>
  <si>
    <t>LAPOX AR 101</t>
  </si>
  <si>
    <t>106005-03</t>
  </si>
  <si>
    <t>RESIN KR-170</t>
  </si>
  <si>
    <t>106005-04</t>
  </si>
  <si>
    <t>HARDNER KH-240</t>
  </si>
  <si>
    <t>107007</t>
  </si>
  <si>
    <t>THIOKOL LIQUID POLY SULPHIDE LP-32</t>
  </si>
  <si>
    <t>107036</t>
  </si>
  <si>
    <t>MICRO TALC</t>
  </si>
  <si>
    <t>107056</t>
  </si>
  <si>
    <t>SODIUM PERBORATE (WESTERN)</t>
  </si>
  <si>
    <t>107064</t>
  </si>
  <si>
    <t>Antiterra U</t>
  </si>
  <si>
    <t>107075</t>
  </si>
  <si>
    <t>BYK 525</t>
  </si>
  <si>
    <t>109007</t>
  </si>
  <si>
    <t>CCC-100/5L</t>
  </si>
  <si>
    <t>109014</t>
  </si>
  <si>
    <t>SILICA SAND -0.IMM</t>
  </si>
  <si>
    <t>200000023-ABIR</t>
  </si>
  <si>
    <t>EXT/INT STYRENE ACRYLIC EMULSION BIG</t>
  </si>
  <si>
    <t>201006</t>
  </si>
  <si>
    <t>MOUNTAIN GROUT FLEX G. FLEX</t>
  </si>
  <si>
    <t>201014-02</t>
  </si>
  <si>
    <t>RANG ROOFING COMPOUND -BEIGE</t>
  </si>
  <si>
    <t>201021-01</t>
  </si>
  <si>
    <t>COAL TAR EPOXY COATING (PART A+B)-ASPEC</t>
  </si>
  <si>
    <t>202013</t>
  </si>
  <si>
    <t>LIPATON XA-491JA</t>
  </si>
  <si>
    <t>202021</t>
  </si>
  <si>
    <t>KUT PLAST SP500</t>
  </si>
  <si>
    <t>25000000001-ABIR</t>
  </si>
  <si>
    <t>TROWELLED TEXTURE 15 (1.5 MM)</t>
  </si>
  <si>
    <t>26000000024-ABIR</t>
  </si>
  <si>
    <t>ALKYD VARNISH SMALL</t>
  </si>
  <si>
    <t>30000000021-ABIR</t>
  </si>
  <si>
    <t>PLAIN METAL GAL                   5 LTR</t>
  </si>
  <si>
    <t>301028</t>
  </si>
  <si>
    <t>PAPER BAG 25 KG UN PRINTED</t>
  </si>
  <si>
    <t>301111</t>
  </si>
  <si>
    <t>PLASTIC PAIL 250 GMS</t>
  </si>
  <si>
    <t>31000000020-ABIR</t>
  </si>
  <si>
    <t>ABIR PG 4  LTR  PLQ   METAL  CAN   500/PLT</t>
  </si>
  <si>
    <t>35000000001-ABIR</t>
  </si>
  <si>
    <t>RANG  PRINTED   METAL      CAN           20 LTR</t>
  </si>
  <si>
    <t>411005-BLK</t>
  </si>
  <si>
    <t>WATERVEX -BULK</t>
  </si>
  <si>
    <t>411021-P20</t>
  </si>
  <si>
    <t>CAPLAST SUPER FLOW 1000 -20 LTR PAIL</t>
  </si>
  <si>
    <t>411021-POW-BLK</t>
  </si>
  <si>
    <t>CAPLAST SUPER FLOW-1000 (Powder Admixture)-BULK</t>
  </si>
  <si>
    <t>411023-BLK</t>
  </si>
  <si>
    <t>CAPLAST-R NIC BULK</t>
  </si>
  <si>
    <t>10077</t>
  </si>
  <si>
    <t>REDOX 190</t>
  </si>
  <si>
    <t>10078-ABIR</t>
  </si>
  <si>
    <t>BLACKOX BAYER 318M     25 KG PPRBG</t>
  </si>
  <si>
    <t>1009-NV001-P01USG</t>
  </si>
  <si>
    <t>Nova High Gloss (NON KSS) 1 USG</t>
  </si>
  <si>
    <t>1010-NVC032-P01USG</t>
  </si>
  <si>
    <t>Nova Int  Emulsion(NON KSS) COLOR-032 1 USG</t>
  </si>
  <si>
    <t>101019</t>
  </si>
  <si>
    <t>TITANIUN DIOXIDE</t>
  </si>
  <si>
    <t>10102-ABIR</t>
  </si>
  <si>
    <t>VIOLET  BLUE  PST   (INTISAR)</t>
  </si>
  <si>
    <t>101033-01</t>
  </si>
  <si>
    <t>ROHAGIT A411R</t>
  </si>
  <si>
    <t>101033</t>
  </si>
  <si>
    <t>VISCALEX HV30</t>
  </si>
  <si>
    <t>10151</t>
  </si>
  <si>
    <t>102006</t>
  </si>
  <si>
    <t>TALC H-100</t>
  </si>
  <si>
    <t>102009</t>
  </si>
  <si>
    <t>KEROSENE</t>
  </si>
  <si>
    <t>10202-ABIR</t>
  </si>
  <si>
    <t>LIME                                20 KG PPRBG</t>
  </si>
  <si>
    <t>102021-10</t>
  </si>
  <si>
    <t>SILFOAM SE 3646M</t>
  </si>
  <si>
    <t>102026</t>
  </si>
  <si>
    <t>INTERFIBER FT</t>
  </si>
  <si>
    <t>102028</t>
  </si>
  <si>
    <t>GEL-CEL W10</t>
  </si>
  <si>
    <t>10223-01</t>
  </si>
  <si>
    <t>WACKER HDK N20</t>
  </si>
  <si>
    <t>10260-ABIR</t>
  </si>
  <si>
    <t>TIO2 (R-32) SOL. PST. TITANUM PASTE</t>
  </si>
  <si>
    <t>103003</t>
  </si>
  <si>
    <t>APP TYPE STH</t>
  </si>
  <si>
    <t>103009</t>
  </si>
  <si>
    <t>TREVIERA SPUNBOND 032/180G</t>
  </si>
  <si>
    <t>103014</t>
  </si>
  <si>
    <t>POLYESTER CARRIER TYPE 032/250</t>
  </si>
  <si>
    <t>103024-02</t>
  </si>
  <si>
    <t>Polyester Evalith 032/120</t>
  </si>
  <si>
    <t>103026</t>
  </si>
  <si>
    <t>POLYESTER CARRIER 33/180</t>
  </si>
  <si>
    <t>103049</t>
  </si>
  <si>
    <t>POLYESTER CARRIER 32/180</t>
  </si>
  <si>
    <t>103052</t>
  </si>
  <si>
    <t>POLYESTER MAT 160 GSM</t>
  </si>
  <si>
    <t>10328-ABIR</t>
  </si>
  <si>
    <t>BYK-P 104 S     KG</t>
  </si>
  <si>
    <t>10331-ABIR</t>
  </si>
  <si>
    <t>RED OXIDE POWDER 110 25 KG BAG</t>
  </si>
  <si>
    <t>10344</t>
  </si>
  <si>
    <t>PATCOM -2-DRIER</t>
  </si>
  <si>
    <t>10356-ABIR</t>
  </si>
  <si>
    <t>LANCO MATT 2000</t>
  </si>
  <si>
    <t>10371-ABIR</t>
  </si>
  <si>
    <t>WACKER B.S - 290    200 KG BRL</t>
  </si>
  <si>
    <t>10399</t>
  </si>
  <si>
    <t>PERGUET S20 LIQUID</t>
  </si>
  <si>
    <t>104024-02</t>
  </si>
  <si>
    <t>SILICA SAND -FLOUR 25 MIC</t>
  </si>
  <si>
    <t>104030-01</t>
  </si>
  <si>
    <t>CEMENT- SRC</t>
  </si>
  <si>
    <t>104033</t>
  </si>
  <si>
    <t>EMERY GRAINS MIXED GRIT SIZE 10-40</t>
  </si>
  <si>
    <t>104042-08</t>
  </si>
  <si>
    <t>PIGMENT PASTE -CARBON BLACK -TC-34</t>
  </si>
  <si>
    <t>104042-17</t>
  </si>
  <si>
    <t>TC-28 CHROME TITANIUM YELLOW</t>
  </si>
  <si>
    <t>104048-03</t>
  </si>
  <si>
    <t>PIGMENT -BORDEAUX -IF-13</t>
  </si>
  <si>
    <t>104075</t>
  </si>
  <si>
    <t>COL.REDPEST FRG 130</t>
  </si>
  <si>
    <t>104087</t>
  </si>
  <si>
    <t>Silica Sand 0.5-1.5 mm</t>
  </si>
  <si>
    <t>104088</t>
  </si>
  <si>
    <t>Silica Sand 1-3 mm</t>
  </si>
  <si>
    <t>105007</t>
  </si>
  <si>
    <t>STYROFAN D623</t>
  </si>
  <si>
    <t>105009</t>
  </si>
  <si>
    <t>BITUMEN</t>
  </si>
  <si>
    <t>105024</t>
  </si>
  <si>
    <t>SILICA SAND-0.6-0.3  - DELMON</t>
  </si>
  <si>
    <t>105030</t>
  </si>
  <si>
    <t>ACRONAL S-361</t>
  </si>
  <si>
    <t>105037-02</t>
  </si>
  <si>
    <t>FURNACE OIL</t>
  </si>
  <si>
    <t>106004-08</t>
  </si>
  <si>
    <t>LAPOX P 101</t>
  </si>
  <si>
    <t>106005-06</t>
  </si>
  <si>
    <t>HARDNER-KH-602</t>
  </si>
  <si>
    <t>106007</t>
  </si>
  <si>
    <t>ARALDITE GY 257</t>
  </si>
  <si>
    <t>106016</t>
  </si>
  <si>
    <t>COLONYL RED</t>
  </si>
  <si>
    <t>107006</t>
  </si>
  <si>
    <t>MANGANESE DIOXIDE (URAM)</t>
  </si>
  <si>
    <t>107008</t>
  </si>
  <si>
    <t>CHLORINATED PARAFFINKG WAX-52%</t>
  </si>
  <si>
    <t>107015</t>
  </si>
  <si>
    <t>TOULENE</t>
  </si>
  <si>
    <t>107034</t>
  </si>
  <si>
    <t>DI BUTYL PHTHALATE</t>
  </si>
  <si>
    <t>107035</t>
  </si>
  <si>
    <t>BLACK OXIDE 322 POWDER</t>
  </si>
  <si>
    <t>107042</t>
  </si>
  <si>
    <t>1308-TT CARBON BLACK</t>
  </si>
  <si>
    <t>107057</t>
  </si>
  <si>
    <t>BYK P-104-S</t>
  </si>
  <si>
    <t>107073</t>
  </si>
  <si>
    <t>BYK A-535</t>
  </si>
  <si>
    <t>109008</t>
  </si>
  <si>
    <t>CCC-100/20L</t>
  </si>
  <si>
    <t>200000005-ABIR</t>
  </si>
  <si>
    <t>ENAMEL SEMIGLOSS   SMALL</t>
  </si>
  <si>
    <t>201002</t>
  </si>
  <si>
    <t>HARDENER CCC-950 CON.</t>
  </si>
  <si>
    <t>201013-01</t>
  </si>
  <si>
    <t>ABIR ROOFING COMPOUND-GREY</t>
  </si>
  <si>
    <t>202002</t>
  </si>
  <si>
    <t>EMULSION OIL SOLUBLE</t>
  </si>
  <si>
    <t>21000000022-ABIR</t>
  </si>
  <si>
    <t>FLAT ALKYD PAINT</t>
  </si>
  <si>
    <t>21000000025-ABIR</t>
  </si>
  <si>
    <t>PLAIN STICKER GREY BAGROUND</t>
  </si>
  <si>
    <t>23000000060-ABIR</t>
  </si>
  <si>
    <t>POLYGUM POURING GRADE</t>
  </si>
  <si>
    <t>25000000005-ABIR</t>
  </si>
  <si>
    <t>2 PACK P.U SEMI GLOS</t>
  </si>
  <si>
    <t>25000000017-ABIR</t>
  </si>
  <si>
    <t>THINNER 301        SMALL</t>
  </si>
  <si>
    <t>26000000001-ABIR</t>
  </si>
  <si>
    <t>INT EMULSION     BIG</t>
  </si>
  <si>
    <t>26000000006-ABIR</t>
  </si>
  <si>
    <t>JOINT FILLER SMALL</t>
  </si>
  <si>
    <t>26000000018-ABIR</t>
  </si>
  <si>
    <t>SYNTHETIC ENMEL SEMI GLOSS SMALL</t>
  </si>
  <si>
    <t>301001-04</t>
  </si>
  <si>
    <t>SCRAP BAGS-SALEABLE</t>
  </si>
  <si>
    <t>301005-NOVA</t>
  </si>
  <si>
    <t>WOODEN PALLETS</t>
  </si>
  <si>
    <t>301027</t>
  </si>
  <si>
    <t>PAPER BAG 25 KG CAPTILE FIX</t>
  </si>
  <si>
    <t>301031</t>
  </si>
  <si>
    <t>METAL PAIL-18LTR-CAPSOLVENT</t>
  </si>
  <si>
    <t>301037</t>
  </si>
  <si>
    <t>SMALL WOODEN PALLETS</t>
  </si>
  <si>
    <t>301042-01</t>
  </si>
  <si>
    <t>PAPER BAG PRINTED 20 KG - (ASPEC)</t>
  </si>
  <si>
    <t>10037-ABIR</t>
  </si>
  <si>
    <t>NORSOLENE             25 KG  PPRBG</t>
  </si>
  <si>
    <t>10038-ABIR</t>
  </si>
  <si>
    <t>WORLEE  (MALEIC) RESIN25 KG PPRBG</t>
  </si>
  <si>
    <t>10047</t>
  </si>
  <si>
    <t>NAPHTHA or Solvent Naptha</t>
  </si>
  <si>
    <t>1007-NV001-P01USG</t>
  </si>
  <si>
    <t>Nova Enamel Semi Gloss (NON KSS)</t>
  </si>
  <si>
    <t>101007</t>
  </si>
  <si>
    <t>SODIUM NITRATE</t>
  </si>
  <si>
    <t>101010-03</t>
  </si>
  <si>
    <t>DUOMEEN T</t>
  </si>
  <si>
    <t>101012</t>
  </si>
  <si>
    <t>SODIUM GLUCONATE</t>
  </si>
  <si>
    <t>101015-01</t>
  </si>
  <si>
    <t>Preventol D-15</t>
  </si>
  <si>
    <t>101028-07</t>
  </si>
  <si>
    <t>PNS DICT</t>
  </si>
  <si>
    <t>101029-01</t>
  </si>
  <si>
    <t>POWER CON- 2000  S</t>
  </si>
  <si>
    <t>101041</t>
  </si>
  <si>
    <t>ECONEX ESP 395</t>
  </si>
  <si>
    <t>10192</t>
  </si>
  <si>
    <t>POLYACRYL FPAC237/40 or Fiber 237/40</t>
  </si>
  <si>
    <t>102011-01</t>
  </si>
  <si>
    <t>ALUMINUM PASTE MT-7520</t>
  </si>
  <si>
    <t>102012-05</t>
  </si>
  <si>
    <t>BONDEX 5290</t>
  </si>
  <si>
    <t>102013</t>
  </si>
  <si>
    <t>BENTOSUND 120</t>
  </si>
  <si>
    <t>102014</t>
  </si>
  <si>
    <t>UACR LATEX U-169 S</t>
  </si>
  <si>
    <t>102017</t>
  </si>
  <si>
    <t>RESERVED</t>
  </si>
  <si>
    <t>102020</t>
  </si>
  <si>
    <t>ETERSOL -6916</t>
  </si>
  <si>
    <t>102021-06</t>
  </si>
  <si>
    <t>Dapro DF GBR</t>
  </si>
  <si>
    <t>10273</t>
  </si>
  <si>
    <t>TI02 CR 50 (40/PLT) TITANIUM DIXDE</t>
  </si>
  <si>
    <t>103006</t>
  </si>
  <si>
    <t>VESTOPLAST-891</t>
  </si>
  <si>
    <t>103011</t>
  </si>
  <si>
    <t>TREVIERA SPUNBOND 032-230</t>
  </si>
  <si>
    <t>103027</t>
  </si>
  <si>
    <t>POLYESTER CARRIER 33/250</t>
  </si>
  <si>
    <t>103028-07</t>
  </si>
  <si>
    <t>BLACK HDPE FILM 1050 MM UN PRINTED (PERFORATED)</t>
  </si>
  <si>
    <t>103029</t>
  </si>
  <si>
    <t>TREATED  SLATE FLAKES-H 18</t>
  </si>
  <si>
    <t>103045</t>
  </si>
  <si>
    <t>SPUN BONDED POLYESTER 200 GM/M2</t>
  </si>
  <si>
    <t>103047</t>
  </si>
  <si>
    <t>SPUN BONDED POLYESTER 220 GM/M2</t>
  </si>
  <si>
    <t>10370-ABIR</t>
  </si>
  <si>
    <t>CHLORINATED PARRAFIN WAX 58% 250 KG</t>
  </si>
  <si>
    <t>10372</t>
  </si>
  <si>
    <t>SILICA  FLOUR  (SF25 )  25 MIC</t>
  </si>
  <si>
    <t>10396</t>
  </si>
  <si>
    <t>BRITOL 101</t>
  </si>
  <si>
    <t>104002</t>
  </si>
  <si>
    <t>PIGMENT GREEN</t>
  </si>
  <si>
    <t>104005-05</t>
  </si>
  <si>
    <t>Iron Oxide Red 110B</t>
  </si>
  <si>
    <t>104024</t>
  </si>
  <si>
    <t>SILICA SAND 0.212 MM</t>
  </si>
  <si>
    <t>104034</t>
  </si>
  <si>
    <t>EMERY GRAINS MIXED GRIT SIZE 24</t>
  </si>
  <si>
    <t>104036</t>
  </si>
  <si>
    <t>AGGREGATE 3/8"</t>
  </si>
  <si>
    <t>104039</t>
  </si>
  <si>
    <t>SILICA SAND DRIED M-31</t>
  </si>
  <si>
    <t>104048-05</t>
  </si>
  <si>
    <t>PIGMENT -BLUE -IF-09</t>
  </si>
  <si>
    <t>104051</t>
  </si>
  <si>
    <t>LITHIUM CARBONATE</t>
  </si>
  <si>
    <t>104057-01</t>
  </si>
  <si>
    <t>UNICOLOR 651</t>
  </si>
  <si>
    <t>104065</t>
  </si>
  <si>
    <t>COL.PASTE G130 GREEN</t>
  </si>
  <si>
    <t>104081-01</t>
  </si>
  <si>
    <t>OPT LATEX 4815 CC</t>
  </si>
  <si>
    <t>104081</t>
  </si>
  <si>
    <t>LIPATON SB-5813</t>
  </si>
  <si>
    <t>104090</t>
  </si>
  <si>
    <t>Pigment 305 (Red)</t>
  </si>
  <si>
    <t>106001-03</t>
  </si>
  <si>
    <t>Special Pitch No.4 (12 x 225kg drums)</t>
  </si>
  <si>
    <t>106001-04</t>
  </si>
  <si>
    <t>Garo TAR 505S</t>
  </si>
  <si>
    <t>106004-05</t>
  </si>
  <si>
    <t>LAPOX AH 416</t>
  </si>
  <si>
    <t>106005-09</t>
  </si>
  <si>
    <t>RESIN KEM-128-70</t>
  </si>
  <si>
    <t>107022</t>
  </si>
  <si>
    <t>107031</t>
  </si>
  <si>
    <t>DOLOMITE 25 MICRON 2DL</t>
  </si>
  <si>
    <t>107047</t>
  </si>
  <si>
    <t>1312-ST IRON OXIDE BROWN</t>
  </si>
  <si>
    <t>200000024-ABIR</t>
  </si>
  <si>
    <t>EXT/INT STYRENE ACRYLIC EMULSION SMAIL</t>
  </si>
  <si>
    <t>202007</t>
  </si>
  <si>
    <t>LATEX NEOPRENE WHVA</t>
  </si>
  <si>
    <t>23000000057-ABIR</t>
  </si>
  <si>
    <t>POLYGUM G..G GREY</t>
  </si>
  <si>
    <t>25000000009-ABIR</t>
  </si>
  <si>
    <t>EXT TEXTURE MEDIUM  BIG</t>
  </si>
  <si>
    <t>25000000018-ABIR</t>
  </si>
  <si>
    <t>THINNER  303        BIG</t>
  </si>
  <si>
    <t>25000000021-ABIR</t>
  </si>
  <si>
    <t>THINNER  323        SMALL</t>
  </si>
  <si>
    <t>26000000004-ABIR</t>
  </si>
  <si>
    <t>ROOFING COMPOUND     SMALL</t>
  </si>
  <si>
    <t>26000000007-ABIR</t>
  </si>
  <si>
    <t>READY MIX PUTTY  BIG</t>
  </si>
  <si>
    <t>26000000017-ABIR</t>
  </si>
  <si>
    <t>SYNTHETIC ENMEL SEMI SEMI GLOSS BIG</t>
  </si>
  <si>
    <t>26000000021-ABIR</t>
  </si>
  <si>
    <t>FLAT ALKYD PAINT BIG</t>
  </si>
  <si>
    <t>301004-01</t>
  </si>
  <si>
    <t>301008-NOVA</t>
  </si>
  <si>
    <t>301010</t>
  </si>
  <si>
    <t>TAB SEAL - 3/4"</t>
  </si>
  <si>
    <t>301021</t>
  </si>
  <si>
    <t>PAPER BAG</t>
  </si>
  <si>
    <t>301114</t>
  </si>
  <si>
    <t>PLASTIC PAIL 5 LTR- PRINTED - GENERAL</t>
  </si>
  <si>
    <t>301120</t>
  </si>
  <si>
    <t>METAL PAIL18 LTR. PLAIN WHITE</t>
  </si>
  <si>
    <t>301127</t>
  </si>
  <si>
    <t>PLY BAG 25*20</t>
  </si>
  <si>
    <t>301129</t>
  </si>
  <si>
    <t>ABIR 1/2 LTR CAN</t>
  </si>
  <si>
    <t>301131-02</t>
  </si>
  <si>
    <t>CARTON BOX PRINTED - L 30cm W 20cm H 16cm</t>
  </si>
  <si>
    <t>301133</t>
  </si>
  <si>
    <t>POLY BAG 90X60</t>
  </si>
  <si>
    <t>40038-B10</t>
  </si>
  <si>
    <t>CAPTILE GROUT S6 10KG</t>
  </si>
  <si>
    <t>Cementitious Products</t>
  </si>
  <si>
    <t>411001-P20</t>
  </si>
  <si>
    <t>Caplast-R Pail 20 Ltr</t>
  </si>
  <si>
    <t>411005-P05</t>
  </si>
  <si>
    <t>Watervex Pail 5 Ltr Pail</t>
  </si>
  <si>
    <t>411006-BLK</t>
  </si>
  <si>
    <t>CAPENTRAIN-BULK</t>
  </si>
  <si>
    <t>10000003A-ABIR</t>
  </si>
  <si>
    <t>YELLOW OXIDE 313   S/B PASAT   KG</t>
  </si>
  <si>
    <t>1004-NV001-P18LT</t>
  </si>
  <si>
    <t>Nova Alkyd Varnish 18 LTR PAIL</t>
  </si>
  <si>
    <t>10043</t>
  </si>
  <si>
    <t>10051</t>
  </si>
  <si>
    <t>BLOCKED- TEXANOL</t>
  </si>
  <si>
    <t>10053</t>
  </si>
  <si>
    <t>MONOETHYLENE GLYCOL (MEG)</t>
  </si>
  <si>
    <t>10076</t>
  </si>
  <si>
    <t>REDOX BAYER 222 FM(Red oxide 222FM)</t>
  </si>
  <si>
    <t>1009-NVC007-P01LT</t>
  </si>
  <si>
    <t>Nova High Gloss (NON KSS) COLOR-007 1LT</t>
  </si>
  <si>
    <t>1009-NVC011-P01LT</t>
  </si>
  <si>
    <t>Nova High Gloss (NON KSS) COLOR-011 1LT</t>
  </si>
  <si>
    <t>1009-NVC015-P01USG</t>
  </si>
  <si>
    <t>Nova High Gloss (NON KSS) COLOR-015 1 USG</t>
  </si>
  <si>
    <t>101004-01</t>
  </si>
  <si>
    <t>SORBITOL 70-75%</t>
  </si>
  <si>
    <t>101022</t>
  </si>
  <si>
    <t>CONSERVING AGENT DF-35 ( PARMETOL)</t>
  </si>
  <si>
    <t>10119</t>
  </si>
  <si>
    <t>SATINTONE  5 HB</t>
  </si>
  <si>
    <t>10173-ABIR</t>
  </si>
  <si>
    <t>A/F BYK - 34                         175 KG  SBRL</t>
  </si>
  <si>
    <t>10175</t>
  </si>
  <si>
    <t>SHMP</t>
  </si>
  <si>
    <t>102001-03</t>
  </si>
  <si>
    <t>TAGO EDIBIT DF</t>
  </si>
  <si>
    <t>102027</t>
  </si>
  <si>
    <t>INTERFIBER 5 FT</t>
  </si>
  <si>
    <t>102031</t>
  </si>
  <si>
    <t>ETERSOL 6512-1</t>
  </si>
  <si>
    <t>10218-ABIR</t>
  </si>
  <si>
    <t>STEARIC  ACID (PWDR)  ( PRISORINE)KG</t>
  </si>
  <si>
    <t>10231-ABIR</t>
  </si>
  <si>
    <t>EDA-ADDUCT-870-XB-50</t>
  </si>
  <si>
    <t>103019</t>
  </si>
  <si>
    <t>HDPE FILM-1080 MM WHITE-PRINTED</t>
  </si>
  <si>
    <t>103021</t>
  </si>
  <si>
    <t>ADHESIVE TAPE RED 4MM</t>
  </si>
  <si>
    <t>103025</t>
  </si>
  <si>
    <t>POLYESTER CARRIER 33/160</t>
  </si>
  <si>
    <t>103036</t>
  </si>
  <si>
    <t>POLYESTER 33/140  ALYAF</t>
  </si>
  <si>
    <t>10329</t>
  </si>
  <si>
    <t>BYK -052</t>
  </si>
  <si>
    <t>10336-ABIR</t>
  </si>
  <si>
    <t>PLASTIC PLUGS PP-50 MM</t>
  </si>
  <si>
    <t>10363-ABIR</t>
  </si>
  <si>
    <t>PCC EMICAL COATED  ALPHA P4 25 BAG</t>
  </si>
  <si>
    <t>10383-ABIR</t>
  </si>
  <si>
    <t>10384-ABIR</t>
  </si>
  <si>
    <t>ORISIL 200    10 KG BAG</t>
  </si>
  <si>
    <t>10387-ABIR</t>
  </si>
  <si>
    <t>STYRENE ACRYLIC BENDR PIDICRYL 126 M</t>
  </si>
  <si>
    <t>104003</t>
  </si>
  <si>
    <t>PIGMENT RED 222</t>
  </si>
  <si>
    <t>104011</t>
  </si>
  <si>
    <t>TYLOSE SE7</t>
  </si>
  <si>
    <t>104015</t>
  </si>
  <si>
    <t>TYLOSE H 20 P2</t>
  </si>
  <si>
    <t>104017-02</t>
  </si>
  <si>
    <t>PERAMIN DEFOAM 50PE</t>
  </si>
  <si>
    <t>104025</t>
  </si>
  <si>
    <t>SILICA SAND 0.3</t>
  </si>
  <si>
    <t>104035</t>
  </si>
  <si>
    <t>EMERY GRAINS MIXED GRIT SIZE 31</t>
  </si>
  <si>
    <t>104042-20</t>
  </si>
  <si>
    <t>PIGMENT PASTE 203 (BLUE LC)</t>
  </si>
  <si>
    <t>104042-25</t>
  </si>
  <si>
    <t>IU JV - YELLOW SATURED COLORANT</t>
  </si>
  <si>
    <t>104066</t>
  </si>
  <si>
    <t>COL.PASTE G100 BLUE</t>
  </si>
  <si>
    <t>104069-01M</t>
  </si>
  <si>
    <t>(PROD ONLY) YELLOW PIGMENT TC-801</t>
  </si>
  <si>
    <t>104078</t>
  </si>
  <si>
    <t>Black Oxide HS 50</t>
  </si>
  <si>
    <t>104089</t>
  </si>
  <si>
    <t>Pigment black 2410</t>
  </si>
  <si>
    <t>105033</t>
  </si>
  <si>
    <t>Carbosil</t>
  </si>
  <si>
    <t>106004-03</t>
  </si>
  <si>
    <t>LAPOX ARD 51</t>
  </si>
  <si>
    <t>106005-10</t>
  </si>
  <si>
    <t>HARDNER H-23</t>
  </si>
  <si>
    <t>106005-28</t>
  </si>
  <si>
    <t>HARDNER G-5022</t>
  </si>
  <si>
    <t>106008</t>
  </si>
  <si>
    <t>ARALDITE GY 6010</t>
  </si>
  <si>
    <t>106017</t>
  </si>
  <si>
    <t>Araldite GY 250</t>
  </si>
  <si>
    <t>107026-01</t>
  </si>
  <si>
    <t>Reavcryl-252</t>
  </si>
  <si>
    <t>20000000040-ABIR</t>
  </si>
  <si>
    <t>STICKER "A"</t>
  </si>
  <si>
    <t>20000000063-ABIR</t>
  </si>
  <si>
    <t>ABIR COLOUR CARD</t>
  </si>
  <si>
    <t>200000012-ABIR</t>
  </si>
  <si>
    <t>2-PACK P.U FLAT BIG</t>
  </si>
  <si>
    <t>200000022-ABIR</t>
  </si>
  <si>
    <t>EXT/INT ACRYLIC    EMULSION  SMALL</t>
  </si>
  <si>
    <t>201000</t>
  </si>
  <si>
    <t>FOAMING AGENT BULK</t>
  </si>
  <si>
    <t>202006</t>
  </si>
  <si>
    <t>TEGO ALFA</t>
  </si>
  <si>
    <t>202022</t>
  </si>
  <si>
    <t>Kut GP Grout</t>
  </si>
  <si>
    <t>21000000052-ABIR</t>
  </si>
  <si>
    <t>ABIR TURPENTINE BIG</t>
  </si>
  <si>
    <t>25000000033-ABIR</t>
  </si>
  <si>
    <t>RED OSIDE PRIMER    BIG</t>
  </si>
  <si>
    <t>30000000060-ABIR</t>
  </si>
  <si>
    <t>RANG PRINTED LDP BAG 70X40    25 KG</t>
  </si>
  <si>
    <t>301001</t>
  </si>
  <si>
    <t>OPEN BARREL</t>
  </si>
  <si>
    <t>301002</t>
  </si>
  <si>
    <t>CLOSED BARRELS</t>
  </si>
  <si>
    <t>301006-04</t>
  </si>
  <si>
    <t>PLASTIC PAIL 5 KG -BLUE COLOR AHLIA PRINTED</t>
  </si>
  <si>
    <t>301009</t>
  </si>
  <si>
    <t>TAB SEAL 2"</t>
  </si>
  <si>
    <t>301024</t>
  </si>
  <si>
    <t>POLYTHENE BAG WHITE 10 KG</t>
  </si>
  <si>
    <t>301034</t>
  </si>
  <si>
    <t>METAL PAIL -25LTR (WHITE)</t>
  </si>
  <si>
    <t>301113-06</t>
  </si>
  <si>
    <t>PLASTIC PAIL 13.5 LTR - PLAIN (DRUM TYPE)</t>
  </si>
  <si>
    <t>301128</t>
  </si>
  <si>
    <t>ABIR 1 LTR CAN</t>
  </si>
  <si>
    <t>301131-NOVA</t>
  </si>
  <si>
    <t>Carton Box</t>
  </si>
  <si>
    <t>301131</t>
  </si>
  <si>
    <t>CARTON BOX</t>
  </si>
  <si>
    <t>411002-BLK</t>
  </si>
  <si>
    <t>CAPLAST SUPER SPECIAL BULK</t>
  </si>
  <si>
    <t>411004-BLK</t>
  </si>
  <si>
    <t>CAPLAST-N Bulk</t>
  </si>
  <si>
    <t>411005-P04</t>
  </si>
  <si>
    <t>Watervex Pail 4 LTR Pail</t>
  </si>
  <si>
    <t>411006-P20</t>
  </si>
  <si>
    <t>Capentrain Pail 20 Ltr</t>
  </si>
  <si>
    <t>411010-P20</t>
  </si>
  <si>
    <t>CAPLAST SUPER-R PAIL 20LTR</t>
  </si>
  <si>
    <t>10024</t>
  </si>
  <si>
    <t>ETERKYD 211-X-70</t>
  </si>
  <si>
    <t>10055</t>
  </si>
  <si>
    <t>BUTYL ACETATE</t>
  </si>
  <si>
    <t>10058</t>
  </si>
  <si>
    <t>VEG. TRP. (PINE  OIL )</t>
  </si>
  <si>
    <t>1009-NVC019-P01USG</t>
  </si>
  <si>
    <t>Nova High Gloss (NON KSS) COLOR-019 1 USG</t>
  </si>
  <si>
    <t>101003-01</t>
  </si>
  <si>
    <t>Tri Isobutyl Phosphate (TIBP)</t>
  </si>
  <si>
    <t>101010-01</t>
  </si>
  <si>
    <t>Genamin TAP 100</t>
  </si>
  <si>
    <t>101019-03</t>
  </si>
  <si>
    <t>TITANIUM DIOXIDE R-906</t>
  </si>
  <si>
    <t>101028-02</t>
  </si>
  <si>
    <t>DISPERBETON N 9505 GRANULAR</t>
  </si>
  <si>
    <t>10103-ABIR</t>
  </si>
  <si>
    <t>DARK RED PST           (INTISAR)</t>
  </si>
  <si>
    <t>10107-ABIR</t>
  </si>
  <si>
    <t>YELLOW TAXI PST    (INTISAR)</t>
  </si>
  <si>
    <t>10108-ABIR</t>
  </si>
  <si>
    <t>GREEN PST     (INTISAR)</t>
  </si>
  <si>
    <t>10110-ABIR</t>
  </si>
  <si>
    <t>WHITE PST (INTISAR)</t>
  </si>
  <si>
    <t>10116-ABIR</t>
  </si>
  <si>
    <t>AL-PST LEFG  BLITZ   50 KG SBRL</t>
  </si>
  <si>
    <t>10183</t>
  </si>
  <si>
    <t>ANTI - TERRA -U</t>
  </si>
  <si>
    <t>102007</t>
  </si>
  <si>
    <t>LATEX NEOPRENE FB-30</t>
  </si>
  <si>
    <t>102008</t>
  </si>
  <si>
    <t>CALCIUM CHLORIDE</t>
  </si>
  <si>
    <t>102021-11</t>
  </si>
  <si>
    <t>PAT ADD AF 14 D</t>
  </si>
  <si>
    <t>10257</t>
  </si>
  <si>
    <t>ALKYD PASTE MIDDLE CHROME YELLOW</t>
  </si>
  <si>
    <t>10286-ABIR</t>
  </si>
  <si>
    <t>HELIOGEN BLUE L-710F PMT PWDR 15 KG</t>
  </si>
  <si>
    <t>10289</t>
  </si>
  <si>
    <t>1302-FT OXAZINE  VIOLET</t>
  </si>
  <si>
    <t>10330-ABIR</t>
  </si>
  <si>
    <t>PP-25MM PLASTIC     PLUGS (800PCS)</t>
  </si>
  <si>
    <t>10333</t>
  </si>
  <si>
    <t>PGMT PASTE NEBOTINT M-4073 GREEN</t>
  </si>
  <si>
    <t>10343</t>
  </si>
  <si>
    <t>ALUMINIUM PASTE STAPA 4</t>
  </si>
  <si>
    <t>10352-ABIR</t>
  </si>
  <si>
    <t>NUODEX CA (DRIER)  50 KG</t>
  </si>
  <si>
    <t>10377-ABIR</t>
  </si>
  <si>
    <t>DI BUTYL PHTHALATE    240  KG  DRM</t>
  </si>
  <si>
    <t>104003-01</t>
  </si>
  <si>
    <t>BAYFERROX RED 222</t>
  </si>
  <si>
    <t>104007</t>
  </si>
  <si>
    <t>PIGMENT ROSE</t>
  </si>
  <si>
    <t>104008</t>
  </si>
  <si>
    <t>PIGMENT PINK 005</t>
  </si>
  <si>
    <t>104035-01</t>
  </si>
  <si>
    <t>EMERY GRAINS  MIXED GRIT  18 -40</t>
  </si>
  <si>
    <t>104040</t>
  </si>
  <si>
    <t>PIGMENT-BROWN-510</t>
  </si>
  <si>
    <t>104055</t>
  </si>
  <si>
    <t>PIGMENT PASTE NEBOTINT M1041 BLUE</t>
  </si>
  <si>
    <t>10412</t>
  </si>
  <si>
    <t>Marble chips 0.5-1.5</t>
  </si>
  <si>
    <t>105014</t>
  </si>
  <si>
    <t>CALCIUM CARBONATE 100mc</t>
  </si>
  <si>
    <t>105031</t>
  </si>
  <si>
    <t>Bitumen 87/ 87</t>
  </si>
  <si>
    <t>106015</t>
  </si>
  <si>
    <t>INACTIVE</t>
  </si>
  <si>
    <t>107001-01</t>
  </si>
  <si>
    <t>NOVARES LA 300P</t>
  </si>
  <si>
    <t>107009</t>
  </si>
  <si>
    <t>107012</t>
  </si>
  <si>
    <t>SULFUR</t>
  </si>
  <si>
    <t>107028</t>
  </si>
  <si>
    <t>NUROSPERSE FX-540</t>
  </si>
  <si>
    <t>107029</t>
  </si>
  <si>
    <t>ACITICIDE BX-H</t>
  </si>
  <si>
    <t>107037-02</t>
  </si>
  <si>
    <t>OPTIBOOST CA-8099</t>
  </si>
  <si>
    <t>107044</t>
  </si>
  <si>
    <t>1307-MS PHTHALOCYANINE BLUE</t>
  </si>
  <si>
    <t>107050</t>
  </si>
  <si>
    <t>107059</t>
  </si>
  <si>
    <t>Nebores HBS 261-60X</t>
  </si>
  <si>
    <t>107068</t>
  </si>
  <si>
    <t>109003</t>
  </si>
  <si>
    <t>CAP MULTIPROOF (DRUM)</t>
  </si>
  <si>
    <t>109006</t>
  </si>
  <si>
    <t>CEMCOTE -3(1A+1B=10GL)</t>
  </si>
  <si>
    <t>109013</t>
  </si>
  <si>
    <t>SODIUM NITRITE</t>
  </si>
  <si>
    <t>200000014-ABIR</t>
  </si>
  <si>
    <t>2-PACK P.U FLAT   SMALL</t>
  </si>
  <si>
    <t>201005</t>
  </si>
  <si>
    <t>SAFRATOL (TOLUENE)</t>
  </si>
  <si>
    <t>201020</t>
  </si>
  <si>
    <t>TRITOSIL H1K -600 ML-WHITE</t>
  </si>
  <si>
    <t>202003</t>
  </si>
  <si>
    <t>VIKING 5460</t>
  </si>
  <si>
    <t>202015</t>
  </si>
  <si>
    <t>Bituminous Primer (ASTM-D41)</t>
  </si>
  <si>
    <t>202018</t>
  </si>
  <si>
    <t>SBS MODIFIED BITUMINOUS MEMBRANE 10mtr ROLL</t>
  </si>
  <si>
    <t>21000000026-ABIR</t>
  </si>
  <si>
    <t>ABIR INT/EXT EMAUL</t>
  </si>
  <si>
    <t>25000000031-ABIR</t>
  </si>
  <si>
    <t>WETER REPELLANT    SMALL</t>
  </si>
  <si>
    <t>301004</t>
  </si>
  <si>
    <t>PLASTIC PAIL 5 LTR</t>
  </si>
  <si>
    <t>301007-02</t>
  </si>
  <si>
    <t>METAL PAIL 5 LTR PRINTED</t>
  </si>
  <si>
    <t>301012-01</t>
  </si>
  <si>
    <t>POLYTHENE BAG 25 KG PRINTED (COLTURA HYDRO MORTAR)</t>
  </si>
  <si>
    <t>301013-15</t>
  </si>
  <si>
    <t>POLY. BAG AHLIA PRINTED -15KG (CAPHYDROSEAL)</t>
  </si>
  <si>
    <t>301013-NOVA</t>
  </si>
  <si>
    <t>PLASTIC PAIL 20 LTR</t>
  </si>
  <si>
    <t>301045</t>
  </si>
  <si>
    <t>PAPER BAGS (10 KG)</t>
  </si>
  <si>
    <t>301124</t>
  </si>
  <si>
    <t>ABIR PG-4 LTR  METAL PAIL</t>
  </si>
  <si>
    <t>301143</t>
  </si>
  <si>
    <t>METAL PAIL-16 LTR PRINTED "SUPER COAT"</t>
  </si>
  <si>
    <t>411002-POW-B15</t>
  </si>
  <si>
    <t>Caplast Super Special (Powder Admixture)-15KG Bag</t>
  </si>
  <si>
    <t>411010-P15</t>
  </si>
  <si>
    <t>Caplast Super-R Bag 15 Kg</t>
  </si>
  <si>
    <t>411010-POW-B10</t>
  </si>
  <si>
    <t>CAPLAST SUPER - R  Powder - 10 KG Bag</t>
  </si>
  <si>
    <t>411014-205</t>
  </si>
  <si>
    <t>CAPLAST POWER FLOW-R , DRUM 205 LTR</t>
  </si>
  <si>
    <t>411017-P20</t>
  </si>
  <si>
    <t>CAPLAST SUPER FLOW-R 20 LTR PAIL</t>
  </si>
  <si>
    <t>411023-205</t>
  </si>
  <si>
    <t>CAPLAST-R NIC 205LT DRUM</t>
  </si>
  <si>
    <t>412001-P05A</t>
  </si>
  <si>
    <t>BEST BOND 5KG PAIL</t>
  </si>
  <si>
    <t>412005-BLK</t>
  </si>
  <si>
    <t>CAP SUPERBOND BULK</t>
  </si>
  <si>
    <t>1008-NV001-P01USG</t>
  </si>
  <si>
    <t>Nova Flat Alkyd   (NON KSS)</t>
  </si>
  <si>
    <t>1009-NVC005-P01USG</t>
  </si>
  <si>
    <t>Nova High Gloss (NON KSS) COLOR-005 1 USG</t>
  </si>
  <si>
    <t>1010-NVC044-P01USG</t>
  </si>
  <si>
    <t>Nova Int  Emulsion(NON KSS) COLOR-044-01USG</t>
  </si>
  <si>
    <t>101017</t>
  </si>
  <si>
    <t>BORRESOL NA-10</t>
  </si>
  <si>
    <t>101023</t>
  </si>
  <si>
    <t>NAFORES - 801 L</t>
  </si>
  <si>
    <t>101028</t>
  </si>
  <si>
    <t>POWER CON - 100</t>
  </si>
  <si>
    <t>10104-ABIR</t>
  </si>
  <si>
    <t>LIGHT BROWN PST      (INTISAR)</t>
  </si>
  <si>
    <t>10140-ABIR</t>
  </si>
  <si>
    <t>SGC 0.5-1.5    (MARBLE 40KG PRBG)</t>
  </si>
  <si>
    <t>10165-ABIR</t>
  </si>
  <si>
    <t>BENTONE  SDI                           20 KG PPRBG</t>
  </si>
  <si>
    <t>102001-02</t>
  </si>
  <si>
    <t>REDICOTE E 7000</t>
  </si>
  <si>
    <t>102012</t>
  </si>
  <si>
    <t>UCAR LATEX U-413</t>
  </si>
  <si>
    <t>102032</t>
  </si>
  <si>
    <t>ARBOCEL ZZ8/1</t>
  </si>
  <si>
    <t>10238-ABIR</t>
  </si>
  <si>
    <t>SANTICIZER S-261   255 KG BRL (261A)</t>
  </si>
  <si>
    <t>10275-ABIR</t>
  </si>
  <si>
    <t>CALCIUM CARBONATE-0.5-1.5-ABIR</t>
  </si>
  <si>
    <t>10296</t>
  </si>
  <si>
    <t>103002-04</t>
  </si>
  <si>
    <t>ADFLEX -X102S (SAUDI)</t>
  </si>
  <si>
    <t>103002</t>
  </si>
  <si>
    <t>APP TYPE 43C</t>
  </si>
  <si>
    <t>103024-01</t>
  </si>
  <si>
    <t>M-NONWOVEN POLYESTER 120 GSM</t>
  </si>
  <si>
    <t>103028-03</t>
  </si>
  <si>
    <t>HDPE FILM 1100 MM UN PRINTED</t>
  </si>
  <si>
    <t>103028-04</t>
  </si>
  <si>
    <t>HDPE PERFORATED FILM</t>
  </si>
  <si>
    <t>103031</t>
  </si>
  <si>
    <t>POLYESTER - 33/200 - AL YAF</t>
  </si>
  <si>
    <t>103051</t>
  </si>
  <si>
    <t>POLYESTER MAT 140 GSM</t>
  </si>
  <si>
    <t>10326-ABIR</t>
  </si>
  <si>
    <t>IRON OXIDE YELLOW 30 KG BG</t>
  </si>
  <si>
    <t>10345-01</t>
  </si>
  <si>
    <t>10349</t>
  </si>
  <si>
    <t>CHLORINATED PARRAFIN 52%</t>
  </si>
  <si>
    <t>10379</t>
  </si>
  <si>
    <t>104010-02</t>
  </si>
  <si>
    <t>TYLOSE MHS 30000 P6</t>
  </si>
  <si>
    <t>104014</t>
  </si>
  <si>
    <t>DENKA CSA-20</t>
  </si>
  <si>
    <t>104027</t>
  </si>
  <si>
    <t>SILICA SAND 0.4-0.7 MM</t>
  </si>
  <si>
    <t>104032</t>
  </si>
  <si>
    <t>SILICA SAND 0.5-0.2</t>
  </si>
  <si>
    <t>104042-06M</t>
  </si>
  <si>
    <t>PIGMENT PASTE -ORANGE TC 26 (PROD.ONLY)</t>
  </si>
  <si>
    <t>104042-11</t>
  </si>
  <si>
    <t>PIGMENT PASTE -TC-23 BLUE</t>
  </si>
  <si>
    <t>104042-12</t>
  </si>
  <si>
    <t>PIGMENT PASTE -TC 31 -BROWN</t>
  </si>
  <si>
    <t>104042-20M</t>
  </si>
  <si>
    <t>(PROD PURPOSE ONLY) PIGMENT PASTE 203 (BLUE LC)</t>
  </si>
  <si>
    <t>104042</t>
  </si>
  <si>
    <t>PIGMENT-ORANGE-340</t>
  </si>
  <si>
    <t>104047</t>
  </si>
  <si>
    <t>HOSTAPUR OSB</t>
  </si>
  <si>
    <t>104052-01</t>
  </si>
  <si>
    <t>ISTRA 50</t>
  </si>
  <si>
    <t>104052-02</t>
  </si>
  <si>
    <t>Recipro 40</t>
  </si>
  <si>
    <t>104060</t>
  </si>
  <si>
    <t>PIGMENT BROWN 4610</t>
  </si>
  <si>
    <t>104062</t>
  </si>
  <si>
    <t>PIGMENT BROWN - 2020-210</t>
  </si>
  <si>
    <t>104071</t>
  </si>
  <si>
    <t>105012</t>
  </si>
  <si>
    <t>CASEIN</t>
  </si>
  <si>
    <t>105015</t>
  </si>
  <si>
    <t>SILICA SAND 0.6-0.3 SAUDI</t>
  </si>
  <si>
    <t>105032</t>
  </si>
  <si>
    <t>UCAR LATEX R-40 A</t>
  </si>
  <si>
    <t>106001</t>
  </si>
  <si>
    <t>TAR COMPOUND CTC-4000P30</t>
  </si>
  <si>
    <t>106005-08</t>
  </si>
  <si>
    <t>HARDNER KH-500F</t>
  </si>
  <si>
    <t>106005-22</t>
  </si>
  <si>
    <t>HARDNER GX-460</t>
  </si>
  <si>
    <t>106006-26</t>
  </si>
  <si>
    <t>HARDNER KH-30</t>
  </si>
  <si>
    <t>107011-01</t>
  </si>
  <si>
    <t>Treated Calcium Carbonate 2JLT</t>
  </si>
  <si>
    <t>107013</t>
  </si>
  <si>
    <t>BYK O52</t>
  </si>
  <si>
    <t>107029-01</t>
  </si>
  <si>
    <t>ROCIMA - 623</t>
  </si>
  <si>
    <t>107033</t>
  </si>
  <si>
    <t>AMMONIA</t>
  </si>
  <si>
    <t>107061</t>
  </si>
  <si>
    <t>Tinuvin 292</t>
  </si>
  <si>
    <t>20000000042-ABIR</t>
  </si>
  <si>
    <t>STICKER "C"</t>
  </si>
  <si>
    <t>201007</t>
  </si>
  <si>
    <t>MOUNTAIN CATALYST PAINT</t>
  </si>
  <si>
    <t>201011</t>
  </si>
  <si>
    <t>RANG ROOFING COMPOUND WHITE</t>
  </si>
  <si>
    <t>201020-01</t>
  </si>
  <si>
    <t>TRITOSIL H1K -600 ML-BEIGE</t>
  </si>
  <si>
    <t>202011</t>
  </si>
  <si>
    <t>KRISFLEX -9800 -RAL 9010 (PART A)</t>
  </si>
  <si>
    <t>21000000053-ABIR</t>
  </si>
  <si>
    <t>ABIR TURPENTINE  SMAL</t>
  </si>
  <si>
    <t>25000000008-ABIR</t>
  </si>
  <si>
    <t>EXT TEXTURE FINE  BIG</t>
  </si>
  <si>
    <t>25000000015-ABIR</t>
  </si>
  <si>
    <t>THINNER 202       SMALL</t>
  </si>
  <si>
    <t>25000000028-ABIR</t>
  </si>
  <si>
    <t>CERAMIC TILE ADHESIV  BIG</t>
  </si>
  <si>
    <t>26000000011-ABIR</t>
  </si>
  <si>
    <t>EXT ACRYLIC TEXTURE  CORSE BIG</t>
  </si>
  <si>
    <t>26000000025-ABIR</t>
  </si>
  <si>
    <t>MAGNOLIA - 102</t>
  </si>
  <si>
    <t>301035</t>
  </si>
  <si>
    <t>METAL PAIL 10LTR  (WHITE)</t>
  </si>
  <si>
    <t>301116-01</t>
  </si>
  <si>
    <t>METAL PAIL-18 LTR PRINTED WITHOUT LACKER</t>
  </si>
  <si>
    <t>301116-02</t>
  </si>
  <si>
    <t>METAL PAIL-18 LTR PRINTED "PRIME-GUARD"</t>
  </si>
  <si>
    <t>301125</t>
  </si>
  <si>
    <t>PG-METAL CAN 5-LTR</t>
  </si>
  <si>
    <t>301136</t>
  </si>
  <si>
    <t>Wood Pallet 2mtrx1mtr</t>
  </si>
  <si>
    <t>301137</t>
  </si>
  <si>
    <t>Plastic Cup  200 Gm.</t>
  </si>
  <si>
    <t>301144</t>
  </si>
  <si>
    <t>METAL PAIL-15 LTR PRINTED "ABIR SUPER PRIMER"</t>
  </si>
  <si>
    <t>34000000002-ABIR</t>
  </si>
  <si>
    <t>BOYA  PRINTED   METAL      US GAL 3.786 LTR</t>
  </si>
  <si>
    <t>411007-205</t>
  </si>
  <si>
    <t>Caplast-A Drum 205 Ltr</t>
  </si>
  <si>
    <t>10000017A-ABIR</t>
  </si>
  <si>
    <t>Q.D T.C 1622</t>
  </si>
  <si>
    <t>10000018A-ABIR</t>
  </si>
  <si>
    <t>Q.D PASTE 313</t>
  </si>
  <si>
    <t>10082-ABIR</t>
  </si>
  <si>
    <t>SICO ORANGE-L- 3052  HD</t>
  </si>
  <si>
    <t>1009-NVC012-P01LT</t>
  </si>
  <si>
    <t>Nova High Gloss (NON KSS) COLOR-012 1LT</t>
  </si>
  <si>
    <t>1009-NVC016-P01USG</t>
  </si>
  <si>
    <t>NOVA HIGH GLOSS (NON KSS ) COLOR NVC016</t>
  </si>
  <si>
    <t>1009-NVC023-P01USG</t>
  </si>
  <si>
    <t>Nova High Gloss N-023</t>
  </si>
  <si>
    <t>101010-02</t>
  </si>
  <si>
    <t>GHEE</t>
  </si>
  <si>
    <t>10115-ABIR</t>
  </si>
  <si>
    <t>AL-PST LEFG METANA   50 KG SBRL</t>
  </si>
  <si>
    <t>10165</t>
  </si>
  <si>
    <t>BENTONE  SDI</t>
  </si>
  <si>
    <t>10167</t>
  </si>
  <si>
    <t>10169-ABIR</t>
  </si>
  <si>
    <t>VISCALEX  HV30                    220 KG PLSTDRM</t>
  </si>
  <si>
    <t>10195-ABIR</t>
  </si>
  <si>
    <t>PARMETOL DF21             30 KG  PLSTJRYCN</t>
  </si>
  <si>
    <t>102001-01</t>
  </si>
  <si>
    <t>EMULSIFIER TAGO EDIBIT EK-50</t>
  </si>
  <si>
    <t>102011-02</t>
  </si>
  <si>
    <t>STAPA 4L</t>
  </si>
  <si>
    <t>102015</t>
  </si>
  <si>
    <t>GASOIL</t>
  </si>
  <si>
    <t>10221</t>
  </si>
  <si>
    <t>BYK -066-N</t>
  </si>
  <si>
    <t>10287-ABIR</t>
  </si>
  <si>
    <t>HELIOGEN GREN L-8690PMT PWDR 15 KG</t>
  </si>
  <si>
    <t>103002-07</t>
  </si>
  <si>
    <t>APP-IR</t>
  </si>
  <si>
    <t>103020</t>
  </si>
  <si>
    <t>HDPE FILM 1080 MM UN PRINTED</t>
  </si>
  <si>
    <t>103028-08</t>
  </si>
  <si>
    <t>BLACK HDPE FILM 1050 MM UN PRINTED (NON PERFORATED)</t>
  </si>
  <si>
    <t>103050</t>
  </si>
  <si>
    <t>POLYESTER CARRIER 32/140</t>
  </si>
  <si>
    <t>10342-ABIR</t>
  </si>
  <si>
    <t>ALUMINIUM MEDIUM   L-60501 185 KG BRL</t>
  </si>
  <si>
    <t>10368-ABIR</t>
  </si>
  <si>
    <t>NEBOTINT A-809   CARBON BLACK  PSTE</t>
  </si>
  <si>
    <t>104001</t>
  </si>
  <si>
    <t>PIGMENT BLACK 318</t>
  </si>
  <si>
    <t>104023</t>
  </si>
  <si>
    <t>SILICA SAND 0.1 MM</t>
  </si>
  <si>
    <t>104042-13</t>
  </si>
  <si>
    <t>PIGMENT PASTE - BLUE TC-30</t>
  </si>
  <si>
    <t>104042-19</t>
  </si>
  <si>
    <t>PIGMENT PASTE 201 (BLACK HC)</t>
  </si>
  <si>
    <t>104046</t>
  </si>
  <si>
    <t>VINNAPAS RE 5010 N</t>
  </si>
  <si>
    <t>104063</t>
  </si>
  <si>
    <t>104069-01</t>
  </si>
  <si>
    <t>YELLOW PIGMENT TC-801</t>
  </si>
  <si>
    <t>104089-01</t>
  </si>
  <si>
    <t>Pigment Black Paste Code NR-ATN-Aquatint (Hilal Al Arabia)</t>
  </si>
  <si>
    <t>104089-02</t>
  </si>
  <si>
    <t>Pigment Black-Aminyl Black FGWA</t>
  </si>
  <si>
    <t>10415</t>
  </si>
  <si>
    <t>Yellow oxide powder Ferroxide - 49</t>
  </si>
  <si>
    <t>105002</t>
  </si>
  <si>
    <t>UCAR LATEX R-59</t>
  </si>
  <si>
    <t>105023</t>
  </si>
  <si>
    <t>SILICA SAND  0.6 - 0.3 INDIA</t>
  </si>
  <si>
    <t>105028</t>
  </si>
  <si>
    <t>CALCIUM CARBONATE T.C.C. 10</t>
  </si>
  <si>
    <t>105029</t>
  </si>
  <si>
    <t>WACKER BS-290</t>
  </si>
  <si>
    <t>105036</t>
  </si>
  <si>
    <t>CALCIUM CARBONATE 250mc</t>
  </si>
  <si>
    <t>106003</t>
  </si>
  <si>
    <t>GX - 422</t>
  </si>
  <si>
    <t>106004-06</t>
  </si>
  <si>
    <t>LAPOX K 48</t>
  </si>
  <si>
    <t>106005-12</t>
  </si>
  <si>
    <t>HARDNER G-A0533</t>
  </si>
  <si>
    <t>106005-13</t>
  </si>
  <si>
    <t>HARDNER KH-252</t>
  </si>
  <si>
    <t>106006-24</t>
  </si>
  <si>
    <t>(BLOCKED) HARDENER -G5022X-70</t>
  </si>
  <si>
    <t>107005-01</t>
  </si>
  <si>
    <t>KANOFIN 528</t>
  </si>
  <si>
    <t>107007-01</t>
  </si>
  <si>
    <t>Thioplast G-112</t>
  </si>
  <si>
    <t>107010-01</t>
  </si>
  <si>
    <t>Calcium Carbonate 2JL</t>
  </si>
  <si>
    <t>107045</t>
  </si>
  <si>
    <t>107046</t>
  </si>
  <si>
    <t>1311-RS MONOAZO RED</t>
  </si>
  <si>
    <t>107054</t>
  </si>
  <si>
    <t>MANAGNESE DIOXIDE H.M (WESTERN)</t>
  </si>
  <si>
    <t>2000000026-ABIR</t>
  </si>
  <si>
    <t>ELASTOMERIC COATING (EWC) SMALL</t>
  </si>
  <si>
    <t>200000004-ABIR</t>
  </si>
  <si>
    <t>ENAMEL SEMIGLOSS BIG</t>
  </si>
  <si>
    <t>200000008-ABIR</t>
  </si>
  <si>
    <t>FLAT ALKYD BIG</t>
  </si>
  <si>
    <t>201000-01</t>
  </si>
  <si>
    <t>SULFODET P 95</t>
  </si>
  <si>
    <t>201001</t>
  </si>
  <si>
    <t>SODIUM SILICATE SOLN</t>
  </si>
  <si>
    <t>201006-PART B</t>
  </si>
  <si>
    <t>MOUNTAIN GROUT ACCELERATOR</t>
  </si>
  <si>
    <t>202010</t>
  </si>
  <si>
    <t>KRISFLEX -9800 -RAL 7005 (PART A)</t>
  </si>
  <si>
    <t>21000000020-ABIR</t>
  </si>
  <si>
    <t>SEMIGLOSS SYNTH ENML</t>
  </si>
  <si>
    <t>21000000021-ABIR</t>
  </si>
  <si>
    <t>HIGH GLOSS SYNTH ENM</t>
  </si>
  <si>
    <t>25000000022-ABIR</t>
  </si>
  <si>
    <t>ACRYLIC SEALER     BIG</t>
  </si>
  <si>
    <t>301001-02</t>
  </si>
  <si>
    <t>PAIL (NON-USEABLE) (PLASTIC OR METAL) (15,18,20,25LT OR KG)</t>
  </si>
  <si>
    <t>301006-01</t>
  </si>
  <si>
    <t>PLASTIC PAIL 20 LTR - BLUE COLOR PLAIN</t>
  </si>
  <si>
    <t>301011</t>
  </si>
  <si>
    <t>POLYTHENE BAG WHITE 25 KG</t>
  </si>
  <si>
    <t>301032</t>
  </si>
  <si>
    <t>PALLETS</t>
  </si>
  <si>
    <t>301113-05</t>
  </si>
  <si>
    <t>PLASTIC PAIL 20 LTR - PLAIN (DRUM TYPE)</t>
  </si>
  <si>
    <t>301142</t>
  </si>
  <si>
    <t>PAPER BAG PRINTED 20 KG ( BEST FIX)</t>
  </si>
  <si>
    <t>411001-POW-B10</t>
  </si>
  <si>
    <t>Caplast-R (Powder Admixture)-10KG Bag</t>
  </si>
  <si>
    <t>411004-P20</t>
  </si>
  <si>
    <t>Caplast-N Pail 20 Ltr</t>
  </si>
  <si>
    <t>411007-BLK</t>
  </si>
  <si>
    <t>CAPLAST-A (BULK)</t>
  </si>
  <si>
    <t>411011-205</t>
  </si>
  <si>
    <t>Caplast Super-M Drum 205 Ltr</t>
  </si>
  <si>
    <t>411011-POW-B15</t>
  </si>
  <si>
    <t>CAPLAST SUPER - M (Powder Admixture) - 15 KG Bag</t>
  </si>
  <si>
    <t>411020-04</t>
  </si>
  <si>
    <t>CAP WATER REPELENT  4LTR PAIL</t>
  </si>
  <si>
    <t>10032</t>
  </si>
  <si>
    <t>PERGUT S-20 POWDER</t>
  </si>
  <si>
    <t>1005-NV001-P01USG</t>
  </si>
  <si>
    <t>Nova Binder Sealer Economical Formula 1 USG</t>
  </si>
  <si>
    <t>10079-ABIR</t>
  </si>
  <si>
    <t>CHROME YELLOW L-   1622  25 KG PPRBG</t>
  </si>
  <si>
    <t>1009-NV001-BLK</t>
  </si>
  <si>
    <t>Nova High Gloss (NON KSS)</t>
  </si>
  <si>
    <t>1010-NV001-P18LT</t>
  </si>
  <si>
    <t>Nova Int  Emulsion(NON KSS) 18 LTR PAIL</t>
  </si>
  <si>
    <t>101006</t>
  </si>
  <si>
    <t>FLUBE</t>
  </si>
  <si>
    <t>101008</t>
  </si>
  <si>
    <t>PETROLEUM RESIN</t>
  </si>
  <si>
    <t>101019-01</t>
  </si>
  <si>
    <t>TITANIUM DIOXIDE R-218</t>
  </si>
  <si>
    <t>101027</t>
  </si>
  <si>
    <t>POWER FLOW - AF</t>
  </si>
  <si>
    <t>101038-01</t>
  </si>
  <si>
    <t>LANOUXIDE (TiO2) TITANIUM DIOXIDE RUTILE CR-510</t>
  </si>
  <si>
    <t>101040</t>
  </si>
  <si>
    <t>POWER FLOW - WD 500</t>
  </si>
  <si>
    <t>10114-ABIR</t>
  </si>
  <si>
    <t>AL-PST  N-LEAFING        50 KG SBRL</t>
  </si>
  <si>
    <t>10117-ABIR</t>
  </si>
  <si>
    <t>AL ELEX PST</t>
  </si>
  <si>
    <t>10125-ABIR</t>
  </si>
  <si>
    <t>CACO3  45 MIC             25 KG  PPRBG</t>
  </si>
  <si>
    <t>1016-NV001-BLK</t>
  </si>
  <si>
    <t>Nova QUICK DRY PASTE- 1622</t>
  </si>
  <si>
    <t>102001</t>
  </si>
  <si>
    <t>EMULSIFIER</t>
  </si>
  <si>
    <t>102004</t>
  </si>
  <si>
    <t>SYNTHETIC FIBER</t>
  </si>
  <si>
    <t>102016</t>
  </si>
  <si>
    <t>PLASTICIZER-BITUMEN</t>
  </si>
  <si>
    <t>102021-03</t>
  </si>
  <si>
    <t>Delta FC 1501</t>
  </si>
  <si>
    <t>102021</t>
  </si>
  <si>
    <t>102022</t>
  </si>
  <si>
    <t>AMPHOLAK XCE</t>
  </si>
  <si>
    <t>102031-01</t>
  </si>
  <si>
    <t>REVACRYL 246</t>
  </si>
  <si>
    <t>102035</t>
  </si>
  <si>
    <t>ETERSOL -6924</t>
  </si>
  <si>
    <t>10226-ABIR</t>
  </si>
  <si>
    <t>LP33 LIQUID POLYSULFIDE POLYMER</t>
  </si>
  <si>
    <t>10298</t>
  </si>
  <si>
    <t>103002-06</t>
  </si>
  <si>
    <t>APP-MFL2</t>
  </si>
  <si>
    <t>103013</t>
  </si>
  <si>
    <t>POLYESTER CARRIER TYPE 032/200</t>
  </si>
  <si>
    <t>103028-05</t>
  </si>
  <si>
    <t>HDPE FILM 1100 MM UN PRINTED (NON PERFORATED)</t>
  </si>
  <si>
    <t>103028</t>
  </si>
  <si>
    <t>HDPE FILM 1080 MM-15 MICRON -BLACK</t>
  </si>
  <si>
    <t>103046</t>
  </si>
  <si>
    <t>SPUN BONDED POLYESTER 180 GM/M2</t>
  </si>
  <si>
    <t>10323</t>
  </si>
  <si>
    <t>PGMT PASTE NEBOTINT M-1041 BLUE</t>
  </si>
  <si>
    <t>10344-ABIR</t>
  </si>
  <si>
    <t>PATCOM -2-DRIER   200 KG BRL</t>
  </si>
  <si>
    <t>10353-ABIR</t>
  </si>
  <si>
    <t>NUODEX CO (DRIER)  50 KG</t>
  </si>
  <si>
    <t>10362</t>
  </si>
  <si>
    <t>PCC EMICAL UNCOATED SIGMA P4-B</t>
  </si>
  <si>
    <t>104004</t>
  </si>
  <si>
    <t>PIGMENT BLUE</t>
  </si>
  <si>
    <t>104017</t>
  </si>
  <si>
    <t>AGITAN P-803</t>
  </si>
  <si>
    <t>104021-01</t>
  </si>
  <si>
    <t>CULMINAL - C-9115</t>
  </si>
  <si>
    <t>104026</t>
  </si>
  <si>
    <t>SILICA SAND 2200-900 MICRONS</t>
  </si>
  <si>
    <t>104038</t>
  </si>
  <si>
    <t>WASHED SAND</t>
  </si>
  <si>
    <t>104042-07</t>
  </si>
  <si>
    <t>PIGMENT PASTE -YELLOW -M3131</t>
  </si>
  <si>
    <t>104050</t>
  </si>
  <si>
    <t>ADWAN DRY SAND -0.25-0.85</t>
  </si>
  <si>
    <t>104074</t>
  </si>
  <si>
    <t>1304-KS MONOAZO YELLOW</t>
  </si>
  <si>
    <t>104082</t>
  </si>
  <si>
    <t>Lipaton AE 2091 JA</t>
  </si>
  <si>
    <t>104089-03</t>
  </si>
  <si>
    <t>Pigment Black-Angel Aqua Black AQ075</t>
  </si>
  <si>
    <t>105001</t>
  </si>
  <si>
    <t>WATER</t>
  </si>
  <si>
    <t>106001-02</t>
  </si>
  <si>
    <t>TAR COMPOUND CTC-50P-29</t>
  </si>
  <si>
    <t>106005-05</t>
  </si>
  <si>
    <t>RESIN KR-628</t>
  </si>
  <si>
    <t>106005-20</t>
  </si>
  <si>
    <t>MEK</t>
  </si>
  <si>
    <t>107008-01</t>
  </si>
  <si>
    <t>CHLORINATED PARAFFINKG WAX-40%</t>
  </si>
  <si>
    <t>107020</t>
  </si>
  <si>
    <t>MOLECULAR  SIEVE  3A</t>
  </si>
  <si>
    <t>107028-01</t>
  </si>
  <si>
    <t>SAPCOSPERSE 540AM</t>
  </si>
  <si>
    <t>107032-01</t>
  </si>
  <si>
    <t>PJ 394 BLACK COLOR PIGMENT (POWDER)</t>
  </si>
  <si>
    <t>107058</t>
  </si>
  <si>
    <t>SOLVENT NAPTHA</t>
  </si>
  <si>
    <t>107066</t>
  </si>
  <si>
    <t>SODIUM LIGNO SULPHONATE RUSSIAN ORIGIN</t>
  </si>
  <si>
    <t>107072</t>
  </si>
  <si>
    <t>MANGANESE DIOXIDE CURE PASTE 50</t>
  </si>
  <si>
    <t>109001</t>
  </si>
  <si>
    <t>SAFRA TOLUWIN</t>
  </si>
  <si>
    <t>109012</t>
  </si>
  <si>
    <t>SILICA SAND 0.-0-1</t>
  </si>
  <si>
    <t>20000000030-ABIR</t>
  </si>
  <si>
    <t>EXT/INT SEMISHINE  COAT  SMALL</t>
  </si>
  <si>
    <t>201013-02</t>
  </si>
  <si>
    <t>ABIR ROOFING COMPOUND-WHITE L/C</t>
  </si>
  <si>
    <t>201014-04</t>
  </si>
  <si>
    <t>RANG ROOFING COMPOND - COLOUR</t>
  </si>
  <si>
    <t>201017-01</t>
  </si>
  <si>
    <t>GET-A-SEAL (WHITE)</t>
  </si>
  <si>
    <t>202016</t>
  </si>
  <si>
    <t>Cocoamidepropyl Betaine</t>
  </si>
  <si>
    <t>25000000002-ABIR</t>
  </si>
  <si>
    <t>TROWELLED TEXTURE 30 (3 MM)</t>
  </si>
  <si>
    <t>25000000016-ABIR</t>
  </si>
  <si>
    <t>THINNER 301        BIG</t>
  </si>
  <si>
    <t>26000000022-ABIR</t>
  </si>
  <si>
    <t>FLAT ALKYD    SMALL</t>
  </si>
  <si>
    <t>301001-05</t>
  </si>
  <si>
    <t>SCRAP- Empty Rolls Polyester,HDPE FILS-Stretch films</t>
  </si>
  <si>
    <t>301003-PU</t>
  </si>
  <si>
    <t>PLASTIC DRUM HEAVY DUTY 50LTR</t>
  </si>
  <si>
    <t>301006-03</t>
  </si>
  <si>
    <t>PLASTIC PAIL 20 LTR -BLUE COLOR PRINTED "CAPBOND SBR"</t>
  </si>
  <si>
    <t>301007-NOVA</t>
  </si>
  <si>
    <t>Plastic Pail 5LTR - Putty</t>
  </si>
  <si>
    <t>301014</t>
  </si>
  <si>
    <t>METAL PAIL 18 LTR CAPSEAL</t>
  </si>
  <si>
    <t>301113-03</t>
  </si>
  <si>
    <t>PLASTIC PAIL  20 Ltr WHITE- PRINTED "BEST BOND"</t>
  </si>
  <si>
    <t>301119</t>
  </si>
  <si>
    <t>METAL PAIL 2.5 LITER</t>
  </si>
  <si>
    <t>411012-205</t>
  </si>
  <si>
    <t>Capmort Drum 205 Ltr Drum</t>
  </si>
  <si>
    <t>411014-BLK</t>
  </si>
  <si>
    <t>CAPLAST POWER FLOW-R (BULK)</t>
  </si>
  <si>
    <t>411017-POW-B15</t>
  </si>
  <si>
    <t>CAPLAST SUPER FLOW- R (Powder Admixture) - 15 KG BAG</t>
  </si>
  <si>
    <t>412001-P05</t>
  </si>
  <si>
    <t>Capbond PVA Pail 5</t>
  </si>
  <si>
    <t>412002-P05</t>
  </si>
  <si>
    <t>Capbond AC-300 Pail 5 KG</t>
  </si>
  <si>
    <t>412004-P05</t>
  </si>
  <si>
    <t>CAPTILE LATEX 5KG PAIL</t>
  </si>
  <si>
    <t>412008-P30</t>
  </si>
  <si>
    <t>CAPBOND EP-100 PART(A+B) 30 KG KIT</t>
  </si>
  <si>
    <t>412009-BLK</t>
  </si>
  <si>
    <t>PREMIX SOLUTION (BEST SBR) - BLK</t>
  </si>
  <si>
    <t>412012-P20</t>
  </si>
  <si>
    <t>CAPBOND SBR NO.2 PAIL 20 KG</t>
  </si>
  <si>
    <t>413002-P20</t>
  </si>
  <si>
    <t>Curacoat-R Pail 20 LTR</t>
  </si>
  <si>
    <t>413003-P20</t>
  </si>
  <si>
    <t>Curacoat-P Pail 20 LTR</t>
  </si>
  <si>
    <t>413005-P20</t>
  </si>
  <si>
    <t>Caphardtop LS Pail 20 LTR</t>
  </si>
  <si>
    <t>421001-P18</t>
  </si>
  <si>
    <t>Capseal Pail 18KG</t>
  </si>
  <si>
    <t>Emulsified Bitumen Products</t>
  </si>
  <si>
    <t>421015-200</t>
  </si>
  <si>
    <t>CAPCOAT WITHOUT FIBER - 200</t>
  </si>
  <si>
    <t>421024-200L</t>
  </si>
  <si>
    <t>CAPSEAL-E 200 LTR DRUM</t>
  </si>
  <si>
    <t>4221002-BLK</t>
  </si>
  <si>
    <t>CAPSOIL - BLK</t>
  </si>
  <si>
    <t>430029</t>
  </si>
  <si>
    <t>TURBAL TP230</t>
  </si>
  <si>
    <t>Sheet Membrane-Turbal Products</t>
  </si>
  <si>
    <t>430044</t>
  </si>
  <si>
    <t>TURBAL 5 mm (1X10 Mtr Roll)</t>
  </si>
  <si>
    <t>440002-BLK</t>
  </si>
  <si>
    <t>CAPTILE GROUT WHITE S-101 Bulk</t>
  </si>
  <si>
    <t>440007-BLK</t>
  </si>
  <si>
    <t>CAPTILE GROUT ULTRA MARINE BLUE B-102 Bulk</t>
  </si>
  <si>
    <t>440014-BLK</t>
  </si>
  <si>
    <t>CAPTILE GROUT BLACK S-105 BULK</t>
  </si>
  <si>
    <t>440021-BLK</t>
  </si>
  <si>
    <t>CAPTILE FIX TG GREY BULK</t>
  </si>
  <si>
    <t>440023-B25</t>
  </si>
  <si>
    <t>Cap-Patch White 25 kg Bag</t>
  </si>
  <si>
    <t>440026-02-BLK</t>
  </si>
  <si>
    <t>Aspec Kut Tile Adhesive - Bulk</t>
  </si>
  <si>
    <t>440029-B20</t>
  </si>
  <si>
    <t>Caplevel Top 20kg Bag</t>
  </si>
  <si>
    <t>440042-P10</t>
  </si>
  <si>
    <t>CAPGROUT ADMIX.</t>
  </si>
  <si>
    <t>440054-B25</t>
  </si>
  <si>
    <t>CAP EMERY TOP 25KG</t>
  </si>
  <si>
    <t>440054-BLK</t>
  </si>
  <si>
    <t>CAP EMERY TOP</t>
  </si>
  <si>
    <t>440068-B20</t>
  </si>
  <si>
    <t>CAPGROUT H.S.  -20KG</t>
  </si>
  <si>
    <t>440072-BLK</t>
  </si>
  <si>
    <t>CAP LEVEL TOP -2</t>
  </si>
  <si>
    <t>440073-BLK</t>
  </si>
  <si>
    <t>WHITE BLOCK MORTAR</t>
  </si>
  <si>
    <t>440078-B10</t>
  </si>
  <si>
    <t>CAPTILE GROUT SPL-02 10 KG</t>
  </si>
  <si>
    <t>440087-BLK</t>
  </si>
  <si>
    <t>CAPTILE WALL GROUT IVORY Y-101 BULK</t>
  </si>
  <si>
    <t>440089-BLK</t>
  </si>
  <si>
    <t>CAPLEVEL TOP SPL</t>
  </si>
  <si>
    <t>440092-BLK</t>
  </si>
  <si>
    <t>STAMPCRETE COLOR HARDNER - NATURAL GREY</t>
  </si>
  <si>
    <t>440096-BLK</t>
  </si>
  <si>
    <t>STAMPCRETE COLOR HARDNER- BROWN</t>
  </si>
  <si>
    <t>440099-B20</t>
  </si>
  <si>
    <t>STAMPCRETE COLOR HARDNER- CEMENT GREY</t>
  </si>
  <si>
    <t>440114-BLK</t>
  </si>
  <si>
    <t>STAMPCRETE COLOUR RELEASE - BEIGE</t>
  </si>
  <si>
    <t>450004-01-P20</t>
  </si>
  <si>
    <t>XYLENE P20 LTR</t>
  </si>
  <si>
    <t>Others &amp; Repacking</t>
  </si>
  <si>
    <t>450005-P20</t>
  </si>
  <si>
    <t>CAP-ETCH PAIL 20</t>
  </si>
  <si>
    <t>450013-B25</t>
  </si>
  <si>
    <t>FILLER SL100 - WHITE</t>
  </si>
  <si>
    <t>450015-P25</t>
  </si>
  <si>
    <t>CAPROOF  AC-500</t>
  </si>
  <si>
    <t>Sealant Products</t>
  </si>
  <si>
    <t>450018-P10</t>
  </si>
  <si>
    <t>CAP-PAVEROCK SEALER (A+B) 10KG</t>
  </si>
  <si>
    <t>450022-05</t>
  </si>
  <si>
    <t>CAPOXY CTG-10 (5 KG) (A+B+C)</t>
  </si>
  <si>
    <t>Epoxy Materials</t>
  </si>
  <si>
    <t>450026-B25</t>
  </si>
  <si>
    <t>MICRO SILICA -25 KG</t>
  </si>
  <si>
    <t>450040-BLK</t>
  </si>
  <si>
    <t>CAPOXY FLOOR-500 (RAL-7024)-BULK (A+B)</t>
  </si>
  <si>
    <t>450044-250</t>
  </si>
  <si>
    <t>AC-500 WHITE S101-250</t>
  </si>
  <si>
    <t>450044-P02.5</t>
  </si>
  <si>
    <t>AC-500 WHITE S101-2.5 KG</t>
  </si>
  <si>
    <t>450046</t>
  </si>
  <si>
    <t>AC - 500 IVORY-S103</t>
  </si>
  <si>
    <t>450049-BLK</t>
  </si>
  <si>
    <t>AC-500 BLACK-BLK</t>
  </si>
  <si>
    <t>450078-BLK</t>
  </si>
  <si>
    <t>CAPOXY FLOOR-500 RAL-6001 BULK (A+B)</t>
  </si>
  <si>
    <t>450089-P20</t>
  </si>
  <si>
    <t>Capoxy floor SL ( Spl -006) 20 LTR (A+B+C)</t>
  </si>
  <si>
    <t>450092-P20</t>
  </si>
  <si>
    <t>CAP EPOXY COAT-20LT (A+B)-RAL 7004</t>
  </si>
  <si>
    <t>450101-BLK</t>
  </si>
  <si>
    <t>CAP EPOXYCOAT -WB BULK</t>
  </si>
  <si>
    <t>470003-P04</t>
  </si>
  <si>
    <t>PG-10 POURING GRADE (PG) GRAY 4LT SET</t>
  </si>
  <si>
    <t>470010-P19W</t>
  </si>
  <si>
    <t>CAPPROOF (WHITE) P19 KG</t>
  </si>
  <si>
    <t>470011-250 KG</t>
  </si>
  <si>
    <t>CAP ROOF GUARD GREY -250 KG</t>
  </si>
  <si>
    <t>470024-BLK</t>
  </si>
  <si>
    <t>PG-10 GG SPL 085-BLK</t>
  </si>
  <si>
    <t>511016</t>
  </si>
  <si>
    <t>CAPLAST-R SPECIAL</t>
  </si>
  <si>
    <t>512005</t>
  </si>
  <si>
    <t>CAP SUPERBOND</t>
  </si>
  <si>
    <t>512006</t>
  </si>
  <si>
    <t>CAP SUPERMASTIC</t>
  </si>
  <si>
    <t>521003</t>
  </si>
  <si>
    <t>CAPSEAL SP  MINERAL EMUL</t>
  </si>
  <si>
    <t>530001</t>
  </si>
  <si>
    <t>TURBAL-4PP/TR180HDPE</t>
  </si>
  <si>
    <t>540016</t>
  </si>
  <si>
    <t>CAP POLYPATCH - A</t>
  </si>
  <si>
    <t>540017</t>
  </si>
  <si>
    <t>CAP POLYPATCH - B</t>
  </si>
  <si>
    <t>540024</t>
  </si>
  <si>
    <t>CAP-PATCH GREY</t>
  </si>
  <si>
    <t>540029</t>
  </si>
  <si>
    <t>CAPLEVEL TOP</t>
  </si>
  <si>
    <t>540034</t>
  </si>
  <si>
    <t>CAPTILE GROUT BROWN R-103</t>
  </si>
  <si>
    <t>540040</t>
  </si>
  <si>
    <t>CAP SPATTER FINISH</t>
  </si>
  <si>
    <t>301036</t>
  </si>
  <si>
    <t>PLASTIC PAIL 18 LTR PRINTED OPEN</t>
  </si>
  <si>
    <t>301113</t>
  </si>
  <si>
    <t>PLASTIC PAIL 20 LTS - MILKY COLOR</t>
  </si>
  <si>
    <t>301114-02</t>
  </si>
  <si>
    <t>PLASTIC PAIL PRINTED 5 Ltr MILKY "BEST BOND"</t>
  </si>
  <si>
    <t>31000000008-ABIR</t>
  </si>
  <si>
    <t>ABIR W/O NAME 1 USG PRINT</t>
  </si>
  <si>
    <t>411001-POW-BLK</t>
  </si>
  <si>
    <t>Caplast-R Bulk (Powder Admixture)</t>
  </si>
  <si>
    <t>411004-(OLD)</t>
  </si>
  <si>
    <t>CAPLAST SUP/R/SPL(STOCK&amp;DECIMAL ADJUSTMENT A/C)</t>
  </si>
  <si>
    <t>411009-BLK</t>
  </si>
  <si>
    <t>Capgyp-R Bulk</t>
  </si>
  <si>
    <t>411010-POW-B15</t>
  </si>
  <si>
    <t>CAPLAST SUPER - R  Powder - 15 KG Bag</t>
  </si>
  <si>
    <t>411015-205</t>
  </si>
  <si>
    <t>CAPLAST AWA DRUM 205LTR</t>
  </si>
  <si>
    <t>411016-POW-B10</t>
  </si>
  <si>
    <t>CAPLAST R - SPL (Powder Admixture) - 10 KG Bag</t>
  </si>
  <si>
    <t>411021-BLK</t>
  </si>
  <si>
    <t>CAPLAST SUPER FLOW 1000 -BULK</t>
  </si>
  <si>
    <t>412012-BLK</t>
  </si>
  <si>
    <t>CAPBOND SBR NO.2</t>
  </si>
  <si>
    <t>413001-BLK</t>
  </si>
  <si>
    <t>RELEASOFORM BULK</t>
  </si>
  <si>
    <t>413004-P 20</t>
  </si>
  <si>
    <t>Capgel Pail 20 LTR</t>
  </si>
  <si>
    <t>414003-BLK</t>
  </si>
  <si>
    <t>CAPSOIL STABILIZER BLK</t>
  </si>
  <si>
    <t>421004-P18</t>
  </si>
  <si>
    <t>Capcoat Pail 18kg</t>
  </si>
  <si>
    <t>421005-200</t>
  </si>
  <si>
    <t>Capcoat II Drum 200KG</t>
  </si>
  <si>
    <t>421006-200</t>
  </si>
  <si>
    <t>Capcoat Special Drum 200 KG</t>
  </si>
  <si>
    <t>421015-P18</t>
  </si>
  <si>
    <t>CAPCOAT WITHOUT FIBER - P18</t>
  </si>
  <si>
    <t>422001-ASP-P15</t>
  </si>
  <si>
    <t>KUT BITUPRIMER - 15KG</t>
  </si>
  <si>
    <t>422004-01-P15</t>
  </si>
  <si>
    <t>PRIME-GUARD PAIL-15 KG</t>
  </si>
  <si>
    <t>422004-01-P18</t>
  </si>
  <si>
    <t>PRIME-GUARD PAIL-18 KG</t>
  </si>
  <si>
    <t>430011</t>
  </si>
  <si>
    <t>Turbal-4PS/TR230BR</t>
  </si>
  <si>
    <t>430038</t>
  </si>
  <si>
    <t>Bitumen protection board 6 mm +- 0.2 mm (1X2 Mtr Sheet)</t>
  </si>
  <si>
    <t>430042</t>
  </si>
  <si>
    <t>Bitumen protection board 4 mm (1X2 Mtr Sheet)</t>
  </si>
  <si>
    <t>440005-B10</t>
  </si>
  <si>
    <t>captile Grout Dark grey 10kg Bag</t>
  </si>
  <si>
    <t>440009-B10</t>
  </si>
  <si>
    <t>Captile Grout Orange 10kg Bag</t>
  </si>
  <si>
    <t>440016-B20</t>
  </si>
  <si>
    <t>CAP POLYPATCH -  20 KG Bag</t>
  </si>
  <si>
    <t>440032-B25</t>
  </si>
  <si>
    <t>CAPTILE GROUT BEIGE A1 25KG BAG</t>
  </si>
  <si>
    <t>440058-BLK</t>
  </si>
  <si>
    <t>CAP RENDER -GREY</t>
  </si>
  <si>
    <t>440074-B20</t>
  </si>
  <si>
    <t>CAPCEM H.B. SPL -20 KG</t>
  </si>
  <si>
    <t>440101-B3.2</t>
  </si>
  <si>
    <t>CAP MORTAR PART B 3.2KG</t>
  </si>
  <si>
    <t>440102-B3.2</t>
  </si>
  <si>
    <t>COLTURA HYDRO MORTAR PART B 3.2KG</t>
  </si>
  <si>
    <t>440127-B15</t>
  </si>
  <si>
    <t>STAMPCRETE COLOUR RELEASER  - DARK BEIGE 15KG</t>
  </si>
  <si>
    <t>440129-BLK</t>
  </si>
  <si>
    <t>STAMPCRETE COLOUR HARDNER-SPECIAL  BRICK RED-BLK</t>
  </si>
  <si>
    <t>440132-BLK</t>
  </si>
  <si>
    <t>CAP KRYSTCOAT WP BLK</t>
  </si>
  <si>
    <t>440133-BLK</t>
  </si>
  <si>
    <t>CAP GROUT PAVE (BULK)</t>
  </si>
  <si>
    <t>440137-BLK</t>
  </si>
  <si>
    <t>CAP PATCH GREY-HS (BLK)</t>
  </si>
  <si>
    <t>450003-P20</t>
  </si>
  <si>
    <t>CCC-1000 PAIL 20</t>
  </si>
  <si>
    <t>450006-GL5</t>
  </si>
  <si>
    <t>MOUNT GROUT PAIL 5GLN (A+B)</t>
  </si>
  <si>
    <t>450016-01</t>
  </si>
  <si>
    <t>CAP PAVEROCK - B</t>
  </si>
  <si>
    <t>450022</t>
  </si>
  <si>
    <t>CAP POXY CTG-10 (10KG) (A+B+C)</t>
  </si>
  <si>
    <t>450033-15</t>
  </si>
  <si>
    <t>CAPOXY FLOOR-500 (RAL-7001)-(A+B) 15LTR KIT</t>
  </si>
  <si>
    <t>450037-04</t>
  </si>
  <si>
    <t>CAPOXY MORTAR H.B (A+B+C)</t>
  </si>
  <si>
    <t>450040-P20</t>
  </si>
  <si>
    <t>CAPOXY FLOOR-500 (RAL-7024) (A+B)</t>
  </si>
  <si>
    <t>450047-250</t>
  </si>
  <si>
    <t>AC 500 BEIGE-S104-250</t>
  </si>
  <si>
    <t>450048-BLK</t>
  </si>
  <si>
    <t>CAPOXY FLOOR-500 RAL7046-BLK (A+B)</t>
  </si>
  <si>
    <t>450052-BLK</t>
  </si>
  <si>
    <t>CAPOXY FLOOR-500 (WHITE) (A+B)</t>
  </si>
  <si>
    <t>450052-P18</t>
  </si>
  <si>
    <t>CAPOXY FLOOR-500 (WHITE)-(A+B) 18LTR KIT</t>
  </si>
  <si>
    <t>450053-BLK</t>
  </si>
  <si>
    <t>CAPOXY FLOOR-SL (WHITE) (A+B+C)</t>
  </si>
  <si>
    <t>450054-P04</t>
  </si>
  <si>
    <t>CAPOXY FLOOR-500 (RAL-7001)-BLUEISH COLOR -04LTR (A+B)</t>
  </si>
  <si>
    <t>450057-P18</t>
  </si>
  <si>
    <t>Capoxy Floor 500 RAL 6018-P18 (A+B)</t>
  </si>
  <si>
    <t>450062-P20</t>
  </si>
  <si>
    <t>CAPOXY FLOOR-SL (RAL-7004) P20 (A+B+C)</t>
  </si>
  <si>
    <t>450074-BLK</t>
  </si>
  <si>
    <t>AC-500 DARK GREY-BULK</t>
  </si>
  <si>
    <t>450090-P04</t>
  </si>
  <si>
    <t>CAPOXY FLOOR-500 (SPL-009) SWIMMING POOL BLUE)-4LT KIT (A+B)</t>
  </si>
  <si>
    <t>450096-P20</t>
  </si>
  <si>
    <t>CAPOXY FLOOR-500 (RAL-1023) -20LT (A+B)</t>
  </si>
  <si>
    <t>450098-BLK</t>
  </si>
  <si>
    <t>CAPOXY FLOOR-SL (RAL-9002)-BULK (A+B+C)</t>
  </si>
  <si>
    <t>470001-GL1</t>
  </si>
  <si>
    <t>PG-10 GUN GRADE (GG) GRAY 1 GL</t>
  </si>
  <si>
    <t>470001-P03</t>
  </si>
  <si>
    <t>PG 10 GUN GRADE (GG) GRAY- P03 LTR</t>
  </si>
  <si>
    <t>470001-P04</t>
  </si>
  <si>
    <t>PG-10 GUN GRADE (GG) GRAY 4LT SET</t>
  </si>
  <si>
    <t>470010-250</t>
  </si>
  <si>
    <t>CAP ROOF GUARD-250 KG</t>
  </si>
  <si>
    <t>470014-GL1</t>
  </si>
  <si>
    <t>PG-10 SPL COLOR 067</t>
  </si>
  <si>
    <t>470017-P04</t>
  </si>
  <si>
    <t>Cap Urethane Semi Gloss White Part (A+B)</t>
  </si>
  <si>
    <t>470023-GL1</t>
  </si>
  <si>
    <t>PG-10 GG SPL 083-GL1</t>
  </si>
  <si>
    <t>470028-BLK</t>
  </si>
  <si>
    <t>CAP URETHANE CLEAR (PART-A+B)</t>
  </si>
  <si>
    <t>301140</t>
  </si>
  <si>
    <t>PAPER BAG PRINTED 40 KG ( COARSE BOND)</t>
  </si>
  <si>
    <t>411001-BLK</t>
  </si>
  <si>
    <t>CAPLAST-R Bulk</t>
  </si>
  <si>
    <t>411005-B01</t>
  </si>
  <si>
    <t>Watervex Powder 1 KG Bag</t>
  </si>
  <si>
    <t>411005-POW-B20</t>
  </si>
  <si>
    <t>Watervex Bag 20KG</t>
  </si>
  <si>
    <t>411008-205</t>
  </si>
  <si>
    <t>Caplast Ultra Drum 205 Ltr</t>
  </si>
  <si>
    <t>411009-205</t>
  </si>
  <si>
    <t>Capgyp-R Drum 205 Ltr</t>
  </si>
  <si>
    <t>411017-BLK</t>
  </si>
  <si>
    <t>CAPLAST SUPER FLOW-R BULK</t>
  </si>
  <si>
    <t>411020-205</t>
  </si>
  <si>
    <t>CAP WATER REPELENT-205 LTR DRUM</t>
  </si>
  <si>
    <t>412007</t>
  </si>
  <si>
    <t>CAPBOND EP/SPL (PART A+B) 4KG KIT</t>
  </si>
  <si>
    <t>412010-P05</t>
  </si>
  <si>
    <t>BEST SBR NO-2  5KG PAIL</t>
  </si>
  <si>
    <t>414001-BLK</t>
  </si>
  <si>
    <t>Capsoil Clear Bulk</t>
  </si>
  <si>
    <t>421001-200L</t>
  </si>
  <si>
    <t>CAPSEAL DRUM 200 LTR DRUM</t>
  </si>
  <si>
    <t>421001-BLK</t>
  </si>
  <si>
    <t>CAPSEAL BULK</t>
  </si>
  <si>
    <t>421001-P04</t>
  </si>
  <si>
    <t>Capseal Pail 4 KG</t>
  </si>
  <si>
    <t>421004-200</t>
  </si>
  <si>
    <t>Capcoat Drum 200KG</t>
  </si>
  <si>
    <t>421004-BLK</t>
  </si>
  <si>
    <t>CAPCOAT BULK</t>
  </si>
  <si>
    <t>421011-01-BLK</t>
  </si>
  <si>
    <t>SEAL COAT (S)-BLK</t>
  </si>
  <si>
    <t>421011-200</t>
  </si>
  <si>
    <t>SEAL COAT - DRUM 200 KG</t>
  </si>
  <si>
    <t>421016-BLK</t>
  </si>
  <si>
    <t>CAPCOAT W-BLK</t>
  </si>
  <si>
    <t>421017-200</t>
  </si>
  <si>
    <t>CAPCOAT E 200 KG , DRUM</t>
  </si>
  <si>
    <t>421017-P14L</t>
  </si>
  <si>
    <t>CAPCOAT E 14LT PAIL</t>
  </si>
  <si>
    <t>421019-BLK</t>
  </si>
  <si>
    <t>CAPMASTIC GREY BULK</t>
  </si>
  <si>
    <t>422004-01-200LT</t>
  </si>
  <si>
    <t>Bitumen primer solvent based 200 LT Drum</t>
  </si>
  <si>
    <t>422006-180</t>
  </si>
  <si>
    <t>CAPSOLVENT (INSUPRIMER BASED)-180</t>
  </si>
  <si>
    <t>4221001-P15</t>
  </si>
  <si>
    <t>Cap-Prime Pail 15</t>
  </si>
  <si>
    <t>430033-180</t>
  </si>
  <si>
    <t>Turbal TP 180 4mm SL (1 x10 mtr roll)</t>
  </si>
  <si>
    <t>430037</t>
  </si>
  <si>
    <t>TURBAL TP-180-4MM (1X10 Mtr Roll)</t>
  </si>
  <si>
    <t>430053</t>
  </si>
  <si>
    <t>TURBAL TP-200 SBS AR 5MM (1x10 ROLL)</t>
  </si>
  <si>
    <t>440013-BLK</t>
  </si>
  <si>
    <t>CAPTILE GROUT YELLOW  Y-104 BULK</t>
  </si>
  <si>
    <t>440020-P05</t>
  </si>
  <si>
    <t>CAPHYDROSEAL PARTB - 5KG CAN</t>
  </si>
  <si>
    <t>440022-B20</t>
  </si>
  <si>
    <t>Captile Fix TG White 20 kg bag</t>
  </si>
  <si>
    <t>440022-BLK</t>
  </si>
  <si>
    <t>CAPTILE FIX TG WHITE BULK</t>
  </si>
  <si>
    <t>440047-B10</t>
  </si>
  <si>
    <t>CAPTILE GROUT DARK BEIGE-3 10KG</t>
  </si>
  <si>
    <t>440048-B10</t>
  </si>
  <si>
    <t>CAPTILE GROUT PISTACHIO GREEN G-101 (10KG)</t>
  </si>
  <si>
    <t>440051-B10</t>
  </si>
  <si>
    <t>CAPTILE GROUT CHOCOLATE R-104 (10KG)</t>
  </si>
  <si>
    <t>440068-B25</t>
  </si>
  <si>
    <t>CAPGROUT H.S.  -25KG</t>
  </si>
  <si>
    <t>440071-B25</t>
  </si>
  <si>
    <t>CAPCEM L.W -25KG</t>
  </si>
  <si>
    <t>440098-B10</t>
  </si>
  <si>
    <t>CAPTILE GROUT SPL-12 10kg</t>
  </si>
  <si>
    <t>440104-BLK</t>
  </si>
  <si>
    <t>PART B : CAP POLYPATCH SPL -BEIGE (BLK)</t>
  </si>
  <si>
    <t>440108-PART A-BLK</t>
  </si>
  <si>
    <t>CAP POLYPATCH DESERT TAN-A</t>
  </si>
  <si>
    <t>440108-PART B-P04</t>
  </si>
  <si>
    <t>CAP POLYPATCH DESERT TAN P-B; 4KG</t>
  </si>
  <si>
    <t>440112-B15</t>
  </si>
  <si>
    <t>STAMPCRETE COLOUR RELEASE - BRICK RED 15KG</t>
  </si>
  <si>
    <t>440117-BLK</t>
  </si>
  <si>
    <t>STAMPCRETE COLOUR RELEASER - CLEAR</t>
  </si>
  <si>
    <t>440121-BLK</t>
  </si>
  <si>
    <t>CAPTILE GROUT SPL-15 BLK</t>
  </si>
  <si>
    <t>440124-B10</t>
  </si>
  <si>
    <t>CAPTILE GROUT-GREEN 10 KG</t>
  </si>
  <si>
    <t>440125-B40</t>
  </si>
  <si>
    <t>Best Fine Bond 40Kg bag</t>
  </si>
  <si>
    <t>450007-BLK</t>
  </si>
  <si>
    <t>AC-500 GREY DRUM-BLK</t>
  </si>
  <si>
    <t>450015-250</t>
  </si>
  <si>
    <t>AC-500/G2 WHITE</t>
  </si>
  <si>
    <t>450017-BLK</t>
  </si>
  <si>
    <t>CAPOXY MORTAR -BM</t>
  </si>
  <si>
    <t>450025-BLK</t>
  </si>
  <si>
    <t>CAPOXY FLOOR 500 (RAL-1019) (A+B)</t>
  </si>
  <si>
    <t>450028-20 (PART-B)</t>
  </si>
  <si>
    <t>CAPOXY PRIME-SPL (PART B OF 20LT KIT)</t>
  </si>
  <si>
    <t>450028</t>
  </si>
  <si>
    <t>CAPOXY  PRIME  SPL (4LT) (A+B)</t>
  </si>
  <si>
    <t>450030-BLK</t>
  </si>
  <si>
    <t>CAPOXY PRIME (A+B)</t>
  </si>
  <si>
    <t>450031-BLK</t>
  </si>
  <si>
    <t>CAPOXY PRIME SB (A+B)</t>
  </si>
  <si>
    <t>450043-250</t>
  </si>
  <si>
    <t>AC500  (BEIGE)</t>
  </si>
  <si>
    <t>450060-BLK</t>
  </si>
  <si>
    <t>CAPOXY FLOOR-500 (RAL-9002) BULK (A+B)</t>
  </si>
  <si>
    <t>450061-P04</t>
  </si>
  <si>
    <t>CAPOXY FLOOR-500 (RAL-7004)-(A+B) 4LT KIT</t>
  </si>
  <si>
    <t>450063-BLK</t>
  </si>
  <si>
    <t>CAPOXY FLOOR-500 (RAL-1015) BULK (A+B)</t>
  </si>
  <si>
    <t>450065-BLK</t>
  </si>
  <si>
    <t>CAPOXY FLOOR 500 AH-S157-BLK (A+B)</t>
  </si>
  <si>
    <t>450065-P15</t>
  </si>
  <si>
    <t>CAPOXY FLOOR 500   AH - S157-P15 (A+B)</t>
  </si>
  <si>
    <t>450075-BLK</t>
  </si>
  <si>
    <t>AC-500 GREY-001 BULK</t>
  </si>
  <si>
    <t>450101-P4.5</t>
  </si>
  <si>
    <t>CAP EPOXYCOAT -WB (4.5 KG) PART(A+B)</t>
  </si>
  <si>
    <t>470001-P2.5</t>
  </si>
  <si>
    <t>PG 10 GUN GRADE (GG) GRAY- 2.5 LTR SET</t>
  </si>
  <si>
    <t>470002-BLK</t>
  </si>
  <si>
    <t>PG-10 GUN GRADE (GG) WHITE</t>
  </si>
  <si>
    <t>470016-GL1</t>
  </si>
  <si>
    <t>PG-10 SPL COLOR 075</t>
  </si>
  <si>
    <t>470017-BLK</t>
  </si>
  <si>
    <t>301132</t>
  </si>
  <si>
    <t>PLASTIC PAIL 18 LTR AHLIA LOGO PRINTED</t>
  </si>
  <si>
    <t>31000000011-ABIR</t>
  </si>
  <si>
    <t>ABIR METAL PR  W/O    400/PLT  5  USG</t>
  </si>
  <si>
    <t>411003-205</t>
  </si>
  <si>
    <t>Caplast Super-R Sp Drum 205Ltr</t>
  </si>
  <si>
    <t>411004-205</t>
  </si>
  <si>
    <t>Caplast-N Drum 205 Ltr Drum</t>
  </si>
  <si>
    <t>411005-205</t>
  </si>
  <si>
    <t>Watervex Drum 205 Ltr Drum</t>
  </si>
  <si>
    <t>411015-P20</t>
  </si>
  <si>
    <t>CAPLAST AWA 20 LTR PAIL</t>
  </si>
  <si>
    <t>411018-P20</t>
  </si>
  <si>
    <t>CORROSION INHIBITOR ADMIX-20LTR PAIL</t>
  </si>
  <si>
    <t>411026-BLK</t>
  </si>
  <si>
    <t>CAPLAST VMA BULK</t>
  </si>
  <si>
    <t>412003-P04</t>
  </si>
  <si>
    <t>Capbond SBR Pail 4</t>
  </si>
  <si>
    <t>412003-P20</t>
  </si>
  <si>
    <t>CAPBOND SBR PAIL 20 KG</t>
  </si>
  <si>
    <t>421003-P04</t>
  </si>
  <si>
    <t>Capseal Sp  Mineral Emul Pail 4 KG</t>
  </si>
  <si>
    <t>421004-P15</t>
  </si>
  <si>
    <t>CAPCOAT PAIL 15KG</t>
  </si>
  <si>
    <t>421007-200</t>
  </si>
  <si>
    <t>Capmastic Drum 200 KG</t>
  </si>
  <si>
    <t>421007-BLK</t>
  </si>
  <si>
    <t>CAPMASTIC BULK</t>
  </si>
  <si>
    <t>421014-200</t>
  </si>
  <si>
    <t>Bitumen Emulsion 200LT</t>
  </si>
  <si>
    <t>421018-BLK</t>
  </si>
  <si>
    <t>CAPCOAT SPECIAL-ER BLK</t>
  </si>
  <si>
    <t>421018-P15L</t>
  </si>
  <si>
    <t>CAPCOAT SPECIAL-ER-P15 15LT</t>
  </si>
  <si>
    <t>421025-200</t>
  </si>
  <si>
    <t>CAP BITUCOAT  200KG</t>
  </si>
  <si>
    <t>422004-01-200L</t>
  </si>
  <si>
    <t>PRIME-GUARD DRUM 200 LT</t>
  </si>
  <si>
    <t>422004-01-P15L</t>
  </si>
  <si>
    <t>PRIME-GUARD PAIL-15 LT</t>
  </si>
  <si>
    <t>422006-P15</t>
  </si>
  <si>
    <t>CAPSOLVENT (INSUPRIMER BASED)-P15</t>
  </si>
  <si>
    <t>4221001-P04</t>
  </si>
  <si>
    <t>Cap-Prime Pail 4 KG</t>
  </si>
  <si>
    <t>4221002-200</t>
  </si>
  <si>
    <t>CAPSOIL -DRUM 200</t>
  </si>
  <si>
    <t>430018</t>
  </si>
  <si>
    <t>TURBAL  XT (D)</t>
  </si>
  <si>
    <t>430031</t>
  </si>
  <si>
    <t>TURBAL TP200 4MM 1X10 MTR ROLL</t>
  </si>
  <si>
    <t>430048</t>
  </si>
  <si>
    <t>TURBAL 3MM (1X10 Mtr Roll)</t>
  </si>
  <si>
    <t>440008-BLK</t>
  </si>
  <si>
    <t>CAPTILE GROUT SKY BLUE B-101 BULK</t>
  </si>
  <si>
    <t>440011-B25</t>
  </si>
  <si>
    <t>CAPTILE GROUT LIGHT GREY 25KG</t>
  </si>
  <si>
    <t>440015-BLK</t>
  </si>
  <si>
    <t>CAPTILE WALL GROUT GREY BULK</t>
  </si>
  <si>
    <t>440018-B20</t>
  </si>
  <si>
    <t>Capdryshake Hardner 20kg Bag</t>
  </si>
  <si>
    <t>440025-B25</t>
  </si>
  <si>
    <t>Captile Adhesive Grey 25kg Bag</t>
  </si>
  <si>
    <t>440027-B20</t>
  </si>
  <si>
    <t>CAP THINPATCH 20KG BAG</t>
  </si>
  <si>
    <t>440030-B15</t>
  </si>
  <si>
    <t>Capgrout GP 15 kg Bag</t>
  </si>
  <si>
    <t>440045-BLK</t>
  </si>
  <si>
    <t>CAPTILE WALL GROUT WHITE</t>
  </si>
  <si>
    <t>440048-BLK</t>
  </si>
  <si>
    <t>CAPTILE GROUT PISTACHIO GREEN G-101</t>
  </si>
  <si>
    <t>440059-B25</t>
  </si>
  <si>
    <t>CAP TILESET GRAY 25 KG</t>
  </si>
  <si>
    <t>440061-B20</t>
  </si>
  <si>
    <t>CAP RENDER -WHITE- 20 KG</t>
  </si>
  <si>
    <t>440080-B10</t>
  </si>
  <si>
    <t>CAPTILE GROUT SPL-04 10 KG</t>
  </si>
  <si>
    <t>440082-B25</t>
  </si>
  <si>
    <t>Captile Adhesive White C - 25 Kg</t>
  </si>
  <si>
    <t>440099-BLK</t>
  </si>
  <si>
    <t>STAMPCRETE COLOR HARDNER - CEMENT GREY</t>
  </si>
  <si>
    <t>440100-B20</t>
  </si>
  <si>
    <t>CAP MORTAR PART A 20KG</t>
  </si>
  <si>
    <t>440120-B10</t>
  </si>
  <si>
    <t>CAPTILE GROUT SPL-14 10 KG</t>
  </si>
  <si>
    <t>440130-BLK</t>
  </si>
  <si>
    <t>STAMPCRETE COLOUR HARDNER-YELLOWISH BEIGE-BLK</t>
  </si>
  <si>
    <t>440131-BLK</t>
  </si>
  <si>
    <t>STAMPCRETE COLOUR HARDNER PEARL GREY-BLK</t>
  </si>
  <si>
    <t>440132-B25</t>
  </si>
  <si>
    <t>CAP KRYSTCOAT WP-25 KG BAG</t>
  </si>
  <si>
    <t>450002-P04</t>
  </si>
  <si>
    <t>AC-500 WHITE PAIL 4 KG</t>
  </si>
  <si>
    <t>450004-01-P05</t>
  </si>
  <si>
    <t>XYLENE P05 LTR</t>
  </si>
  <si>
    <t>450007-250</t>
  </si>
  <si>
    <t>AC-500 GREY DRUM 250 KG</t>
  </si>
  <si>
    <t>450008</t>
  </si>
  <si>
    <t>AC-500 SP (W) DRUM -100KG</t>
  </si>
  <si>
    <t>450012-P20</t>
  </si>
  <si>
    <t>AC-500 COLOR -20 KG PAIL</t>
  </si>
  <si>
    <t>450028-15</t>
  </si>
  <si>
    <t>CAPOXY PRIME-SPL (A+B) 15LTR KIT</t>
  </si>
  <si>
    <t>450034-BLK</t>
  </si>
  <si>
    <t>CAPOXY GEL (A+B)</t>
  </si>
  <si>
    <t>450042-BLK</t>
  </si>
  <si>
    <t>BLACK OXIDE PASTE 318 W/B PASTE</t>
  </si>
  <si>
    <t>450044-P04</t>
  </si>
  <si>
    <t>AC-500 WHITE S101-4KG</t>
  </si>
  <si>
    <t>450044-P15</t>
  </si>
  <si>
    <t>AC-500 WHITE S101-15KG PAIL</t>
  </si>
  <si>
    <t>450047</t>
  </si>
  <si>
    <t>AC 500 BEIGE-S104</t>
  </si>
  <si>
    <t>450069</t>
  </si>
  <si>
    <t>CAPOXY GROUT HS (A+B+C)</t>
  </si>
  <si>
    <t>450077-BLK</t>
  </si>
  <si>
    <t>CAPOXY FLOOR-310 WHITE BULK (A+B)</t>
  </si>
  <si>
    <t>450086-P20</t>
  </si>
  <si>
    <t>CAPOXY FLOOR 500 (RAL-2002 RED)-20LT (A+B)</t>
  </si>
  <si>
    <t>450098-P20</t>
  </si>
  <si>
    <t>CAPOXY FLOOR-SL (RAL-9002)-20LT (A+B+C)</t>
  </si>
  <si>
    <t>450105-P15</t>
  </si>
  <si>
    <t>AC-500 BLUE 15KG PAIL</t>
  </si>
  <si>
    <t>470005-P01</t>
  </si>
  <si>
    <t>PG-10 PRIMER</t>
  </si>
  <si>
    <t>470006-BLK</t>
  </si>
  <si>
    <t>CAPMASTIC WHITE-BLK</t>
  </si>
  <si>
    <t>470018-P20</t>
  </si>
  <si>
    <t>Rainbow Sealer 20LT PAIL</t>
  </si>
  <si>
    <t>470020-GL1</t>
  </si>
  <si>
    <t>PG-10  SPL 077-GL1</t>
  </si>
  <si>
    <t>470027-BLK</t>
  </si>
  <si>
    <t>PG-10 GG SPL 087-BLK</t>
  </si>
  <si>
    <t>5013-NP001-P25KG</t>
  </si>
  <si>
    <t>Nova Tex Fine  25 KG PAIL</t>
  </si>
  <si>
    <t>411022-BLK</t>
  </si>
  <si>
    <t>CAPLAST-R SPECIAL(P)-BULK</t>
  </si>
  <si>
    <t>412001-P20A</t>
  </si>
  <si>
    <t>BEST BOND 20 KG PAIL</t>
  </si>
  <si>
    <t>412002-P20</t>
  </si>
  <si>
    <t>Capbond AC-300 Pail 20 KG</t>
  </si>
  <si>
    <t>412003-P18</t>
  </si>
  <si>
    <t>Capbond SBR Pail 18 KG</t>
  </si>
  <si>
    <t>412005-200</t>
  </si>
  <si>
    <t>CAP SUPERBOND 200KG DRUM</t>
  </si>
  <si>
    <t>412204-P20</t>
  </si>
  <si>
    <t>0</t>
  </si>
  <si>
    <t>414001-205</t>
  </si>
  <si>
    <t>Capsoil Clear Drum 205 Ltr</t>
  </si>
  <si>
    <t>421006-P15</t>
  </si>
  <si>
    <t>Capcoat Special Pail 15 KG</t>
  </si>
  <si>
    <t>421022-P13L</t>
  </si>
  <si>
    <t>SUPER COAT - 13LT PAIL</t>
  </si>
  <si>
    <t>422004-01-BLK</t>
  </si>
  <si>
    <t>PRIME-GUARD</t>
  </si>
  <si>
    <t>4221001-200</t>
  </si>
  <si>
    <t>Cap-Prime Drum 200</t>
  </si>
  <si>
    <t>430001</t>
  </si>
  <si>
    <t>Turbal-4PP/TR180HDPE</t>
  </si>
  <si>
    <t>430019</t>
  </si>
  <si>
    <t>TURBAL-4PP</t>
  </si>
  <si>
    <t>430035</t>
  </si>
  <si>
    <t>TURBAL APP 3MM-33/120 (1X10 Mtr Roll)</t>
  </si>
  <si>
    <t>430041</t>
  </si>
  <si>
    <t>TURBAL SLE 120gm Polyester</t>
  </si>
  <si>
    <t>440002-B25</t>
  </si>
  <si>
    <t>Captile Grout White 25kg Bag</t>
  </si>
  <si>
    <t>440007-B10</t>
  </si>
  <si>
    <t>CAPTILE GROUT ULTRA MARINE BLUE B-102 (10KG BAG)</t>
  </si>
  <si>
    <t>440018-B25</t>
  </si>
  <si>
    <t>Capdryshake Hardner 25kg Bag</t>
  </si>
  <si>
    <t>440026-01-B20</t>
  </si>
  <si>
    <t>Best Fix 20 kg Bag</t>
  </si>
  <si>
    <t>440026-B20</t>
  </si>
  <si>
    <t>Captile Adhesive White 20 kg Bag</t>
  </si>
  <si>
    <t>440060-BLK</t>
  </si>
  <si>
    <t>CAP RAPIDHARD</t>
  </si>
  <si>
    <t>440061-BLK</t>
  </si>
  <si>
    <t>CAP RENDER -WHITE</t>
  </si>
  <si>
    <t>440083-BLK</t>
  </si>
  <si>
    <t>Captile Adhesive Grey C - BLK</t>
  </si>
  <si>
    <t>440090-B10</t>
  </si>
  <si>
    <t>CAPTILE WALL GROUT SPL-09</t>
  </si>
  <si>
    <t>440102-BLK</t>
  </si>
  <si>
    <t>CAPCRETE H.S.</t>
  </si>
  <si>
    <t>440118-BLK</t>
  </si>
  <si>
    <t>CAPGROUT CG (Cable Grout)-BLK</t>
  </si>
  <si>
    <t>440123-B15</t>
  </si>
  <si>
    <t>STAMPCRETE COLOUR RELEASER - LIGHT BEIGE 15KG</t>
  </si>
  <si>
    <t>440125-BLK</t>
  </si>
  <si>
    <t>Best Fine Bond  BLK</t>
  </si>
  <si>
    <t>440126-B15</t>
  </si>
  <si>
    <t>STAMPCRETE COLOUR RELEASER-LIGHT GREY 15KG</t>
  </si>
  <si>
    <t>440133-B20</t>
  </si>
  <si>
    <t>CAP GROUT PAVE-20 KG BAG</t>
  </si>
  <si>
    <t>450001-BLK</t>
  </si>
  <si>
    <t>FOAMIX</t>
  </si>
  <si>
    <t>450004-P20</t>
  </si>
  <si>
    <t>CAP THINNER  -P20</t>
  </si>
  <si>
    <t>450005-BLK</t>
  </si>
  <si>
    <t>CAP-ETCH</t>
  </si>
  <si>
    <t>450021-01</t>
  </si>
  <si>
    <t>CAPOXY FLOOR-500 PART-B</t>
  </si>
  <si>
    <t>450028-20</t>
  </si>
  <si>
    <t>CAPOXY PRIME-SPL (A+B) 20LTR KIT</t>
  </si>
  <si>
    <t>450028-BLK</t>
  </si>
  <si>
    <t>CAPOXY PRIME  SPL (A+B)</t>
  </si>
  <si>
    <t>450035-03</t>
  </si>
  <si>
    <t>CAPOXY GEL (BLUE) -KIT (A+B)</t>
  </si>
  <si>
    <t>450052-P20</t>
  </si>
  <si>
    <t>CAPOXY FLOOR-500 (WHITE)-(A+B) 20LTR KIT</t>
  </si>
  <si>
    <t>450057-BLK</t>
  </si>
  <si>
    <t>CAPOXY FLOOR 500 (RAL-6018) (A+B)</t>
  </si>
  <si>
    <t>450058-P20</t>
  </si>
  <si>
    <t>CAPOXY FLOOR 500 (RAL-1001) (A+B) (20LT)</t>
  </si>
  <si>
    <t>450059-P20</t>
  </si>
  <si>
    <t>CAPOXY FLOOR-310 (RAL-9010) (A+B) (20LT)</t>
  </si>
  <si>
    <t>450064-P20</t>
  </si>
  <si>
    <t>CAPOXY FLOOR-500 (RAL-9010) P20 (A+B)</t>
  </si>
  <si>
    <t>450067-BLK</t>
  </si>
  <si>
    <t>CAPOXY FLOOR-500 (RAL-7037) BULK (A+B)</t>
  </si>
  <si>
    <t>450067-P15</t>
  </si>
  <si>
    <t>CAPOXY FLOOR-500 (RAL-7037) P15 (A+B)</t>
  </si>
  <si>
    <t>450068-GL10</t>
  </si>
  <si>
    <t>MOUNTAIN GROUT ISP (PART A+B) 10GLN</t>
  </si>
  <si>
    <t>450073-BLK</t>
  </si>
  <si>
    <t>CAPOXY FLOOR-500 (SPL-003) (GREEN)  BULK (A+B)</t>
  </si>
  <si>
    <t>450074-250</t>
  </si>
  <si>
    <t>AC-500 DARK GREY-250</t>
  </si>
  <si>
    <t>450075-P15</t>
  </si>
  <si>
    <t>AC-500 GREY-001 P15</t>
  </si>
  <si>
    <t>450081-P18</t>
  </si>
  <si>
    <t>Capoxy floor 500 Ral 5015 S-P18 (A+B)</t>
  </si>
  <si>
    <t>450083-P18</t>
  </si>
  <si>
    <t>CAPOXY FLOOR 500 (RAL-1003) 18LT (A+B)</t>
  </si>
  <si>
    <t>450085-BLK</t>
  </si>
  <si>
    <t>CAPOXY FLOOR 500 (RAL-6024 GREEN)-BLK (A+B)</t>
  </si>
  <si>
    <t>450091-P18</t>
  </si>
  <si>
    <t>CAPOXY FLOOR-310 (RAL-7004)-18LT (A+B)</t>
  </si>
  <si>
    <t>450093-250</t>
  </si>
  <si>
    <t>AC-500 Brick Red 250 KG</t>
  </si>
  <si>
    <t>450107-BLK</t>
  </si>
  <si>
    <t>AC-500 (Beige 1001)-BLK</t>
  </si>
  <si>
    <t>470003-P12</t>
  </si>
  <si>
    <t>PG-10 POURING GRADE (PG) GREY 12LT</t>
  </si>
  <si>
    <t>470008</t>
  </si>
  <si>
    <t>PG-10 GG SPL-054</t>
  </si>
  <si>
    <t>470010-P19</t>
  </si>
  <si>
    <t>CAP ROOF GUARD WHITE -P19</t>
  </si>
  <si>
    <t>470013-BLK</t>
  </si>
  <si>
    <t>PG 10 GG GREY-BLK</t>
  </si>
  <si>
    <t>470020-BLK</t>
  </si>
  <si>
    <t>PG-10  SPL 077-BLK</t>
  </si>
  <si>
    <t>470025-GL1</t>
  </si>
  <si>
    <t>CHEMSEAL-500 (PG GREY)</t>
  </si>
  <si>
    <t>5101W203D-ABIR</t>
  </si>
  <si>
    <t>Abir Joint Filler  24K-DRM</t>
  </si>
  <si>
    <t>514001</t>
  </si>
  <si>
    <t>CAPSOIL CLEAR</t>
  </si>
  <si>
    <t>5204W205ATA-ABIR</t>
  </si>
  <si>
    <t>Megashine Ext Top Coat  C-Base</t>
  </si>
  <si>
    <t>530006</t>
  </si>
  <si>
    <t>TURBAL-4PP/S200BR</t>
  </si>
  <si>
    <t>530014</t>
  </si>
  <si>
    <t>TURBAL-4PP/CH250HDPE</t>
  </si>
  <si>
    <t>540006</t>
  </si>
  <si>
    <t>CAPTILE GROUT BEIGE</t>
  </si>
  <si>
    <t>540009</t>
  </si>
  <si>
    <t>CAPTILE GROUT ORANGE</t>
  </si>
  <si>
    <t>540011</t>
  </si>
  <si>
    <t>CAPTILE GROUT LIGHT GREY</t>
  </si>
  <si>
    <t>301126</t>
  </si>
  <si>
    <t>POLY BAG 36X36</t>
  </si>
  <si>
    <t>301135</t>
  </si>
  <si>
    <t>PLASTIC PALLETS-BIG SIZE</t>
  </si>
  <si>
    <t>301139-01</t>
  </si>
  <si>
    <t>SCRAP IBC BULK CONTAINERS</t>
  </si>
  <si>
    <t>411002-P20</t>
  </si>
  <si>
    <t>CAPLAST SUPER SPECIAL PAIL 20LTR</t>
  </si>
  <si>
    <t>411005-P20</t>
  </si>
  <si>
    <t>WATERVEX PAIL 20 LTR Pail</t>
  </si>
  <si>
    <t>411014-P20</t>
  </si>
  <si>
    <t>CAPLAST POWER FLOW-R 20LT PAIL</t>
  </si>
  <si>
    <t>411015-200</t>
  </si>
  <si>
    <t>CAPLAST AWA 200LT DRUM</t>
  </si>
  <si>
    <t>412003-200</t>
  </si>
  <si>
    <t>Capbond SBR Drum 200 KG</t>
  </si>
  <si>
    <t>412003-P20A</t>
  </si>
  <si>
    <t>Best SBR No 1 - 20kg Pail</t>
  </si>
  <si>
    <t>412006-P20</t>
  </si>
  <si>
    <t>CAP SUPERMASTIC -20KG PAIL</t>
  </si>
  <si>
    <t>412007-01LTR</t>
  </si>
  <si>
    <t>CAPBOND EP/SPL 01LTR (PART A+B) PAIL ,KIT</t>
  </si>
  <si>
    <t>413005-200</t>
  </si>
  <si>
    <t>Caphardtop LS Drum 200 LTR</t>
  </si>
  <si>
    <t>413006-BLK</t>
  </si>
  <si>
    <t>BLANK-NOT USED</t>
  </si>
  <si>
    <t>414001-200</t>
  </si>
  <si>
    <t>CAPSOIL CLEAR DRUM-200</t>
  </si>
  <si>
    <t>421003-P18</t>
  </si>
  <si>
    <t>Capseal Sp  Mineral Emul Pail 18KG</t>
  </si>
  <si>
    <t>421010-BLK</t>
  </si>
  <si>
    <t>CAPHOTMASTIC</t>
  </si>
  <si>
    <t>421020-P15</t>
  </si>
  <si>
    <t>CAP BITU CURE 15KG</t>
  </si>
  <si>
    <t>422001-200</t>
  </si>
  <si>
    <t>CAP PRIME-200</t>
  </si>
  <si>
    <t>422004-180</t>
  </si>
  <si>
    <t>CAPSOLVENT-P DRUM 185 KG</t>
  </si>
  <si>
    <t>430004</t>
  </si>
  <si>
    <t>Turbal-4PP/TR180BR</t>
  </si>
  <si>
    <t>430009</t>
  </si>
  <si>
    <t>Turbal-4PS/S200HDPE</t>
  </si>
  <si>
    <t>430017</t>
  </si>
  <si>
    <t>TURBAL-5PP</t>
  </si>
  <si>
    <t>430028</t>
  </si>
  <si>
    <t>TURBAL TP180</t>
  </si>
  <si>
    <t>430036</t>
  </si>
  <si>
    <t>TURBAL TP-160-4MM (1X10 Mtr Roll)</t>
  </si>
  <si>
    <t>430051</t>
  </si>
  <si>
    <t>Bitumen Protection Board 5 mm (1X2mtr Sheet)</t>
  </si>
  <si>
    <t>440004-BLK</t>
  </si>
  <si>
    <t>CAPTILE GROUT IVORY  Y-101 BULK</t>
  </si>
  <si>
    <t>440016-B25</t>
  </si>
  <si>
    <t>CAP POLYPATCH - A;  25KG</t>
  </si>
  <si>
    <t>440019-B20</t>
  </si>
  <si>
    <t>CAPHYDROSEAL PART A 15KG BAG</t>
  </si>
  <si>
    <t>440022-B25</t>
  </si>
  <si>
    <t>Captile Fix TG White 25kg Bag</t>
  </si>
  <si>
    <t>440024-B20</t>
  </si>
  <si>
    <t>Cap-Patch Grey 20 kg Bag</t>
  </si>
  <si>
    <t>440027-BLK</t>
  </si>
  <si>
    <t>CAP THINPATCH BULK</t>
  </si>
  <si>
    <t>440039-B10</t>
  </si>
  <si>
    <t>CAPTILE GROUT BLUISH GREY S1 10KG BAG</t>
  </si>
  <si>
    <t>440046-BLK</t>
  </si>
  <si>
    <t>CAPTILE GROUT WALNUT R-102</t>
  </si>
  <si>
    <t>440049-BLK</t>
  </si>
  <si>
    <t>CAPTILE GROUT FOREST GREEN G-102</t>
  </si>
  <si>
    <t>440050-B10</t>
  </si>
  <si>
    <t>CAPTILE GROUT TERRACOTA-6 10KG</t>
  </si>
  <si>
    <t>440051-BLK</t>
  </si>
  <si>
    <t>CAPTILE GROUT CHOCOLATE R-104</t>
  </si>
  <si>
    <t>440056-BLK</t>
  </si>
  <si>
    <t>CAPTILE GROUT TOPAZ Y-106</t>
  </si>
  <si>
    <t>440057-B10</t>
  </si>
  <si>
    <t>CAPTILE GROUT DARK YELLOW Y-105 (10KG)</t>
  </si>
  <si>
    <t>440057-BLK</t>
  </si>
  <si>
    <t>CAPTILE GROUT DARK YELLOW Y-105</t>
  </si>
  <si>
    <t>440069-B25</t>
  </si>
  <si>
    <t>CAP MICROCRETE -25KG</t>
  </si>
  <si>
    <t>440073-B20</t>
  </si>
  <si>
    <t>WHITE BLOCK MORTAR-P20</t>
  </si>
  <si>
    <t>440073-B25</t>
  </si>
  <si>
    <t>440097-B20</t>
  </si>
  <si>
    <t>STAMPCRETE COLOR HARDNER- BEIGE</t>
  </si>
  <si>
    <t>440118-B25</t>
  </si>
  <si>
    <t>CAPGROUT CG (Cable Grout)-25kg</t>
  </si>
  <si>
    <t>450009-P10</t>
  </si>
  <si>
    <t>CAPTAR EPOXY ( A+B)  10 LTRS</t>
  </si>
  <si>
    <t>450009-P15</t>
  </si>
  <si>
    <t>CAP TAR EPOXY (A+B) 15LTR KIT</t>
  </si>
  <si>
    <t>450015-BLK</t>
  </si>
  <si>
    <t>450021-20</t>
  </si>
  <si>
    <t>CAPOXY FLOOR SL (RAL 7001) 20 LTR (A+B+C)</t>
  </si>
  <si>
    <t>450026-B15</t>
  </si>
  <si>
    <t>MICRO SILICA-15 KG</t>
  </si>
  <si>
    <t>450027-18</t>
  </si>
  <si>
    <t>CAPOXY CLEAR-(A+B) 18LT KIT</t>
  </si>
  <si>
    <t>450033-20</t>
  </si>
  <si>
    <t>CAPOXY FLOOR-500 (RAL-7001)-(A+B) 20LTR KIT</t>
  </si>
  <si>
    <t>450059-P04</t>
  </si>
  <si>
    <t>CAPOXY FLOOR-310 (RAL-9010) (A+B) (04LT)</t>
  </si>
  <si>
    <t>450061-P20 (PART-B)</t>
  </si>
  <si>
    <t>CAPOXY FLOOR-500 (RAL-7004)-PART B OF 20LT KIT</t>
  </si>
  <si>
    <t>450071-BLK</t>
  </si>
  <si>
    <t>CAPOXY FLOOR-500 (SPL-004) (BEIGE) BULK (A+B)</t>
  </si>
  <si>
    <t>450077-P20</t>
  </si>
  <si>
    <t>CAPOXY FLOOR-310 WHITE 20 LT PAIL (A+B)</t>
  </si>
  <si>
    <t>450083-BLK</t>
  </si>
  <si>
    <t>CAPOXY FLOOR 500 (RAL-1003)-BLK (A+B)</t>
  </si>
  <si>
    <t>450086-BLK</t>
  </si>
  <si>
    <t>CAPOXY FLOOR 500 (RAL-2002 RED)-BLK (A+B)</t>
  </si>
  <si>
    <t>450089-BLK</t>
  </si>
  <si>
    <t>Capoxy floor SL ( Spl -006)-BLK (A+B+C)</t>
  </si>
  <si>
    <t>450093-BLK</t>
  </si>
  <si>
    <t>AC-500 Brick Red BULK</t>
  </si>
  <si>
    <t>450103-BLK</t>
  </si>
  <si>
    <t>AC-500 E WHITE BULK</t>
  </si>
  <si>
    <t>450104-P15</t>
  </si>
  <si>
    <t>AC-500 E DARK GREY 15KG PAIL</t>
  </si>
  <si>
    <t>470001-BLK</t>
  </si>
  <si>
    <t>PG-10 GUN GRADE (GG) GRAY 1 LT</t>
  </si>
  <si>
    <t>470003-P03</t>
  </si>
  <si>
    <t>PG-10 POURING GRADE (PG) GRAY 3 LTR</t>
  </si>
  <si>
    <t>470003-P2.5</t>
  </si>
  <si>
    <t>PG-10 POURING GRADE (PG) GRAY 2.5 LTR SET</t>
  </si>
  <si>
    <t>470004-BLK</t>
  </si>
  <si>
    <t>PG-10 15E PRIMER</t>
  </si>
  <si>
    <t>470004-P01</t>
  </si>
  <si>
    <t>PG-10 15E PRIMER 1 LTR (A+B) ,SET</t>
  </si>
  <si>
    <t>411010-205</t>
  </si>
  <si>
    <t>CAPLAST SUPER-R DRUM 205 LTR</t>
  </si>
  <si>
    <t>411010-BLK</t>
  </si>
  <si>
    <t>CAPLAST SUPER-R BULK</t>
  </si>
  <si>
    <t>411015-BLK</t>
  </si>
  <si>
    <t>CAPLAST AWA BULK</t>
  </si>
  <si>
    <t>411017-205</t>
  </si>
  <si>
    <t>CAPLAST SUPER FLOW-R DRUM 205LT</t>
  </si>
  <si>
    <t>411024-205</t>
  </si>
  <si>
    <t>Caplast Super-R (EGYPT) Drum 205 LTR</t>
  </si>
  <si>
    <t>411026-205</t>
  </si>
  <si>
    <t>CAPLAST VMA DRUM 205 LTR</t>
  </si>
  <si>
    <t>412003-BLK</t>
  </si>
  <si>
    <t>CAPBOND SBR BULK</t>
  </si>
  <si>
    <t>412004-BLK</t>
  </si>
  <si>
    <t>CAPTILE LATEX BULK</t>
  </si>
  <si>
    <t>412005-P05</t>
  </si>
  <si>
    <t>CAP SUPERBOND 5KG PAIL</t>
  </si>
  <si>
    <t>412007-04</t>
  </si>
  <si>
    <t>CAPBOND EP  (PART A+B) 4KG KIT</t>
  </si>
  <si>
    <t>412007-BLK</t>
  </si>
  <si>
    <t>CAPBOND EP/SPL BULK</t>
  </si>
  <si>
    <t>412008-P10</t>
  </si>
  <si>
    <t>CAPBOND EP-100 PART(A+B) 15 KG KIT</t>
  </si>
  <si>
    <t>412011-P20</t>
  </si>
  <si>
    <t>CAPBOND SBR NO.1 PAIL 20 KG</t>
  </si>
  <si>
    <t>421006-P18</t>
  </si>
  <si>
    <t>Capcoat Special Pail 18</t>
  </si>
  <si>
    <t>421009-BLK</t>
  </si>
  <si>
    <t>HOT BITUMEN -BULK</t>
  </si>
  <si>
    <t>421009-P15</t>
  </si>
  <si>
    <t>Hot Bitumen Pail 15</t>
  </si>
  <si>
    <t>421019-P15</t>
  </si>
  <si>
    <t>CAPMASTIC GREY PAIL 15KG</t>
  </si>
  <si>
    <t>430025</t>
  </si>
  <si>
    <t>TURBAL XT</t>
  </si>
  <si>
    <t>440010-B10</t>
  </si>
  <si>
    <t>Captile Grout Green 10kg Bag</t>
  </si>
  <si>
    <t>440021-B25</t>
  </si>
  <si>
    <t>Captile Fix TG Grey 25kg Bag</t>
  </si>
  <si>
    <t>440025-BLK</t>
  </si>
  <si>
    <t>CAPTILE ADHESIVE GREY BULK</t>
  </si>
  <si>
    <t>440027-B25</t>
  </si>
  <si>
    <t>Cap Thinpatch 25kg Bag</t>
  </si>
  <si>
    <t>440042-B05</t>
  </si>
  <si>
    <t>CAPGROUT ADMIX 5KG</t>
  </si>
  <si>
    <t>440054-B20</t>
  </si>
  <si>
    <t>CAP EMERY TOP 20 KG</t>
  </si>
  <si>
    <t>440059-BLK</t>
  </si>
  <si>
    <t>CAP TILESET GRAY</t>
  </si>
  <si>
    <t>440069-B20</t>
  </si>
  <si>
    <t>CAP MICROCRETE -20 KG</t>
  </si>
  <si>
    <t>440071-B20</t>
  </si>
  <si>
    <t>CAPCEM L.W -20 KG</t>
  </si>
  <si>
    <t>440102-B20</t>
  </si>
  <si>
    <t>Capcrete H.S. 20kg</t>
  </si>
  <si>
    <t>440105-BLK</t>
  </si>
  <si>
    <t>CAPTILE GROUT SPL-11 BLK</t>
  </si>
  <si>
    <t>440111-B20</t>
  </si>
  <si>
    <t>STAMPCRETE COLOR HARDNER - SPECIAL BEIGE 20KG</t>
  </si>
  <si>
    <t>440111-BLK</t>
  </si>
  <si>
    <t>STAMPCRETE COLOR HARDNER - SPECIAL BEIGE</t>
  </si>
  <si>
    <t>440136-BLK</t>
  </si>
  <si>
    <t>BEST ENSABOND-BLK</t>
  </si>
  <si>
    <t>440138-B15</t>
  </si>
  <si>
    <t>STAMPCRETE COLOR RELEASE -BEIGE 01-15KG</t>
  </si>
  <si>
    <t>440138-BLK</t>
  </si>
  <si>
    <t>STAMPCRETE COLOR RELEASE -BEIGE 01-BLK</t>
  </si>
  <si>
    <t>450001-205L</t>
  </si>
  <si>
    <t>FOAMIX DRUM 205 LT</t>
  </si>
  <si>
    <t>450004-P02L</t>
  </si>
  <si>
    <t>CAP THINNER-2 LT</t>
  </si>
  <si>
    <t>450005-P05</t>
  </si>
  <si>
    <t>CAP-ETCH PAIL 05</t>
  </si>
  <si>
    <t>450006-BLK</t>
  </si>
  <si>
    <t>MOUNT GROUT-BLK</t>
  </si>
  <si>
    <t>450007-100</t>
  </si>
  <si>
    <t>AC-500 GREY DRUM 100KG</t>
  </si>
  <si>
    <t>450007-P15</t>
  </si>
  <si>
    <t>AC-500 GREY 15 KG PAIL</t>
  </si>
  <si>
    <t>450009-BLK</t>
  </si>
  <si>
    <t>CAP TAR EPOXY (A+B)</t>
  </si>
  <si>
    <t>450025-04</t>
  </si>
  <si>
    <t>CAPOXY FLOOR 500 -04LTR (A+B)</t>
  </si>
  <si>
    <t>450025</t>
  </si>
  <si>
    <t>CAPOXY FLOOR-500  -5 LTR (A+B)</t>
  </si>
  <si>
    <t>450030-04</t>
  </si>
  <si>
    <t>CAPOXY PRIME 4 LTR (A+B)</t>
  </si>
  <si>
    <t>450030-20</t>
  </si>
  <si>
    <t>CAPOXY PRIME 20 LTR (A+B)</t>
  </si>
  <si>
    <t>450045</t>
  </si>
  <si>
    <t>AC - 500 GREY-S102</t>
  </si>
  <si>
    <t>450050-BLK</t>
  </si>
  <si>
    <t>Black Oxide HS50 W/B paste</t>
  </si>
  <si>
    <t>450051-BLK</t>
  </si>
  <si>
    <t>CAPOXY FLOOR-310 (RAL-7024) BULK (A+B)</t>
  </si>
  <si>
    <t>450059-P01</t>
  </si>
  <si>
    <t>CAPOXY FLOOR-310 (RAL-9010) (A+B) (01LT)</t>
  </si>
  <si>
    <t>450061-P18</t>
  </si>
  <si>
    <t>CAPOXY FLOOR-500 (RAL-7004)-(A+B) 18LT KIT</t>
  </si>
  <si>
    <t>450062-BLK</t>
  </si>
  <si>
    <t>CAPOXY FLOOR-SL (GREY RAL-7004) BULK (A+B+C)</t>
  </si>
  <si>
    <t>450080-P15</t>
  </si>
  <si>
    <t>AC-500 Desert Tan P15</t>
  </si>
  <si>
    <t>450087-BLK</t>
  </si>
  <si>
    <t>CAPOXY FLOOR 500 (RAL-1016 YELLOW)-BLK (A+B)</t>
  </si>
  <si>
    <t>450087-P20</t>
  </si>
  <si>
    <t>CAPOXY FLOOR 500 (RAL-1016 YELLOW)-20LT (A+B)</t>
  </si>
  <si>
    <t>450092-BLK</t>
  </si>
  <si>
    <t>CAP EPOXY COAT BULK (A+B)</t>
  </si>
  <si>
    <t>450094</t>
  </si>
  <si>
    <t>Capoxy Zinc Rich Primer(1 Liter Packing) (A+B)</t>
  </si>
  <si>
    <t>450095-P20</t>
  </si>
  <si>
    <t>CAPOXY FLOOR-500 (SPL-10) GREY -20LT (A+B)</t>
  </si>
  <si>
    <t>450100-BLK</t>
  </si>
  <si>
    <t>CAPOXY FLOOR -500 (SPL-11)</t>
  </si>
  <si>
    <t>470007-P15</t>
  </si>
  <si>
    <t>CAPMASTIC-GREY P15</t>
  </si>
  <si>
    <t>470021-BLK</t>
  </si>
  <si>
    <t>PG-10  GG SPL 078-BLK</t>
  </si>
  <si>
    <t>5004-NP001-P18LT</t>
  </si>
  <si>
    <t>Nova Int/Ext Matt (KSS) 18 LTR PAIL</t>
  </si>
  <si>
    <t>511011</t>
  </si>
  <si>
    <t>CAPLAST SUPER-M</t>
  </si>
  <si>
    <t>512002</t>
  </si>
  <si>
    <t>CAPBOND AC-300</t>
  </si>
  <si>
    <t>512007-01</t>
  </si>
  <si>
    <t>CAPBOND EP</t>
  </si>
  <si>
    <t>521005</t>
  </si>
  <si>
    <t>CAPCOAT II</t>
  </si>
  <si>
    <t>530009</t>
  </si>
  <si>
    <t>TURBAL-4PS/S200HDPE</t>
  </si>
  <si>
    <t>530019</t>
  </si>
  <si>
    <t>530032</t>
  </si>
  <si>
    <t>TURBAL TCS 200</t>
  </si>
  <si>
    <t>301118</t>
  </si>
  <si>
    <t>METAL PAIL-20 LTR W/O NAME</t>
  </si>
  <si>
    <t>301141</t>
  </si>
  <si>
    <t>PAPER BAG PRINTED 40 KG ( FINE BOND)</t>
  </si>
  <si>
    <t>411002-205</t>
  </si>
  <si>
    <t>CAPLAST SUPER SPECIAL DRUM 205 LTR</t>
  </si>
  <si>
    <t>411009-P20</t>
  </si>
  <si>
    <t>Capgyp-R Pail 20 Ltr</t>
  </si>
  <si>
    <t>411011-POW-BLK</t>
  </si>
  <si>
    <t>Caplast Super-M Bulk (Powder Admixture)</t>
  </si>
  <si>
    <t>411013-205</t>
  </si>
  <si>
    <t>CAPLAST SUPER FLOW 205LT Drum</t>
  </si>
  <si>
    <t>411013-POW-B15</t>
  </si>
  <si>
    <t>CAPLAST SUPER FLOW (Powder Admixture) - 15 KG Bag</t>
  </si>
  <si>
    <t>412003-P15</t>
  </si>
  <si>
    <t>Capbond SBR Pail 15 KG</t>
  </si>
  <si>
    <t>412004-200</t>
  </si>
  <si>
    <t>CAPTILE LATEX -DRUM 200kg</t>
  </si>
  <si>
    <t>412008-03</t>
  </si>
  <si>
    <t>CAPBOND EP-100 PART(A+B) 3 KG KIT</t>
  </si>
  <si>
    <t>414003-205</t>
  </si>
  <si>
    <t>CAPSOIL STABILIZER 205LT DRUM</t>
  </si>
  <si>
    <t>421002-P18</t>
  </si>
  <si>
    <t>Capseal SP MPW Pail 18KG</t>
  </si>
  <si>
    <t>421004-P13L</t>
  </si>
  <si>
    <t>Capcoat Pail 13 LT</t>
  </si>
  <si>
    <t>421007-P05</t>
  </si>
  <si>
    <t>CAPMASTIC PAIL- 05 KG</t>
  </si>
  <si>
    <t>421017-P13L</t>
  </si>
  <si>
    <t>CAPCOAT E 13LT PAIL</t>
  </si>
  <si>
    <t>421017-P15L</t>
  </si>
  <si>
    <t>CAPCOAT E  15LT PAIL</t>
  </si>
  <si>
    <t>421025-P15</t>
  </si>
  <si>
    <t>CAP BITUCOAT PAIL 15KG</t>
  </si>
  <si>
    <t>422004-01-P13.5L</t>
  </si>
  <si>
    <t>PRIME-GUARD PAIL-13.5 LT</t>
  </si>
  <si>
    <t>430005</t>
  </si>
  <si>
    <t>Turbal-4PP/TR230BR</t>
  </si>
  <si>
    <t>430023</t>
  </si>
  <si>
    <t>TURBAL-4PS/CH250HDPE</t>
  </si>
  <si>
    <t>430039</t>
  </si>
  <si>
    <t>Bitumen protection board 3 mm +- 0.2 mm (1X2 Mtr Sheet)</t>
  </si>
  <si>
    <t>430047</t>
  </si>
  <si>
    <t>TURBAL 2MM - (1X10 Mtr Roll)</t>
  </si>
  <si>
    <t>440011-B10</t>
  </si>
  <si>
    <t>Captile Grout Light grey 10kg Bag</t>
  </si>
  <si>
    <t>440030-B25</t>
  </si>
  <si>
    <t>Capgrout GP 25kg Bag</t>
  </si>
  <si>
    <t>440033-BLK</t>
  </si>
  <si>
    <t>CAPTILE GROUT PEARL GRAY S-102 BULK</t>
  </si>
  <si>
    <t>440037-B10</t>
  </si>
  <si>
    <t>CAPTILE GROUT LIGHT GREY S1 10KG BAG</t>
  </si>
  <si>
    <t>440041-B10</t>
  </si>
  <si>
    <t>CAPHYDROPLUG 10KG BAG</t>
  </si>
  <si>
    <t>440041-BLK</t>
  </si>
  <si>
    <t>CAPHYDROPLUG BULK</t>
  </si>
  <si>
    <t>440044-B10</t>
  </si>
  <si>
    <t>CAPTILE GROUT BEIGE SP2 10 KG</t>
  </si>
  <si>
    <t>440049-B10</t>
  </si>
  <si>
    <t>CAPTILE GROUT FOREST GREEN G-102 (10KG)</t>
  </si>
  <si>
    <t>440053-B05</t>
  </si>
  <si>
    <t>CAPTILE GROUT BEIGE  Y-102 5KG</t>
  </si>
  <si>
    <t>440060-B20</t>
  </si>
  <si>
    <t>CAP RAPIDHARD 20 KG</t>
  </si>
  <si>
    <t>440061-B25</t>
  </si>
  <si>
    <t>CAP RENDER -WHITE (25KG)</t>
  </si>
  <si>
    <t>440067-B10</t>
  </si>
  <si>
    <t>CAP FLOW GROUT -10KG</t>
  </si>
  <si>
    <t>440067-B25</t>
  </si>
  <si>
    <t>CAP FLOW GROUT -25KG</t>
  </si>
  <si>
    <t>440074-BLK</t>
  </si>
  <si>
    <t>CAPCEM H.B. SPL</t>
  </si>
  <si>
    <t>440082-BLK</t>
  </si>
  <si>
    <t>Captile Adhesive White C - BLK</t>
  </si>
  <si>
    <t>440085-BLK</t>
  </si>
  <si>
    <t>CAPTILE GROUT SPL-08 BLK</t>
  </si>
  <si>
    <t>440087-B10</t>
  </si>
  <si>
    <t>Captile  Wall grout  IVORY  Y-101 10KG</t>
  </si>
  <si>
    <t>440094-BLK</t>
  </si>
  <si>
    <t>STAMPCRETE COLOR HARDNER - DESERT TAN</t>
  </si>
  <si>
    <t>440098-BLK</t>
  </si>
  <si>
    <t>CAPTILE GROUT SPL-12</t>
  </si>
  <si>
    <t>440106-BLK</t>
  </si>
  <si>
    <t>STAMPCRETE  COLOUR HARDNER - LIGHT BEIGE</t>
  </si>
  <si>
    <t>440113-BLK</t>
  </si>
  <si>
    <t>STAMPCRETE HARDNER - WHITE</t>
  </si>
  <si>
    <t>440116-B20</t>
  </si>
  <si>
    <t>STAMPCRETE COLOUR HARDNER - SPL GREY 20KG</t>
  </si>
  <si>
    <t>440121-B10</t>
  </si>
  <si>
    <t>CAPTILE GROUT SPL-15 10 KG</t>
  </si>
  <si>
    <t>440123-BLK</t>
  </si>
  <si>
    <t>STAMPCRETE COLOUR RELEASER - LIGHT BEIGE BLK</t>
  </si>
  <si>
    <t>450001-P20</t>
  </si>
  <si>
    <t>FOAMIX PAIL 20KG PAIL</t>
  </si>
  <si>
    <t>450002-200</t>
  </si>
  <si>
    <t>AC-500 WHITE DRUM 200KG</t>
  </si>
  <si>
    <t>450009-P18</t>
  </si>
  <si>
    <t>CAPTAR EPOXY ( A+B)  18 LTR KIT</t>
  </si>
  <si>
    <t>450014-BLK</t>
  </si>
  <si>
    <t>AC-500/G2 GRAY</t>
  </si>
  <si>
    <t>450016-BLK</t>
  </si>
  <si>
    <t>CAP PAVEROCK (A+B+C)</t>
  </si>
  <si>
    <t>450026-BLK</t>
  </si>
  <si>
    <t>MICRO SILICA (PACKED)</t>
  </si>
  <si>
    <t>450029-BLK</t>
  </si>
  <si>
    <t>CAPOXY GROUT (A+B+C)</t>
  </si>
  <si>
    <t>450032-15</t>
  </si>
  <si>
    <t>CAPOXY MORTAR TA (15KG) (A+B+C)</t>
  </si>
  <si>
    <t>450033-18</t>
  </si>
  <si>
    <t>CAPOXY FLOOR-500 (RAL-7001)-(A+B) 18LTR KIT</t>
  </si>
  <si>
    <t>450033-BLK</t>
  </si>
  <si>
    <t>CAPOXY FLOOR-500 (RAL-7001) (A+B)</t>
  </si>
  <si>
    <t>450037-BLK</t>
  </si>
  <si>
    <t>450049-250</t>
  </si>
  <si>
    <t>AC-500 BLACK DRUM 250 KG</t>
  </si>
  <si>
    <t>450052-P04</t>
  </si>
  <si>
    <t>CAPOXY FLOOR-500 (WHITE)-(A+B) 4LTR KIT</t>
  </si>
  <si>
    <t>450053-P20</t>
  </si>
  <si>
    <t>CAPOXY FLOOR-SL (WHITE) 20 LTR (A+B+C)</t>
  </si>
  <si>
    <t>450057-P20</t>
  </si>
  <si>
    <t>CAPOXY FLOOR 500 (RAL-6018) (A+B) (20LT)</t>
  </si>
  <si>
    <t>450063-P20</t>
  </si>
  <si>
    <t>CAPOXY FLOOR-500 (RAL-1015) P20 (A+B)</t>
  </si>
  <si>
    <t>450066-BLK</t>
  </si>
  <si>
    <t>CAPOXY FLOOR-500 (SPL-001) BULK (A+B)</t>
  </si>
  <si>
    <t>450066-P20</t>
  </si>
  <si>
    <t>CAPOXY FLOOR-500 (SPL-001) 20 LT PAIL (A+B)</t>
  </si>
  <si>
    <t>450070-BLK</t>
  </si>
  <si>
    <t>CAPOXY FLOOR-500 (SPL-002) (RED) BULK (A+B)</t>
  </si>
  <si>
    <t>450070-P20</t>
  </si>
  <si>
    <t>CAPOXY FLOOR-500 (SPL-002) (RED) 20 LT PAIL (A+B)</t>
  </si>
  <si>
    <t>411012-P20</t>
  </si>
  <si>
    <t>Capmort Pail 20 Ltr</t>
  </si>
  <si>
    <t>411016-205</t>
  </si>
  <si>
    <t>CAPLAST-R SPECIAL DRUM 205LT</t>
  </si>
  <si>
    <t>411016-BLK</t>
  </si>
  <si>
    <t>CAPLAST-R SPECIAL BULK</t>
  </si>
  <si>
    <t>412001-P25</t>
  </si>
  <si>
    <t>Capbond PVA Pail 25 KG</t>
  </si>
  <si>
    <t>412004-P20</t>
  </si>
  <si>
    <t>CAPTILE LATEX -PAIL 20KG</t>
  </si>
  <si>
    <t>412008-BLK</t>
  </si>
  <si>
    <t>CAPBOND EP-100 BULK</t>
  </si>
  <si>
    <t>413003-205</t>
  </si>
  <si>
    <t>CURACOAT-P - DRUM 205 LTR</t>
  </si>
  <si>
    <t>421001-ASP-P15L</t>
  </si>
  <si>
    <t>ASPEC KUT BITUSEAL 15L PAIL</t>
  </si>
  <si>
    <t>421001-P15</t>
  </si>
  <si>
    <t>Capseal Pail 15KG</t>
  </si>
  <si>
    <t>421003-200</t>
  </si>
  <si>
    <t>CAPSEAL SP  MIN. EMUL DRUM 200KG</t>
  </si>
  <si>
    <t>421003-P15</t>
  </si>
  <si>
    <t>Capseal Sp  Mineral Emul Pail 15 KG</t>
  </si>
  <si>
    <t>421004-P15L</t>
  </si>
  <si>
    <t>Capcoat Pail 15 LT</t>
  </si>
  <si>
    <t>421009-180</t>
  </si>
  <si>
    <t>HOT BITUMEN DRUM 170 KG</t>
  </si>
  <si>
    <t>421011-00-BLK</t>
  </si>
  <si>
    <t>SEAL COAT-BLK</t>
  </si>
  <si>
    <t>421011-15</t>
  </si>
  <si>
    <t>SEAL COAT - 15 KG</t>
  </si>
  <si>
    <t>421017-200L</t>
  </si>
  <si>
    <t>CAPCOAT E 200 LT, DRUM</t>
  </si>
  <si>
    <t>422002-BLK</t>
  </si>
  <si>
    <t>CAPSOLVENT</t>
  </si>
  <si>
    <t>430012</t>
  </si>
  <si>
    <t>Turbal-4PS/S200BR</t>
  </si>
  <si>
    <t>430015</t>
  </si>
  <si>
    <t>Turbal-4PP/AL200BR</t>
  </si>
  <si>
    <t>430026</t>
  </si>
  <si>
    <t>TURBAL TP180-3MM (1X10 Mtr Roll)</t>
  </si>
  <si>
    <t>440003-B10</t>
  </si>
  <si>
    <t>CAPTILE GROUT GRAY S-103 10KG BAG</t>
  </si>
  <si>
    <t>440004-B10</t>
  </si>
  <si>
    <t>CAPTILE GROUT IVORY Y-101 10KG BAG</t>
  </si>
  <si>
    <t>440025-B10</t>
  </si>
  <si>
    <t>CAPTILE ADHESIVE GREY 10 KG BAG</t>
  </si>
  <si>
    <t>440030-BLK</t>
  </si>
  <si>
    <t>CAPGROUT GP BULK</t>
  </si>
  <si>
    <t>440031-B10</t>
  </si>
  <si>
    <t>CAPTILE GROUT PINK R-101 (10 KG BAG)</t>
  </si>
  <si>
    <t>440042-BLK</t>
  </si>
  <si>
    <t>CAPGROUT ADMIX</t>
  </si>
  <si>
    <t>440045-B10</t>
  </si>
  <si>
    <t>CAPTILE WALL GROUT WHITE 10KG</t>
  </si>
  <si>
    <t>440052-B10</t>
  </si>
  <si>
    <t>CAPTILE WALL GROUT LIGHT GREY 10KG</t>
  </si>
  <si>
    <t>440068-BLK</t>
  </si>
  <si>
    <t>CAPGROUT H.S.</t>
  </si>
  <si>
    <t>440070-B20</t>
  </si>
  <si>
    <t>CAPCEM H.B -20 KG</t>
  </si>
  <si>
    <t>440072-B25</t>
  </si>
  <si>
    <t>CAP LEVEL TOP -2 (A+B KIT)</t>
  </si>
  <si>
    <t>440075-BLK</t>
  </si>
  <si>
    <t>CAPTILE GROUT SPL-06 BLK</t>
  </si>
  <si>
    <t>440076-BLK</t>
  </si>
  <si>
    <t>CAPTILE GROUT SPL-05 BULK</t>
  </si>
  <si>
    <t>440081-BLK</t>
  </si>
  <si>
    <t>CAPTILE GROUT SPL-07 BLK</t>
  </si>
  <si>
    <t>440086-BLK</t>
  </si>
  <si>
    <t>CAPTILE WALL GROUT S-102</t>
  </si>
  <si>
    <t>440089-B20</t>
  </si>
  <si>
    <t>Caplevel Top Spl 20kg</t>
  </si>
  <si>
    <t>440094-B20</t>
  </si>
  <si>
    <t>440103-BLK</t>
  </si>
  <si>
    <t>PART A : CAP POLYPATCH SPL -BEIGE (BLK)</t>
  </si>
  <si>
    <t>440104-P04</t>
  </si>
  <si>
    <t>PART B : CAP POLYPATCH SPL -BEIGE  4kg</t>
  </si>
  <si>
    <t>440114-B15</t>
  </si>
  <si>
    <t>STAMPCRETE COLOUR RELEASE - BEIGE (15KG)</t>
  </si>
  <si>
    <t>440122-BLK</t>
  </si>
  <si>
    <t>STAMPCRETE COLOUR RELEASER - LIGHT BROWN BLK</t>
  </si>
  <si>
    <t>440124-BLK</t>
  </si>
  <si>
    <t>CAPTILE GROUT-GREEN BLK</t>
  </si>
  <si>
    <t>440130-B20</t>
  </si>
  <si>
    <t>STAMPCRETE COLOUR HARDNER-YELLOWISH BEIGE 20KG BAG</t>
  </si>
  <si>
    <t>440135-B20</t>
  </si>
  <si>
    <t>CAP SPATTER FINISH - FINE 20KG PAPER BAG</t>
  </si>
  <si>
    <t>450004-200</t>
  </si>
  <si>
    <t>CAP THINNER  - 200</t>
  </si>
  <si>
    <t>450009-P13</t>
  </si>
  <si>
    <t>CAP TAR EPOXY (A+B) 13 LTR</t>
  </si>
  <si>
    <t>450013-BLK</t>
  </si>
  <si>
    <t>450014-250</t>
  </si>
  <si>
    <t>450025-28</t>
  </si>
  <si>
    <t>CAPOXY FLOOR -28 LTR (A+B)</t>
  </si>
  <si>
    <t>450026-B20</t>
  </si>
  <si>
    <t>MICRO SILICA -20 KG</t>
  </si>
  <si>
    <t>450032-30</t>
  </si>
  <si>
    <t>CAPOXY MORTAR TA (30KG) (A+B+C)</t>
  </si>
  <si>
    <t>450034-03</t>
  </si>
  <si>
    <t>CAPOXY GEL (W) -KIT 3 KG (A+B)</t>
  </si>
  <si>
    <t>450034-15</t>
  </si>
  <si>
    <t>CAPOXY GEL (W) -KIT 15KG (A+B)</t>
  </si>
  <si>
    <t>450038-BLK</t>
  </si>
  <si>
    <t>CAPOXY GEL-GREY (A+B)</t>
  </si>
  <si>
    <t>450044-BLK</t>
  </si>
  <si>
    <t>AC-500 WHITE S101-BULK</t>
  </si>
  <si>
    <t>450053-P04</t>
  </si>
  <si>
    <t>CAPOXY FLOOR-SL (WHITE) 4 LTR (A+B+C)</t>
  </si>
  <si>
    <t>450055-P04</t>
  </si>
  <si>
    <t>CAPOXY FLOOR-SL 7035 (LIGHT GREY) (A+B+C)-04LTR</t>
  </si>
  <si>
    <t>450061-BLK</t>
  </si>
  <si>
    <t>CAPOXY FLOOR-500 (RAL-7004) BULK (A+B)</t>
  </si>
  <si>
    <t>450069-BLK</t>
  </si>
  <si>
    <t>450073-P20</t>
  </si>
  <si>
    <t>CAPOXY FLOOR-500 (SPL-003) 20 LT PAIL (A+B)</t>
  </si>
  <si>
    <t>450084-BLK</t>
  </si>
  <si>
    <t>CAPOXY ANCHOR GREY-BLK (A+B+C)</t>
  </si>
  <si>
    <t>450096-BLK</t>
  </si>
  <si>
    <t>CAPOXY FLOOR-500 (RAL-1023)-BULK (A+B)</t>
  </si>
  <si>
    <t>450100-P20</t>
  </si>
  <si>
    <t>450104-BLK</t>
  </si>
  <si>
    <t>AC-500 E DARK GREY-BULK</t>
  </si>
  <si>
    <t>450105-250</t>
  </si>
  <si>
    <t>AC-500 BLUE - 250 KG</t>
  </si>
  <si>
    <t>470010-BLK</t>
  </si>
  <si>
    <t>CAP ROOF GUARD-BLK</t>
  </si>
  <si>
    <t>470023-P04</t>
  </si>
  <si>
    <t>PG-10 GG SPL 083 - 4LTR</t>
  </si>
  <si>
    <t>411020-BLK</t>
  </si>
  <si>
    <t>CAP WATER REPELENT-BULK</t>
  </si>
  <si>
    <t>411021-POW-B15</t>
  </si>
  <si>
    <t>CAPLAST SUPER FLOW-1000 (Powder Admixture)- 15 KG BAG</t>
  </si>
  <si>
    <t>411027-BLK</t>
  </si>
  <si>
    <t>CAPLAST-RS (BULK)</t>
  </si>
  <si>
    <t>412001-200</t>
  </si>
  <si>
    <t>CAPBOND PVA DRUM 200KG</t>
  </si>
  <si>
    <t>412010-BLK</t>
  </si>
  <si>
    <t>BEST SBR NO-2 - BLK</t>
  </si>
  <si>
    <t>413003-BLK</t>
  </si>
  <si>
    <t>CURACOAT-P BULK</t>
  </si>
  <si>
    <t>421001-ASP-200L</t>
  </si>
  <si>
    <t>ASPEC KUT BITUSEAL 200L DRUM</t>
  </si>
  <si>
    <t>421002-BLK</t>
  </si>
  <si>
    <t>CAPSEAL SP MPW BULK</t>
  </si>
  <si>
    <t>421012-P20</t>
  </si>
  <si>
    <t>RESERVE</t>
  </si>
  <si>
    <t>421013</t>
  </si>
  <si>
    <t>CAP THINNER</t>
  </si>
  <si>
    <t>421015-P15</t>
  </si>
  <si>
    <t>CAPCOAT WITHOUT FIBER - P15- 15KG</t>
  </si>
  <si>
    <t>421017-BLK</t>
  </si>
  <si>
    <t>CAPCOAT E-BLK</t>
  </si>
  <si>
    <t>421020-BLK</t>
  </si>
  <si>
    <t>CAP BITU CURE</t>
  </si>
  <si>
    <t>422002-P15</t>
  </si>
  <si>
    <t>Capsolvent Pail 15</t>
  </si>
  <si>
    <t>422004-P15</t>
  </si>
  <si>
    <t>CAPSOLVENT-P PAIL 15 KG</t>
  </si>
  <si>
    <t>422005-200</t>
  </si>
  <si>
    <t>COLD PATCH ASPHALT</t>
  </si>
  <si>
    <t>4221002-937.500LT</t>
  </si>
  <si>
    <t>4221002-937.5LT</t>
  </si>
  <si>
    <t>CAPSOIL - 937.500 LITRE</t>
  </si>
  <si>
    <t>430002</t>
  </si>
  <si>
    <t>Turbal-4PP/TR230HDPE</t>
  </si>
  <si>
    <t>430016</t>
  </si>
  <si>
    <t>TURBAL 4-MM</t>
  </si>
  <si>
    <t>430031KS</t>
  </si>
  <si>
    <t>TURBAL TP200 (KS)</t>
  </si>
  <si>
    <t>440002-B10</t>
  </si>
  <si>
    <t>CAPTILE GROUT WHITE S-101 (10KG BAG)</t>
  </si>
  <si>
    <t>440013-B10</t>
  </si>
  <si>
    <t>CAPTILE GROUT YELLOW Y-104 10KG Bag</t>
  </si>
  <si>
    <t>440024-BLK</t>
  </si>
  <si>
    <t>CAP-PATCH GREY BULK</t>
  </si>
  <si>
    <t>440026-01-BLK</t>
  </si>
  <si>
    <t>Best Fix - Bulk</t>
  </si>
  <si>
    <t>440026-02-B20</t>
  </si>
  <si>
    <t>Aspec Kut Tile Adhesive 20 kg Bag</t>
  </si>
  <si>
    <t>440026-B10</t>
  </si>
  <si>
    <t>CAPTILE ADHESIVE WHITE 10 KG BAG</t>
  </si>
  <si>
    <t>440026-B25</t>
  </si>
  <si>
    <t>Captile Adhesive White 25kg Bag</t>
  </si>
  <si>
    <t>440036-B10</t>
  </si>
  <si>
    <t>CAPTILE GROUT CARAMEL Y-103 (10KG BAG)</t>
  </si>
  <si>
    <t>440066-B10</t>
  </si>
  <si>
    <t>CAPTILE GROUT -DARK BEIGE(SPL)</t>
  </si>
  <si>
    <t>440074-B10</t>
  </si>
  <si>
    <t>CAPTILE GROUT SPECIAL 03-10 KG</t>
  </si>
  <si>
    <t>440083-B25</t>
  </si>
  <si>
    <t>Captile Adhesive Grey C - 25 Kg</t>
  </si>
  <si>
    <t>440084-B10</t>
  </si>
  <si>
    <t xml:space="preserve">CAPTILE GROUT SPL-08-10KG		</t>
  </si>
  <si>
    <t>440085-B10</t>
  </si>
  <si>
    <t>CAPTILE GROUT SPL-08 10 KG</t>
  </si>
  <si>
    <t>440091-B20</t>
  </si>
  <si>
    <t>STAMPCRETE COLOR HARDNER- BRICK RED</t>
  </si>
  <si>
    <t>440093-B20</t>
  </si>
  <si>
    <t>STAMPCRETE COLOR HARDNER- HARVEST AMBER</t>
  </si>
  <si>
    <t>440095-B20</t>
  </si>
  <si>
    <t>STAMPCRETE COLOR HARDNER- SAND</t>
  </si>
  <si>
    <t>440101-BLK</t>
  </si>
  <si>
    <t>CAP MORTAR PART B</t>
  </si>
  <si>
    <t>440112-BLK</t>
  </si>
  <si>
    <t>STAMPCRETE COLOR RELEASE - BRICK RED</t>
  </si>
  <si>
    <t>440115-B20</t>
  </si>
  <si>
    <t>CAP BLOCK MORTAR-BEIGE 20KG</t>
  </si>
  <si>
    <t>440120-BLK</t>
  </si>
  <si>
    <t>CAPTILE GROUT SPL-14 BLK</t>
  </si>
  <si>
    <t>450002-150</t>
  </si>
  <si>
    <t>AC-500 WHITE DRUM 150 KG</t>
  </si>
  <si>
    <t>450004-BLK</t>
  </si>
  <si>
    <t>XYLENE SEMI FINISH GOOD</t>
  </si>
  <si>
    <t>450007-P18</t>
  </si>
  <si>
    <t>AC-500 GREY 18 KG PAIL</t>
  </si>
  <si>
    <t>450012-250</t>
  </si>
  <si>
    <t>AC-500 COLOR 250KG DRUM</t>
  </si>
  <si>
    <t>450012-BLK</t>
  </si>
  <si>
    <t>AC-500 COLOR</t>
  </si>
  <si>
    <t>450017</t>
  </si>
  <si>
    <t>CAPOXY MORTAR -BM (30 KG SET) (A+B+C)</t>
  </si>
  <si>
    <t>450021-BLK</t>
  </si>
  <si>
    <t>CAPOXY FLOOR  SL (RAL-7047) (A+B+C)</t>
  </si>
  <si>
    <t>450027-15</t>
  </si>
  <si>
    <t>CAPOXY CLEAR-(A+B) 15LT KIT</t>
  </si>
  <si>
    <t>450027-20</t>
  </si>
  <si>
    <t>CAPOXY CLEAR-(A+B) 20LT KIT</t>
  </si>
  <si>
    <t>450036-04</t>
  </si>
  <si>
    <t>CAPOXY FLOOR-500 (RAL-9016) (W) (A+B)</t>
  </si>
  <si>
    <t>450038-03</t>
  </si>
  <si>
    <t>CAPOXY GEL(GREY) (A+B) (3KG KIT)</t>
  </si>
  <si>
    <t>450039-20</t>
  </si>
  <si>
    <t>CAPOXY FLOOR 500 (RAL-5024) (A+B)</t>
  </si>
  <si>
    <t>450048-P20</t>
  </si>
  <si>
    <t>CAPOXY FLOOR-500 RAL7046-P20 (A+B)</t>
  </si>
  <si>
    <t>450052-P15</t>
  </si>
  <si>
    <t>CAPOXY FLOOR-500 (WHITE)-(A+B) 15LTR KIT</t>
  </si>
  <si>
    <t>450055-BLK</t>
  </si>
  <si>
    <t>CAPOXY FLOOR-SL 7035 (LIGHT GREY) (A+B+C)</t>
  </si>
  <si>
    <t>450056-P20</t>
  </si>
  <si>
    <t>CAPOXY FLOOR 500 (RAL-7035) (A+B) (20LT)</t>
  </si>
  <si>
    <t>450059-BLK</t>
  </si>
  <si>
    <t>CAPOXY FLOOR-310 (RAL-9010) BULK (A+B)</t>
  </si>
  <si>
    <t>450067-P20</t>
  </si>
  <si>
    <t>CAPOXY FLOOR-500 (RAL-7037) P20 (A+B)</t>
  </si>
  <si>
    <t>450088-P20</t>
  </si>
  <si>
    <t>CAPOXY FLOOR 500 (RAL-5012 BLUE)-20LT (A+B)</t>
  </si>
  <si>
    <t>450090-P20</t>
  </si>
  <si>
    <t>CAPOXY FLOOR-500 (SPL-009) SWIMMING POOL BLUE-20LT KIT (A+B)</t>
  </si>
  <si>
    <t>470016-P20</t>
  </si>
  <si>
    <t>Cap Urethane Gloss White Part (A+B)</t>
  </si>
  <si>
    <t>470022-BLK</t>
  </si>
  <si>
    <t>CHEMSEAL-500 (GG GREY) BULK</t>
  </si>
  <si>
    <t>511001</t>
  </si>
  <si>
    <t>CAPLAST-R</t>
  </si>
  <si>
    <t>511012</t>
  </si>
  <si>
    <t>CAPMORT</t>
  </si>
  <si>
    <t>5204W203AF-ABIR</t>
  </si>
  <si>
    <t>Megalux  Int/Ext Emul A-Base New</t>
  </si>
  <si>
    <t>412011-BLK</t>
  </si>
  <si>
    <t>CAPBOND SBR NO.1</t>
  </si>
  <si>
    <t>421023-P20</t>
  </si>
  <si>
    <t>CAP BITUSEALANT 20KG PAIL</t>
  </si>
  <si>
    <t>421024-BLK</t>
  </si>
  <si>
    <t>CAPSEAL-E BULK</t>
  </si>
  <si>
    <t>422004-01-P12L</t>
  </si>
  <si>
    <t>PRIME-GUARD PAIL-12 LT</t>
  </si>
  <si>
    <t>4221001-P15KS</t>
  </si>
  <si>
    <t>CAP-PRIME 15KG (KS)</t>
  </si>
  <si>
    <t>430014</t>
  </si>
  <si>
    <t>Turbal-4PP/CH250HDPE</t>
  </si>
  <si>
    <t>430021</t>
  </si>
  <si>
    <t>TURBAL-4PP/TX190HDPE</t>
  </si>
  <si>
    <t>430038KS</t>
  </si>
  <si>
    <t>ASPHALTIC PROTECTION BOARD 6MM (KS)</t>
  </si>
  <si>
    <t>430049</t>
  </si>
  <si>
    <t>TURBAL 2MM - (1X20 Mtr Roll)</t>
  </si>
  <si>
    <t>430050</t>
  </si>
  <si>
    <t>TURBAL 200 GM POL. SLATED(Tp-200 SL)-4mm</t>
  </si>
  <si>
    <t>440001-BLK</t>
  </si>
  <si>
    <t>CAPTILE GROUT CEMENT GREY S-104 Bulk</t>
  </si>
  <si>
    <t>440014-B10</t>
  </si>
  <si>
    <t>CAPTILE GROUT BLACK S-105; 10KG Bag</t>
  </si>
  <si>
    <t>440023-B20</t>
  </si>
  <si>
    <t>Cap-Patch White 20 kg Bag</t>
  </si>
  <si>
    <t>440024-B25</t>
  </si>
  <si>
    <t>Cap-Patch Grey 25kg Bag</t>
  </si>
  <si>
    <t>440029-B25</t>
  </si>
  <si>
    <t>Caplevel Top 25kg Bag</t>
  </si>
  <si>
    <t>440040-01-B40</t>
  </si>
  <si>
    <t>Best Coarse Bond 40Kg bag</t>
  </si>
  <si>
    <t>440040-BLK</t>
  </si>
  <si>
    <t>CAP SPATTER FINISH BULK</t>
  </si>
  <si>
    <t>440056-B10</t>
  </si>
  <si>
    <t>CAPTILE GROUT TOPAZ Y-106 10KG</t>
  </si>
  <si>
    <t>440060-B25</t>
  </si>
  <si>
    <t>CAP RAPIDHARD 25KG</t>
  </si>
  <si>
    <t>440064-B10</t>
  </si>
  <si>
    <t>CAPTILE GROUT -YELLOW/SPL</t>
  </si>
  <si>
    <t>440069-BLK</t>
  </si>
  <si>
    <t>CAP MICROCRETE</t>
  </si>
  <si>
    <t>440076-B10</t>
  </si>
  <si>
    <t>CAPTILE GROUT SPL-05 10 KG</t>
  </si>
  <si>
    <t>440082-B20</t>
  </si>
  <si>
    <t>Captile Adhesive White C - 20 Kg</t>
  </si>
  <si>
    <t>440101-B20</t>
  </si>
  <si>
    <t>COLTURA HYDRO MORTAR PART A 20KG</t>
  </si>
  <si>
    <t>440109-B20</t>
  </si>
  <si>
    <t>STAMPCRETE COLOR HARDNER - GREY 20KG</t>
  </si>
  <si>
    <t>440110-BLK</t>
  </si>
  <si>
    <t>STAMPCRETE COLOR HARDNER - DARK BROWN</t>
  </si>
  <si>
    <t>440119-BLK</t>
  </si>
  <si>
    <t>CAPTILE GROUT SPL-13 BLK</t>
  </si>
  <si>
    <t>440129-B20</t>
  </si>
  <si>
    <t>STAMPCRETE COLOUR HARDNER-SPECIAL  BRICK RED 20KG BAG</t>
  </si>
  <si>
    <t>450002-100</t>
  </si>
  <si>
    <t>AC-500 WHITE DRUM 100KG</t>
  </si>
  <si>
    <t>450002-250</t>
  </si>
  <si>
    <t>AC-500 WHITE DRUM 250 KG</t>
  </si>
  <si>
    <t>450006-P01</t>
  </si>
  <si>
    <t>MOUNT GROUT PAIL 1 LTR (A+B)</t>
  </si>
  <si>
    <t>450009-P15 PARTB</t>
  </si>
  <si>
    <t>CAP TAR EPOXY (PART B)</t>
  </si>
  <si>
    <t>450009-P20</t>
  </si>
  <si>
    <t>CAPTAR EPOXY ( A+B)  20 LTR KIT</t>
  </si>
  <si>
    <t>450009</t>
  </si>
  <si>
    <t>CAP TAR EPOXY (A+B) 17 LTS</t>
  </si>
  <si>
    <t>450010-P20</t>
  </si>
  <si>
    <t>FOAMIX CARTEL PAIL 20 KG</t>
  </si>
  <si>
    <t>450011-BLK</t>
  </si>
  <si>
    <t>SAND PACKED</t>
  </si>
  <si>
    <t>450020</t>
  </si>
  <si>
    <t>CAP FLOOR PU -PAIL</t>
  </si>
  <si>
    <t>450021-01-BLK</t>
  </si>
  <si>
    <t>CAPOXY FLOOR SL (RAL-7001) (A+B+C)</t>
  </si>
  <si>
    <t>450027-04</t>
  </si>
  <si>
    <t>CAPOXY CLEAR-(A+B) 4LT KIT</t>
  </si>
  <si>
    <t>450027-BLK</t>
  </si>
  <si>
    <t>CAPOXY CLEAR (A+B)</t>
  </si>
  <si>
    <t>450028-01</t>
  </si>
  <si>
    <t>CAPOXY PRIME -SPL (01) (A+B)</t>
  </si>
  <si>
    <t>450028-04</t>
  </si>
  <si>
    <t>CAPOXY PRIME-SPL (A+B) 4LTR KIT</t>
  </si>
  <si>
    <t>450031-01</t>
  </si>
  <si>
    <t>CAPOXY PRIME-SB 1 LTR (A+B)</t>
  </si>
  <si>
    <t>450033-04</t>
  </si>
  <si>
    <t>CAPOXY FLOOR-500 (RAL-7001)-(A+B) 4LTR KIT</t>
  </si>
  <si>
    <t>450039-BLK</t>
  </si>
  <si>
    <t>450054-BLK</t>
  </si>
  <si>
    <t>CAPOXY FLOOR-500 (RAL-7001)-BLUEISH COLOR (A+B)</t>
  </si>
  <si>
    <t>450054-P20</t>
  </si>
  <si>
    <t>CAPOXY FLOOR-500 (RAL-7001)-20LT (A+B)</t>
  </si>
  <si>
    <t>450081-04</t>
  </si>
  <si>
    <t>Capoxy floor 500 Ral 5015 S -4LTR (A+B)</t>
  </si>
  <si>
    <t>450088-BLK</t>
  </si>
  <si>
    <t>CAPOXY FLOOR 500 (RAL-5012 BLUE)-BLK (A+B)</t>
  </si>
  <si>
    <t>450097-P20</t>
  </si>
  <si>
    <t>CAPOXY FLOOR-SL (SPL-10)-20LT (A+B+C)</t>
  </si>
  <si>
    <t>450103-P15</t>
  </si>
  <si>
    <t>AC-500 E WHITE 15KG PAIL</t>
  </si>
  <si>
    <t>470002-P2.5</t>
  </si>
  <si>
    <t>PG 10 GUN GRADE (GG) WHITE- 2.5 LTR PAIL</t>
  </si>
  <si>
    <t>470009</t>
  </si>
  <si>
    <t>PG-10 PG BLACK</t>
  </si>
  <si>
    <t>470011-BLK</t>
  </si>
  <si>
    <t>CAP ROOF GUARD GREY-BLK</t>
  </si>
  <si>
    <t>470015-GL1</t>
  </si>
  <si>
    <t>PG-10 SPL COLOR 071</t>
  </si>
  <si>
    <t>470016-BLK</t>
  </si>
  <si>
    <t>5016-NP001-P32KG</t>
  </si>
  <si>
    <t>Nova Trowell -3Mm  32 KG PAIL</t>
  </si>
  <si>
    <t>512007</t>
  </si>
  <si>
    <t>CAPBOND EP/SPL</t>
  </si>
  <si>
    <t>514002</t>
  </si>
  <si>
    <t>CAPSOIL CLEAR CONC.</t>
  </si>
  <si>
    <t>521002</t>
  </si>
  <si>
    <t>CAPSEAL SP MPW</t>
  </si>
  <si>
    <t>522002</t>
  </si>
  <si>
    <t>530002</t>
  </si>
  <si>
    <t>TURBAL-4PP/TR230HDPE</t>
  </si>
  <si>
    <t>530010</t>
  </si>
  <si>
    <t>TURBAL-4PS/TR180BR</t>
  </si>
  <si>
    <t>530029</t>
  </si>
  <si>
    <t>530031</t>
  </si>
  <si>
    <t>TURBAL TP200</t>
  </si>
  <si>
    <t>540048</t>
  </si>
  <si>
    <t>550032</t>
  </si>
  <si>
    <t>CAPOXY MORTAR TA</t>
  </si>
  <si>
    <t>550043</t>
  </si>
  <si>
    <t>AC500 (BEIGE)</t>
  </si>
  <si>
    <t>411025-BLK</t>
  </si>
  <si>
    <t>CAPLAST SUPER FLOW-R(PW) BULK</t>
  </si>
  <si>
    <t>412003-BLK-A</t>
  </si>
  <si>
    <t>Best SBR No 1 BULK</t>
  </si>
  <si>
    <t>412007-01</t>
  </si>
  <si>
    <t>CAPBOND EP-01LTR (PART A+B) PAIL, KIT</t>
  </si>
  <si>
    <t>413001-P20</t>
  </si>
  <si>
    <t>Releasoform Pail 20 LTR</t>
  </si>
  <si>
    <t>413001-PRJ</t>
  </si>
  <si>
    <t>RELEASOFORM-PROJECTS BULK</t>
  </si>
  <si>
    <t>413004-P15</t>
  </si>
  <si>
    <t>Capgel Pail 15 LT</t>
  </si>
  <si>
    <t>414002-205</t>
  </si>
  <si>
    <t>421012-P15</t>
  </si>
  <si>
    <t>CAP SUPER GRIP PAIL 15</t>
  </si>
  <si>
    <t>421016-P15L</t>
  </si>
  <si>
    <t>CAPCOAT W- P15- 15LT</t>
  </si>
  <si>
    <t>421026-P15</t>
  </si>
  <si>
    <t>IZOMAKS PRIMER - 15 kg</t>
  </si>
  <si>
    <t>422004-01-180L</t>
  </si>
  <si>
    <t>PRIME-GUARD DRUM 180 LT</t>
  </si>
  <si>
    <t>430006</t>
  </si>
  <si>
    <t>Turbal-4PP/S200BR</t>
  </si>
  <si>
    <t>430013</t>
  </si>
  <si>
    <t>Turbal-4PP/AL200HDPE</t>
  </si>
  <si>
    <t>440002-B20</t>
  </si>
  <si>
    <t>CAPTILE GROUT WHITE S-101 (20KG BAG)</t>
  </si>
  <si>
    <t>440003-BLK</t>
  </si>
  <si>
    <t>CAPTILE GROUT GRAY S-103 Bulk</t>
  </si>
  <si>
    <t>440017-BLK</t>
  </si>
  <si>
    <t>CAP POLYPATCH - B BULK</t>
  </si>
  <si>
    <t>440017-P05</t>
  </si>
  <si>
    <t>CAP POLYPATCH - B; 5KG Pail</t>
  </si>
  <si>
    <t>440018-BLK</t>
  </si>
  <si>
    <t>CAPDRYSHAKE HARDNER Bulk</t>
  </si>
  <si>
    <t>440023-BLK</t>
  </si>
  <si>
    <t>Cap-Patch White -BLK</t>
  </si>
  <si>
    <t>440025-B20</t>
  </si>
  <si>
    <t>Captile Adhesive Grey 20 kg Bag</t>
  </si>
  <si>
    <t>440028-BLK</t>
  </si>
  <si>
    <t>CAPCRETE BULK</t>
  </si>
  <si>
    <t>440029-BLK</t>
  </si>
  <si>
    <t>CAPLEVEL TOP BULK</t>
  </si>
  <si>
    <t>440035-B10</t>
  </si>
  <si>
    <t>CAPTILE GROUT BRICK RED R-105 (10KG BAG)</t>
  </si>
  <si>
    <t>440037-B25</t>
  </si>
  <si>
    <t>C</t>
  </si>
  <si>
    <t>440054-B10</t>
  </si>
  <si>
    <t>440065-B10</t>
  </si>
  <si>
    <t>CAPTILE GROUT -GREY(SPL)</t>
  </si>
  <si>
    <t>440067-BLK</t>
  </si>
  <si>
    <t>CAP FLOW GROUT</t>
  </si>
  <si>
    <t>440070-B25</t>
  </si>
  <si>
    <t>CAPCEM H.B -25KG</t>
  </si>
  <si>
    <t>440071-BLK</t>
  </si>
  <si>
    <t>CAPCEM L.W</t>
  </si>
  <si>
    <t>440077-B10</t>
  </si>
  <si>
    <t>CAPTILE GROUT SPL-01 10 KG</t>
  </si>
  <si>
    <t>440079-B10</t>
  </si>
  <si>
    <t>CAPTILE GROUT SPL-03 10 KG</t>
  </si>
  <si>
    <t>440108-PART A-B20</t>
  </si>
  <si>
    <t>CAP POLYPATCH DESERT TAN-P-A; 20KG</t>
  </si>
  <si>
    <t>440113-B20</t>
  </si>
  <si>
    <t>STAMPCRETE HARDNER - WHITE 20KG</t>
  </si>
  <si>
    <t>440116-BLK</t>
  </si>
  <si>
    <t>STAMPCRETE COLOUR HARDNER - SPL GREY</t>
  </si>
  <si>
    <t>440128-B20</t>
  </si>
  <si>
    <t>CAP RENDER WHITE FINE-20 KG BAG</t>
  </si>
  <si>
    <t>440128-BLK</t>
  </si>
  <si>
    <t>CAP RENDER WHITE FINE</t>
  </si>
  <si>
    <t>440134-B20</t>
  </si>
  <si>
    <t>CAP SPATTER FINISH - COARSE  20 KG PAPER BAG</t>
  </si>
  <si>
    <t>450002-P18</t>
  </si>
  <si>
    <t>AC-500 WHITE PAIL 18</t>
  </si>
  <si>
    <t>450012-P15</t>
  </si>
  <si>
    <t>AC-500 COLOR 15KG PAIL</t>
  </si>
  <si>
    <t>450022-BLK</t>
  </si>
  <si>
    <t>CAPOXY CTG-10 (A+B+C)</t>
  </si>
  <si>
    <t>450025-18</t>
  </si>
  <si>
    <t>CAPOXY FLOOR 500 -18 LTR (A+B)</t>
  </si>
  <si>
    <t>450028-18</t>
  </si>
  <si>
    <t>CAPOXY PRIME-SPL (A+B) 18LTR KIT</t>
  </si>
  <si>
    <t>450032-BLK</t>
  </si>
  <si>
    <t>CAPOXY MORTAR TA (A+B+C)</t>
  </si>
  <si>
    <t>450055-P20</t>
  </si>
  <si>
    <t>CAPOXY FLOOR-SL 7035 (LIGHT GREY)(A+B+C) (20LT)</t>
  </si>
  <si>
    <t>450057-P04</t>
  </si>
  <si>
    <t>CAPOXY FLOOR 500 (RAL-6018) (A+B) -04LTR</t>
  </si>
  <si>
    <t>450058-BLK</t>
  </si>
  <si>
    <t>CAPOXY FLOOR 500 (RAL-1001) (A+B)</t>
  </si>
  <si>
    <t>450072-BLK</t>
  </si>
  <si>
    <t>CAPOXY FLOOR-500 (SPL-005) (GREY) BULK (A+B)</t>
  </si>
  <si>
    <t>450074-P15</t>
  </si>
  <si>
    <t>AC-500 DARK GREY-15KG PAIL</t>
  </si>
  <si>
    <t>450079-BLK</t>
  </si>
  <si>
    <t>CAPOXY FLOOR-500 (SPL-007) (GREY) (A+B)</t>
  </si>
  <si>
    <t>450085-P20</t>
  </si>
  <si>
    <t>CAPOXY FLOOR 500 (RAL-6024 GREEN)-20LT (A+B)</t>
  </si>
  <si>
    <t>450105-BLK</t>
  </si>
  <si>
    <t>AC-500 BLUE -BLK</t>
  </si>
  <si>
    <t>450107-P15</t>
  </si>
  <si>
    <t>AC-500 (Beige 1001)-15KG PAIL</t>
  </si>
  <si>
    <t>470003-BLK-1LT</t>
  </si>
  <si>
    <t>PG-10 POURING GRADE (PG) GRAY 1 LTR</t>
  </si>
  <si>
    <t>470005-BLK</t>
  </si>
  <si>
    <t>470008-GL1</t>
  </si>
  <si>
    <t>PG-10 SPL 063 OFF WHITE</t>
  </si>
  <si>
    <t>470015-BLK</t>
  </si>
  <si>
    <t>Cap Urethane Flat White (Part A+B)</t>
  </si>
  <si>
    <t>470018-BLK</t>
  </si>
  <si>
    <t>Rainbow Sealer</t>
  </si>
  <si>
    <t>5004-NP001-P01USG</t>
  </si>
  <si>
    <t>Nova Int/Ext Matt (KSS) 1USG</t>
  </si>
  <si>
    <t>5014-NP001-P25KG</t>
  </si>
  <si>
    <t>Nova Tex Medium  25 KG PAIL</t>
  </si>
  <si>
    <t>5104S201C-ABIR</t>
  </si>
  <si>
    <t>Abir Alkyd Flat W 29K-DRM</t>
  </si>
  <si>
    <t>511002</t>
  </si>
  <si>
    <t>CAPLAST SUPER SPECIAL</t>
  </si>
  <si>
    <t>511006</t>
  </si>
  <si>
    <t>CAPENTRAIN</t>
  </si>
  <si>
    <t>511010</t>
  </si>
  <si>
    <t>CAPLAST SUPER-R</t>
  </si>
  <si>
    <t>513002</t>
  </si>
  <si>
    <t>CURACOAT-R</t>
  </si>
  <si>
    <t>530020</t>
  </si>
  <si>
    <t>TURBAL-4PS/TX190HDPE</t>
  </si>
  <si>
    <t>530027</t>
  </si>
  <si>
    <t>TURBAL</t>
  </si>
  <si>
    <t>540001</t>
  </si>
  <si>
    <t>CAPTILE GROUT CEMENT GREY S-104</t>
  </si>
  <si>
    <t>540023</t>
  </si>
  <si>
    <t>CAP-PATCH WHITE</t>
  </si>
  <si>
    <t>540030</t>
  </si>
  <si>
    <t>CAPGROUT GP</t>
  </si>
  <si>
    <t>301046</t>
  </si>
  <si>
    <t>Paper Bag 40 kg</t>
  </si>
  <si>
    <t>301112</t>
  </si>
  <si>
    <t>METAL PAIL  -PLAIN  1/2 LTR</t>
  </si>
  <si>
    <t>301113-01</t>
  </si>
  <si>
    <t>PLASTIC PAIL 20 Ltr MILKY COLOR PLAIN</t>
  </si>
  <si>
    <t>301114-01</t>
  </si>
  <si>
    <t>PLASTIC PAIL 5 Ltr MILKY COLOR PLAIN</t>
  </si>
  <si>
    <t>301139</t>
  </si>
  <si>
    <t>IBC BULK CONTAINERS (1000 LT)</t>
  </si>
  <si>
    <t>411006-205</t>
  </si>
  <si>
    <t>Capentrain Drum 205 Ltr Drum</t>
  </si>
  <si>
    <t>411016-POW-BLK</t>
  </si>
  <si>
    <t>Caplast-R Speical Bulk (Powder Admixture)</t>
  </si>
  <si>
    <t>411024-BLK</t>
  </si>
  <si>
    <t>CAPLAST SUPER-R (EGYPT) BULK</t>
  </si>
  <si>
    <t>412002-200</t>
  </si>
  <si>
    <t>Capbond AC-300 (Drum 200 KG)</t>
  </si>
  <si>
    <t>412002-BLK</t>
  </si>
  <si>
    <t>CAPBOND AC-300 BULK</t>
  </si>
  <si>
    <t>413001-200</t>
  </si>
  <si>
    <t>Releasoform Drum 200 LTR</t>
  </si>
  <si>
    <t>421003-BLK</t>
  </si>
  <si>
    <t>CAPSEAL SP  MINERAL EMUL BULK</t>
  </si>
  <si>
    <t>421005-P15</t>
  </si>
  <si>
    <t>Capcoat II Pail 15 KG</t>
  </si>
  <si>
    <t>421008-P15</t>
  </si>
  <si>
    <t>Capsilver Pail 15 KG</t>
  </si>
  <si>
    <t>421011-01-200</t>
  </si>
  <si>
    <t>SEAL COAT (S)- DRUM 200 KG</t>
  </si>
  <si>
    <t>421021-ACC- 200</t>
  </si>
  <si>
    <t>Capseal SPL Mineral - 200 Kg</t>
  </si>
  <si>
    <t>421025-BLK</t>
  </si>
  <si>
    <t>CAP BITUCOAT BULK</t>
  </si>
  <si>
    <t>422002-180</t>
  </si>
  <si>
    <t>CAPSOLVENT DRUM -180 KG</t>
  </si>
  <si>
    <t>422003-P15</t>
  </si>
  <si>
    <t>Capsolvent Sp Pail 15</t>
  </si>
  <si>
    <t>422004-01-P14L</t>
  </si>
  <si>
    <t>PRIME-GUARD PAIL-14 LT</t>
  </si>
  <si>
    <t>422004-01-P15KS</t>
  </si>
  <si>
    <t>PRIME-GUARD-15 KG (KS)</t>
  </si>
  <si>
    <t>430007</t>
  </si>
  <si>
    <t>Turbal-4PS/TR180HDPE</t>
  </si>
  <si>
    <t>430030</t>
  </si>
  <si>
    <t>TURBAL TCS180</t>
  </si>
  <si>
    <t>430045</t>
  </si>
  <si>
    <t>TURBAL APP 2MM-33/120 (1X20 Mtr Roll)</t>
  </si>
  <si>
    <t>440015-B10</t>
  </si>
  <si>
    <t>Captile Wall Grout gray 10kg Bag</t>
  </si>
  <si>
    <t>440021-B20</t>
  </si>
  <si>
    <t>Captile Fix TG Grey 20 kg Bag</t>
  </si>
  <si>
    <t>440033-B10</t>
  </si>
  <si>
    <t>CAPTILE GROUT PEARL GREY S-102 10KG BAG</t>
  </si>
  <si>
    <t>440040-B20</t>
  </si>
  <si>
    <t>CAP SPATTER FINISH 20 KG BAG</t>
  </si>
  <si>
    <t>440053-B10</t>
  </si>
  <si>
    <t>CAPTILE GROUT BEIGE  Y-102</t>
  </si>
  <si>
    <t>440063-B10</t>
  </si>
  <si>
    <t>CAPTILE GROUT -SPL BLUE-2</t>
  </si>
  <si>
    <t>440072-B20</t>
  </si>
  <si>
    <t>CAP LEVEL TOP -20 KG</t>
  </si>
  <si>
    <t>440077-BLK</t>
  </si>
  <si>
    <t>CAPTILE GROUT SPL-01 BULK</t>
  </si>
  <si>
    <t>440079-BLK</t>
  </si>
  <si>
    <t>CAPTILE GROUT SPL-03 BULK</t>
  </si>
  <si>
    <t>440088-BLK</t>
  </si>
  <si>
    <t>CAPTILE GROUT SPL-10 BLK</t>
  </si>
  <si>
    <t>440090-BLK</t>
  </si>
  <si>
    <t>440093-BLK</t>
  </si>
  <si>
    <t>440095-BLK</t>
  </si>
  <si>
    <t>440096-B20</t>
  </si>
  <si>
    <t>440100-BLK</t>
  </si>
  <si>
    <t>CAP MORTAR PART A</t>
  </si>
  <si>
    <t>440106-B20</t>
  </si>
  <si>
    <t>440108-PART B-BLK</t>
  </si>
  <si>
    <t>CAP POLYPATCH DESERT TAN-B</t>
  </si>
  <si>
    <t>440110-B20</t>
  </si>
  <si>
    <t>STAMPCRETE COLOR HARDNER - DARK BROWN 20KG</t>
  </si>
  <si>
    <t>440136-B50</t>
  </si>
  <si>
    <t>BEST ENSABOND-50KG PAPER BAG</t>
  </si>
  <si>
    <t>450001-205</t>
  </si>
  <si>
    <t>FOAMIX DRUM 205KG</t>
  </si>
  <si>
    <t>450002-BLK</t>
  </si>
  <si>
    <t>AC-500 WHITE-BLK</t>
  </si>
  <si>
    <t>450004-P05</t>
  </si>
  <si>
    <t>CAP THINNER 101  -P05</t>
  </si>
  <si>
    <t>450010-200</t>
  </si>
  <si>
    <t>FOAMIX CARTEL DRUM 200 KG</t>
  </si>
  <si>
    <t>450015-P20</t>
  </si>
  <si>
    <t>AC-500 WHITE -20KG PAIL</t>
  </si>
  <si>
    <t>450019-P20</t>
  </si>
  <si>
    <t>CAPTILE ACRYLIC 20KG</t>
  </si>
  <si>
    <t>450021-04</t>
  </si>
  <si>
    <t>CAPOXY FLOOR SL -4LTR (A+B+C)</t>
  </si>
  <si>
    <t>450021-P01</t>
  </si>
  <si>
    <t>CAPOXY FLOOR SL -01LTR (A+B+C)</t>
  </si>
  <si>
    <t>450024</t>
  </si>
  <si>
    <t>CAP PAVMORTAR -25KG</t>
  </si>
  <si>
    <t>450025-01</t>
  </si>
  <si>
    <t>CAPOXY FLOOR-500-01LTR (A+B)</t>
  </si>
  <si>
    <t>450030-01</t>
  </si>
  <si>
    <t>CAPOXY PRIME - 1 LTR (A+B)</t>
  </si>
  <si>
    <t>450032-16</t>
  </si>
  <si>
    <t>CAPOXY MORTAR TA (16KG) (A+B+C)</t>
  </si>
  <si>
    <t>450048-P18</t>
  </si>
  <si>
    <t>CAPOXY FLOOR-500 RAL7046-P18 (A+B)</t>
  </si>
  <si>
    <t>450056-BLK</t>
  </si>
  <si>
    <t>CAPOXY FLOOR 500 (RAL-7035) (A+B)</t>
  </si>
  <si>
    <t>450076-P14</t>
  </si>
  <si>
    <t>CAPOXY FLOOR-500 (SPL-006) 14 LT PAIL (A+B)</t>
  </si>
  <si>
    <t>450076-P20</t>
  </si>
  <si>
    <t>CAPOXY FLOOR-500 (SPL-006) 20 LT PAIL (A+B)</t>
  </si>
  <si>
    <t>450084-03</t>
  </si>
  <si>
    <t>CAPOXY ANCHOR GREY-3KG KIT (A+B+C)</t>
  </si>
  <si>
    <t>450090-BLK</t>
  </si>
  <si>
    <t>CAPOXY FLOOR-500 (SPL-009) SWIMMING POOL BLUE)-BLK (A+B)</t>
  </si>
  <si>
    <t>450095-BLK</t>
  </si>
  <si>
    <t>CAPOXY FLOOR-500 (SPL-10) GREY -BULK (A+B)</t>
  </si>
  <si>
    <t>450099-P20</t>
  </si>
  <si>
    <t>CAP EPOXY COAT-20LT (A+B)-RAL 7001</t>
  </si>
  <si>
    <t>450101-P18</t>
  </si>
  <si>
    <t>CAP EPOXYCOAT -WB (18 KG) PART(A+B)</t>
  </si>
  <si>
    <t>450106-02</t>
  </si>
  <si>
    <t>CAP POLYINJECTO-LV  (A+B)   2kg  pack</t>
  </si>
  <si>
    <t>470002-GL1</t>
  </si>
  <si>
    <t>PG-10 GUN GRADE  (GG) WHITE</t>
  </si>
  <si>
    <t>411013-BLK</t>
  </si>
  <si>
    <t>CAPLAST SUPER FLOW -BULK</t>
  </si>
  <si>
    <t>411013-POW-BLK</t>
  </si>
  <si>
    <t>Caplast Super Flow Bulk (Powder Admixture)</t>
  </si>
  <si>
    <t>411017-POW-BLK</t>
  </si>
  <si>
    <t>Caplast Super Flow-R Bulk (Powder Admixture)</t>
  </si>
  <si>
    <t>411020-P20</t>
  </si>
  <si>
    <t>CAP WATER REPELENT 20LTR PAIL</t>
  </si>
  <si>
    <t>412001-BLK</t>
  </si>
  <si>
    <t>CAPBOND PVA BULK</t>
  </si>
  <si>
    <t>412005-P20</t>
  </si>
  <si>
    <t>CAP SUPERBOND 20KG PAIL</t>
  </si>
  <si>
    <t>412010-P20</t>
  </si>
  <si>
    <t>BEST SBR NO-2  20 KG PAIL</t>
  </si>
  <si>
    <t>413002-205</t>
  </si>
  <si>
    <t>Curacoat-R Drum 205 LTR</t>
  </si>
  <si>
    <t>413005-P05</t>
  </si>
  <si>
    <t>CAPHARDTOP LS PAIL 5LTR</t>
  </si>
  <si>
    <t>421002-P15</t>
  </si>
  <si>
    <t>Capseal SP MPW Pail 15 KG</t>
  </si>
  <si>
    <t>421006-BLK</t>
  </si>
  <si>
    <t>CAPCOAT SPECIAL BULK</t>
  </si>
  <si>
    <t>421008-200</t>
  </si>
  <si>
    <t>Capsilver Drum 200 KG</t>
  </si>
  <si>
    <t>421010-180</t>
  </si>
  <si>
    <t>CAPHOTMASTIC DRUM 180 KG</t>
  </si>
  <si>
    <t>421014-BLK</t>
  </si>
  <si>
    <t>AHLIA EMULSION</t>
  </si>
  <si>
    <t>421018-200</t>
  </si>
  <si>
    <t>CAPCOAT SPECIAL-ER  200KG</t>
  </si>
  <si>
    <t>421021-ASPEC-200</t>
  </si>
  <si>
    <t>KUT BITUSEAL-SPL (ASPEC)</t>
  </si>
  <si>
    <t>421021-BLK</t>
  </si>
  <si>
    <t>CAPSEAL SPECIAL MINERAL (ACTUAL MPW) FOR NSH</t>
  </si>
  <si>
    <t>421026-180</t>
  </si>
  <si>
    <t>IZOMAKS PRIMER D41 -180 KG</t>
  </si>
  <si>
    <t>422002-200</t>
  </si>
  <si>
    <t>CAPSOLVENT DRUM 185 KG</t>
  </si>
  <si>
    <t>422004-01-180</t>
  </si>
  <si>
    <t>PRIME-GUARD DRUM 180 KG</t>
  </si>
  <si>
    <t>430008</t>
  </si>
  <si>
    <t>Turbal-4PS/TR230HDPE</t>
  </si>
  <si>
    <t>430022</t>
  </si>
  <si>
    <t>TURBAL-4PP/CH200HDPE</t>
  </si>
  <si>
    <t>430027</t>
  </si>
  <si>
    <t>TURBAL (1X10 Mtr Roll)</t>
  </si>
  <si>
    <t>430040</t>
  </si>
  <si>
    <t>TURBAL TP200 4.5mm</t>
  </si>
  <si>
    <t>430052</t>
  </si>
  <si>
    <t>TURBAL TP-200 APP AR 5MM (1x10 ROLL)</t>
  </si>
  <si>
    <t>440008-B10</t>
  </si>
  <si>
    <t>CAPTILE GROUT SKY BLUE B-101 (10KG BAG)</t>
  </si>
  <si>
    <t>440017-P04</t>
  </si>
  <si>
    <t>CAP POLYPATCH P-B; 4KG Pail</t>
  </si>
  <si>
    <t>440026-BLK</t>
  </si>
  <si>
    <t>CAPTILE ADHESIVE WHITE</t>
  </si>
  <si>
    <t>440028-B20</t>
  </si>
  <si>
    <t>Capcrete 20kg Bag</t>
  </si>
  <si>
    <t>440028-B25</t>
  </si>
  <si>
    <t>Capcrete 25kg Bag</t>
  </si>
  <si>
    <t>440053-BLK</t>
  </si>
  <si>
    <t>440062</t>
  </si>
  <si>
    <t>CAPTILE GROUT -SP COLOUR- 10 KG</t>
  </si>
  <si>
    <t>440070-BLK</t>
  </si>
  <si>
    <t>CAPCEM H.B</t>
  </si>
  <si>
    <t>440080-BLK</t>
  </si>
  <si>
    <t>CAPTILE GROUT SPL-04 BULK</t>
  </si>
  <si>
    <t>440084-BLK</t>
  </si>
  <si>
    <t xml:space="preserve">CAPTILE GROUT SPL-08		</t>
  </si>
  <si>
    <t>440086-B10</t>
  </si>
  <si>
    <t>CAPTILE WALL GROUT S-102 10KG</t>
  </si>
  <si>
    <t>440088-B10</t>
  </si>
  <si>
    <t>CAPTILE GROUT SPL-10 10 KG</t>
  </si>
  <si>
    <t>440091-BLK</t>
  </si>
  <si>
    <t>440092-B20</t>
  </si>
  <si>
    <t>440097-BLK</t>
  </si>
  <si>
    <t>440105-B10</t>
  </si>
  <si>
    <t>CAPTILE GROUT SPL-11 10 KG</t>
  </si>
  <si>
    <t>440107-B15</t>
  </si>
  <si>
    <t>STAMPCRETE COLOUR RELEASER - GREY 15KG BAG</t>
  </si>
  <si>
    <t>440107-BLK</t>
  </si>
  <si>
    <t>STAMPCRETE COLOUR RELEASER - GREY-BLK</t>
  </si>
  <si>
    <t>440117-B15</t>
  </si>
  <si>
    <t>STAMPCRETE COLOUR RELEASER - CLEAR 15KG</t>
  </si>
  <si>
    <t>440118-B20</t>
  </si>
  <si>
    <t>CAPGROUT CG (Cable Grout)-20kg</t>
  </si>
  <si>
    <t>440122-B15</t>
  </si>
  <si>
    <t>STAMPCRETE COLOUR RELEASER - LIGHT BROWN  15KG</t>
  </si>
  <si>
    <t>440127-BLK</t>
  </si>
  <si>
    <t>STAMPCRETE COLOUR RELEASER  - DARK BEIGE BLK</t>
  </si>
  <si>
    <t>450002-P15</t>
  </si>
  <si>
    <t>AC-500 WHITE PAIL 15</t>
  </si>
  <si>
    <t>450003-P05</t>
  </si>
  <si>
    <t>CCC-1000 PAIL 05</t>
  </si>
  <si>
    <t>450009-P04</t>
  </si>
  <si>
    <t>CAP TAR EPOXY (A+B) 04 LTR KIT</t>
  </si>
  <si>
    <t>450016</t>
  </si>
  <si>
    <t>CAP PAVEROCK (A+B+C) 20 kg</t>
  </si>
  <si>
    <t>450018-P20</t>
  </si>
  <si>
    <t>CAP-PAVEROCK SEALER (A+B) 20KG</t>
  </si>
  <si>
    <t>450021</t>
  </si>
  <si>
    <t>CAPOXY FLOOR  SL- 5 LTR (A+B+C)</t>
  </si>
  <si>
    <t>450023-BLK</t>
  </si>
  <si>
    <t>CAP PAVEMORTAR</t>
  </si>
  <si>
    <t>450031-04</t>
  </si>
  <si>
    <t>CAPOXY PRIME-SB 4 LTR (A+B)</t>
  </si>
  <si>
    <t>450037-16</t>
  </si>
  <si>
    <t>450038-01</t>
  </si>
  <si>
    <t>CAPOXY GEL(GREY) (A+B) (1KG KIT)</t>
  </si>
  <si>
    <t>450041-BLK</t>
  </si>
  <si>
    <t>YELLOW OXIDE 313 W/B PASTE</t>
  </si>
  <si>
    <t>450061-P15</t>
  </si>
  <si>
    <t>CAPOXY FLOOR-500 (RAL-7004)-(A+B) 15LT KIT</t>
  </si>
  <si>
    <t>450061-P20</t>
  </si>
  <si>
    <t>CAPOXY FLOOR-500 (RAL-7004)-(A+B) 20LT KIT</t>
  </si>
  <si>
    <t>450065-P20</t>
  </si>
  <si>
    <t xml:space="preserve">CAPOXY FLOOR 500   AH - S157-P20 (A+B)		</t>
  </si>
  <si>
    <t>450076-BLK</t>
  </si>
  <si>
    <t>CAPOXY FLOOR-500 (SPL-006) BULK (A+B)</t>
  </si>
  <si>
    <t>450080-250</t>
  </si>
  <si>
    <t>AC-500 Desert Tan 250 KG</t>
  </si>
  <si>
    <t>450082-P14</t>
  </si>
  <si>
    <t>CAPOXY FLOOR-500 (SPL-008) 14 LT PAIL (A+B)</t>
  </si>
  <si>
    <t>470003-BLK</t>
  </si>
  <si>
    <t>PG-10 POURING GRADE (PG) GRAY</t>
  </si>
  <si>
    <t>411005-POW-BLK</t>
  </si>
  <si>
    <t>WATERVEX POWDER-BULK</t>
  </si>
  <si>
    <t>411007-P20</t>
  </si>
  <si>
    <t>Caplast-A Pail 20 Ltr</t>
  </si>
  <si>
    <t>411008-BLK</t>
  </si>
  <si>
    <t>CAPLAST ULTRA BULK</t>
  </si>
  <si>
    <t>411011-BLK</t>
  </si>
  <si>
    <t>CAPLAST SUPER-M BULK</t>
  </si>
  <si>
    <t>411016-P20</t>
  </si>
  <si>
    <t>CAPLAST-R SPECIAL 20 LT PAIL</t>
  </si>
  <si>
    <t>412001-P20</t>
  </si>
  <si>
    <t>Capbond PVA Pail 20</t>
  </si>
  <si>
    <t>412007-01-BLK</t>
  </si>
  <si>
    <t>CAPBOND EP BULK</t>
  </si>
  <si>
    <t>413004-BLK</t>
  </si>
  <si>
    <t>CAPGEL</t>
  </si>
  <si>
    <t>414001-P20</t>
  </si>
  <si>
    <t>CAPSOIL CLEAR PAIL 20LTR</t>
  </si>
  <si>
    <t>414003-P20</t>
  </si>
  <si>
    <t>CAPSOIL STABILIZER PAIL 20LT</t>
  </si>
  <si>
    <t>421001-200</t>
  </si>
  <si>
    <t>Capseal Drum 200KG</t>
  </si>
  <si>
    <t>421007-P15</t>
  </si>
  <si>
    <t>CAPMASTIC PAIL WHITE 15KG</t>
  </si>
  <si>
    <t>421010-P15</t>
  </si>
  <si>
    <t>CAPHOTMASTIC PAIL 15</t>
  </si>
  <si>
    <t>421015-BLK</t>
  </si>
  <si>
    <t>CAPCOAT WITHOUT FIBER-BLK</t>
  </si>
  <si>
    <t>422001-P18</t>
  </si>
  <si>
    <t>CAP PRIME - 18LTR</t>
  </si>
  <si>
    <t>422004-ABIR-P12LT</t>
  </si>
  <si>
    <t>Super Primer -12 LTR</t>
  </si>
  <si>
    <t>422006-BLK</t>
  </si>
  <si>
    <t>CAPSOLVENT (INSUPRIMER BASED)</t>
  </si>
  <si>
    <t>4221002-P20</t>
  </si>
  <si>
    <t>CAPSOIL PAIL - P20</t>
  </si>
  <si>
    <t>430010</t>
  </si>
  <si>
    <t>Turbal-4PS/TR180BR</t>
  </si>
  <si>
    <t>430024</t>
  </si>
  <si>
    <t>TURBAL TRIALS</t>
  </si>
  <si>
    <t>430032</t>
  </si>
  <si>
    <t>430033</t>
  </si>
  <si>
    <t>TURBAL SL (1X10 Mtr Roll)</t>
  </si>
  <si>
    <t>430034</t>
  </si>
  <si>
    <t>TURBAL APP 2MM-33/120 (1X10 Mtr Roll)</t>
  </si>
  <si>
    <t>440001-B25</t>
  </si>
  <si>
    <t>CAPTILE GROUT CEMENT GREY S-104; 25KG</t>
  </si>
  <si>
    <t>440002-B05</t>
  </si>
  <si>
    <t>CAPTILE GROUT WHITE S-101 (5KG Bag)</t>
  </si>
  <si>
    <t>440006-B10</t>
  </si>
  <si>
    <t>Captile Grout Beige 10kg Bag</t>
  </si>
  <si>
    <t>440016-BLK</t>
  </si>
  <si>
    <t>CAP POLYPATCH - A BULK</t>
  </si>
  <si>
    <t>440020-BLK</t>
  </si>
  <si>
    <t>CAPHYDROSEAL PART B  BULK</t>
  </si>
  <si>
    <t>440030-B20</t>
  </si>
  <si>
    <t>Capgrout GP 20 kg Bag</t>
  </si>
  <si>
    <t>440031-BLK</t>
  </si>
  <si>
    <t>CAPTILE GROUT PINK R-101 BULK</t>
  </si>
  <si>
    <t>440034-B10</t>
  </si>
  <si>
    <t>CAPTILE GROUT BROWN R-103 10KG BAG</t>
  </si>
  <si>
    <t>440040-01-BLK</t>
  </si>
  <si>
    <t>Best Coarse Bond - Bulk</t>
  </si>
  <si>
    <t>440040-B25</t>
  </si>
  <si>
    <t>CAP SPATTER FINISH 25KG BAG</t>
  </si>
  <si>
    <t>440046-B10</t>
  </si>
  <si>
    <t>CAPTILE GROUT WALNUT R-102 (10KG)</t>
  </si>
  <si>
    <t>440078-BLK</t>
  </si>
  <si>
    <t>CAPTILE GROUT SPL-02 BULK</t>
  </si>
  <si>
    <t>440103-B20</t>
  </si>
  <si>
    <t>PART A : CAP POLYPATCH SPL -BEIGE 20kg</t>
  </si>
  <si>
    <t>440115-BLK</t>
  </si>
  <si>
    <t>CAP BLOCK MORTAR-BEIGE</t>
  </si>
  <si>
    <t>440126-BLK</t>
  </si>
  <si>
    <t>STAMPCRETE COLOUR RELEASER - LIGHT GREY BLK</t>
  </si>
  <si>
    <t>440131-B20</t>
  </si>
  <si>
    <t>STAMPCRETE COLOUR HARDNER PEARL GREY-20 KG BAG</t>
  </si>
  <si>
    <t>450002-P20</t>
  </si>
  <si>
    <t>AC-500 PAIL 20</t>
  </si>
  <si>
    <t>450004-01-200</t>
  </si>
  <si>
    <t>XYLENE 200LTR</t>
  </si>
  <si>
    <t>450007-150</t>
  </si>
  <si>
    <t>AC-500 GREY DRUM 150KG</t>
  </si>
  <si>
    <t>450011-B25</t>
  </si>
  <si>
    <t>SAND PACKED; 25KG</t>
  </si>
  <si>
    <t>450023</t>
  </si>
  <si>
    <t>CAP PAVEMORTAR -10KG</t>
  </si>
  <si>
    <t>450025-20</t>
  </si>
  <si>
    <t>CAPOXY FLOOR 500 -20 LTR (A+B)</t>
  </si>
  <si>
    <t>450031-20</t>
  </si>
  <si>
    <t>CAPOXY PRIME-SB 20 LTR (A+B)</t>
  </si>
  <si>
    <t>450036-BLK</t>
  </si>
  <si>
    <t>450044-P15KS</t>
  </si>
  <si>
    <t>AC-500 WHITE 15KG (KS)</t>
  </si>
  <si>
    <t>450075-250</t>
  </si>
  <si>
    <t>AC-500 GREY-001 250KG</t>
  </si>
  <si>
    <t>450082-BLK</t>
  </si>
  <si>
    <t>CAPOXY FLOOR-500 (SPL-008) (BLK) (A+B)</t>
  </si>
  <si>
    <t>450082-P20</t>
  </si>
  <si>
    <t>CAPOXY FLOOR-500 (SPL-008) 20 LT PAIL (A+B)</t>
  </si>
  <si>
    <t>450091-BLK</t>
  </si>
  <si>
    <t>CAPOXY FLOOR-310 (RAL-7004) BULK (A+B)</t>
  </si>
  <si>
    <t>450102-P18</t>
  </si>
  <si>
    <t>CAP URETHANE CLEAR (PART A+B) 18 LTRS KIT</t>
  </si>
  <si>
    <t>470011-P19</t>
  </si>
  <si>
    <t>CAP ROOF GUARD GREY - P19</t>
  </si>
  <si>
    <t>470011-P19G</t>
  </si>
  <si>
    <t>CAPPROOF (GREY) P19 KG</t>
  </si>
  <si>
    <t>470016-P04</t>
  </si>
  <si>
    <t>470017-P20</t>
  </si>
  <si>
    <t>470021-P04</t>
  </si>
  <si>
    <t>PG-10  GG SPL 078-4LT</t>
  </si>
  <si>
    <t>5018-NP001-P01USG</t>
  </si>
  <si>
    <t>Nova Primer 75</t>
  </si>
  <si>
    <t>511013</t>
  </si>
  <si>
    <t>CAPLAST SUPER FLOW</t>
  </si>
  <si>
    <t>512001</t>
  </si>
  <si>
    <t>CAPBOND PVA</t>
  </si>
  <si>
    <t>521007</t>
  </si>
  <si>
    <t>CAPMASTIC</t>
  </si>
  <si>
    <t>521010</t>
  </si>
  <si>
    <t>522004-01</t>
  </si>
  <si>
    <t>530017</t>
  </si>
  <si>
    <t>530023</t>
  </si>
  <si>
    <t>540020</t>
  </si>
  <si>
    <t>CAPHYDROSEAL PART B</t>
  </si>
  <si>
    <t>411024-P20</t>
  </si>
  <si>
    <t>Caplast Super-R (EGYPT) Pail 20 ltr</t>
  </si>
  <si>
    <t>412003-P05</t>
  </si>
  <si>
    <t>CAPBOND SBR, PAIL 5 KG</t>
  </si>
  <si>
    <t>413001-205</t>
  </si>
  <si>
    <t>Releasoform Drum 205 LTR</t>
  </si>
  <si>
    <t>413001-WD-BLK</t>
  </si>
  <si>
    <t>RELEASOFORM-WD BULK</t>
  </si>
  <si>
    <t>413002-BLK</t>
  </si>
  <si>
    <t>CURACOAT-R BULK</t>
  </si>
  <si>
    <t>413005-BLK</t>
  </si>
  <si>
    <t>CAPHARDTOP LS BULK</t>
  </si>
  <si>
    <t>421002-200</t>
  </si>
  <si>
    <t>Capseal SP MPW Drum 200 KG</t>
  </si>
  <si>
    <t>421008-BLK</t>
  </si>
  <si>
    <t>CAPSILVER BULK</t>
  </si>
  <si>
    <t>421020-200</t>
  </si>
  <si>
    <t>CAP BITU CURE 200KG</t>
  </si>
  <si>
    <t>421026-200</t>
  </si>
  <si>
    <t>IZOMAKS PRIMER - 200 kg</t>
  </si>
  <si>
    <t>422001-BLK</t>
  </si>
  <si>
    <t>CAP-PRIME</t>
  </si>
  <si>
    <t>430003</t>
  </si>
  <si>
    <t>Turbal-4PP/S200HDPE</t>
  </si>
  <si>
    <t>430020</t>
  </si>
  <si>
    <t>430033-200</t>
  </si>
  <si>
    <t>Turbal TP 200 4mm SL (1 x10 mtr roll)</t>
  </si>
  <si>
    <t>430043</t>
  </si>
  <si>
    <t>TURBAL 4 mm (1X10 Mtr Roll)</t>
  </si>
  <si>
    <t>430046</t>
  </si>
  <si>
    <t>Turbal TP 160 3mm (1X10 Mtr Roll)</t>
  </si>
  <si>
    <t>440001-B10</t>
  </si>
  <si>
    <t>CAPTILE GROUT  CEMENT GREY S-104  (10KG Bag)</t>
  </si>
  <si>
    <t>440012-B10</t>
  </si>
  <si>
    <t>CAPTILE GROUT SPL RED 10 KG Bag</t>
  </si>
  <si>
    <t>440019-BLK</t>
  </si>
  <si>
    <t>CAPHYDROSEAL PART A BULK</t>
  </si>
  <si>
    <t>440034-BLK</t>
  </si>
  <si>
    <t>CAPTILE GROUT BROWN R-103 BULK</t>
  </si>
  <si>
    <t>440035-BLK</t>
  </si>
  <si>
    <t>CAPTILE GROUT BRICK RED R-105 BULK</t>
  </si>
  <si>
    <t>440036-BLK</t>
  </si>
  <si>
    <t>CAPTILE GROUT CARAMEL Y-103 BULK</t>
  </si>
  <si>
    <t>440043-B10</t>
  </si>
  <si>
    <t>CAPTILE GROUT BEIGE SP1 10 KG</t>
  </si>
  <si>
    <t>440055-B10</t>
  </si>
  <si>
    <t>CAPTILE GROUT OFF WHITE (10KG)</t>
  </si>
  <si>
    <t>440058-B20</t>
  </si>
  <si>
    <t>440058-B25</t>
  </si>
  <si>
    <t>440062-10</t>
  </si>
  <si>
    <t>CAPTILE GROUT -SPL78 10KG</t>
  </si>
  <si>
    <t>440075-B10</t>
  </si>
  <si>
    <t>CAPTILE GROUT SPL-06 10KG</t>
  </si>
  <si>
    <t>440081-B10</t>
  </si>
  <si>
    <t>CAPTILE GROUT SPL-07 10 KG</t>
  </si>
  <si>
    <t>440083-B20</t>
  </si>
  <si>
    <t>Captile Adhesive Grey C - 20 Kg</t>
  </si>
  <si>
    <t>440109-BLK</t>
  </si>
  <si>
    <t>STAMPCRETE COLOR HARDNER - GREY</t>
  </si>
  <si>
    <t>440119-B10</t>
  </si>
  <si>
    <t>CAPTILE GROUT SPL-13 10 KG</t>
  </si>
  <si>
    <t>440137-B20</t>
  </si>
  <si>
    <t>CAP PATCH GREY-HS 20kg plastic bag</t>
  </si>
  <si>
    <t>450009-P12</t>
  </si>
  <si>
    <t>CAP TAR EPOXY (A+B) 12 LTR</t>
  </si>
  <si>
    <t>450018-P30</t>
  </si>
  <si>
    <t>CAP-PAVEROCK SEALER (A+B) 30KG</t>
  </si>
  <si>
    <t>450024-BLK</t>
  </si>
  <si>
    <t>CAP PAVE MORTAR -25KG</t>
  </si>
  <si>
    <t>450029</t>
  </si>
  <si>
    <t>CAPOXY GROUT (A+B+C) 30KG PACK</t>
  </si>
  <si>
    <t>450044</t>
  </si>
  <si>
    <t>AC 500 WHITE-S101 BULK-TEMP</t>
  </si>
  <si>
    <t>450056-P04</t>
  </si>
  <si>
    <t>CAPOXY FLOOR 500 (RAL-7035) (A+B) -04LTR</t>
  </si>
  <si>
    <t>450060-P20</t>
  </si>
  <si>
    <t>CAPOXY FLOOR-500 (RAL-9002) P20 (A+B)</t>
  </si>
  <si>
    <t>450062-P18</t>
  </si>
  <si>
    <t>CAPOXY FLOOR-SL (RAL-7004) 18 LT (A+B+C)</t>
  </si>
  <si>
    <t>450064-BLK</t>
  </si>
  <si>
    <t>CAPOXY FLOOR-500 (RAL-9010) BULK (A+B)</t>
  </si>
  <si>
    <t>450071-P20</t>
  </si>
  <si>
    <t>CAPOXY FLOOR-500 (SPL-004) (BEIGE) 20 LT PAIL (A+B)</t>
  </si>
  <si>
    <t>450076-P04</t>
  </si>
  <si>
    <t>CAPOXY FLOOR-500 (SPL-006) 4 LT PAIL (A+B)</t>
  </si>
  <si>
    <t>450078-P20</t>
  </si>
  <si>
    <t>CAPOXY FLOOR-500 RAL-6001 20 LT PAIL (A+B)</t>
  </si>
  <si>
    <t>450081-P20</t>
  </si>
  <si>
    <t>Capoxy floor 500 Ral 5015 S-20LT (A+B)</t>
  </si>
  <si>
    <t>450091-P20</t>
  </si>
  <si>
    <t>CAPOXY FLOOR-310 (RAL-7004)-20LT (A+B)</t>
  </si>
  <si>
    <t>450097-BLK</t>
  </si>
  <si>
    <t>CAPOXY FLOOR-SL (SPL-10)-BULK (A+B+C)</t>
  </si>
  <si>
    <t>470002-P04</t>
  </si>
  <si>
    <t>PG-10 GUN GRADE  (GG) WHITE 4LT</t>
  </si>
  <si>
    <t>470008-P04</t>
  </si>
  <si>
    <t>PG-10 GG SPL-054 4LT</t>
  </si>
  <si>
    <t>470012</t>
  </si>
  <si>
    <t>PG 10 GG BLACK</t>
  </si>
  <si>
    <t>470015-P20</t>
  </si>
  <si>
    <t>470026-BLK</t>
  </si>
  <si>
    <t>PG-10 GG SPL 086-BLK</t>
  </si>
  <si>
    <t>470027-P04</t>
  </si>
  <si>
    <t>PG-10 GG SPL 087 4LT SET</t>
  </si>
  <si>
    <t>511007</t>
  </si>
  <si>
    <t>CAPLAST-A</t>
  </si>
  <si>
    <t>521006</t>
  </si>
  <si>
    <t>CAPCOAT SPECIAL</t>
  </si>
  <si>
    <t>530007</t>
  </si>
  <si>
    <t>TURBAL-4PS/TR180HDPE</t>
  </si>
  <si>
    <t>530018</t>
  </si>
  <si>
    <t>TURBAL 4MM/4PP DAMAGED</t>
  </si>
  <si>
    <t>530030</t>
  </si>
  <si>
    <t>540007</t>
  </si>
  <si>
    <t>CAPTILE GROUT ULTRA MARINE BLUE B-102</t>
  </si>
  <si>
    <t>540032</t>
  </si>
  <si>
    <t>CAPTILE GROUT BEIGE A1</t>
  </si>
  <si>
    <t>540053</t>
  </si>
  <si>
    <t>550004</t>
  </si>
  <si>
    <t>550009</t>
  </si>
  <si>
    <t>550014</t>
  </si>
  <si>
    <t>550026</t>
  </si>
  <si>
    <t>550034</t>
  </si>
  <si>
    <t>CAPOXY GEL (W)</t>
  </si>
  <si>
    <t>550076</t>
  </si>
  <si>
    <t>CAPOXY FLOOR-500 (SPL-006)</t>
  </si>
  <si>
    <t>470002-P03</t>
  </si>
  <si>
    <t>PG 10 GG WHITE- P03 LTR</t>
  </si>
  <si>
    <t>470003-PARTB</t>
  </si>
  <si>
    <t>PG-10 POURING GRADE (PG) GRAY (PART-B)</t>
  </si>
  <si>
    <t>470015-P04</t>
  </si>
  <si>
    <t>470019-GL1</t>
  </si>
  <si>
    <t>PG - 10  GG  SPL 076-GL1</t>
  </si>
  <si>
    <t>470023-BLK</t>
  </si>
  <si>
    <t>PG-10 GG SPL 083-BLK</t>
  </si>
  <si>
    <t>470024-GL1</t>
  </si>
  <si>
    <t>PG-10 GG SPL 085-GL1</t>
  </si>
  <si>
    <t>5015-NP001-P25KG</t>
  </si>
  <si>
    <t>Nova Tex Coarse  25 KG PAIL</t>
  </si>
  <si>
    <t>511004</t>
  </si>
  <si>
    <t>CAPLAST-N</t>
  </si>
  <si>
    <t>511005</t>
  </si>
  <si>
    <t>WATERVEX</t>
  </si>
  <si>
    <t>511018</t>
  </si>
  <si>
    <t>CORROSION INHIBITOR ADMIX</t>
  </si>
  <si>
    <t>512004</t>
  </si>
  <si>
    <t>CAPTILE LATEX</t>
  </si>
  <si>
    <t>513003</t>
  </si>
  <si>
    <t>CURACOAT-P</t>
  </si>
  <si>
    <t>522003</t>
  </si>
  <si>
    <t>CAPSOLVENT SP</t>
  </si>
  <si>
    <t>530028</t>
  </si>
  <si>
    <t>540004</t>
  </si>
  <si>
    <t>CAPTILE GROUT IVORY  Y-101</t>
  </si>
  <si>
    <t>540014</t>
  </si>
  <si>
    <t>CAPTILE GROUT BLACK S-105</t>
  </si>
  <si>
    <t>540019</t>
  </si>
  <si>
    <t>CAPHYDROSEAL PART A</t>
  </si>
  <si>
    <t>540046</t>
  </si>
  <si>
    <t>540049</t>
  </si>
  <si>
    <t>540069</t>
  </si>
  <si>
    <t>540084</t>
  </si>
  <si>
    <t>550001</t>
  </si>
  <si>
    <t>550042</t>
  </si>
  <si>
    <t>BLACK OXIDE PASTE318 W/B PASTE</t>
  </si>
  <si>
    <t>5504W207C-ABIR</t>
  </si>
  <si>
    <t>Rang Exit/Int Acry White 25K-DRM</t>
  </si>
  <si>
    <t>570001</t>
  </si>
  <si>
    <t>PG-10 GUN GRADE (GG) GRAY</t>
  </si>
  <si>
    <t>60033-ABIR</t>
  </si>
  <si>
    <t>RUBBING STONE  4"</t>
  </si>
  <si>
    <t>601006</t>
  </si>
  <si>
    <t>CHEMAPOXY-120</t>
  </si>
  <si>
    <t>601018</t>
  </si>
  <si>
    <t>CRETEX BAG</t>
  </si>
  <si>
    <t>601052</t>
  </si>
  <si>
    <t>PSI GREY COLOR PACK</t>
  </si>
  <si>
    <t>601066</t>
  </si>
  <si>
    <t>MEGA ACRY PATCH COMP PAIL</t>
  </si>
  <si>
    <t>601095</t>
  </si>
  <si>
    <t>CCC-1000 FROM SHAHER 5 LGN PAIL</t>
  </si>
  <si>
    <t>601098</t>
  </si>
  <si>
    <t>CCC-150 BAG</t>
  </si>
  <si>
    <t>601138</t>
  </si>
  <si>
    <t>LEYCO POX- 127/1013</t>
  </si>
  <si>
    <t>601145</t>
  </si>
  <si>
    <t>PG-10 GG SPL -SANDAL WOOD</t>
  </si>
  <si>
    <t>601148</t>
  </si>
  <si>
    <t>PG- 10 GG-SPL 30</t>
  </si>
  <si>
    <t>601155</t>
  </si>
  <si>
    <t>GEOTEXTILE-350 GM-ALIYAF</t>
  </si>
  <si>
    <t>601156-03</t>
  </si>
  <si>
    <t>ASODUR - CB/L</t>
  </si>
  <si>
    <t>PC</t>
  </si>
  <si>
    <t>601156</t>
  </si>
  <si>
    <t>ASODUR-GBM-  10 KG</t>
  </si>
  <si>
    <t>601183</t>
  </si>
  <si>
    <t>QUICK DRY PAINT DARK GREEN</t>
  </si>
  <si>
    <t>601194</t>
  </si>
  <si>
    <t>BACK UP ROD 20mm  200meters/Roll</t>
  </si>
  <si>
    <t>601195</t>
  </si>
  <si>
    <t>BACK UP ROD 25mm  100meters/Roll</t>
  </si>
  <si>
    <t>601206-01</t>
  </si>
  <si>
    <t>Cap PU Coat P20 (Black)</t>
  </si>
  <si>
    <t>601210</t>
  </si>
  <si>
    <t>PU-10 BEIGE 600ml sausage packing</t>
  </si>
  <si>
    <t>601514-04</t>
  </si>
  <si>
    <t>POLYOL SPRAY FIRE RATED (BAYMER SHPU-45-FS-9)</t>
  </si>
  <si>
    <t>601523</t>
  </si>
  <si>
    <t>SNF POWDER</t>
  </si>
  <si>
    <t>601533</t>
  </si>
  <si>
    <t>EMPRO PVC WS -EE-250 - 12 MM</t>
  </si>
  <si>
    <t>601549</t>
  </si>
  <si>
    <t>EMPRO PVC WS- EE-250 HD</t>
  </si>
  <si>
    <t>601554</t>
  </si>
  <si>
    <t>BENTO SHIELD 5000 ST</t>
  </si>
  <si>
    <t>601559</t>
  </si>
  <si>
    <t>PVC WATERSTOP STYLE CJ952</t>
  </si>
  <si>
    <t>700008</t>
  </si>
  <si>
    <t>ROTARY JOINT-COLD WATER SUPPLY TURBAL</t>
  </si>
  <si>
    <t>Spare Parts for Turbal Plant</t>
  </si>
  <si>
    <t>700022</t>
  </si>
  <si>
    <t>HEATER TYPE 3000-ART 101-426</t>
  </si>
  <si>
    <t>700121</t>
  </si>
  <si>
    <t>Q -RING WN /011</t>
  </si>
  <si>
    <t>Spare Parts for Emulsion Bitumen Plant</t>
  </si>
  <si>
    <t>700179</t>
  </si>
  <si>
    <t>RETAINING SCREW -24103</t>
  </si>
  <si>
    <t>Spare Parts for Admixture Plant</t>
  </si>
  <si>
    <t>700281</t>
  </si>
  <si>
    <t>Fan</t>
  </si>
  <si>
    <t>Common Spare Parts</t>
  </si>
  <si>
    <t>700310</t>
  </si>
  <si>
    <t>Heating pump</t>
  </si>
  <si>
    <t>700315</t>
  </si>
  <si>
    <t>Motor BEM 0.65 kw ,920Rpm ,1.73A</t>
  </si>
  <si>
    <t>700339</t>
  </si>
  <si>
    <t>Photocell    ( Flame monitor)    ''    ''</t>
  </si>
  <si>
    <t>700357</t>
  </si>
  <si>
    <t>Ball bearing   FAG  6305 Z</t>
  </si>
  <si>
    <t>700363</t>
  </si>
  <si>
    <t>AEG motor with gear box type AM80ZAA4</t>
  </si>
  <si>
    <t>700386</t>
  </si>
  <si>
    <t>Halogen lamp holder</t>
  </si>
  <si>
    <t>700508</t>
  </si>
  <si>
    <t>Air pipe holder</t>
  </si>
  <si>
    <t>Spare Parts for Cementitious Plant</t>
  </si>
  <si>
    <t>700509</t>
  </si>
  <si>
    <t>Bearing  sleeve</t>
  </si>
  <si>
    <t>700514</t>
  </si>
  <si>
    <t>Allen Screw</t>
  </si>
  <si>
    <t>700517</t>
  </si>
  <si>
    <t>Pneumatic   cylinder</t>
  </si>
  <si>
    <t>700534</t>
  </si>
  <si>
    <t>Seal,   size 115x 140x12</t>
  </si>
  <si>
    <t>700554</t>
  </si>
  <si>
    <t>BAG GUIDE - 200439297</t>
  </si>
  <si>
    <t>701013</t>
  </si>
  <si>
    <t>CEM PLANT-5.099.8003.11  MODULE (HAVER)</t>
  </si>
  <si>
    <t>Spare Parts for Vehicles</t>
  </si>
  <si>
    <t>800025</t>
  </si>
  <si>
    <t>POLYOL  MN450</t>
  </si>
  <si>
    <t>Raw Materials PU</t>
  </si>
  <si>
    <t>800064</t>
  </si>
  <si>
    <t>POLYOL SU-310</t>
  </si>
  <si>
    <t>Sandwich Panel Products</t>
  </si>
  <si>
    <t>800075</t>
  </si>
  <si>
    <t>POLYOL SU-440L + 5% DMMP</t>
  </si>
  <si>
    <t>800076</t>
  </si>
  <si>
    <t>SILICON AK-8812</t>
  </si>
  <si>
    <t>810005-002</t>
  </si>
  <si>
    <t>ACI POYOL PAN - 40 / MOG</t>
  </si>
  <si>
    <t>Polyurethane Products</t>
  </si>
  <si>
    <t>470003-GL1</t>
  </si>
  <si>
    <t>470019-BLK</t>
  </si>
  <si>
    <t>PG - 10  GG  SPL 076-BLK</t>
  </si>
  <si>
    <t>470022-GL1</t>
  </si>
  <si>
    <t>CHEMSEAL-500 (GG GREY)</t>
  </si>
  <si>
    <t>5019-NP001-P18LT</t>
  </si>
  <si>
    <t>Nova Int. Matt Emulsion (KSS) 18 LTR PAIL</t>
  </si>
  <si>
    <t>5101W203I-ABIR</t>
  </si>
  <si>
    <t>Abir Joint Filler 5GL-GAL</t>
  </si>
  <si>
    <t>511017</t>
  </si>
  <si>
    <t>CAPLAST SUPER FLOW-R</t>
  </si>
  <si>
    <t>512003</t>
  </si>
  <si>
    <t>CAPBOND SBR</t>
  </si>
  <si>
    <t>513005</t>
  </si>
  <si>
    <t>CAPHARDTOP LS</t>
  </si>
  <si>
    <t>521011-00</t>
  </si>
  <si>
    <t>SEAL COAT</t>
  </si>
  <si>
    <t>521017</t>
  </si>
  <si>
    <t>CAPCOAT E</t>
  </si>
  <si>
    <t>530004</t>
  </si>
  <si>
    <t>TURBAL-4PP/TR180BR</t>
  </si>
  <si>
    <t>530011</t>
  </si>
  <si>
    <t>TURBAL-4PS/TR230BR</t>
  </si>
  <si>
    <t>530025</t>
  </si>
  <si>
    <t>540010</t>
  </si>
  <si>
    <t>CAPTILE GROUT GREEN</t>
  </si>
  <si>
    <t>540028</t>
  </si>
  <si>
    <t>CAPCRETE</t>
  </si>
  <si>
    <t>540031</t>
  </si>
  <si>
    <t>CAPTILE GROUT PINK R-101</t>
  </si>
  <si>
    <t>540060</t>
  </si>
  <si>
    <t>550021-01</t>
  </si>
  <si>
    <t>CAPOXY FLOOR SL (RAL-7001)</t>
  </si>
  <si>
    <t>550030</t>
  </si>
  <si>
    <t>CAPOXY PRIME</t>
  </si>
  <si>
    <t>570008</t>
  </si>
  <si>
    <t>60008-ABIR</t>
  </si>
  <si>
    <t>ROLLER (GHAZAL) ITALIAN THIN 4"</t>
  </si>
  <si>
    <t>60023-ABIR</t>
  </si>
  <si>
    <t>FIBER GLASS PUTTY LARGE</t>
  </si>
  <si>
    <t>60034-ABIR</t>
  </si>
  <si>
    <t>RUBBING STONE  6"</t>
  </si>
  <si>
    <t>60040-ABIR</t>
  </si>
  <si>
    <t>SCRAPPER JAPANESE   2"</t>
  </si>
  <si>
    <t>601011</t>
  </si>
  <si>
    <t>PROTECTION BOARD 6.4MM</t>
  </si>
  <si>
    <t>601017</t>
  </si>
  <si>
    <t>CCC-060 CONCLEAN</t>
  </si>
  <si>
    <t>601023</t>
  </si>
  <si>
    <t>PYRAMENT-505  CEM-505</t>
  </si>
  <si>
    <t>601043</t>
  </si>
  <si>
    <t>PG - 10 GG- SPL-25</t>
  </si>
  <si>
    <t>601062</t>
  </si>
  <si>
    <t>PLASTIC ROLLS 250MM</t>
  </si>
  <si>
    <t>601071</t>
  </si>
  <si>
    <t>BINDER SEALER ABIR PAIL</t>
  </si>
  <si>
    <t>601079</t>
  </si>
  <si>
    <t>FLAT ALKYD WHITE ABIR PAIL</t>
  </si>
  <si>
    <t>601127</t>
  </si>
  <si>
    <t>SEMI GLOSS ENAMAL</t>
  </si>
  <si>
    <t>601129</t>
  </si>
  <si>
    <t>CARTRIDGES-BA-98 30 OZ  214-AUMINUM</t>
  </si>
  <si>
    <t>601137</t>
  </si>
  <si>
    <t>LEYCOSITS- DS  ( BAG )</t>
  </si>
  <si>
    <t>601143</t>
  </si>
  <si>
    <t>PG-PRIMER-10</t>
  </si>
  <si>
    <t>601160-16</t>
  </si>
  <si>
    <t>CAPOXY FLOOR -500A</t>
  </si>
  <si>
    <t>601175</t>
  </si>
  <si>
    <t>INSUFELT F3 (1.3 MM )</t>
  </si>
  <si>
    <t>601187</t>
  </si>
  <si>
    <t>QUICK DRY BROWN L113</t>
  </si>
  <si>
    <t>601201-01</t>
  </si>
  <si>
    <t>FIBER MESH  45 YARD</t>
  </si>
  <si>
    <t>601212</t>
  </si>
  <si>
    <t>CAP PU DURA GUARD</t>
  </si>
  <si>
    <t>601504</t>
  </si>
  <si>
    <t>601518</t>
  </si>
  <si>
    <t>601522</t>
  </si>
  <si>
    <t>Water based Fire retardant paint-DC 315</t>
  </si>
  <si>
    <t>700051</t>
  </si>
  <si>
    <t>BURNER CONTROL BOX -LOA44</t>
  </si>
  <si>
    <t>700054</t>
  </si>
  <si>
    <t>BURNER MOTOR 1,500kw 50Hz</t>
  </si>
  <si>
    <t>700108</t>
  </si>
  <si>
    <t>DISCS WN WASHER</t>
  </si>
  <si>
    <t>700162</t>
  </si>
  <si>
    <t>PLANET CARRIER</t>
  </si>
  <si>
    <t>700176</t>
  </si>
  <si>
    <t>OUTPUT CIRCLIP -21539</t>
  </si>
  <si>
    <t>700181</t>
  </si>
  <si>
    <t>STAR WASHER</t>
  </si>
  <si>
    <t>700242</t>
  </si>
  <si>
    <t>THURST COLLAR</t>
  </si>
  <si>
    <t>700253</t>
  </si>
  <si>
    <t>O-RING NO.378</t>
  </si>
  <si>
    <t>700274</t>
  </si>
  <si>
    <t>Helial gear  small (30 teeth) Admixture</t>
  </si>
  <si>
    <t>700282</t>
  </si>
  <si>
    <t>Oil seal</t>
  </si>
  <si>
    <t>700297</t>
  </si>
  <si>
    <t>Motor jam</t>
  </si>
  <si>
    <t>700300</t>
  </si>
  <si>
    <t>Speed indicater</t>
  </si>
  <si>
    <t>700305</t>
  </si>
  <si>
    <t>Rubber Copling</t>
  </si>
  <si>
    <t>700314</t>
  </si>
  <si>
    <t>Nord motor  90L4,400v,1.5 kw &amp; 1395 RPM</t>
  </si>
  <si>
    <t>700316</t>
  </si>
  <si>
    <t>Toothed Belt  SPZ 2500</t>
  </si>
  <si>
    <t>700330</t>
  </si>
  <si>
    <t>Oil seal 55x80x10</t>
  </si>
  <si>
    <t>700341</t>
  </si>
  <si>
    <t>Oil firing  device                      ''         ''</t>
  </si>
  <si>
    <t>700342</t>
  </si>
  <si>
    <t>Nozzle  holder                                 ''          '</t>
  </si>
  <si>
    <t>700371</t>
  </si>
  <si>
    <t>Admixer gear assembly</t>
  </si>
  <si>
    <t>700390</t>
  </si>
  <si>
    <t>Tube light  5'</t>
  </si>
  <si>
    <t>700507</t>
  </si>
  <si>
    <t>Guide Pin   Small</t>
  </si>
  <si>
    <t>700516</t>
  </si>
  <si>
    <t>Steel sleeve</t>
  </si>
  <si>
    <t>700527</t>
  </si>
  <si>
    <t>Elbow ( M &amp; F)</t>
  </si>
  <si>
    <t>700529</t>
  </si>
  <si>
    <t>Socket</t>
  </si>
  <si>
    <t>700530</t>
  </si>
  <si>
    <t>Pipe nipple</t>
  </si>
  <si>
    <t>700536</t>
  </si>
  <si>
    <t>Seal, size size   70x100x10</t>
  </si>
  <si>
    <t>700545</t>
  </si>
  <si>
    <t>O-RING - 201437155</t>
  </si>
  <si>
    <t>700552</t>
  </si>
  <si>
    <t>O-RING - 200353272</t>
  </si>
  <si>
    <t>701002</t>
  </si>
  <si>
    <t>TIRE 8.15.15 SOLID</t>
  </si>
  <si>
    <t>550016</t>
  </si>
  <si>
    <t>550027</t>
  </si>
  <si>
    <t>CAPOXY CLEAR</t>
  </si>
  <si>
    <t>550035</t>
  </si>
  <si>
    <t>CAPOXY GEL (BLUE)</t>
  </si>
  <si>
    <t>5504W201C-ABIR</t>
  </si>
  <si>
    <t>Rang Int Matt Emul White 27K-DRM</t>
  </si>
  <si>
    <t>570003</t>
  </si>
  <si>
    <t>PG-10 POURING GRADE (GG) GRAY</t>
  </si>
  <si>
    <t>570004</t>
  </si>
  <si>
    <t>570005</t>
  </si>
  <si>
    <t>60024-ABIR</t>
  </si>
  <si>
    <t>MARBLE PUTTY BEIGE</t>
  </si>
  <si>
    <t>601013</t>
  </si>
  <si>
    <t>PERCHLOROETHYLENE</t>
  </si>
  <si>
    <t>601029</t>
  </si>
  <si>
    <t>PECORA COLOR PACK PRE CAST WHITE</t>
  </si>
  <si>
    <t>601033</t>
  </si>
  <si>
    <t>DURAMEN H-500</t>
  </si>
  <si>
    <t>601061</t>
  </si>
  <si>
    <t>PLASTIC ROLLS 150MM</t>
  </si>
  <si>
    <t>601065</t>
  </si>
  <si>
    <t>RANG -ROAD MARKING -YELLOW</t>
  </si>
  <si>
    <t>601083</t>
  </si>
  <si>
    <t>ROOFING COMPOUN ABIR PAIL</t>
  </si>
  <si>
    <t>601091</t>
  </si>
  <si>
    <t>POLYGUM 10 SPL III (BROWN)</t>
  </si>
  <si>
    <t>601104</t>
  </si>
  <si>
    <t>PG -  BRICK SHADE-SPL</t>
  </si>
  <si>
    <t>601113</t>
  </si>
  <si>
    <t>LEYCO POX 135 COMP A 1.6 KG, TRADING</t>
  </si>
  <si>
    <t>601149-01</t>
  </si>
  <si>
    <t>RANG WATER REPELLANT (DRUM)</t>
  </si>
  <si>
    <t>601160-06</t>
  </si>
  <si>
    <t>CAPOXY- 500</t>
  </si>
  <si>
    <t>601160-12</t>
  </si>
  <si>
    <t>POLY GROUT -E  ( 5 LTRS)</t>
  </si>
  <si>
    <t>601166</t>
  </si>
  <si>
    <t>3M BASE COAT (GL) -5893</t>
  </si>
  <si>
    <t>601167</t>
  </si>
  <si>
    <t>DUBOARD 3MM (1M X 2M)</t>
  </si>
  <si>
    <t>601189</t>
  </si>
  <si>
    <t>QUICK DRY K52 LIGHT GREEN</t>
  </si>
  <si>
    <t>601193</t>
  </si>
  <si>
    <t>BACK UP ROD 15mm  360meters/Roll</t>
  </si>
  <si>
    <t>601196-04</t>
  </si>
  <si>
    <t>PAINT BRUSH 2.5"</t>
  </si>
  <si>
    <t>601199-01</t>
  </si>
  <si>
    <t>WIPER+STICK</t>
  </si>
  <si>
    <t>601200-03</t>
  </si>
  <si>
    <t>NILON 50  3 KG</t>
  </si>
  <si>
    <t>601209</t>
  </si>
  <si>
    <t>CONSHIELD PU-WHITE ( PU Based Waterproofing System)</t>
  </si>
  <si>
    <t>601515-01</t>
  </si>
  <si>
    <t>BAYMER SHPU 45 FS</t>
  </si>
  <si>
    <t>601530</t>
  </si>
  <si>
    <t>EMPRO PVC WS -IC-250 - 12 MM</t>
  </si>
  <si>
    <t>601542</t>
  </si>
  <si>
    <t>A-Polymer</t>
  </si>
  <si>
    <t>700028</t>
  </si>
  <si>
    <t>IGNITION ELECTRODE IEC 6.6"</t>
  </si>
  <si>
    <t>700057</t>
  </si>
  <si>
    <t>SURFACE MOUNTING TWIN THERMOSTAR</t>
  </si>
  <si>
    <t>700061</t>
  </si>
  <si>
    <t>PHOTOCELL QRB-3</t>
  </si>
  <si>
    <t>700072</t>
  </si>
  <si>
    <t>O-RING VITON</t>
  </si>
  <si>
    <t>700086</t>
  </si>
  <si>
    <t>SPACER-RING</t>
  </si>
  <si>
    <t>700113</t>
  </si>
  <si>
    <t>ROTOR  II WN</t>
  </si>
  <si>
    <t>700126</t>
  </si>
  <si>
    <t>ROTOR SUPPRORT POST-3</t>
  </si>
  <si>
    <t>700128</t>
  </si>
  <si>
    <t>SEALING KIT -063 SERIES 40</t>
  </si>
  <si>
    <t>700165</t>
  </si>
  <si>
    <t>CENTRE RING -24036</t>
  </si>
  <si>
    <t>700167</t>
  </si>
  <si>
    <t>INPUT ASSEMBLY</t>
  </si>
  <si>
    <t>700172</t>
  </si>
  <si>
    <t>PLANET BRUSHES - 24040</t>
  </si>
  <si>
    <t>700182</t>
  </si>
  <si>
    <t>OUTPUT OUTER KEY</t>
  </si>
  <si>
    <t>700183</t>
  </si>
  <si>
    <t>OUTPUT INNER KEY</t>
  </si>
  <si>
    <t>700236</t>
  </si>
  <si>
    <t>ANGULAR CONTACT BALL BEARING 7219 BTVP.UA (O-ASSEMBLY)</t>
  </si>
  <si>
    <t>700243</t>
  </si>
  <si>
    <t>O-RING NO.386</t>
  </si>
  <si>
    <t>700245</t>
  </si>
  <si>
    <t>O-RING NO.278</t>
  </si>
  <si>
    <t>700268</t>
  </si>
  <si>
    <t>SNR  Ball bearing 7209  B      ,,                    ,,</t>
  </si>
  <si>
    <t>700269</t>
  </si>
  <si>
    <t>SNR  roller  bearing        Nu 209  E</t>
  </si>
  <si>
    <t>700270</t>
  </si>
  <si>
    <t>FAG ball bearing 3210B</t>
  </si>
  <si>
    <t>700306</t>
  </si>
  <si>
    <t>Circlip</t>
  </si>
  <si>
    <t>700307</t>
  </si>
  <si>
    <t>700328</t>
  </si>
  <si>
    <t>Starter switch</t>
  </si>
  <si>
    <t>700332</t>
  </si>
  <si>
    <t>Shaft</t>
  </si>
  <si>
    <t>700340</t>
  </si>
  <si>
    <t>Electrode connector                       ''     ''</t>
  </si>
  <si>
    <t>700351</t>
  </si>
  <si>
    <t>Ball bearing FAG 6205</t>
  </si>
  <si>
    <t>700369</t>
  </si>
  <si>
    <t>Centrifugal pump</t>
  </si>
  <si>
    <t>700387</t>
  </si>
  <si>
    <t>Lamp holder</t>
  </si>
  <si>
    <t>700391</t>
  </si>
  <si>
    <t>Tube light  4'</t>
  </si>
  <si>
    <t>700547</t>
  </si>
  <si>
    <t>DEEP GROOVE BALL BEARING - 200339092</t>
  </si>
  <si>
    <t>701018</t>
  </si>
  <si>
    <t>CEM PLANT-3.205.2824.04  FELT RING (HAVER)</t>
  </si>
  <si>
    <t>701024</t>
  </si>
  <si>
    <t>HYDROLIC OIL</t>
  </si>
  <si>
    <t>800008</t>
  </si>
  <si>
    <t>CAT-DMEA</t>
  </si>
  <si>
    <t>800015</t>
  </si>
  <si>
    <t>CAT TR 310</t>
  </si>
  <si>
    <t>800018</t>
  </si>
  <si>
    <t>CAT-FOMREZ SUL-4</t>
  </si>
  <si>
    <t>800036</t>
  </si>
  <si>
    <t>AUX-AC-500/GREY</t>
  </si>
  <si>
    <t>800048</t>
  </si>
  <si>
    <t>POLYOL JB-380</t>
  </si>
  <si>
    <t>800060</t>
  </si>
  <si>
    <t>CAT-JD*DMP-30</t>
  </si>
  <si>
    <t>800072</t>
  </si>
  <si>
    <t>SILICONE AK-8830</t>
  </si>
  <si>
    <t>810005</t>
  </si>
  <si>
    <t>ACI-POLYOL PAN-40</t>
  </si>
  <si>
    <t>810029</t>
  </si>
  <si>
    <t>ACI MDI-5 / ARP</t>
  </si>
  <si>
    <t>820009</t>
  </si>
  <si>
    <t>ACI  METHYLENE CHLORIDE</t>
  </si>
  <si>
    <t>450072-P20</t>
  </si>
  <si>
    <t>CAPOXY FLOOR-500 (SPL-005) 20 LT PAIL (A+B)</t>
  </si>
  <si>
    <t>450079-P20</t>
  </si>
  <si>
    <t>CAPOXY FLOOR-500 (SPL-007) (GREY) 20 LT PAIL (A+B)</t>
  </si>
  <si>
    <t>450080-BLK</t>
  </si>
  <si>
    <t>AC-500 Desert Tan BULK</t>
  </si>
  <si>
    <t>450081-BLK</t>
  </si>
  <si>
    <t>Capoxy floor 500 Ral 5015 S (A+B)</t>
  </si>
  <si>
    <t>470025-BLK</t>
  </si>
  <si>
    <t>CHEMSEAL 500 PG GRAY</t>
  </si>
  <si>
    <t>521001</t>
  </si>
  <si>
    <t>CAPSEAL</t>
  </si>
  <si>
    <t>521022</t>
  </si>
  <si>
    <t>SUPER COAT</t>
  </si>
  <si>
    <t>522004</t>
  </si>
  <si>
    <t>CAPSOLVENT-P</t>
  </si>
  <si>
    <t>530003</t>
  </si>
  <si>
    <t>TURBAL-4PP/S200HDPE</t>
  </si>
  <si>
    <t>530012</t>
  </si>
  <si>
    <t>TURBAL-4PS/S200BR</t>
  </si>
  <si>
    <t>530033</t>
  </si>
  <si>
    <t>TURBAL SL</t>
  </si>
  <si>
    <t>540025</t>
  </si>
  <si>
    <t>CAPTILE ADHESIVE GREY</t>
  </si>
  <si>
    <t>540038</t>
  </si>
  <si>
    <t>CAPTILE GROUT S6</t>
  </si>
  <si>
    <t>540041</t>
  </si>
  <si>
    <t>CAPHYDROPLUG</t>
  </si>
  <si>
    <t>540067</t>
  </si>
  <si>
    <t>540113</t>
  </si>
  <si>
    <t>550015</t>
  </si>
  <si>
    <t>5504W207G-ABIR</t>
  </si>
  <si>
    <t>Rang Exit/Int Acry White 4.8-GAL</t>
  </si>
  <si>
    <t>60025-ABIR</t>
  </si>
  <si>
    <t>MARBLE PUTTY WHITE</t>
  </si>
  <si>
    <t>60028-ABIR</t>
  </si>
  <si>
    <t>VARNISH ITALIAN  (6 COLORS)</t>
  </si>
  <si>
    <t>60039-ABIR</t>
  </si>
  <si>
    <t>SCRAPPER JAPANESE    1   1/2"</t>
  </si>
  <si>
    <t>60042-ABIR</t>
  </si>
  <si>
    <t>SCRAPPER JAPANESE   4"</t>
  </si>
  <si>
    <t>60057-ABIR</t>
  </si>
  <si>
    <t>STEEL LADDER ITALIAN 8 STEPS</t>
  </si>
  <si>
    <t>601008</t>
  </si>
  <si>
    <t>CEROPLAST 350</t>
  </si>
  <si>
    <t>601016-1</t>
  </si>
  <si>
    <t>KUT COAL TAR EPOXY (A+B)</t>
  </si>
  <si>
    <t>601035</t>
  </si>
  <si>
    <t>DYNATROL I  #515 OFF WHITE</t>
  </si>
  <si>
    <t>601048</t>
  </si>
  <si>
    <t>PSI-350 SPL-8 BEIGE</t>
  </si>
  <si>
    <t>601050</t>
  </si>
  <si>
    <t>PSI 350 GG</t>
  </si>
  <si>
    <t>601060</t>
  </si>
  <si>
    <t>RUBBER JOINTS</t>
  </si>
  <si>
    <t>601074</t>
  </si>
  <si>
    <t>FILLER GYPS BRD ABIR GALLON</t>
  </si>
  <si>
    <t>601089</t>
  </si>
  <si>
    <t>RANG  PRIMER -75</t>
  </si>
  <si>
    <t>601099</t>
  </si>
  <si>
    <t>RHOXIMAT SB-112</t>
  </si>
  <si>
    <t>601130</t>
  </si>
  <si>
    <t>CATRIDGES 864-305 ML  345 TRU WHITE</t>
  </si>
  <si>
    <t>601134</t>
  </si>
  <si>
    <t>LEYCOPOX-121 / 9016</t>
  </si>
  <si>
    <t>601142</t>
  </si>
  <si>
    <t>PG-10-GG BEIGE</t>
  </si>
  <si>
    <t>601150</t>
  </si>
  <si>
    <t>TURBAL TP180-W.F</t>
  </si>
  <si>
    <t>601156-05</t>
  </si>
  <si>
    <t>ASO   -  20 KG</t>
  </si>
  <si>
    <t>601170</t>
  </si>
  <si>
    <t>LIGHT WEIGHT BLOCK -2M3</t>
  </si>
  <si>
    <t>601177</t>
  </si>
  <si>
    <t>INSUJET J2 ( 2.8MM )</t>
  </si>
  <si>
    <t>601191-01</t>
  </si>
  <si>
    <t>PU-10 GREY- AHLIA 600ml sausage packing</t>
  </si>
  <si>
    <t>601194-LM</t>
  </si>
  <si>
    <t>BACK UP ROD 20mm</t>
  </si>
  <si>
    <t>601196-03</t>
  </si>
  <si>
    <t>PAINT BRUSH 2"</t>
  </si>
  <si>
    <t>601198-01</t>
  </si>
  <si>
    <t>PAINT ROLL EMULSHAN-ITALY</t>
  </si>
  <si>
    <t>601503-01</t>
  </si>
  <si>
    <t>FIBER MESH - BAG</t>
  </si>
  <si>
    <t>601504-01</t>
  </si>
  <si>
    <t>Turbal TP-200 N</t>
  </si>
  <si>
    <t>601524-B25</t>
  </si>
  <si>
    <t>GARNET COARSE (25kg Bag)</t>
  </si>
  <si>
    <t>601526</t>
  </si>
  <si>
    <t>Cobalt Octoate 10%</t>
  </si>
  <si>
    <t>601529</t>
  </si>
  <si>
    <t>FIBER GLASS MEMBRANE ROLL 2MM</t>
  </si>
  <si>
    <t>601536</t>
  </si>
  <si>
    <t>EMPRO PVC WS -EC-200 - 12 MM</t>
  </si>
  <si>
    <t>601557</t>
  </si>
  <si>
    <t>PVC WATERSTOP STYLE CJ925</t>
  </si>
  <si>
    <t>601562</t>
  </si>
  <si>
    <t>Ahlia PVC Membrane -  1.5 mm</t>
  </si>
  <si>
    <t>SQ.MTR</t>
  </si>
  <si>
    <t>700017</t>
  </si>
  <si>
    <t>O-RING VITON 108 x 5 PU 690-064</t>
  </si>
  <si>
    <t>700033</t>
  </si>
  <si>
    <t>GASKET-BEARING CARTRIDGE</t>
  </si>
  <si>
    <t>700068</t>
  </si>
  <si>
    <t>FAN TO PUMP COUPLING DRIVE COMPLETE</t>
  </si>
  <si>
    <t>700105</t>
  </si>
  <si>
    <t>HEX SCREW WN -MB x 25</t>
  </si>
  <si>
    <t>700174</t>
  </si>
  <si>
    <t>SPRING RETAINING CIRCLIP-24055</t>
  </si>
  <si>
    <t>700185</t>
  </si>
  <si>
    <t>CONTROL HSG OILSEAL</t>
  </si>
  <si>
    <t>700257</t>
  </si>
  <si>
    <t>PACKING RING -TRIPP 1375</t>
  </si>
  <si>
    <t>700287</t>
  </si>
  <si>
    <t>Bearing ,  60822</t>
  </si>
  <si>
    <t>700292</t>
  </si>
  <si>
    <t>Ball bearing 6206</t>
  </si>
  <si>
    <t>700296</t>
  </si>
  <si>
    <t>O ring</t>
  </si>
  <si>
    <t>700345</t>
  </si>
  <si>
    <t>Roller   bearing     30316</t>
  </si>
  <si>
    <t>700362</t>
  </si>
  <si>
    <t>Camozzi pneumatic cyclinder</t>
  </si>
  <si>
    <t>700378</t>
  </si>
  <si>
    <t>Gate valve  PN  16</t>
  </si>
  <si>
    <t>700385</t>
  </si>
  <si>
    <t>700505</t>
  </si>
  <si>
    <t>Seal</t>
  </si>
  <si>
    <t>700543</t>
  </si>
  <si>
    <t>INPUT/OUTPUT MODULE - 204577841</t>
  </si>
  <si>
    <t>700556</t>
  </si>
  <si>
    <t>FASTENING PLATE - 200846699</t>
  </si>
  <si>
    <t>700557</t>
  </si>
  <si>
    <t>RUBBER DISC - 200513676</t>
  </si>
  <si>
    <t>701006</t>
  </si>
  <si>
    <t>TIRE 265/70 R16</t>
  </si>
  <si>
    <t>701022</t>
  </si>
  <si>
    <t>201766880 - 5.099.800311 MECLLL CPU-MODULE FOR WEIGHER</t>
  </si>
  <si>
    <t>800002</t>
  </si>
  <si>
    <t>POLYOL LUPRANOL 2095</t>
  </si>
  <si>
    <t>5505W206E-ABIR</t>
  </si>
  <si>
    <t>Rang Trowell Txt  30 (3Mm) W 30L-DRM</t>
  </si>
  <si>
    <t>60027-ABIR</t>
  </si>
  <si>
    <t>TORCH WOODSTAIN MARY  (10 COLORS)</t>
  </si>
  <si>
    <t>60030-ABIR</t>
  </si>
  <si>
    <t>THINNER ITALIAN SUPER 111</t>
  </si>
  <si>
    <t>601002</t>
  </si>
  <si>
    <t>WOVEN GLASS WHITE 50MTS</t>
  </si>
  <si>
    <t>601009</t>
  </si>
  <si>
    <t>CHEMAPOXY-101</t>
  </si>
  <si>
    <t>601014</t>
  </si>
  <si>
    <t>ISOPROPANOL( ENGLISH)</t>
  </si>
  <si>
    <t>601027</t>
  </si>
  <si>
    <t>NR200 L/STONE</t>
  </si>
  <si>
    <t>601040</t>
  </si>
  <si>
    <t>BACKUP ROD 40MM</t>
  </si>
  <si>
    <t>601042</t>
  </si>
  <si>
    <t>PG- 10 GG -SPL-22</t>
  </si>
  <si>
    <t>601047</t>
  </si>
  <si>
    <t>PG - 10 GG GREY</t>
  </si>
  <si>
    <t>601088</t>
  </si>
  <si>
    <t>MAFCO PRIMER  D-41</t>
  </si>
  <si>
    <t>601090</t>
  </si>
  <si>
    <t>CERAMIC TILE ADSHESIVE -RANG</t>
  </si>
  <si>
    <t>601101</t>
  </si>
  <si>
    <t>PROTECTION BOARD 6MM</t>
  </si>
  <si>
    <t>601109</t>
  </si>
  <si>
    <t>PG -10  GG   SPL-56</t>
  </si>
  <si>
    <t>601110</t>
  </si>
  <si>
    <t>PG- 10 GG  SPL-54</t>
  </si>
  <si>
    <t>601140</t>
  </si>
  <si>
    <t>LEYCO POX - 124 / 7040</t>
  </si>
  <si>
    <t>601151-01</t>
  </si>
  <si>
    <t>POLYPOXY CT (A+B) 5KG KIT</t>
  </si>
  <si>
    <t>601153</t>
  </si>
  <si>
    <t>DISBOXID 462</t>
  </si>
  <si>
    <t>601160-03</t>
  </si>
  <si>
    <t>CAPOXY BOND-EP</t>
  </si>
  <si>
    <t>601160-11</t>
  </si>
  <si>
    <t>CAP MOULD PU</t>
  </si>
  <si>
    <t>601163</t>
  </si>
  <si>
    <t>3M POLYOLEFIN FIBER</t>
  </si>
  <si>
    <t>601173</t>
  </si>
  <si>
    <t>INSUFELT F1 (0.9 MM)</t>
  </si>
  <si>
    <t>601513-01</t>
  </si>
  <si>
    <t>DESMODUR  SYSTEM ISO 44V20L</t>
  </si>
  <si>
    <t>601521</t>
  </si>
  <si>
    <t>Sulfuric Acid</t>
  </si>
  <si>
    <t>601527</t>
  </si>
  <si>
    <t>ENKAMAT 7010/1 (3 DIMENSIONAL POLY PROPYLENE SHEET 150LX1W(M</t>
  </si>
  <si>
    <t>601537</t>
  </si>
  <si>
    <t>EMPRO PVC WS -EE-200 - 12 MM</t>
  </si>
  <si>
    <t>601543</t>
  </si>
  <si>
    <t>TOPSEAL 200 BLACK 4MM</t>
  </si>
  <si>
    <t>601546</t>
  </si>
  <si>
    <t>EMPRO PVC WS - IC-250 HD</t>
  </si>
  <si>
    <t>601551</t>
  </si>
  <si>
    <t>ALYAF A 381 KL 280 G/M2</t>
  </si>
  <si>
    <t>700062</t>
  </si>
  <si>
    <t>SHAFT SEAL KIT</t>
  </si>
  <si>
    <t>700120</t>
  </si>
  <si>
    <t>P -RING WN  /115</t>
  </si>
  <si>
    <t>700168</t>
  </si>
  <si>
    <t>DISC SPRINGS -(5 NOS)</t>
  </si>
  <si>
    <t>700175</t>
  </si>
  <si>
    <t>LH COIL SPRING -04042</t>
  </si>
  <si>
    <t>700246</t>
  </si>
  <si>
    <t>O-RING NO.374</t>
  </si>
  <si>
    <t>700288</t>
  </si>
  <si>
    <t>Bearing ,6200</t>
  </si>
  <si>
    <t>700333</t>
  </si>
  <si>
    <t>Link (both end Eyes )</t>
  </si>
  <si>
    <t>700368</t>
  </si>
  <si>
    <t>Heating  rod, coating tank</t>
  </si>
  <si>
    <t>700372</t>
  </si>
  <si>
    <t>Motor Assembly , old cement mixer</t>
  </si>
  <si>
    <t>700393</t>
  </si>
  <si>
    <t>Round tube light</t>
  </si>
  <si>
    <t>700520</t>
  </si>
  <si>
    <t>Base for pneumatic  cyclenders</t>
  </si>
  <si>
    <t>701001</t>
  </si>
  <si>
    <t>TIRE 7.50 R16</t>
  </si>
  <si>
    <t>701005</t>
  </si>
  <si>
    <t>TIRE 165/80 R13 83T</t>
  </si>
  <si>
    <t>701015</t>
  </si>
  <si>
    <t>CEM PLANT-5.099.0772.14  TERMINAL (HAVER)</t>
  </si>
  <si>
    <t>701030</t>
  </si>
  <si>
    <t>CEM -KIT OR X ASSEMBLY OF SEALING WBH2000</t>
  </si>
  <si>
    <t>800022</t>
  </si>
  <si>
    <t>CAT-FOMREZ   UL-29</t>
  </si>
  <si>
    <t>800043</t>
  </si>
  <si>
    <t>POLYOL IXOL B251</t>
  </si>
  <si>
    <t>Raw Materials Sandwich Panel</t>
  </si>
  <si>
    <t>800049</t>
  </si>
  <si>
    <t>POLYOL 8226</t>
  </si>
  <si>
    <t>800059</t>
  </si>
  <si>
    <t>CAT-JD*BMDA</t>
  </si>
  <si>
    <t>800062</t>
  </si>
  <si>
    <t>CAT-JD*PMDETA / AM-1</t>
  </si>
  <si>
    <t>800067</t>
  </si>
  <si>
    <t>POLYOL ZS 8210</t>
  </si>
  <si>
    <t>810005-003</t>
  </si>
  <si>
    <t>ACI POLYOL PAN - 40 / FAT-DP</t>
  </si>
  <si>
    <t>810008</t>
  </si>
  <si>
    <t>ACI-CAPSILVER</t>
  </si>
  <si>
    <t>810018</t>
  </si>
  <si>
    <t>ACI POLYOL BLO / SPC</t>
  </si>
  <si>
    <t>810028</t>
  </si>
  <si>
    <t>ACI-POLYOL SPR-60</t>
  </si>
  <si>
    <t>810039</t>
  </si>
  <si>
    <t>ACI POLYOL PAN-40/EEC</t>
  </si>
  <si>
    <t>810043</t>
  </si>
  <si>
    <t>ACI POLYOL PAN-35</t>
  </si>
  <si>
    <t>820005</t>
  </si>
  <si>
    <t>820029</t>
  </si>
  <si>
    <t>ACI MDI-5/ARP</t>
  </si>
  <si>
    <t>820048</t>
  </si>
  <si>
    <t>ACI POLYOL PAN / B2-PIR</t>
  </si>
  <si>
    <t>19</t>
  </si>
  <si>
    <t>2</t>
  </si>
  <si>
    <t>521012</t>
  </si>
  <si>
    <t>CAP SUPER GRIP</t>
  </si>
  <si>
    <t>530005</t>
  </si>
  <si>
    <t>TURBAL-4PP/TR230BR</t>
  </si>
  <si>
    <t>530015</t>
  </si>
  <si>
    <t>TURBAL-4PP/AL200BR</t>
  </si>
  <si>
    <t>530022</t>
  </si>
  <si>
    <t>530034</t>
  </si>
  <si>
    <t>TURBAL APP 2MM-33/120</t>
  </si>
  <si>
    <t>540005</t>
  </si>
  <si>
    <t>CAPTILE GROUT DARK GREY</t>
  </si>
  <si>
    <t>540050</t>
  </si>
  <si>
    <t>CAPTILE GROUT TERRACOTA-6</t>
  </si>
  <si>
    <t>540055</t>
  </si>
  <si>
    <t>CAPTILE GROUT OFF-WHITE</t>
  </si>
  <si>
    <t>540063</t>
  </si>
  <si>
    <t>550007</t>
  </si>
  <si>
    <t>AC-500 GREY</t>
  </si>
  <si>
    <t>550021</t>
  </si>
  <si>
    <t>CAPOXY FLOOR  SL (RAL-7047)</t>
  </si>
  <si>
    <t>550029</t>
  </si>
  <si>
    <t>CAPOXY GROUT</t>
  </si>
  <si>
    <t>60043-ABIR</t>
  </si>
  <si>
    <t>SCRAPPER JAPANESE   5"</t>
  </si>
  <si>
    <t>601012</t>
  </si>
  <si>
    <t>CORK BOARD -BITUBOND</t>
  </si>
  <si>
    <t>601020</t>
  </si>
  <si>
    <t>PSI 501GG COMP UR  PSI-501 GG</t>
  </si>
  <si>
    <t>601058</t>
  </si>
  <si>
    <t>PAINT ROLLER</t>
  </si>
  <si>
    <t>601092</t>
  </si>
  <si>
    <t>PG - 10 NO 138</t>
  </si>
  <si>
    <t>601105</t>
  </si>
  <si>
    <t>PG -  10 GG SPL -34</t>
  </si>
  <si>
    <t>601111</t>
  </si>
  <si>
    <t>ABIR-RESERVED</t>
  </si>
  <si>
    <t>601123</t>
  </si>
  <si>
    <t>SUPER BOND - ABIR</t>
  </si>
  <si>
    <t>601174</t>
  </si>
  <si>
    <t>INSUFELT F2 (1.1 MM)</t>
  </si>
  <si>
    <t>601199-02</t>
  </si>
  <si>
    <t>WIPER+STICK - KHESHEN</t>
  </si>
  <si>
    <t>601538</t>
  </si>
  <si>
    <t>Sodium Hypochlorite (NaOCl)</t>
  </si>
  <si>
    <t>601541</t>
  </si>
  <si>
    <t>PAC (Poly Aluminum Chloride)</t>
  </si>
  <si>
    <t>700011</t>
  </si>
  <si>
    <t>RING 30 x 42 PU 690-064</t>
  </si>
  <si>
    <t>700026</t>
  </si>
  <si>
    <t>RELAY C16 DANFOSS</t>
  </si>
  <si>
    <t>700064</t>
  </si>
  <si>
    <t>TEMPRATURE CONTROLLER E5CS  0-600C</t>
  </si>
  <si>
    <t>700073</t>
  </si>
  <si>
    <t>700084</t>
  </si>
  <si>
    <t>SPACER-BUSH</t>
  </si>
  <si>
    <t>700085</t>
  </si>
  <si>
    <t>COVER FOR BEARING (DRIVE SIDE)</t>
  </si>
  <si>
    <t>700087</t>
  </si>
  <si>
    <t>LOOKING SLEVE H2322</t>
  </si>
  <si>
    <t>700093</t>
  </si>
  <si>
    <t>ROTOR I WN</t>
  </si>
  <si>
    <t>700114</t>
  </si>
  <si>
    <t>ROTOR  III  WN</t>
  </si>
  <si>
    <t>700152</t>
  </si>
  <si>
    <t>BEARING SLEEVE -P/N 529</t>
  </si>
  <si>
    <t>700173</t>
  </si>
  <si>
    <t>PLANETS  - 24041</t>
  </si>
  <si>
    <t>700239</t>
  </si>
  <si>
    <t>FITTING KEY SPEC.</t>
  </si>
  <si>
    <t>700250</t>
  </si>
  <si>
    <t>SHAFT SLEEVE</t>
  </si>
  <si>
    <t>700285</t>
  </si>
  <si>
    <t>700286</t>
  </si>
  <si>
    <t>700293</t>
  </si>
  <si>
    <t>pump seal kit</t>
  </si>
  <si>
    <t>700308</t>
  </si>
  <si>
    <t>Packing ring</t>
  </si>
  <si>
    <t>700309</t>
  </si>
  <si>
    <t>Stud  with nut</t>
  </si>
  <si>
    <t>700313</t>
  </si>
  <si>
    <t>Nord motor with reduction gear box</t>
  </si>
  <si>
    <t>700323</t>
  </si>
  <si>
    <t>Pressure  gauge</t>
  </si>
  <si>
    <t>Spare Parts for Sealant Plant</t>
  </si>
  <si>
    <t>700381</t>
  </si>
  <si>
    <t>Butterfly valve 6''</t>
  </si>
  <si>
    <t>700388</t>
  </si>
  <si>
    <t>Exit light</t>
  </si>
  <si>
    <t>700389</t>
  </si>
  <si>
    <t>Emergency lamp</t>
  </si>
  <si>
    <t>700502</t>
  </si>
  <si>
    <t>Chopper motor air way bush</t>
  </si>
  <si>
    <t>700524</t>
  </si>
  <si>
    <t>700551</t>
  </si>
  <si>
    <t>SHAFT SEALING RING - 200325644</t>
  </si>
  <si>
    <t>701009</t>
  </si>
  <si>
    <t>CEM PLANT-3.417.0222.04  CONNECTING HOSE (HAVER)</t>
  </si>
  <si>
    <t>701027</t>
  </si>
  <si>
    <t>CEM -VL PLOUGHSHARE IN STEEL WITH TOTAL ANTI WEAR COATING</t>
  </si>
  <si>
    <t>800010</t>
  </si>
  <si>
    <t>SIL-STAB SN 803</t>
  </si>
  <si>
    <t>800016</t>
  </si>
  <si>
    <t>COIL- RAL 9002</t>
  </si>
  <si>
    <t>800032</t>
  </si>
  <si>
    <t>AUX-MESSAMOL</t>
  </si>
  <si>
    <t>800034</t>
  </si>
  <si>
    <t>AUX-CAPCOAT</t>
  </si>
  <si>
    <t>800071</t>
  </si>
  <si>
    <t>SILICONE AK-8811</t>
  </si>
  <si>
    <t>810005-007</t>
  </si>
  <si>
    <t>ACI-POLYOL PAN-40/ICON</t>
  </si>
  <si>
    <t>810007</t>
  </si>
  <si>
    <t>ACI-CAPCOAT</t>
  </si>
  <si>
    <t>810020</t>
  </si>
  <si>
    <t>ACI MDI-5 / DES</t>
  </si>
  <si>
    <t>810042</t>
  </si>
  <si>
    <t>ACI POLYOL/ PIPE(PIR)</t>
  </si>
  <si>
    <t>820014</t>
  </si>
  <si>
    <t>ACI HCFC 141 B</t>
  </si>
  <si>
    <t>820021</t>
  </si>
  <si>
    <t>ACI POLYOL PAN-60/DP-MAM</t>
  </si>
  <si>
    <t>470026-P04</t>
  </si>
  <si>
    <t>PG-10 GG SPL 086 4LT</t>
  </si>
  <si>
    <t>521004</t>
  </si>
  <si>
    <t>CAPCOAT</t>
  </si>
  <si>
    <t>530016</t>
  </si>
  <si>
    <t>TURBAL 4MM</t>
  </si>
  <si>
    <t>540013</t>
  </si>
  <si>
    <t>CAPTILE GROUT YELLOW  Y-104</t>
  </si>
  <si>
    <t>540022</t>
  </si>
  <si>
    <t>CAPTILE FIX TG WHITE</t>
  </si>
  <si>
    <t>540027</t>
  </si>
  <si>
    <t>CAP THINPATCH</t>
  </si>
  <si>
    <t>540036</t>
  </si>
  <si>
    <t>CAPTILE GROUT CARAMEL Y-103</t>
  </si>
  <si>
    <t>540044</t>
  </si>
  <si>
    <t>CAPTILE GROUT BEIGE SP2</t>
  </si>
  <si>
    <t>540054</t>
  </si>
  <si>
    <t>540072</t>
  </si>
  <si>
    <t>550006</t>
  </si>
  <si>
    <t>MOUNTAIN GROUT</t>
  </si>
  <si>
    <t>550024</t>
  </si>
  <si>
    <t>570002</t>
  </si>
  <si>
    <t>570007</t>
  </si>
  <si>
    <t>60004-ABIR</t>
  </si>
  <si>
    <t>WHITE ROLLER (TJHIN FUR)  4"</t>
  </si>
  <si>
    <t>60037-ABIR</t>
  </si>
  <si>
    <t>SCAPPER WIDE   (MOVABLE)</t>
  </si>
  <si>
    <t>60062-ABIR</t>
  </si>
  <si>
    <t>ROLLER TRAY IRISH</t>
  </si>
  <si>
    <t>601003</t>
  </si>
  <si>
    <t>WOVEN GLASS BLACK</t>
  </si>
  <si>
    <t>601016</t>
  </si>
  <si>
    <t>CAP TAR EPOXY (LXD)</t>
  </si>
  <si>
    <t>601025</t>
  </si>
  <si>
    <t>SPEED CRETE R-LINE</t>
  </si>
  <si>
    <t>601026-01</t>
  </si>
  <si>
    <t>DYNATROL#26 BRIGHT WHITE COLOR PACK</t>
  </si>
  <si>
    <t>601053</t>
  </si>
  <si>
    <t>FIBER BOARD JOINT FILTER</t>
  </si>
  <si>
    <t>601068</t>
  </si>
  <si>
    <t>HIGH GLOSS WHITE ABIR GALLON</t>
  </si>
  <si>
    <t>601076</t>
  </si>
  <si>
    <t>INTR EML WHITE ABIR GALLON</t>
  </si>
  <si>
    <t>601128</t>
  </si>
  <si>
    <t>CATRIDGES-AC-20 FTR 30 OZ-345 THRU WHITE</t>
  </si>
  <si>
    <t>601151-02</t>
  </si>
  <si>
    <t>POLYPOXY CT    (A+B); 20 LTR  KIT</t>
  </si>
  <si>
    <t>601152</t>
  </si>
  <si>
    <t>DISBOXID 464 - IH</t>
  </si>
  <si>
    <t>601154</t>
  </si>
  <si>
    <t>DISBOXID 464 -ID</t>
  </si>
  <si>
    <t>601156-04</t>
  </si>
  <si>
    <t>ASODUR -EB/L-  14 KG</t>
  </si>
  <si>
    <t>601156-06</t>
  </si>
  <si>
    <t>SOLOPLAN-  25 KG</t>
  </si>
  <si>
    <t>601160-02</t>
  </si>
  <si>
    <t>CAPOXY FLOOR-SL</t>
  </si>
  <si>
    <t>601164</t>
  </si>
  <si>
    <t>PU SEALANT 650 ML</t>
  </si>
  <si>
    <t>601169</t>
  </si>
  <si>
    <t>INSUSEAL N-4000 PE  (1 X 10 M ROLL)</t>
  </si>
  <si>
    <t>601192</t>
  </si>
  <si>
    <t>PU-10 WHITE</t>
  </si>
  <si>
    <t>601196</t>
  </si>
  <si>
    <t>BACK UP ROD 40mm  100meters/Roll</t>
  </si>
  <si>
    <t>601203-01</t>
  </si>
  <si>
    <t>Ahlia Turbal 2mm (Roll 1x20m)</t>
  </si>
  <si>
    <t>601204</t>
  </si>
  <si>
    <t>Neoprene Rubber Sheet(10LMx 1.20M x 3MM thick</t>
  </si>
  <si>
    <t>601500-01</t>
  </si>
  <si>
    <t>EXT/INT MATT (PAIL) -RANG</t>
  </si>
  <si>
    <t>601507</t>
  </si>
  <si>
    <t>PmB 0309 ISO</t>
  </si>
  <si>
    <t>601517</t>
  </si>
  <si>
    <t>Turbal NHA</t>
  </si>
  <si>
    <t>601528</t>
  </si>
  <si>
    <t>CAPLAST-R (T)</t>
  </si>
  <si>
    <t>601561</t>
  </si>
  <si>
    <t>HDPE Geomembrane - 2 mm</t>
  </si>
  <si>
    <t>700060</t>
  </si>
  <si>
    <t>OIL FIRING DEVICE -LAL 1.25</t>
  </si>
  <si>
    <t>700096</t>
  </si>
  <si>
    <t>STATOR I WN</t>
  </si>
  <si>
    <t>700166</t>
  </si>
  <si>
    <t>R.H.RING</t>
  </si>
  <si>
    <t>700171</t>
  </si>
  <si>
    <t>OUTPUT OILSEAL</t>
  </si>
  <si>
    <t>700177</t>
  </si>
  <si>
    <t>OUTPUT SHAFT/KEY -24045</t>
  </si>
  <si>
    <t>700235</t>
  </si>
  <si>
    <t>CYLINDRICAL ROLLER BEARING NU 219 E.TVP2</t>
  </si>
  <si>
    <t>700248</t>
  </si>
  <si>
    <t>O-RING NO.250</t>
  </si>
  <si>
    <t>700266</t>
  </si>
  <si>
    <t>SKF  ball bearing 6306(Disco drive  admixture)</t>
  </si>
  <si>
    <t>700276</t>
  </si>
  <si>
    <t>O- ring</t>
  </si>
  <si>
    <t>700290</t>
  </si>
  <si>
    <t>Piston</t>
  </si>
  <si>
    <t>700303</t>
  </si>
  <si>
    <t>NR  valve</t>
  </si>
  <si>
    <t>700304</t>
  </si>
  <si>
    <t>I.V.R valve</t>
  </si>
  <si>
    <t>700322</t>
  </si>
  <si>
    <t>Gland packing</t>
  </si>
  <si>
    <t>700324</t>
  </si>
  <si>
    <t>Hydraulic valve</t>
  </si>
  <si>
    <t>700327</t>
  </si>
  <si>
    <t>O- ring   12 MM dia</t>
  </si>
  <si>
    <t>700346</t>
  </si>
  <si>
    <t>Roller   bearing    SKF  30212</t>
  </si>
  <si>
    <t>700403</t>
  </si>
  <si>
    <t>Braker   100 A ,  Bill</t>
  </si>
  <si>
    <t>700503</t>
  </si>
  <si>
    <t>Locking ring</t>
  </si>
  <si>
    <t>700511</t>
  </si>
  <si>
    <t>Guide Pin   Big</t>
  </si>
  <si>
    <t>700539</t>
  </si>
  <si>
    <t>Impeller (Supp. item code 3.709.4023.04)</t>
  </si>
  <si>
    <t>700544</t>
  </si>
  <si>
    <t>IMPELLER - 200327839</t>
  </si>
  <si>
    <t>701012</t>
  </si>
  <si>
    <t>CEM PLANT-5.099.0769.10  MODULE (HAVER)</t>
  </si>
  <si>
    <t>701017</t>
  </si>
  <si>
    <t>CEM PLANT-2.901.0210.04  VENTILATION NOZZLE (HAVER)</t>
  </si>
  <si>
    <t>800005</t>
  </si>
  <si>
    <t>POLYOL LUPRANOL 3403</t>
  </si>
  <si>
    <t>800006</t>
  </si>
  <si>
    <t>CAT-OTS 16</t>
  </si>
  <si>
    <t>800021</t>
  </si>
  <si>
    <t>POLYOL SAHROL  DPU 40/AH (W/BA)</t>
  </si>
  <si>
    <t>800052</t>
  </si>
  <si>
    <t>POLYOL LY-635</t>
  </si>
  <si>
    <t>810016</t>
  </si>
  <si>
    <t>ACI-POLYOL SPR-35(W)</t>
  </si>
  <si>
    <t>810031</t>
  </si>
  <si>
    <t>ACI POLYOL PAN-40 / PAR</t>
  </si>
  <si>
    <t>820001</t>
  </si>
  <si>
    <t>ACI  MDI-5</t>
  </si>
  <si>
    <t>820005-01</t>
  </si>
  <si>
    <t>ACI-POLYOL PAN-40/HSW</t>
  </si>
  <si>
    <t>540039</t>
  </si>
  <si>
    <t>CAPTILE GROUT BLUISH GREY S1 10KG</t>
  </si>
  <si>
    <t>540047</t>
  </si>
  <si>
    <t>CAPTILE GROUT DARK BEIGE-3</t>
  </si>
  <si>
    <t>540068</t>
  </si>
  <si>
    <t>540071</t>
  </si>
  <si>
    <t>550011</t>
  </si>
  <si>
    <t>550033</t>
  </si>
  <si>
    <t>CAPOXY FLOOR-500 (RAL-7001)-(A+B)</t>
  </si>
  <si>
    <t>60011-ABIR</t>
  </si>
  <si>
    <t>SPONGE ROLLER MEDIUM 8"</t>
  </si>
  <si>
    <t>60053-ABIR</t>
  </si>
  <si>
    <t>BRUSH CUP  4"</t>
  </si>
  <si>
    <t>60054-ABIR</t>
  </si>
  <si>
    <t>LEVELLING THREAD</t>
  </si>
  <si>
    <t>601010</t>
  </si>
  <si>
    <t>CEROTEKT-S</t>
  </si>
  <si>
    <t>601022</t>
  </si>
  <si>
    <t>PSI 270 SL SEALANT PSI 270 SL</t>
  </si>
  <si>
    <t>601037</t>
  </si>
  <si>
    <t>AC-20 OZ  #345 TRU WHITE</t>
  </si>
  <si>
    <t>601038</t>
  </si>
  <si>
    <t>BACKUP ROD 30MM</t>
  </si>
  <si>
    <t>601080</t>
  </si>
  <si>
    <t>FLAT ALKYD WHITE ABIR GALLON</t>
  </si>
  <si>
    <t>601096</t>
  </si>
  <si>
    <t>CHEM-MORTAR 2</t>
  </si>
  <si>
    <t>601115</t>
  </si>
  <si>
    <t>MEGATHANE GLOSS - BEIGE</t>
  </si>
  <si>
    <t>601118</t>
  </si>
  <si>
    <t>ISOPROPANOL-(UCR)</t>
  </si>
  <si>
    <t>601133</t>
  </si>
  <si>
    <t>LEYCO POX-121 / 7001</t>
  </si>
  <si>
    <t>601160-01</t>
  </si>
  <si>
    <t>CAPOXY FLOOR-310 (4LT) (A+B)</t>
  </si>
  <si>
    <t>601161</t>
  </si>
  <si>
    <t>CAPSTICK</t>
  </si>
  <si>
    <t>601184</t>
  </si>
  <si>
    <t>QUICK DRY LIGHT BLUE H016</t>
  </si>
  <si>
    <t>601192-01</t>
  </si>
  <si>
    <t>PU-10 WHITE- AHLIA 600ml sausage packing</t>
  </si>
  <si>
    <t>601201-02</t>
  </si>
  <si>
    <t>FIBER MESH  90 YARD</t>
  </si>
  <si>
    <t>601214</t>
  </si>
  <si>
    <t>KUT DURA COAT SB 300 - RAL 7001</t>
  </si>
  <si>
    <t>601502</t>
  </si>
  <si>
    <t>Polyurea-5502</t>
  </si>
  <si>
    <t>601513-02</t>
  </si>
  <si>
    <t>MDI (COMPONENT A)</t>
  </si>
  <si>
    <t>601518-02</t>
  </si>
  <si>
    <t>INZAPRIME</t>
  </si>
  <si>
    <t>601548</t>
  </si>
  <si>
    <t>EMPRO PVC WS - EC-250 HD</t>
  </si>
  <si>
    <t>601563</t>
  </si>
  <si>
    <t>KUT Injectothane 100 (A+B) - 2KG</t>
  </si>
  <si>
    <t>700074</t>
  </si>
  <si>
    <t>700081</t>
  </si>
  <si>
    <t>O-RING ARP 97,8x5,33</t>
  </si>
  <si>
    <t>700187</t>
  </si>
  <si>
    <t>CONTROL HOUSING OIL SEAL</t>
  </si>
  <si>
    <t>700188</t>
  </si>
  <si>
    <t>RETAINING COLLAR</t>
  </si>
  <si>
    <t>700255</t>
  </si>
  <si>
    <t>O-RING NO.239</t>
  </si>
  <si>
    <t>700278</t>
  </si>
  <si>
    <t>700301</t>
  </si>
  <si>
    <t>Clutch plate</t>
  </si>
  <si>
    <t>700302</t>
  </si>
  <si>
    <t>Gear pump cover with gear</t>
  </si>
  <si>
    <t>700317</t>
  </si>
  <si>
    <t>O- ring   12 MM dia .</t>
  </si>
  <si>
    <t>700320</t>
  </si>
  <si>
    <t>Butterfly valve dn 150</t>
  </si>
  <si>
    <t>700343</t>
  </si>
  <si>
    <t>Ball bearing    1319</t>
  </si>
  <si>
    <t>700356</t>
  </si>
  <si>
    <t>Ball bearing   FAG  6203</t>
  </si>
  <si>
    <t>700358</t>
  </si>
  <si>
    <t>Coupling with Allen bolt</t>
  </si>
  <si>
    <t>700359</t>
  </si>
  <si>
    <t>Lafert Motor  ST 132  S type  3kw, 0.7cos4 ,1150Rpm</t>
  </si>
  <si>
    <t>700376</t>
  </si>
  <si>
    <t>Fire fighting pump motor</t>
  </si>
  <si>
    <t>700379</t>
  </si>
  <si>
    <t>Gate valve  2''</t>
  </si>
  <si>
    <t>700382</t>
  </si>
  <si>
    <t>Gate valve 6''</t>
  </si>
  <si>
    <t>700397</t>
  </si>
  <si>
    <t>Mercury lamp holder</t>
  </si>
  <si>
    <t>700399</t>
  </si>
  <si>
    <t>Copper sheet gasket 6'' wide</t>
  </si>
  <si>
    <t>701031</t>
  </si>
  <si>
    <t>CEM -PACKING GLAND</t>
  </si>
  <si>
    <t>800012</t>
  </si>
  <si>
    <t>ADD-BAYLITH</t>
  </si>
  <si>
    <t>800013</t>
  </si>
  <si>
    <t>ADD-BUTANDIOL 1.4</t>
  </si>
  <si>
    <t>800027</t>
  </si>
  <si>
    <t>POLYOL RAYPOL  4020</t>
  </si>
  <si>
    <t>800031</t>
  </si>
  <si>
    <t>LUPRANT M-20, MDI</t>
  </si>
  <si>
    <t>800065</t>
  </si>
  <si>
    <t>POLYOL ZS 4110A</t>
  </si>
  <si>
    <t>800078</t>
  </si>
  <si>
    <t>COIL RAL 9002 / Ch-2</t>
  </si>
  <si>
    <t>820003</t>
  </si>
  <si>
    <t>ACI COIL RAL 9002</t>
  </si>
  <si>
    <t>820020</t>
  </si>
  <si>
    <t>ACI MDI-5/DES</t>
  </si>
  <si>
    <t>820034</t>
  </si>
  <si>
    <t>ACI POLYOL PAN / HES</t>
  </si>
  <si>
    <t>820040</t>
  </si>
  <si>
    <t>ACI POLYOL GLUE/SPC</t>
  </si>
  <si>
    <t>13</t>
  </si>
  <si>
    <t>601117</t>
  </si>
  <si>
    <t>JOINT FILLER CONFLEX 19.1</t>
  </si>
  <si>
    <t>601202</t>
  </si>
  <si>
    <t>WIRE MESH (SHABAK)</t>
  </si>
  <si>
    <t>3</t>
  </si>
  <si>
    <t>511008</t>
  </si>
  <si>
    <t>CAPLAST ULTRA</t>
  </si>
  <si>
    <t>511015</t>
  </si>
  <si>
    <t>CAPLAST AWA</t>
  </si>
  <si>
    <t>513001</t>
  </si>
  <si>
    <t>RELEASOFORM</t>
  </si>
  <si>
    <t>5204W203ATA-ABIR</t>
  </si>
  <si>
    <t>Megalux Acry Int/Ext  Emul. C-Base</t>
  </si>
  <si>
    <t>521011</t>
  </si>
  <si>
    <t>CAPCOAT  FOR  RE-PROCESS</t>
  </si>
  <si>
    <t>530021</t>
  </si>
  <si>
    <t>540008</t>
  </si>
  <si>
    <t>CAPTILE GROUT SKY BLUE B-101</t>
  </si>
  <si>
    <t>540015</t>
  </si>
  <si>
    <t>CAPTILE WALL GROUT GREY</t>
  </si>
  <si>
    <t>540026</t>
  </si>
  <si>
    <t>540035</t>
  </si>
  <si>
    <t>CAPTILE GROUT BRICK RED R-105</t>
  </si>
  <si>
    <t>540065</t>
  </si>
  <si>
    <t>CAPTILE GROUT -GREY (SPL)</t>
  </si>
  <si>
    <t>540114</t>
  </si>
  <si>
    <t>550025</t>
  </si>
  <si>
    <t>CAPOXY FLOOR 500 (RAL-1019)</t>
  </si>
  <si>
    <t>550031</t>
  </si>
  <si>
    <t>CAPOXY PRIME SB</t>
  </si>
  <si>
    <t>550041</t>
  </si>
  <si>
    <t>5505W205C-ABIR</t>
  </si>
  <si>
    <t>Rang Ext/Texture Coarse 24K-DRM</t>
  </si>
  <si>
    <t>60003-ABIR</t>
  </si>
  <si>
    <t>WHITE ROLLER FURRY  9"</t>
  </si>
  <si>
    <t>60035-ABIR</t>
  </si>
  <si>
    <t>RUBBING STONE  8"</t>
  </si>
  <si>
    <t>60041-ABIR</t>
  </si>
  <si>
    <t>SCRAPPER JAPANESE   3"</t>
  </si>
  <si>
    <t>601031</t>
  </si>
  <si>
    <t>PECORA COLOR PACK ALUMINUM</t>
  </si>
  <si>
    <t>601046</t>
  </si>
  <si>
    <t>PG - 10 GG WHITE</t>
  </si>
  <si>
    <t>601069</t>
  </si>
  <si>
    <t>READY MIX PUTTY ABIR PAIL</t>
  </si>
  <si>
    <t>601082</t>
  </si>
  <si>
    <t>SEMIGLOS ACR WH ABIR GALLON</t>
  </si>
  <si>
    <t>601093</t>
  </si>
  <si>
    <t>PG - DARK BIEGE-545</t>
  </si>
  <si>
    <t>601108</t>
  </si>
  <si>
    <t>PG - 10 GG  SPL 37</t>
  </si>
  <si>
    <t>601114</t>
  </si>
  <si>
    <t>RHODOPAS-DS-910</t>
  </si>
  <si>
    <t>601116</t>
  </si>
  <si>
    <t>MEGA AUTO SYNTHETIC ENAMEL QD</t>
  </si>
  <si>
    <t>601122</t>
  </si>
  <si>
    <t>KEMAPOXY (A+B)</t>
  </si>
  <si>
    <t>601131</t>
  </si>
  <si>
    <t>LEYCOPOX -101</t>
  </si>
  <si>
    <t>601144</t>
  </si>
  <si>
    <t>ENAMEL GLOSS WHITE -RANG ( PAIL)</t>
  </si>
  <si>
    <t>601147-01</t>
  </si>
  <si>
    <t>FILTER FABRIC-80 GMS ( AL YAF )</t>
  </si>
  <si>
    <t>601156-01</t>
  </si>
  <si>
    <t>ASODUR -UBS /E-   15 KG</t>
  </si>
  <si>
    <t>601160</t>
  </si>
  <si>
    <t>CAPOXY FLOOR-310 (20 LT)  (A+B)</t>
  </si>
  <si>
    <t>601164-01</t>
  </si>
  <si>
    <t>PU SEALANT RESYCOLLE ISO WHITE (600 ML)</t>
  </si>
  <si>
    <t>601172</t>
  </si>
  <si>
    <t>INSUFINE N4000 PE (1 X 10M ROLL)</t>
  </si>
  <si>
    <t>601182</t>
  </si>
  <si>
    <t>INSUPRIMER</t>
  </si>
  <si>
    <t>601193-LM</t>
  </si>
  <si>
    <t>BACK UP ROD 15mm</t>
  </si>
  <si>
    <t>601196-02</t>
  </si>
  <si>
    <t>PAINT BRUSH 1.5"</t>
  </si>
  <si>
    <t>601206-01KS</t>
  </si>
  <si>
    <t>CAP PU COAT P20 BLACK (KS)</t>
  </si>
  <si>
    <t>601534</t>
  </si>
  <si>
    <t>EMPRO PVC WS -IC-200 - 12 MM</t>
  </si>
  <si>
    <t>601545</t>
  </si>
  <si>
    <t>S C BALL</t>
  </si>
  <si>
    <t>601552</t>
  </si>
  <si>
    <t>HDPE GEOMEMBRANE 1.50 MM</t>
  </si>
  <si>
    <t>699999</t>
  </si>
  <si>
    <t>MATERIALS -(ABIR)</t>
  </si>
  <si>
    <t>700091</t>
  </si>
  <si>
    <t>BEARING-HOUSING (DRIVE SIDE)</t>
  </si>
  <si>
    <t>700097</t>
  </si>
  <si>
    <t>STATOR II WN</t>
  </si>
  <si>
    <t>700147</t>
  </si>
  <si>
    <t>SEAL RING -P/N 411</t>
  </si>
  <si>
    <t>700249</t>
  </si>
  <si>
    <t>O-RING NO.231</t>
  </si>
  <si>
    <t>700252</t>
  </si>
  <si>
    <t>BACK UP RING</t>
  </si>
  <si>
    <t>700267</t>
  </si>
  <si>
    <t>FAG ball bearing  7209 B     ,,                  ,,</t>
  </si>
  <si>
    <t>700283</t>
  </si>
  <si>
    <t>Pini on</t>
  </si>
  <si>
    <t>700334</t>
  </si>
  <si>
    <t>Pump Shaft</t>
  </si>
  <si>
    <t>700361</t>
  </si>
  <si>
    <t>AEG motor with gear box type 71ZBA4, 0.37KW,0.5HP</t>
  </si>
  <si>
    <t>700365</t>
  </si>
  <si>
    <t>AEG motor  type AM 90L BA6 , 400V, 1.1 KW 1.5HP, 1900RPM</t>
  </si>
  <si>
    <t>700370</t>
  </si>
  <si>
    <t>Wanson oil heater  pump</t>
  </si>
  <si>
    <t>700383</t>
  </si>
  <si>
    <t>Air cyclinder</t>
  </si>
  <si>
    <t>700395</t>
  </si>
  <si>
    <t>W.C. flush</t>
  </si>
  <si>
    <t>700518</t>
  </si>
  <si>
    <t>Coupling</t>
  </si>
  <si>
    <t>700522</t>
  </si>
  <si>
    <t>Shaft key</t>
  </si>
  <si>
    <t>800001</t>
  </si>
  <si>
    <t>POLYOL LUPRANOL 1000</t>
  </si>
  <si>
    <t>800004</t>
  </si>
  <si>
    <t>POLYOL LUPRANOL 3402</t>
  </si>
  <si>
    <t>800019</t>
  </si>
  <si>
    <t>SIL-NIAX  L-6915 LV</t>
  </si>
  <si>
    <t>800039</t>
  </si>
  <si>
    <t>POLYOL SU-450M</t>
  </si>
  <si>
    <t>800044</t>
  </si>
  <si>
    <t>POLYOL DESMOPHEN PU 1907</t>
  </si>
  <si>
    <t>800066</t>
  </si>
  <si>
    <t>POLYOL ZS 635B</t>
  </si>
  <si>
    <t>800073</t>
  </si>
  <si>
    <t>SILICONE AK-8832</t>
  </si>
  <si>
    <t>800079</t>
  </si>
  <si>
    <t>CAT-JD*A-1</t>
  </si>
  <si>
    <t>810005-005</t>
  </si>
  <si>
    <t>ACI POLYOL PAN - 40 / QAT-CPL</t>
  </si>
  <si>
    <t>810009</t>
  </si>
  <si>
    <t>ACI-AC 500 (GREY)</t>
  </si>
  <si>
    <t>810012</t>
  </si>
  <si>
    <t>ACI-POLY GLUE(H.I.C.)</t>
  </si>
  <si>
    <t>810026</t>
  </si>
  <si>
    <t>ACI POLYOL PAN / CPL-2 / SPF</t>
  </si>
  <si>
    <t>820004</t>
  </si>
  <si>
    <t>ACI  POLYOL SPR-35/S</t>
  </si>
  <si>
    <t>820005-003</t>
  </si>
  <si>
    <t>ACI POLYOL PAN-40/FAT-DP</t>
  </si>
  <si>
    <t>820016</t>
  </si>
  <si>
    <t>ACI POLYOL SPR-35/W</t>
  </si>
  <si>
    <t>511003</t>
  </si>
  <si>
    <t>CAPLAST SUPER-R SP</t>
  </si>
  <si>
    <t>511009</t>
  </si>
  <si>
    <t>CAPGYP-R</t>
  </si>
  <si>
    <t>513004</t>
  </si>
  <si>
    <t>5204W205AT-ABIR</t>
  </si>
  <si>
    <t>Megashine Ext -Top  Coat A-Base</t>
  </si>
  <si>
    <t>521009</t>
  </si>
  <si>
    <t>HOT BITUMEN</t>
  </si>
  <si>
    <t>522001</t>
  </si>
  <si>
    <t>530024</t>
  </si>
  <si>
    <t>540012</t>
  </si>
  <si>
    <t>CAPTILE GROUT SPECIAL RED</t>
  </si>
  <si>
    <t>540037</t>
  </si>
  <si>
    <t>CAPTILE GROUT LIGHT GREY S1</t>
  </si>
  <si>
    <t>540056</t>
  </si>
  <si>
    <t>540066</t>
  </si>
  <si>
    <t>CAPTILE GROUT -DARK BEIGE (SPL)</t>
  </si>
  <si>
    <t>540073</t>
  </si>
  <si>
    <t>544444</t>
  </si>
  <si>
    <t>T36536</t>
  </si>
  <si>
    <t>550013</t>
  </si>
  <si>
    <t>550016-01</t>
  </si>
  <si>
    <t>550039</t>
  </si>
  <si>
    <t>CAPOXY FLOOR 500 (RAL-5024)</t>
  </si>
  <si>
    <t>5501W205C-ABIR</t>
  </si>
  <si>
    <t>Rang Acr Wall Putty W 24K-DRM</t>
  </si>
  <si>
    <t>5502W202C-ABIR</t>
  </si>
  <si>
    <t>Rang Primer -- 75  Kss 257-DRM</t>
  </si>
  <si>
    <t>601045</t>
  </si>
  <si>
    <t>DURALCRETE GEL KIT 2A+1B=3 GLN</t>
  </si>
  <si>
    <t>601059</t>
  </si>
  <si>
    <t>SILICON</t>
  </si>
  <si>
    <t>601086</t>
  </si>
  <si>
    <t>PRIMER P7 (A+B)</t>
  </si>
  <si>
    <t>601102</t>
  </si>
  <si>
    <t>PECORA COLOR PACK BLACK</t>
  </si>
  <si>
    <t>601121</t>
  </si>
  <si>
    <t>WOVEN GLASS-CHINA- BLACK</t>
  </si>
  <si>
    <t>601136</t>
  </si>
  <si>
    <t>LEYCO POX- 145</t>
  </si>
  <si>
    <t>601160-09</t>
  </si>
  <si>
    <t>CAP PROOF -PU</t>
  </si>
  <si>
    <t>601166-01</t>
  </si>
  <si>
    <t>3M TOP COAT (GREY) (GL) -5891</t>
  </si>
  <si>
    <t>601176</t>
  </si>
  <si>
    <t>INSUJET J1 ( 2.5MM )</t>
  </si>
  <si>
    <t>601186</t>
  </si>
  <si>
    <t>QUICK DRY DARK BLUE M0-16</t>
  </si>
  <si>
    <t>601195-LM</t>
  </si>
  <si>
    <t>BACK UP ROD 25mm</t>
  </si>
  <si>
    <t>601196-05</t>
  </si>
  <si>
    <t>PAINT BRUSH 3"</t>
  </si>
  <si>
    <t>601196-LM</t>
  </si>
  <si>
    <t>BACK UP ROD 40mm</t>
  </si>
  <si>
    <t>601500-03</t>
  </si>
  <si>
    <t>EXT/TEXTURE COARSE (PAIL) -RANG</t>
  </si>
  <si>
    <t>601501</t>
  </si>
  <si>
    <t>ALUMINUM RECTANGULAR SOLID BAR</t>
  </si>
  <si>
    <t>601510</t>
  </si>
  <si>
    <t>Awazel DS40200 (10m X 1m Roll)</t>
  </si>
  <si>
    <t>601512</t>
  </si>
  <si>
    <t>Primer PMCS/01 (Key Coat)</t>
  </si>
  <si>
    <t>601518-01</t>
  </si>
  <si>
    <t>ECOPRIME SB D41</t>
  </si>
  <si>
    <t>601531</t>
  </si>
  <si>
    <t>EMPRO PVC WS -IE-250 - 12 MM</t>
  </si>
  <si>
    <t>601544</t>
  </si>
  <si>
    <t>601555</t>
  </si>
  <si>
    <t>PVC WATERSTOP STYLE CJ957</t>
  </si>
  <si>
    <t>700010</t>
  </si>
  <si>
    <t>PACKING RING</t>
  </si>
  <si>
    <t>700018</t>
  </si>
  <si>
    <t>VOLTAGE MONITORING RELAY</t>
  </si>
  <si>
    <t>700038</t>
  </si>
  <si>
    <t>PACKING RING (2 PER SET)</t>
  </si>
  <si>
    <t>700082</t>
  </si>
  <si>
    <t>BEARING SEALS 120x140x13</t>
  </si>
  <si>
    <t>700094</t>
  </si>
  <si>
    <t>ROTOR II WN</t>
  </si>
  <si>
    <t>700102</t>
  </si>
  <si>
    <t>HEX SCREW WN -M8 x 30</t>
  </si>
  <si>
    <t>700118</t>
  </si>
  <si>
    <t>STATOR  III  WN</t>
  </si>
  <si>
    <t>700155</t>
  </si>
  <si>
    <t>NUT -P/N 920.2</t>
  </si>
  <si>
    <t>700265</t>
  </si>
  <si>
    <t>SKF  ball bearing 16011 (Disco drive  admixture)</t>
  </si>
  <si>
    <t>700311</t>
  </si>
  <si>
    <t>Water pump  pedrola  34,  2.3 Kw head 31m</t>
  </si>
  <si>
    <t>700321</t>
  </si>
  <si>
    <t>Gasket, pg-10 mixer</t>
  </si>
  <si>
    <t>700353</t>
  </si>
  <si>
    <t>Ball bearing  FAG   6303</t>
  </si>
  <si>
    <t>700384</t>
  </si>
  <si>
    <t>Electric control box</t>
  </si>
  <si>
    <t>700504</t>
  </si>
  <si>
    <t>Chopper motor sleeve</t>
  </si>
  <si>
    <t>700512</t>
  </si>
  <si>
    <t>O ring   Small</t>
  </si>
  <si>
    <t>700533</t>
  </si>
  <si>
    <t>sleeve with lock &amp; nut</t>
  </si>
  <si>
    <t>700540</t>
  </si>
  <si>
    <t>Connecting Hose (supp. item code 3.417.0290.04)</t>
  </si>
  <si>
    <t>700558</t>
  </si>
  <si>
    <t>SAFETY SWITCH - 200394725</t>
  </si>
  <si>
    <t>701020</t>
  </si>
  <si>
    <t>CEM PLANT-2.900.1187.04  SCANNING UNIT (HAVER)</t>
  </si>
  <si>
    <t>800029</t>
  </si>
  <si>
    <t>ADD-METHYLENE CHLORIDE</t>
  </si>
  <si>
    <t>800037</t>
  </si>
  <si>
    <t>AUX-AC-500/ WHITE</t>
  </si>
  <si>
    <t>800038</t>
  </si>
  <si>
    <t>AUX-GUN CLEANING SOLVENT</t>
  </si>
  <si>
    <t>810005-01</t>
  </si>
  <si>
    <t>ACI POLYOL PAN - 40 / SAH</t>
  </si>
  <si>
    <t>810032</t>
  </si>
  <si>
    <t>ACI POLYOL PAN-40 / PAR2</t>
  </si>
  <si>
    <t>810037</t>
  </si>
  <si>
    <t>ACI POLYOL INJ / TUBE</t>
  </si>
  <si>
    <t>820039</t>
  </si>
  <si>
    <t>ACI-POLYOL PAN-40/EEC</t>
  </si>
  <si>
    <t>470021-GL1</t>
  </si>
  <si>
    <t>PG-10  GG SPL 078-GL1</t>
  </si>
  <si>
    <t>5017-NP001-P32KG</t>
  </si>
  <si>
    <t>Nova Trowell -5Mm  32 KG PAIL</t>
  </si>
  <si>
    <t>5018-NP001-P18LT</t>
  </si>
  <si>
    <t>Nova Primer 75 18 LTR PAIL</t>
  </si>
  <si>
    <t>5204W203A-ABIR</t>
  </si>
  <si>
    <t>Megalux Acrylic Int/Ext   W   A-Base</t>
  </si>
  <si>
    <t>5206W202C-ABIR</t>
  </si>
  <si>
    <t>Mega Ewc W 24K-DRM</t>
  </si>
  <si>
    <t>521008</t>
  </si>
  <si>
    <t>CAPSILVER</t>
  </si>
  <si>
    <t>522005</t>
  </si>
  <si>
    <t>530008</t>
  </si>
  <si>
    <t>TURBAL-4PS/TR230HDPE</t>
  </si>
  <si>
    <t>530013</t>
  </si>
  <si>
    <t>TURBAL-4PP/AL200HDPE</t>
  </si>
  <si>
    <t>530036</t>
  </si>
  <si>
    <t>540033</t>
  </si>
  <si>
    <t>CAPTILE GROUT PEARL GRAY S-102</t>
  </si>
  <si>
    <t>540042</t>
  </si>
  <si>
    <t>540057</t>
  </si>
  <si>
    <t>550005</t>
  </si>
  <si>
    <t>550019</t>
  </si>
  <si>
    <t>CAPTILE ACRYLIC</t>
  </si>
  <si>
    <t>550020</t>
  </si>
  <si>
    <t>CAP FLOOR PU</t>
  </si>
  <si>
    <t>550038</t>
  </si>
  <si>
    <t>CAPOXY GEL (WHITE)</t>
  </si>
  <si>
    <t>550040</t>
  </si>
  <si>
    <t>CAPOXY FLOOR-500 (RAL-7024)</t>
  </si>
  <si>
    <t>5502W202G-ABIR</t>
  </si>
  <si>
    <t>Rang Primer -- 75  Kss 5.5-GAL</t>
  </si>
  <si>
    <t>60001-ABIR</t>
  </si>
  <si>
    <t>YELLOW ROLLER GLOSS 9"</t>
  </si>
  <si>
    <t>60002-ABIR</t>
  </si>
  <si>
    <t>ORANGE ROLLER 9"</t>
  </si>
  <si>
    <t>60044-ABIR</t>
  </si>
  <si>
    <t>SCRAPPER JAPANESE   6"</t>
  </si>
  <si>
    <t>60058-ABIR</t>
  </si>
  <si>
    <t>SPLASG MACHINE  ITALIAN</t>
  </si>
  <si>
    <t>601026</t>
  </si>
  <si>
    <t>DYNATROL-2</t>
  </si>
  <si>
    <t>601028</t>
  </si>
  <si>
    <t>PECORA COLOR PACK  TRUE WHITE</t>
  </si>
  <si>
    <t>601049</t>
  </si>
  <si>
    <t>PG-PRIMER 15 E</t>
  </si>
  <si>
    <t>601057</t>
  </si>
  <si>
    <t>CHEM FLOOR</t>
  </si>
  <si>
    <t>601064</t>
  </si>
  <si>
    <t>RANG -ROAD MARKING -WHITE</t>
  </si>
  <si>
    <t>601072</t>
  </si>
  <si>
    <t>BINDER SEALER ABIR GALLON</t>
  </si>
  <si>
    <t>601085</t>
  </si>
  <si>
    <t>TURPENTINE GALLON</t>
  </si>
  <si>
    <t>601112</t>
  </si>
  <si>
    <t>RANG 2PK POLYURETHANE -L. GREY</t>
  </si>
  <si>
    <t>601141</t>
  </si>
  <si>
    <t>LEYCO POX - 124 / 5012</t>
  </si>
  <si>
    <t>601160-13</t>
  </si>
  <si>
    <t>CAPXY  BOND EP-  L LTR</t>
  </si>
  <si>
    <t>601196-06</t>
  </si>
  <si>
    <t>PAINT BRUSH 4"</t>
  </si>
  <si>
    <t>601207</t>
  </si>
  <si>
    <t>RED OXIDE (IOX R 03) (LANXESS)</t>
  </si>
  <si>
    <t>601208</t>
  </si>
  <si>
    <t>PIGMENT PJ 130 (MADE IN UK) (RED OXIDE 130)</t>
  </si>
  <si>
    <t>601209-01</t>
  </si>
  <si>
    <t>Cap PU Coat P20 (White)</t>
  </si>
  <si>
    <t>601506</t>
  </si>
  <si>
    <t>PmB 0308 Polyol</t>
  </si>
  <si>
    <t>601516</t>
  </si>
  <si>
    <t>WHITE TAPE PLAIN</t>
  </si>
  <si>
    <t>601524</t>
  </si>
  <si>
    <t>GARNET COARSE</t>
  </si>
  <si>
    <t>700029</t>
  </si>
  <si>
    <t>ELECTORDE CAP</t>
  </si>
  <si>
    <t>700031</t>
  </si>
  <si>
    <t>PUMP/FAN COUPLING (SHAFT)</t>
  </si>
  <si>
    <t>700103</t>
  </si>
  <si>
    <t>HEX NUT WN -M8</t>
  </si>
  <si>
    <t>700117</t>
  </si>
  <si>
    <t>STATOR  II  WN</t>
  </si>
  <si>
    <t>700164</t>
  </si>
  <si>
    <t>L.H. RING</t>
  </si>
  <si>
    <t>700238</t>
  </si>
  <si>
    <t>SNAP RING 95 X 3</t>
  </si>
  <si>
    <t>700272</t>
  </si>
  <si>
    <t>RHP ballbearing   16011  (Admixture )</t>
  </si>
  <si>
    <t>700284</t>
  </si>
  <si>
    <t>Water nozzle</t>
  </si>
  <si>
    <t>700289</t>
  </si>
  <si>
    <t>Protective cover of toggle switch</t>
  </si>
  <si>
    <t>700348</t>
  </si>
  <si>
    <t>Pedestal  bearing  P 203</t>
  </si>
  <si>
    <t>700349</t>
  </si>
  <si>
    <t>Ball bearing  FAG  7209B</t>
  </si>
  <si>
    <t>700360</t>
  </si>
  <si>
    <t>Lafert Motor  + gear box type MFB90L S4/2</t>
  </si>
  <si>
    <t>700404</t>
  </si>
  <si>
    <t>Damp cover closer</t>
  </si>
  <si>
    <t>700501</t>
  </si>
  <si>
    <t>Pneumatic Valve</t>
  </si>
  <si>
    <t>700510</t>
  </si>
  <si>
    <t>Cover</t>
  </si>
  <si>
    <t>700525</t>
  </si>
  <si>
    <t>Reducer</t>
  </si>
  <si>
    <t>700526</t>
  </si>
  <si>
    <t>T  joint  1/2 "</t>
  </si>
  <si>
    <t>700542</t>
  </si>
  <si>
    <t>CONVEYOR BELT - 205128196</t>
  </si>
  <si>
    <t>701019</t>
  </si>
  <si>
    <t>CEM PLANT-9.910.0023.16  PRESSURE SWITCH (HAVER)</t>
  </si>
  <si>
    <t>701028</t>
  </si>
  <si>
    <t>CEM -HARDWARE KIT FOR ROTOR</t>
  </si>
  <si>
    <t>701029</t>
  </si>
  <si>
    <t>CEM -SEALING KIT FOR SUPPORT GR.115</t>
  </si>
  <si>
    <t>800009</t>
  </si>
  <si>
    <t>CAT-DBTDL</t>
  </si>
  <si>
    <t>800041</t>
  </si>
  <si>
    <t>POLYOL SU-420S</t>
  </si>
  <si>
    <t>800047</t>
  </si>
  <si>
    <t>POLYOL N-210</t>
  </si>
  <si>
    <t>800054</t>
  </si>
  <si>
    <t>POLYOL LY-4110 A</t>
  </si>
  <si>
    <t>800055</t>
  </si>
  <si>
    <t>POLYOL LY-403</t>
  </si>
  <si>
    <t>800069</t>
  </si>
  <si>
    <t>SILICONE AK-8805</t>
  </si>
  <si>
    <t>810006</t>
  </si>
  <si>
    <t>ACI-OXITOL</t>
  </si>
  <si>
    <t>810014</t>
  </si>
  <si>
    <t>ACI POLYOL POU-40</t>
  </si>
  <si>
    <t>810030</t>
  </si>
  <si>
    <t>ACI MDI-5 / NIP</t>
  </si>
  <si>
    <t>820008</t>
  </si>
  <si>
    <t>ACI  CAPSILVER</t>
  </si>
  <si>
    <t>540052</t>
  </si>
  <si>
    <t>CAPTILE WALL GROUT LIGHT GRAY</t>
  </si>
  <si>
    <t>550002</t>
  </si>
  <si>
    <t>AC-500 WHITE</t>
  </si>
  <si>
    <t>550012</t>
  </si>
  <si>
    <t>550022</t>
  </si>
  <si>
    <t>CAPOXY CTG-10</t>
  </si>
  <si>
    <t>5504W201G-ABIR</t>
  </si>
  <si>
    <t>Rang Int Matt Emul White 5.5-GAL</t>
  </si>
  <si>
    <t>60026-ABIR</t>
  </si>
  <si>
    <t>NOVA COLOR BOX  (11 COLORS)</t>
  </si>
  <si>
    <t>60060-ABIR</t>
  </si>
  <si>
    <t>ROLLER STICK GERMAN 3 MT</t>
  </si>
  <si>
    <t>601051</t>
  </si>
  <si>
    <t>PSI 350 SL</t>
  </si>
  <si>
    <t>601073</t>
  </si>
  <si>
    <t>FILLER GYPS BR ABIR PAIL</t>
  </si>
  <si>
    <t>601103</t>
  </si>
  <si>
    <t>ABIR SUPER BOND</t>
  </si>
  <si>
    <t>601124</t>
  </si>
  <si>
    <t>PG-10 SPL-61</t>
  </si>
  <si>
    <t>601135</t>
  </si>
  <si>
    <t>LEYCOPOX- 129 / 7001</t>
  </si>
  <si>
    <t>601147</t>
  </si>
  <si>
    <t>FILTER FABRIC-110 GMS ( AL YAF)</t>
  </si>
  <si>
    <t>601151-03</t>
  </si>
  <si>
    <t>POLYPOXY CTS-15 LTR PAIL(A+B)</t>
  </si>
  <si>
    <t>601162</t>
  </si>
  <si>
    <t>AQUAFIN - IC</t>
  </si>
  <si>
    <t>601179</t>
  </si>
  <si>
    <t>INSUBLOCK 400</t>
  </si>
  <si>
    <t>601190</t>
  </si>
  <si>
    <t>TILE GLUE</t>
  </si>
  <si>
    <t>601200-02</t>
  </si>
  <si>
    <t>NILON 50  1.250 KG</t>
  </si>
  <si>
    <t>601505</t>
  </si>
  <si>
    <t>BLOCKED -Bituminous Primer (ASTM-D41)</t>
  </si>
  <si>
    <t>601514</t>
  </si>
  <si>
    <t>POLYOL SPRAY</t>
  </si>
  <si>
    <t>700066</t>
  </si>
  <si>
    <t>TERMO COUPLE 6 x 150mm</t>
  </si>
  <si>
    <t>700098</t>
  </si>
  <si>
    <t>STATOR III WN</t>
  </si>
  <si>
    <t>700104</t>
  </si>
  <si>
    <t>CYL. SCREWS WN -M8 x 120</t>
  </si>
  <si>
    <t>700178</t>
  </si>
  <si>
    <t>CONTROL STUD -24038</t>
  </si>
  <si>
    <t>700240</t>
  </si>
  <si>
    <t>FITTING KEY  A120 X 12 X 125</t>
  </si>
  <si>
    <t>700256</t>
  </si>
  <si>
    <t>PACKING RING -GRAPHITE</t>
  </si>
  <si>
    <t>700269A</t>
  </si>
  <si>
    <t>Skf  roller bearing</t>
  </si>
  <si>
    <t>700273</t>
  </si>
  <si>
    <t>NTN  ballbearing   6202</t>
  </si>
  <si>
    <t>700279</t>
  </si>
  <si>
    <t>700294</t>
  </si>
  <si>
    <t>Rubber gasket</t>
  </si>
  <si>
    <t>700318</t>
  </si>
  <si>
    <t>Length Counter</t>
  </si>
  <si>
    <t>700331</t>
  </si>
  <si>
    <t>O-ring  one length</t>
  </si>
  <si>
    <t>700355</t>
  </si>
  <si>
    <t>Ball bearing  FAG 6202</t>
  </si>
  <si>
    <t>700364</t>
  </si>
  <si>
    <t>AEG motor type AM71ZBA4,400V, 0.37KW 0.5HP</t>
  </si>
  <si>
    <t>700396</t>
  </si>
  <si>
    <t>Mercury lamp 160 w</t>
  </si>
  <si>
    <t>700396A</t>
  </si>
  <si>
    <t>Mercury lamp 250w</t>
  </si>
  <si>
    <t>700537</t>
  </si>
  <si>
    <t>Roller bearing  23026</t>
  </si>
  <si>
    <t>700541</t>
  </si>
  <si>
    <t>Maintenance Unit (supp. item code 2.952.0261.03)</t>
  </si>
  <si>
    <t>700548</t>
  </si>
  <si>
    <t>SPACER - 200353340</t>
  </si>
  <si>
    <t>700549</t>
  </si>
  <si>
    <t>DISTANCE BUSH - 200325651</t>
  </si>
  <si>
    <t>700555</t>
  </si>
  <si>
    <t>FASTENING PLATE - 200846682</t>
  </si>
  <si>
    <t>800023</t>
  </si>
  <si>
    <t>POLYOL  SU450L</t>
  </si>
  <si>
    <t>800026</t>
  </si>
  <si>
    <t>POLYOL RAYPOL  4221</t>
  </si>
  <si>
    <t>800042</t>
  </si>
  <si>
    <t>POLYOL POLYESTER</t>
  </si>
  <si>
    <t>800045</t>
  </si>
  <si>
    <t>POLYOL ZS 4110</t>
  </si>
  <si>
    <t>800051</t>
  </si>
  <si>
    <t>POLYOL LY-455 B</t>
  </si>
  <si>
    <t>810005-001</t>
  </si>
  <si>
    <t>ACI POLYOL PAN-40 / HSW</t>
  </si>
  <si>
    <t>810010</t>
  </si>
  <si>
    <t>ACI-AC-500 (WHITE)</t>
  </si>
  <si>
    <t>810034</t>
  </si>
  <si>
    <t>820005-001</t>
  </si>
  <si>
    <t>ACI POLYOL PAN-40/ SAH</t>
  </si>
  <si>
    <t>820005-004</t>
  </si>
  <si>
    <t>ACI POLYOL PAN-40/FAT-CPL</t>
  </si>
  <si>
    <t>820005-005</t>
  </si>
  <si>
    <t>ACI POLYOL PAN-40/QAT-CPL</t>
  </si>
  <si>
    <t>820013</t>
  </si>
  <si>
    <t>ACI AC 500/WHITE</t>
  </si>
  <si>
    <t>820026</t>
  </si>
  <si>
    <t>ACI POLYOL PAN CPL-2/SPF</t>
  </si>
  <si>
    <t>601196-01</t>
  </si>
  <si>
    <t>PAINT BRUSH 1"</t>
  </si>
  <si>
    <t>4</t>
  </si>
  <si>
    <t>540058</t>
  </si>
  <si>
    <t>550008</t>
  </si>
  <si>
    <t>AC-500 SP (W)</t>
  </si>
  <si>
    <t>550017</t>
  </si>
  <si>
    <t>CAPOXY MORTR -BM</t>
  </si>
  <si>
    <t>550018</t>
  </si>
  <si>
    <t>CAP-PAVEROCK SEALER</t>
  </si>
  <si>
    <t>550028</t>
  </si>
  <si>
    <t>CAPOXY  PRIME  SPL</t>
  </si>
  <si>
    <t>550037</t>
  </si>
  <si>
    <t>CAPOXY MORTAR H.B</t>
  </si>
  <si>
    <t>550084</t>
  </si>
  <si>
    <t>CAPOXY ANCHOR GREY-semi finished</t>
  </si>
  <si>
    <t>5504S205C-ABIR</t>
  </si>
  <si>
    <t>Rang Enamel Gloss White 20-DRM</t>
  </si>
  <si>
    <t>5505W203C-ABIR</t>
  </si>
  <si>
    <t>Rang Ext/Texture Fine 24K-DRM</t>
  </si>
  <si>
    <t>570006</t>
  </si>
  <si>
    <t>CAPMASTIC-WHITE P15</t>
  </si>
  <si>
    <t>60009-ABIR</t>
  </si>
  <si>
    <t>SPONGE ROLLER COARSE 8"</t>
  </si>
  <si>
    <t>60012-ABIR</t>
  </si>
  <si>
    <t>SPONGE ROLLER THICK 4"</t>
  </si>
  <si>
    <t>60061-ABIR</t>
  </si>
  <si>
    <t>ROLLER STICK GERMAN 2 MT</t>
  </si>
  <si>
    <t>601001</t>
  </si>
  <si>
    <t>WOVEN GLASS WHITE</t>
  </si>
  <si>
    <t>601032</t>
  </si>
  <si>
    <t>PECORA COLOR PACK  OFF WHITE</t>
  </si>
  <si>
    <t>601056</t>
  </si>
  <si>
    <t>PG - 10GG RED</t>
  </si>
  <si>
    <t>601070</t>
  </si>
  <si>
    <t>READY MIX PUTTY ABIR GALLON</t>
  </si>
  <si>
    <t>601084</t>
  </si>
  <si>
    <t>RED OXIDE ABIR</t>
  </si>
  <si>
    <t>601087</t>
  </si>
  <si>
    <t>RANG THINNER 323</t>
  </si>
  <si>
    <t>601132</t>
  </si>
  <si>
    <t>LEYCO POX-141</t>
  </si>
  <si>
    <t>601151</t>
  </si>
  <si>
    <t>CAP-PAVEROCK -SEALER  (A+B)</t>
  </si>
  <si>
    <t>601160-04</t>
  </si>
  <si>
    <t>CAPOXY PUTTY</t>
  </si>
  <si>
    <t>601160-05</t>
  </si>
  <si>
    <t>CAPOXY PRIMER - 10 LTR</t>
  </si>
  <si>
    <t>601160-07</t>
  </si>
  <si>
    <t>CAPOXY FLOOR-500</t>
  </si>
  <si>
    <t>601165</t>
  </si>
  <si>
    <t>CORNER GUARD -CLM 100</t>
  </si>
  <si>
    <t>601168</t>
  </si>
  <si>
    <t>DUSEAL FP 100 1.5MM (1M X 15M ROLL)</t>
  </si>
  <si>
    <t>601171</t>
  </si>
  <si>
    <t>INSUTECH N-4000 PE (1 X 10M ROLL)</t>
  </si>
  <si>
    <t>601180</t>
  </si>
  <si>
    <t>Insufine G4000</t>
  </si>
  <si>
    <t>601196-07</t>
  </si>
  <si>
    <t>PAINT BRUSH 5"</t>
  </si>
  <si>
    <t>601197-01</t>
  </si>
  <si>
    <t>PAINT ROLL STICK 2 MTR</t>
  </si>
  <si>
    <t>601206</t>
  </si>
  <si>
    <t>CONSHIELD PU-BLACK ( PU Based Waterproofing System)</t>
  </si>
  <si>
    <t>601213</t>
  </si>
  <si>
    <t>CAP PU DURA COAT 500 (A+B) 20KG SET</t>
  </si>
  <si>
    <t>601508</t>
  </si>
  <si>
    <t>Primer PMCS/01 Base</t>
  </si>
  <si>
    <t>601509</t>
  </si>
  <si>
    <t>PM2/02 HC Tack Coat</t>
  </si>
  <si>
    <t>601515</t>
  </si>
  <si>
    <t>POLYOL INJECTION</t>
  </si>
  <si>
    <t>601519</t>
  </si>
  <si>
    <t>MICRO SILICA (JUMBO PACK 1000KG)</t>
  </si>
  <si>
    <t>601520</t>
  </si>
  <si>
    <t>Caustic Soda Flakes</t>
  </si>
  <si>
    <t>601539</t>
  </si>
  <si>
    <t>Sodium Bisulphite (NaHSO4)</t>
  </si>
  <si>
    <t>601553</t>
  </si>
  <si>
    <t>HDPE GEOMEMBRANE 2.00 MM</t>
  </si>
  <si>
    <t>601560</t>
  </si>
  <si>
    <t>Polypropylene Woven Fabric (130Gram/SQM) (Width 3Mtr)</t>
  </si>
  <si>
    <t>700053</t>
  </si>
  <si>
    <t>FAN IMPELLER</t>
  </si>
  <si>
    <t>700095</t>
  </si>
  <si>
    <t>ROTOR III WN</t>
  </si>
  <si>
    <t>700115</t>
  </si>
  <si>
    <t>ROTOR  IV  WN</t>
  </si>
  <si>
    <t>700125</t>
  </si>
  <si>
    <t>STATOR SUPPORT POST-2</t>
  </si>
  <si>
    <t>700145</t>
  </si>
  <si>
    <t>BEARING BRACKET -P/N 330</t>
  </si>
  <si>
    <t>700163</t>
  </si>
  <si>
    <t>BALL CAGE ASSEMBLY</t>
  </si>
  <si>
    <t>700237</t>
  </si>
  <si>
    <t>RADIAL SEALING RING BAUM 85 X 110 X 12</t>
  </si>
  <si>
    <t>700244</t>
  </si>
  <si>
    <t>O-RING NO.281</t>
  </si>
  <si>
    <t>700247</t>
  </si>
  <si>
    <t>O-RING NO.362</t>
  </si>
  <si>
    <t>700312</t>
  </si>
  <si>
    <t>Elmot motor 0.75 A, 1700RPM &amp; 0.3KW</t>
  </si>
  <si>
    <t>700336</t>
  </si>
  <si>
    <t>Motor Fan                        ''        ''</t>
  </si>
  <si>
    <t>700337</t>
  </si>
  <si>
    <t>Burner  controller               ''        ''</t>
  </si>
  <si>
    <t>700352</t>
  </si>
  <si>
    <t>Ball bearing  FAG  6304</t>
  </si>
  <si>
    <t>700367</t>
  </si>
  <si>
    <t>Motor for EBP</t>
  </si>
  <si>
    <t>700373</t>
  </si>
  <si>
    <t>Admixer motor</t>
  </si>
  <si>
    <t>700380</t>
  </si>
  <si>
    <t>700392</t>
  </si>
  <si>
    <t>Tube light 2'</t>
  </si>
  <si>
    <t>700519</t>
  </si>
  <si>
    <t>Base for pneumatic  cyclinders</t>
  </si>
  <si>
    <t>700531</t>
  </si>
  <si>
    <t>Magnetic Sensor</t>
  </si>
  <si>
    <t>700546</t>
  </si>
  <si>
    <t>SEAL RING NILOS</t>
  </si>
  <si>
    <t>701004</t>
  </si>
  <si>
    <t>TIRE 185/70 R14 88H</t>
  </si>
  <si>
    <t>701010</t>
  </si>
  <si>
    <t>CEM PLANT-2.901.0237.04  AERATION (HAVER)</t>
  </si>
  <si>
    <t>701026</t>
  </si>
  <si>
    <t>CEM -RIGHT RL SCRAPER IN STEEL WITH TOTAL ANTI WEAR COAT</t>
  </si>
  <si>
    <t>800003</t>
  </si>
  <si>
    <t>POLYOL LUPRANOL 3300</t>
  </si>
  <si>
    <t>800007</t>
  </si>
  <si>
    <t>CAT-NP40</t>
  </si>
  <si>
    <t>800017</t>
  </si>
  <si>
    <t>CAT-NIAX C-41</t>
  </si>
  <si>
    <t>800020</t>
  </si>
  <si>
    <t>POLYOL SAHROL  SH-PU40/AH</t>
  </si>
  <si>
    <t>800035</t>
  </si>
  <si>
    <t>AUX-CAPSILVER</t>
  </si>
  <si>
    <t>800056</t>
  </si>
  <si>
    <t>FR-TCPP</t>
  </si>
  <si>
    <t>800081</t>
  </si>
  <si>
    <t>CAT-JD*8154</t>
  </si>
  <si>
    <t>810004</t>
  </si>
  <si>
    <t>ACI-POLYOL SPR-35 (S)</t>
  </si>
  <si>
    <t>810005-006</t>
  </si>
  <si>
    <t>ACI POLYOL PAN - 40 / QAT-DP</t>
  </si>
  <si>
    <t>540003</t>
  </si>
  <si>
    <t>CAPTILE GROUT GRAY S-103</t>
  </si>
  <si>
    <t>540018</t>
  </si>
  <si>
    <t>CAPDRYSHAKE HARDNER</t>
  </si>
  <si>
    <t>540045</t>
  </si>
  <si>
    <t>540051</t>
  </si>
  <si>
    <t>540061</t>
  </si>
  <si>
    <t>540070</t>
  </si>
  <si>
    <t>550010</t>
  </si>
  <si>
    <t>FOAMIX CARTEL</t>
  </si>
  <si>
    <t>550023</t>
  </si>
  <si>
    <t>5504S204C-ABIR</t>
  </si>
  <si>
    <t>Rang Enamel Semiglos White 24K-DRM</t>
  </si>
  <si>
    <t>570008-01</t>
  </si>
  <si>
    <t>60065-ABIR</t>
  </si>
  <si>
    <t>SPRAY PAINT COLOR</t>
  </si>
  <si>
    <t>601015</t>
  </si>
  <si>
    <t>601024</t>
  </si>
  <si>
    <t>SPEED CRETE G-LINE</t>
  </si>
  <si>
    <t>601067</t>
  </si>
  <si>
    <t>HIGH GLOSS WHITE ABIR PAIL</t>
  </si>
  <si>
    <t>601077</t>
  </si>
  <si>
    <t>INTR/EXT EML WH ABIR PAIL</t>
  </si>
  <si>
    <t>601081</t>
  </si>
  <si>
    <t>SEMIGLOS ACR WH ABIR PAIL</t>
  </si>
  <si>
    <t>601094</t>
  </si>
  <si>
    <t>CCC-1000 FROM SHAHER</t>
  </si>
  <si>
    <t>601107</t>
  </si>
  <si>
    <t>MEGA PU THINER GALLON</t>
  </si>
  <si>
    <t>601119</t>
  </si>
  <si>
    <t>PG-10 GG- OFF WHITE</t>
  </si>
  <si>
    <t>601126</t>
  </si>
  <si>
    <t>FILTER FABRIC 85GRM</t>
  </si>
  <si>
    <t>601139</t>
  </si>
  <si>
    <t>LEYCO POX- 127 / 6001</t>
  </si>
  <si>
    <t>601149</t>
  </si>
  <si>
    <t>WATER REPELLANT -RANG  (PAIL)</t>
  </si>
  <si>
    <t>601160-08</t>
  </si>
  <si>
    <t>CAPOXY PRIMER - 20 LTR</t>
  </si>
  <si>
    <t>601160-28</t>
  </si>
  <si>
    <t>EPOXY FLOOR -RAL 7047</t>
  </si>
  <si>
    <t>601164-02</t>
  </si>
  <si>
    <t>PU SEALANT RESYCOLLE ISO GREY (600 ML)</t>
  </si>
  <si>
    <t>601181</t>
  </si>
  <si>
    <t>INSUFINE N4000 SL (GREY)</t>
  </si>
  <si>
    <t>601185</t>
  </si>
  <si>
    <t>QUICK DRY L079 YELLOW</t>
  </si>
  <si>
    <t>601191</t>
  </si>
  <si>
    <t>PU-10 GREY</t>
  </si>
  <si>
    <t>601198-02</t>
  </si>
  <si>
    <t>PAINT ROLL EMULSHAN-CHINA</t>
  </si>
  <si>
    <t>601205</t>
  </si>
  <si>
    <t>BACK UP ROD 10mm  800meters/Roll</t>
  </si>
  <si>
    <t>601211-LM</t>
  </si>
  <si>
    <t>BACK UP ROD 30mm</t>
  </si>
  <si>
    <t>601513</t>
  </si>
  <si>
    <t>MDI</t>
  </si>
  <si>
    <t>601540</t>
  </si>
  <si>
    <t>Caustic Soda (NaOH)</t>
  </si>
  <si>
    <t>601556</t>
  </si>
  <si>
    <t>PVC WATERSTOP STYLE CJ953</t>
  </si>
  <si>
    <t>700025</t>
  </si>
  <si>
    <t>RELAY BASE 11 PIN</t>
  </si>
  <si>
    <t>700055</t>
  </si>
  <si>
    <t>BURNER FUEL NOZZLE</t>
  </si>
  <si>
    <t>700063</t>
  </si>
  <si>
    <t>FUEL PUMP E6NB</t>
  </si>
  <si>
    <t>700075</t>
  </si>
  <si>
    <t>700099</t>
  </si>
  <si>
    <t>CYL. SCREW WN</t>
  </si>
  <si>
    <t>700112</t>
  </si>
  <si>
    <t>ROTOR  I  WN</t>
  </si>
  <si>
    <t>700180</t>
  </si>
  <si>
    <t>CARRIER RETAINING WASHER</t>
  </si>
  <si>
    <t>700241</t>
  </si>
  <si>
    <t>INTERNAL TAB WASHER</t>
  </si>
  <si>
    <t>700251</t>
  </si>
  <si>
    <t>DISTANCE RING -SET</t>
  </si>
  <si>
    <t>700271</t>
  </si>
  <si>
    <t>Koyo B.B 6305 zz cm    (Admixture)</t>
  </si>
  <si>
    <t>700277</t>
  </si>
  <si>
    <t>700299</t>
  </si>
  <si>
    <t>Strainer</t>
  </si>
  <si>
    <t>700319</t>
  </si>
  <si>
    <t>omron  limit switich double acting</t>
  </si>
  <si>
    <t>700326</t>
  </si>
  <si>
    <t>Sensor</t>
  </si>
  <si>
    <t>700347</t>
  </si>
  <si>
    <t>Roller  bearing      SKF   22310</t>
  </si>
  <si>
    <t>700350</t>
  </si>
  <si>
    <t>Ball bearing  Steyr   6305</t>
  </si>
  <si>
    <t>700375</t>
  </si>
  <si>
    <t>Pg-10 hydraulic pump motor</t>
  </si>
  <si>
    <t>700400</t>
  </si>
  <si>
    <t>Bottle  fuse various</t>
  </si>
  <si>
    <t>700523</t>
  </si>
  <si>
    <t>700538</t>
  </si>
  <si>
    <t>Reeling M/C tape</t>
  </si>
  <si>
    <t>700553</t>
  </si>
  <si>
    <t>DEEP GROOVE BALL BEARING - 200339528</t>
  </si>
  <si>
    <t>701014</t>
  </si>
  <si>
    <t>CEM PLANT-5.099.0771.12  MODULE (HAVER)</t>
  </si>
  <si>
    <t>701033</t>
  </si>
  <si>
    <t>CEM -SEAL KIT FOR END BEARING GEAR BOX</t>
  </si>
  <si>
    <t>800014</t>
  </si>
  <si>
    <t>ADD-WATER</t>
  </si>
  <si>
    <t>810012-001</t>
  </si>
  <si>
    <t>ACI-POLY GLUE</t>
  </si>
  <si>
    <t>810017</t>
  </si>
  <si>
    <t>ACI POLYOL PAN-40 CPL</t>
  </si>
  <si>
    <t>820005-007</t>
  </si>
  <si>
    <t>820038</t>
  </si>
  <si>
    <t>ACI-POLYOL SPR-40</t>
  </si>
  <si>
    <t>470006-P15</t>
  </si>
  <si>
    <t>470008-BLK</t>
  </si>
  <si>
    <t>PG-10 GG SPL-054 BLK</t>
  </si>
  <si>
    <t>5005-NP001-P18LT</t>
  </si>
  <si>
    <t>Nova Int/ Ext Acrylic 18 LTR PAIL</t>
  </si>
  <si>
    <t>511014</t>
  </si>
  <si>
    <t>CAPLAST POWER FLOW - R</t>
  </si>
  <si>
    <t>530026</t>
  </si>
  <si>
    <t>TURBAL TX3    3MM</t>
  </si>
  <si>
    <t>540002</t>
  </si>
  <si>
    <t>CAPTILE GROUT WHITE S-101</t>
  </si>
  <si>
    <t>540021</t>
  </si>
  <si>
    <t>CAPTILE FIX TG GREY</t>
  </si>
  <si>
    <t>540043</t>
  </si>
  <si>
    <t>CAPTILE GROUT BEIGE SP1</t>
  </si>
  <si>
    <t>540059</t>
  </si>
  <si>
    <t>540064</t>
  </si>
  <si>
    <t>550003</t>
  </si>
  <si>
    <t>CCC-1000</t>
  </si>
  <si>
    <t>550036</t>
  </si>
  <si>
    <t>CAPOXY FLOOR-500 (RAL-9016) (W)</t>
  </si>
  <si>
    <t>5504W202C-ABIR</t>
  </si>
  <si>
    <t>Rang   Exit/Net Matt  Emul W 25-DRM</t>
  </si>
  <si>
    <t>570009</t>
  </si>
  <si>
    <t>60013-ABIR</t>
  </si>
  <si>
    <t>SPONGE ROLLER THIN 4"</t>
  </si>
  <si>
    <t>60022-ABIR</t>
  </si>
  <si>
    <t>IRAN PUTTY ITALIAN LARGE</t>
  </si>
  <si>
    <t>60036-ABIR</t>
  </si>
  <si>
    <t>SCAPPER WIDE   (UNMOVABLE)</t>
  </si>
  <si>
    <t>60038-ABIR</t>
  </si>
  <si>
    <t>ZINC 25 KG</t>
  </si>
  <si>
    <t>60069-ABIR</t>
  </si>
  <si>
    <t>NYLON ROLL</t>
  </si>
  <si>
    <t>601007</t>
  </si>
  <si>
    <t>SHEET MEMBRANE-200</t>
  </si>
  <si>
    <t>601034</t>
  </si>
  <si>
    <t>DYNATROL I  #515 ALUMINUM</t>
  </si>
  <si>
    <t>601036</t>
  </si>
  <si>
    <t>AC-20 FTR 30OZ  #345 TRU WHITE</t>
  </si>
  <si>
    <t>601054</t>
  </si>
  <si>
    <t>PG - 10 GG BLACK</t>
  </si>
  <si>
    <t>601055</t>
  </si>
  <si>
    <t>PG -10 PG GREY</t>
  </si>
  <si>
    <t>601063</t>
  </si>
  <si>
    <t>RANG -ROAD MARKING -BLACK</t>
  </si>
  <si>
    <t>601106</t>
  </si>
  <si>
    <t>CAP FLOOR  PU  - GALLON</t>
  </si>
  <si>
    <t>601160-15</t>
  </si>
  <si>
    <t>CAPOXY GROUT EP</t>
  </si>
  <si>
    <t>601178</t>
  </si>
  <si>
    <t>INSUJET J3 (3.3MM)</t>
  </si>
  <si>
    <t>601188</t>
  </si>
  <si>
    <t>QUICK DRY RED Y18</t>
  </si>
  <si>
    <t>601196-08</t>
  </si>
  <si>
    <t>PAINT BRUSH 6"</t>
  </si>
  <si>
    <t>601200-01</t>
  </si>
  <si>
    <t>NILON 50  0.70 KG</t>
  </si>
  <si>
    <t>601203</t>
  </si>
  <si>
    <t>Kemiplast 2mm (Roll 1x20m)</t>
  </si>
  <si>
    <t>601211</t>
  </si>
  <si>
    <t>BACK UP ROD 30mm  100meters/Roll</t>
  </si>
  <si>
    <t>601215</t>
  </si>
  <si>
    <t>KUT DURA COAT 1000R (A+B) 20ltr</t>
  </si>
  <si>
    <t>601500-02</t>
  </si>
  <si>
    <t>EXT/TEXTURE FINE (PAIL) -RANG</t>
  </si>
  <si>
    <t>601525</t>
  </si>
  <si>
    <t>CAP POLY JET 400</t>
  </si>
  <si>
    <t>601535</t>
  </si>
  <si>
    <t>EMPRO PVC WS -IE-200 - 12 MM</t>
  </si>
  <si>
    <t>601558</t>
  </si>
  <si>
    <t>PVC WATERSTOP STYLE CJ929</t>
  </si>
  <si>
    <t>700023</t>
  </si>
  <si>
    <t>BLOWER SILENCE WITH  INTAKE FILETER</t>
  </si>
  <si>
    <t>700024</t>
  </si>
  <si>
    <t>RELAY BASE 8 PIN</t>
  </si>
  <si>
    <t>700027</t>
  </si>
  <si>
    <t>RELAY STAT BASE 8 PIN</t>
  </si>
  <si>
    <t>700083</t>
  </si>
  <si>
    <t>COVER FOR BEARNG-HOUSING</t>
  </si>
  <si>
    <t>700089</t>
  </si>
  <si>
    <t>700116</t>
  </si>
  <si>
    <t>STATOR  I  WN</t>
  </si>
  <si>
    <t>700184</t>
  </si>
  <si>
    <t>LEVEL PLUG</t>
  </si>
  <si>
    <t>700275</t>
  </si>
  <si>
    <t>Temperature  Sensor  TMT 187 &amp; 188</t>
  </si>
  <si>
    <t>700280</t>
  </si>
  <si>
    <t>Pinion</t>
  </si>
  <si>
    <t>700291</t>
  </si>
  <si>
    <t>EBP dosing homogenaze oring various</t>
  </si>
  <si>
    <t>700298</t>
  </si>
  <si>
    <t>Impeller</t>
  </si>
  <si>
    <t>700325</t>
  </si>
  <si>
    <t>Oil seal 60x80x10</t>
  </si>
  <si>
    <t>700335</t>
  </si>
  <si>
    <t>Burner  Nozzle   (Wiesloch  haite )</t>
  </si>
  <si>
    <t>700344</t>
  </si>
  <si>
    <t>Double roller bearing  23222</t>
  </si>
  <si>
    <t>700354</t>
  </si>
  <si>
    <t>Ball bearing FAG 6201</t>
  </si>
  <si>
    <t>700366</t>
  </si>
  <si>
    <t>AEG  motor ,AM 905AA4, 400V,1.1KW,1.5HP 1680RPM</t>
  </si>
  <si>
    <t>700377</t>
  </si>
  <si>
    <t>Agitator motor</t>
  </si>
  <si>
    <t>700394</t>
  </si>
  <si>
    <t>Tube light holder 4'</t>
  </si>
  <si>
    <t>700402</t>
  </si>
  <si>
    <t>Contactor   B45</t>
  </si>
  <si>
    <t>700515</t>
  </si>
  <si>
    <t>Brass Ring</t>
  </si>
  <si>
    <t>700528</t>
  </si>
  <si>
    <t>Pipe nipple 1/2 ''</t>
  </si>
  <si>
    <t>700532</t>
  </si>
  <si>
    <t>Lamp for Sensor</t>
  </si>
  <si>
    <t>700550</t>
  </si>
  <si>
    <t>SHAFT SEALING RING - 200325651</t>
  </si>
  <si>
    <t>701007</t>
  </si>
  <si>
    <t>CEM PLANT-2.918.1396.09  GATE VALVE(HAVER)</t>
  </si>
  <si>
    <t>701008</t>
  </si>
  <si>
    <t>CEM PLANT-2.918.1623.04  HOSE FITTING (HAVER)</t>
  </si>
  <si>
    <t>701011</t>
  </si>
  <si>
    <t>CEM PLANT-3.264.0193.04  V-BELT PULLEY (HAVER)</t>
  </si>
  <si>
    <t>701025</t>
  </si>
  <si>
    <t>CEM - LEFT RL SCRAPER IN STEEL WITH TOTAL ANTI WEAR COATING</t>
  </si>
  <si>
    <t>701032</t>
  </si>
  <si>
    <t>CEM -SEAL KIT FOR END BEARING</t>
  </si>
  <si>
    <t>800011</t>
  </si>
  <si>
    <t>BA-HCFC 141B</t>
  </si>
  <si>
    <t>800030</t>
  </si>
  <si>
    <t>AUX-RELEASE AGENT</t>
  </si>
  <si>
    <t>800053</t>
  </si>
  <si>
    <t>POLYOL LY-0602</t>
  </si>
  <si>
    <t>800057</t>
  </si>
  <si>
    <t>CAT-JD*18 / TMR-2</t>
  </si>
  <si>
    <t>800061</t>
  </si>
  <si>
    <t>CAT-JD*KAC</t>
  </si>
  <si>
    <t>5504S004G-ABIR</t>
  </si>
  <si>
    <t>Rang Alkyd Varnish 3.1-GAL</t>
  </si>
  <si>
    <t>60052-ABIR</t>
  </si>
  <si>
    <t>SAND  PAPER FOR MOSAIC</t>
  </si>
  <si>
    <t>601004</t>
  </si>
  <si>
    <t>RANG SEALENT</t>
  </si>
  <si>
    <t>601005</t>
  </si>
  <si>
    <t>PROTECTION BOARD</t>
  </si>
  <si>
    <t>601019</t>
  </si>
  <si>
    <t>CEM-240 CON.</t>
  </si>
  <si>
    <t>601021</t>
  </si>
  <si>
    <t>PSI 551 3COMP P.URTNPSI  551-3COMP</t>
  </si>
  <si>
    <t>601030</t>
  </si>
  <si>
    <t>PECORA COLOR PACK BUFF</t>
  </si>
  <si>
    <t>601039</t>
  </si>
  <si>
    <t>BACKUP ROD 25MM</t>
  </si>
  <si>
    <t>601041</t>
  </si>
  <si>
    <t>BACKUP ROD 20MM</t>
  </si>
  <si>
    <t>601044</t>
  </si>
  <si>
    <t>HORNGROUT CON  BAG 50 LB</t>
  </si>
  <si>
    <t>601075</t>
  </si>
  <si>
    <t>INTR ENMLWHITE ABIR PAIL</t>
  </si>
  <si>
    <t>601078</t>
  </si>
  <si>
    <t>INTR/EXT EML WH ABIR GALLON</t>
  </si>
  <si>
    <t>601097</t>
  </si>
  <si>
    <t>CHEM-BOND 2</t>
  </si>
  <si>
    <t>601100</t>
  </si>
  <si>
    <t>PROTECTION BOARD 3MM</t>
  </si>
  <si>
    <t>601120</t>
  </si>
  <si>
    <t>WOVEN GLASS-CHINA - WHITE</t>
  </si>
  <si>
    <t>601125</t>
  </si>
  <si>
    <t>GC-40</t>
  </si>
  <si>
    <t>601146</t>
  </si>
  <si>
    <t>ACRY WALL PUTTY -RANG (PAIL)</t>
  </si>
  <si>
    <t>601156-02</t>
  </si>
  <si>
    <t>ASO -DCM-  20 KG</t>
  </si>
  <si>
    <t>601160-10</t>
  </si>
  <si>
    <t>CAPOXY PRIMER-5 LTR</t>
  </si>
  <si>
    <t>601160-14</t>
  </si>
  <si>
    <t>POLY GROUT EY-3000</t>
  </si>
  <si>
    <t>601166-02</t>
  </si>
  <si>
    <t>3M CONCRETE PRIMER (GL) -2271</t>
  </si>
  <si>
    <t>601503</t>
  </si>
  <si>
    <t>FIBER MESH ROLL</t>
  </si>
  <si>
    <t>601511</t>
  </si>
  <si>
    <t>ETHYL ACETATE</t>
  </si>
  <si>
    <t>601514-01</t>
  </si>
  <si>
    <t>POLYETHER POLYOL SUMMER GRADE (COMPONENT B)</t>
  </si>
  <si>
    <t>601532</t>
  </si>
  <si>
    <t>EMPRO PVC WS -EC-250 - 12 MM</t>
  </si>
  <si>
    <t>601547</t>
  </si>
  <si>
    <t>EMPRO PVC WS - IE-250 HD</t>
  </si>
  <si>
    <t>601550</t>
  </si>
  <si>
    <t>KUT PLAST PCE 502</t>
  </si>
  <si>
    <t>700007</t>
  </si>
  <si>
    <t>ROTARY JOINT-HOT OIL SUPPLY TURBAL</t>
  </si>
  <si>
    <t>700065</t>
  </si>
  <si>
    <t>TERMO COUPLE 6 x 190mm</t>
  </si>
  <si>
    <t>700090</t>
  </si>
  <si>
    <t>LABYRINTHRING FOR 1772</t>
  </si>
  <si>
    <t>700100</t>
  </si>
  <si>
    <t>O -RING WN</t>
  </si>
  <si>
    <t>700254</t>
  </si>
  <si>
    <t>O-RING NO.233</t>
  </si>
  <si>
    <t>700295</t>
  </si>
  <si>
    <t>Terminal cover joint</t>
  </si>
  <si>
    <t>700329</t>
  </si>
  <si>
    <t>O-ring</t>
  </si>
  <si>
    <t>700338</t>
  </si>
  <si>
    <t>Temprature  Sensor         ''        ''</t>
  </si>
  <si>
    <t>700374</t>
  </si>
  <si>
    <t>700398</t>
  </si>
  <si>
    <t>On  off switch , compair</t>
  </si>
  <si>
    <t>700401</t>
  </si>
  <si>
    <t>Swith assembly</t>
  </si>
  <si>
    <t>700506</t>
  </si>
  <si>
    <t>Plug</t>
  </si>
  <si>
    <t>700513</t>
  </si>
  <si>
    <t>O ring   Big</t>
  </si>
  <si>
    <t>700521</t>
  </si>
  <si>
    <t>Eye  for pneumatic cyclenders</t>
  </si>
  <si>
    <t>700535</t>
  </si>
  <si>
    <t>Seal,   size 60x110x12</t>
  </si>
  <si>
    <t>701003</t>
  </si>
  <si>
    <t>TIRE 6.05.10 SOLID</t>
  </si>
  <si>
    <t>701021</t>
  </si>
  <si>
    <t>CEM PLANT-3.427.0063.04  BUFFER (HAVER)</t>
  </si>
  <si>
    <t>800024</t>
  </si>
  <si>
    <t>POLYOL  NT403A</t>
  </si>
  <si>
    <t>800046</t>
  </si>
  <si>
    <t>POLYOL N-403</t>
  </si>
  <si>
    <t>800063</t>
  </si>
  <si>
    <t>CAT-NIAX POTASSIUM ACETATE</t>
  </si>
  <si>
    <t>800077</t>
  </si>
  <si>
    <t>COIL RAL 9002 / Ch-1</t>
  </si>
  <si>
    <t>810001</t>
  </si>
  <si>
    <t>ACI-MDI-5</t>
  </si>
  <si>
    <t>810021</t>
  </si>
  <si>
    <t>ACI POLYOL PAN-60 / DP-MAM</t>
  </si>
  <si>
    <t>810033</t>
  </si>
  <si>
    <t>ACI POLYOL PAN-40 / MAA</t>
  </si>
  <si>
    <t>810035</t>
  </si>
  <si>
    <t>ACI POLYOL SHU – 45FRD</t>
  </si>
  <si>
    <t>820002</t>
  </si>
  <si>
    <t>ACI  MESSAMOL</t>
  </si>
  <si>
    <t>820012-001</t>
  </si>
  <si>
    <t>ACI POLYOL GLUE</t>
  </si>
  <si>
    <t>820025</t>
  </si>
  <si>
    <t>ACI POLYOL PAN-CPL-1-SPF</t>
  </si>
  <si>
    <t>20</t>
  </si>
  <si>
    <t>701016</t>
  </si>
  <si>
    <t>CEM PLANT-4001900  HOSE (HAVER)</t>
  </si>
  <si>
    <t>701023</t>
  </si>
  <si>
    <t>204577766 - 5.099.0769.10 CONVERTER-MODULE ,MECIII A/D</t>
  </si>
  <si>
    <t>800033</t>
  </si>
  <si>
    <t>AUX-OXITOL</t>
  </si>
  <si>
    <t>800058</t>
  </si>
  <si>
    <t>CAT-JD*33-LV / A-33</t>
  </si>
  <si>
    <t>810003</t>
  </si>
  <si>
    <t>810011</t>
  </si>
  <si>
    <t>ACI-METHYLENE CHLORIDE</t>
  </si>
  <si>
    <t>810036</t>
  </si>
  <si>
    <t>ACI POLYOL SHU – 285FRD</t>
  </si>
  <si>
    <t>820006</t>
  </si>
  <si>
    <t>ACI  OXITOL</t>
  </si>
  <si>
    <t>820012</t>
  </si>
  <si>
    <t>ACI POLYOL GLUE/HIC</t>
  </si>
  <si>
    <t>820027</t>
  </si>
  <si>
    <t>ACI POLYOL PAN DP/SPF</t>
  </si>
  <si>
    <t>810022</t>
  </si>
  <si>
    <t>ACI POLYOL PAN-40 / CPL-MAM</t>
  </si>
  <si>
    <t>810038</t>
  </si>
  <si>
    <t>ACI POLYOL SPR-40</t>
  </si>
  <si>
    <t>810045</t>
  </si>
  <si>
    <t>ACI POLYOL BLOCKS-35</t>
  </si>
  <si>
    <t>820041</t>
  </si>
  <si>
    <t>ACI POLYOL / SAMPLE</t>
  </si>
  <si>
    <t>6</t>
  </si>
  <si>
    <t>810023</t>
  </si>
  <si>
    <t>ACI POLYOL PAN-40 / DPCPL-MAM</t>
  </si>
  <si>
    <t>820005-006</t>
  </si>
  <si>
    <t>ACI POLYOL PAN-40/QAT-DP</t>
  </si>
  <si>
    <t>820024</t>
  </si>
  <si>
    <t>ACI POLYOL POU/THY</t>
  </si>
  <si>
    <t>820035</t>
  </si>
  <si>
    <t>820036</t>
  </si>
  <si>
    <t>820037</t>
  </si>
  <si>
    <t>820065</t>
  </si>
  <si>
    <t>ACI POLYOL BLO-75</t>
  </si>
  <si>
    <t>5</t>
  </si>
  <si>
    <t>8</t>
  </si>
  <si>
    <t>820019</t>
  </si>
  <si>
    <t>ACI  AC-500/ BEIGE</t>
  </si>
  <si>
    <t>820043</t>
  </si>
  <si>
    <t>ACI POLYOL PAN - 35</t>
  </si>
  <si>
    <t>820045</t>
  </si>
  <si>
    <t>810024</t>
  </si>
  <si>
    <t>ACI POLYOL POU / THY</t>
  </si>
  <si>
    <t>810027</t>
  </si>
  <si>
    <t>ACI POLYOL PAN DP / SPF</t>
  </si>
  <si>
    <t>800028</t>
  </si>
  <si>
    <t>CAT-DMCHA</t>
  </si>
  <si>
    <t>800040</t>
  </si>
  <si>
    <t>POLYOL SU-440L</t>
  </si>
  <si>
    <t>800074</t>
  </si>
  <si>
    <t>POLYOL DESMOPHEN PU 1240 N</t>
  </si>
  <si>
    <t>810002</t>
  </si>
  <si>
    <t>ACI-MESSAMOL</t>
  </si>
  <si>
    <t>810019</t>
  </si>
  <si>
    <t>ACI AC-500 / BEIGE</t>
  </si>
  <si>
    <t>820028</t>
  </si>
  <si>
    <t>ACI POLYOL SPR-60</t>
  </si>
  <si>
    <t>820030</t>
  </si>
  <si>
    <t>ACI MDI-5/NIP</t>
  </si>
  <si>
    <t>820047</t>
  </si>
  <si>
    <t>ACI POLYOL SPR 45 / PIR</t>
  </si>
  <si>
    <t>9</t>
  </si>
  <si>
    <t>810015</t>
  </si>
  <si>
    <t>ACI POLYOL POU-40-SEMI FINISH</t>
  </si>
  <si>
    <t>810041</t>
  </si>
  <si>
    <t>820010</t>
  </si>
  <si>
    <t>ACI  RELEASE AGENT</t>
  </si>
  <si>
    <t>820017</t>
  </si>
  <si>
    <t>820031</t>
  </si>
  <si>
    <t>ACI POLYOL PAN-40/PAR</t>
  </si>
  <si>
    <t>800070</t>
  </si>
  <si>
    <t>SILICONE AK-8806</t>
  </si>
  <si>
    <t>810005-004</t>
  </si>
  <si>
    <t>ACI POLYOL PAN - 40 / FAT-CPL</t>
  </si>
  <si>
    <t>810025</t>
  </si>
  <si>
    <t>ACI POLYOL PAN / CPL-1 / SPF</t>
  </si>
  <si>
    <t>810044</t>
  </si>
  <si>
    <t>ACI POLYOL / FLASK-LD</t>
  </si>
  <si>
    <t>820007</t>
  </si>
  <si>
    <t>ACI CAPCOAT</t>
  </si>
  <si>
    <t>820011</t>
  </si>
  <si>
    <t>ACI  AC 500/GREY</t>
  </si>
  <si>
    <t>820015</t>
  </si>
  <si>
    <t>820023</t>
  </si>
  <si>
    <t>ACI POLYOL PAN -40/DPCPL-MAM</t>
  </si>
  <si>
    <t>820033</t>
  </si>
  <si>
    <t>820046</t>
  </si>
  <si>
    <t>ACI POLYOL SPR 35 / PIR</t>
  </si>
  <si>
    <t>800050</t>
  </si>
  <si>
    <t>POLYOL LY-4110 B</t>
  </si>
  <si>
    <t>800068</t>
  </si>
  <si>
    <t>SILICONE AK-8803</t>
  </si>
  <si>
    <t>800080</t>
  </si>
  <si>
    <t>COIL-Prepainted G.I.- White- 0.38mm.x1220mm.</t>
  </si>
  <si>
    <t>810040</t>
  </si>
  <si>
    <t>ACI POLYOL GLUE / SPC</t>
  </si>
  <si>
    <t>820005-002</t>
  </si>
  <si>
    <t>ACI POLYOL PAN-40/MOG</t>
  </si>
  <si>
    <t>820042</t>
  </si>
  <si>
    <t>ACI POLYOL / PIPE(PIR)</t>
  </si>
  <si>
    <t>820018</t>
  </si>
  <si>
    <t>ACI POLYOL BLO/SPC</t>
  </si>
  <si>
    <t>820022</t>
  </si>
  <si>
    <t>ACI POLYOL PAN-40/CPL-MAM</t>
  </si>
  <si>
    <t>820032</t>
  </si>
  <si>
    <t>ACI POLYOL PAN-40/PAR2</t>
  </si>
  <si>
    <t>820044</t>
  </si>
  <si>
    <t>ACI POLYOL INJ / FLASK -LD</t>
  </si>
  <si>
    <t>PROD</t>
  </si>
  <si>
    <t>HO</t>
  </si>
  <si>
    <t>101028-09</t>
  </si>
  <si>
    <t>PNS 20</t>
  </si>
  <si>
    <t>101028-08</t>
  </si>
  <si>
    <t>PNS 5</t>
  </si>
  <si>
    <t>421023-BLK</t>
  </si>
  <si>
    <t>CAP BITUSEALANT-BLK</t>
  </si>
  <si>
    <t>470028-P04</t>
  </si>
  <si>
    <t>CAP URETHANE CLEAR (PART-A+B) 4LT SET</t>
  </si>
  <si>
    <t>PROJ</t>
  </si>
  <si>
    <t>TRAN</t>
  </si>
  <si>
    <t>470028-P01</t>
  </si>
  <si>
    <t>CAP URETHANE CLEAR (PART-A+B) 1LT SET</t>
  </si>
  <si>
    <t>Item Code</t>
  </si>
  <si>
    <t>Item Description</t>
  </si>
  <si>
    <t>Unit</t>
  </si>
  <si>
    <t>Warehouses</t>
  </si>
  <si>
    <t>Subhan</t>
  </si>
  <si>
    <t>Production</t>
  </si>
  <si>
    <t>Damaged</t>
  </si>
  <si>
    <t>Expired</t>
  </si>
  <si>
    <t>Other</t>
  </si>
  <si>
    <t>Total</t>
  </si>
  <si>
    <t>delivered</t>
  </si>
  <si>
    <t>Showroom</t>
  </si>
  <si>
    <t>Qty to be Delivered</t>
  </si>
  <si>
    <t>Qty more than 0</t>
  </si>
  <si>
    <t>Select unique item</t>
  </si>
  <si>
    <t>Grand Total</t>
  </si>
  <si>
    <t>Item code</t>
  </si>
  <si>
    <t>Item unit</t>
  </si>
  <si>
    <t>Subhan Stock(1)</t>
  </si>
  <si>
    <t>Production Stock(PROD)</t>
  </si>
  <si>
    <t>Damaged Stock(19)</t>
  </si>
  <si>
    <t>Expired Stock(20)</t>
  </si>
  <si>
    <t>Others Stock</t>
  </si>
  <si>
    <t>Total Stock</t>
  </si>
  <si>
    <t>Quantity to be delivered</t>
  </si>
  <si>
    <t>Showroom Stock(2)</t>
  </si>
  <si>
    <t>CAPTILE GROUT SPL-08-10KG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</si>
</sst>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\-mmm\-yy;@"/>
    <numFmt numFmtId="166" formatCode="_(* #,##0.000_);_(* \(#,##0.000\);_(* &quot;-&quot;??_);_(@_)"/>
    <numFmt numFmtId="169" formatCode="_(* #,##0.00000_);_(* \(#,##0.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165" fontId="0" fillId="0" borderId="0"/>
    <xf numFmtId="164" fontId="1" fillId="0" borderId="0" applyFont="0" applyFill="0" applyBorder="0" applyAlignment="0" applyProtection="0"/>
  </cellStyleXfs>
  <cellXfs count="23">
    <xf numFmtId="165" fontId="0" fillId="0" borderId="0" xfId="0"/>
    <xf numFmtId="165" fontId="3" fillId="0" borderId="0" xfId="0" applyFont="1"/>
    <xf numFmtId="164" fontId="0" fillId="0" borderId="0" xfId="1" applyFont="1"/>
    <xf numFmtId="165" fontId="2" fillId="0" borderId="0" xfId="0" applyFont="1"/>
    <xf numFmtId="164" fontId="1" fillId="0" borderId="0" xfId="1" applyFont="1"/>
    <xf numFmtId="165" fontId="4" fillId="2" borderId="1" xfId="0" applyFont="1" applyFill="1" applyBorder="1"/>
    <xf numFmtId="165" fontId="0" fillId="3" borderId="1" xfId="0" applyFont="1" applyFill="1" applyBorder="1"/>
    <xf numFmtId="165" fontId="0" fillId="0" borderId="1" xfId="0" applyFont="1" applyBorder="1"/>
    <xf numFmtId="165" fontId="0" fillId="4" borderId="0" xfId="0" applyFill="1" applyAlignment="1">
      <alignment horizontal="centerContinuous"/>
    </xf>
    <xf numFmtId="165" fontId="0" fillId="4" borderId="0" xfId="0" applyFill="1"/>
    <xf numFmtId="165" fontId="0" fillId="0" borderId="0" xfId="0" pivotButton="1"/>
    <xf numFmtId="165" fontId="2" fillId="0" borderId="2" xfId="0" applyFont="1" applyBorder="1"/>
    <xf numFmtId="4" fontId="0" fillId="0" borderId="0" xfId="0" applyNumberFormat="1"/>
    <xf numFmtId="165" fontId="0" fillId="5" borderId="0" xfId="0" applyFill="1"/>
    <xf numFmtId="0" fontId="0" fillId="0" borderId="0" xfId="0" applyNumberFormat="1"/>
    <xf numFmtId="165" fontId="0" fillId="4" borderId="0" xfId="0" applyFill="1" applyAlignment="1">
      <alignment vertical="top"/>
    </xf>
    <xf numFmtId="165" fontId="0" fillId="4" borderId="0" xfId="0" applyFill="1" applyAlignment="1">
      <alignment vertical="top" wrapText="1"/>
    </xf>
    <xf numFmtId="0" fontId="0" fillId="0" borderId="0" xfId="1" applyNumberFormat="1" applyFont="1"/>
    <xf numFmtId="165" fontId="0" fillId="0" borderId="2" xfId="0" applyFont="1" applyBorder="1"/>
    <xf numFmtId="165" fontId="0" fillId="0" borderId="0" xfId="0" applyFont="1"/>
    <xf numFmtId="49" fontId="0" fillId="0" borderId="2" xfId="0" applyNumberFormat="1" applyFont="1" applyBorder="1"/>
    <xf numFmtId="166" fontId="0" fillId="0" borderId="0" xfId="1" applyNumberFormat="1" applyFon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es/sohail.khan/Desktop/Raw%20Material%20Issue%20To%20Prod-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S\IMP\2021\15-12-21%20DAILY%20STOCK%20&amp;%20ORDERS%20REPORT%20-%202021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I-LAB"/>
      <sheetName val="PROD RECEIVED"/>
      <sheetName val="ABIR PACKING DETAILS"/>
      <sheetName val="DIESEL-ADJ"/>
      <sheetName val="GIFT ITEM"/>
      <sheetName val="MSR-2015"/>
      <sheetName val="NBTC"/>
      <sheetName val="Sheet17"/>
      <sheetName val="RM-RECVD"/>
      <sheetName val="Poly Bag Wt."/>
      <sheetName val="CONSUMPTION "/>
      <sheetName val="ISSUE"/>
      <sheetName val="412005-200"/>
      <sheetName val="421019-P15"/>
      <sheetName val="411001-POW-B10"/>
      <sheetName val="411010-POW-B15."/>
      <sheetName val="Sheet19"/>
      <sheetName val="Sheet6"/>
      <sheetName val="Sheet12"/>
      <sheetName val="ITEM LIST"/>
      <sheetName val="450081-P18"/>
      <sheetName val="450081-04"/>
      <sheetName val="440109-B20"/>
      <sheetName val="450057-P18"/>
      <sheetName val="450057-P04"/>
      <sheetName val="412007-01LTR"/>
      <sheetName val="413005-200"/>
      <sheetName val="422002-P15"/>
      <sheetName val="440003-B10"/>
      <sheetName val="440021-B20"/>
      <sheetName val="440033-B10"/>
      <sheetName val="440035-B10"/>
      <sheetName val="440095-B20"/>
      <sheetName val="440106-B20"/>
      <sheetName val="440068-B20"/>
      <sheetName val="440093-B20"/>
      <sheetName val="470004-P01"/>
      <sheetName val="440014-B10"/>
      <sheetName val="440041-B10"/>
      <sheetName val="411010-205"/>
      <sheetName val="411002--205"/>
      <sheetName val="411002-BLK"/>
      <sheetName val="440016-B20"/>
      <sheetName val="440017-PO4"/>
      <sheetName val="440026-B20-EXPO"/>
      <sheetName val="440026-B20-LOC"/>
      <sheetName val="440025-B20"/>
      <sheetName val="411002-P20"/>
      <sheetName val="411010-P20"/>
      <sheetName val="411001-BLK"/>
      <sheetName val="411003-BLK"/>
      <sheetName val="411013-BLK"/>
      <sheetName val="411025-BLK"/>
      <sheetName val="411017-BLK"/>
      <sheetName val="421014-BLK"/>
      <sheetName val="421011-200"/>
      <sheetName val="411005-BLK"/>
      <sheetName val="411011-BLK"/>
      <sheetName val="414001-BLK"/>
      <sheetName val="413001-205"/>
      <sheetName val="412001-P20"/>
      <sheetName val="412001-P20A"/>
      <sheetName val="412001-P05A"/>
      <sheetName val="412002-200"/>
      <sheetName val="412007"/>
      <sheetName val="440030-B20"/>
      <sheetName val="440088-B10"/>
      <sheetName val="440080-B10"/>
      <sheetName val="430027"/>
      <sheetName val="430028"/>
      <sheetName val="430035"/>
      <sheetName val="430036"/>
      <sheetName val="430033"/>
      <sheetName val="430031"/>
      <sheetName val="430042"/>
      <sheetName val="430044"/>
      <sheetName val="430037"/>
      <sheetName val="430038"/>
      <sheetName val="430039"/>
      <sheetName val="421004-P15"/>
      <sheetName val="421004-200"/>
      <sheetName val="4221001-200"/>
      <sheetName val="4221001-P15"/>
      <sheetName val="440102-B3.2"/>
      <sheetName val="440101-B3-2"/>
      <sheetName val="440100-B20"/>
      <sheetName val="440101-B20"/>
      <sheetName val="440103-B20"/>
      <sheetName val="440104-P04"/>
      <sheetName val="440024-B20"/>
      <sheetName val="450032-16"/>
      <sheetName val="450044-P15"/>
      <sheetName val="450044-250"/>
      <sheetName val="450074-250"/>
      <sheetName val="450075-250"/>
      <sheetName val="450070-P20"/>
      <sheetName val="450074-P15"/>
      <sheetName val="450073-P20"/>
      <sheetName val="450072-P20"/>
      <sheetName val="450076-P14"/>
      <sheetName val="450077-P20"/>
      <sheetName val="450082-P14"/>
      <sheetName val="470002-GL1"/>
      <sheetName val="470025-GL1"/>
      <sheetName val="470024-GL1"/>
      <sheetName val="470002-P03"/>
      <sheetName val="470003-P03"/>
      <sheetName val="470013-P03"/>
      <sheetName val="470021-GL1"/>
      <sheetName val="440002-B10"/>
      <sheetName val="450001-P20"/>
      <sheetName val="421003-200"/>
      <sheetName val="421003-P15"/>
      <sheetName val="421001-200"/>
      <sheetName val="470001-GL1"/>
      <sheetName val="470001-P03"/>
      <sheetName val="421002-200"/>
      <sheetName val="450007-P15"/>
      <sheetName val="450007-250"/>
      <sheetName val="440027-B20"/>
      <sheetName val="440028-B20"/>
      <sheetName val="440029-B20"/>
      <sheetName val="440022-B20"/>
      <sheetName val="421006-200"/>
      <sheetName val="421006-P15"/>
      <sheetName val="450022"/>
      <sheetName val="422004-01-P15L"/>
      <sheetName val="422004-01-180"/>
      <sheetName val="413003-205"/>
      <sheetName val="413002-205"/>
      <sheetName val="450029"/>
      <sheetName val="412001-P05"/>
      <sheetName val="412001-200"/>
      <sheetName val="421001-P15"/>
      <sheetName val="440004-B10"/>
      <sheetName val="450065-P20"/>
      <sheetName val="450017"/>
      <sheetName val="450006-GL5"/>
      <sheetName val="450004-200"/>
      <sheetName val="450004-P20"/>
      <sheetName val="450009-P15"/>
      <sheetName val="450028-20"/>
      <sheetName val="450028-04"/>
      <sheetName val="440020-P05"/>
      <sheetName val="440019-B20"/>
      <sheetName val="440017-P04"/>
      <sheetName val="470018-P20"/>
      <sheetName val="412005-P20"/>
      <sheetName val="470022-GL1"/>
      <sheetName val="470023-GL1"/>
      <sheetName val="470011-P19"/>
      <sheetName val="470010-P19"/>
      <sheetName val="470003-GL1"/>
      <sheetName val="470001-P2.5"/>
      <sheetName val="421008-P15"/>
      <sheetName val="421009-P15"/>
      <sheetName val="412003-P20"/>
      <sheetName val="412003-P20A"/>
      <sheetName val="412003-P05"/>
      <sheetName val="440018-B20"/>
      <sheetName val="450033-04"/>
      <sheetName val="450052-P04"/>
      <sheetName val="450052-P20"/>
      <sheetName val="421017-P15L"/>
      <sheetName val="421017-200L"/>
      <sheetName val="440053-B10"/>
      <sheetName val="450069"/>
      <sheetName val="440097-B20"/>
      <sheetName val="440096-B20"/>
      <sheetName val="440099-B20"/>
      <sheetName val="411005-205"/>
      <sheetName val="411005-P20"/>
      <sheetName val="411005-P05"/>
      <sheetName val="411002-POW-B15"/>
      <sheetName val="411010-POW-B15"/>
      <sheetName val="450033-20"/>
      <sheetName val="450032-30"/>
      <sheetName val="450038-03"/>
      <sheetName val="450034-03"/>
      <sheetName val="450021-20"/>
      <sheetName val="450021-04"/>
      <sheetName val="421010-P15"/>
      <sheetName val="450061-P20"/>
      <sheetName val="450078-P20"/>
      <sheetName val="450011-B25"/>
      <sheetName val="MISC"/>
      <sheetName val="Sheet2"/>
      <sheetName val="MOB"/>
      <sheetName val="Sheet3"/>
      <sheetName val="Sheet1"/>
      <sheetName val="LAB REQ"/>
      <sheetName val="G.PASS"/>
      <sheetName val="TRIP-SHEET"/>
      <sheetName val="SO-SHEET"/>
      <sheetName val="SO-SHEET -1"/>
      <sheetName val="RM-COUNTING"/>
      <sheetName val="STOCK-26 JUN"/>
      <sheetName val="COVERALL STAFF"/>
      <sheetName val="DIESEL"/>
      <sheetName val="Sheet8"/>
      <sheetName val="Sheet7"/>
      <sheetName val="STRETCH FILM"/>
      <sheetName val="Sheet9"/>
      <sheetName val="Sheet10"/>
      <sheetName val="CONTAINER"/>
      <sheetName val="PROJECT-SITES"/>
      <sheetName val="leave plan"/>
      <sheetName val="STORE TEAM"/>
      <sheetName val="Sheet13"/>
      <sheetName val="Sheet5"/>
      <sheetName val="LABEL"/>
      <sheetName val="PHY-INVT-17-01-2015"/>
      <sheetName val="Sheet14"/>
      <sheetName val="Sheet16"/>
      <sheetName val="Sheet15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Rep"/>
      <sheetName val="Sheet5"/>
      <sheetName val="Sys"/>
      <sheetName val="SALES ORDER"/>
      <sheetName val="Sheet1"/>
      <sheetName val="FORKLIFT-VEHICLE"/>
      <sheetName val="Sheet4"/>
    </sheetNames>
    <sheetDataSet>
      <sheetData sheetId="0"/>
      <sheetData sheetId="1">
        <row r="1">
          <cell r="A1" t="str">
            <v xml:space="preserve">DAILY STOCK REPORT </v>
          </cell>
        </row>
        <row r="2">
          <cell r="A2" t="str">
            <v>ITEM CODE</v>
          </cell>
        </row>
        <row r="3">
          <cell r="A3" t="str">
            <v>101011</v>
          </cell>
        </row>
        <row r="4">
          <cell r="A4" t="str">
            <v>102009</v>
          </cell>
        </row>
        <row r="5">
          <cell r="A5" t="str">
            <v>102019</v>
          </cell>
        </row>
        <row r="6">
          <cell r="A6" t="str">
            <v>105009</v>
          </cell>
        </row>
        <row r="7">
          <cell r="A7" t="str">
            <v>201000</v>
          </cell>
        </row>
        <row r="8">
          <cell r="A8" t="str">
            <v>201006</v>
          </cell>
        </row>
        <row r="9">
          <cell r="A9" t="str">
            <v>201006-PART B</v>
          </cell>
        </row>
        <row r="10">
          <cell r="A10" t="str">
            <v>202022</v>
          </cell>
        </row>
        <row r="11">
          <cell r="A11" t="str">
            <v>411001-205</v>
          </cell>
        </row>
        <row r="12">
          <cell r="A12" t="str">
            <v>411001-BLK</v>
          </cell>
        </row>
        <row r="13">
          <cell r="A13" t="str">
            <v>411002-205</v>
          </cell>
        </row>
        <row r="14">
          <cell r="A14" t="str">
            <v>411002-BLK</v>
          </cell>
        </row>
        <row r="15">
          <cell r="A15" t="str">
            <v>411002-P20</v>
          </cell>
        </row>
        <row r="16">
          <cell r="A16" t="str">
            <v>411005-205</v>
          </cell>
        </row>
        <row r="17">
          <cell r="A17" t="str">
            <v>411005-BLK</v>
          </cell>
        </row>
        <row r="18">
          <cell r="A18" t="str">
            <v>411005-P05</v>
          </cell>
        </row>
        <row r="19">
          <cell r="A19" t="str">
            <v>411005-P20</v>
          </cell>
        </row>
        <row r="20">
          <cell r="A20" t="str">
            <v>411010-205</v>
          </cell>
        </row>
        <row r="21">
          <cell r="A21" t="str">
            <v>411010-BLK</v>
          </cell>
        </row>
        <row r="22">
          <cell r="A22" t="str">
            <v>411010-P20</v>
          </cell>
        </row>
        <row r="23">
          <cell r="A23" t="str">
            <v>411011-205</v>
          </cell>
        </row>
        <row r="24">
          <cell r="A24" t="str">
            <v>411011-BLK</v>
          </cell>
        </row>
        <row r="25">
          <cell r="A25" t="str">
            <v>411013-205</v>
          </cell>
        </row>
        <row r="26">
          <cell r="A26" t="str">
            <v>411013-BLK</v>
          </cell>
        </row>
        <row r="27">
          <cell r="A27" t="str">
            <v>411014-205</v>
          </cell>
        </row>
        <row r="28">
          <cell r="A28" t="str">
            <v>411014-BLK</v>
          </cell>
        </row>
        <row r="29">
          <cell r="A29" t="str">
            <v>411017-BLK</v>
          </cell>
        </row>
        <row r="30">
          <cell r="A30" t="str">
            <v>411026-205</v>
          </cell>
        </row>
        <row r="31">
          <cell r="A31" t="str">
            <v>411026-BLK</v>
          </cell>
        </row>
        <row r="32">
          <cell r="A32" t="str">
            <v>411027-BLK</v>
          </cell>
        </row>
        <row r="33">
          <cell r="A33" t="str">
            <v>412001-P05</v>
          </cell>
        </row>
        <row r="34">
          <cell r="A34" t="str">
            <v>412001-P20</v>
          </cell>
        </row>
        <row r="35">
          <cell r="A35" t="str">
            <v>412001-P20A</v>
          </cell>
        </row>
        <row r="36">
          <cell r="A36" t="str">
            <v>412002-200</v>
          </cell>
        </row>
        <row r="37">
          <cell r="A37" t="str">
            <v>412002-P05</v>
          </cell>
        </row>
        <row r="38">
          <cell r="A38" t="str">
            <v>412003-P05</v>
          </cell>
        </row>
        <row r="39">
          <cell r="A39" t="str">
            <v>412003-P20</v>
          </cell>
        </row>
        <row r="40">
          <cell r="A40" t="str">
            <v>412003-P20A</v>
          </cell>
        </row>
        <row r="41">
          <cell r="A41" t="str">
            <v>412005-P20</v>
          </cell>
        </row>
        <row r="42">
          <cell r="A42" t="str">
            <v>412007</v>
          </cell>
        </row>
        <row r="43">
          <cell r="A43" t="str">
            <v>412007-01LTR</v>
          </cell>
        </row>
        <row r="44">
          <cell r="A44" t="str">
            <v>413001-205</v>
          </cell>
        </row>
        <row r="45">
          <cell r="A45" t="str">
            <v>413001-BLK</v>
          </cell>
        </row>
        <row r="46">
          <cell r="A46" t="str">
            <v>413001-PRJ</v>
          </cell>
        </row>
        <row r="47">
          <cell r="A47" t="str">
            <v>413002-205</v>
          </cell>
        </row>
        <row r="48">
          <cell r="A48" t="str">
            <v>413003-205</v>
          </cell>
        </row>
        <row r="49">
          <cell r="A49" t="str">
            <v>413003-P20</v>
          </cell>
        </row>
        <row r="50">
          <cell r="A50" t="str">
            <v>413004-P 20</v>
          </cell>
        </row>
        <row r="51">
          <cell r="A51" t="str">
            <v>413005-P20</v>
          </cell>
        </row>
        <row r="52">
          <cell r="A52" t="str">
            <v>414001-205</v>
          </cell>
        </row>
        <row r="53">
          <cell r="A53" t="str">
            <v>421001-200</v>
          </cell>
        </row>
        <row r="54">
          <cell r="A54" t="str">
            <v>421001-200L</v>
          </cell>
        </row>
        <row r="55">
          <cell r="A55" t="str">
            <v>421001-P15</v>
          </cell>
        </row>
        <row r="56">
          <cell r="A56" t="str">
            <v>421002-200</v>
          </cell>
        </row>
        <row r="57">
          <cell r="A57" t="str">
            <v>421003-200</v>
          </cell>
        </row>
        <row r="58">
          <cell r="A58" t="str">
            <v>421003-P15</v>
          </cell>
        </row>
        <row r="59">
          <cell r="A59" t="str">
            <v>421004-200</v>
          </cell>
        </row>
        <row r="60">
          <cell r="A60" t="str">
            <v>421004-P15</v>
          </cell>
        </row>
        <row r="61">
          <cell r="A61" t="str">
            <v>421006-200</v>
          </cell>
        </row>
        <row r="62">
          <cell r="A62" t="str">
            <v>421006-P15</v>
          </cell>
        </row>
        <row r="63">
          <cell r="A63" t="str">
            <v>421008-P15</v>
          </cell>
        </row>
        <row r="64">
          <cell r="A64" t="str">
            <v>421009-180</v>
          </cell>
        </row>
        <row r="65">
          <cell r="A65" t="str">
            <v>421009-P15</v>
          </cell>
        </row>
        <row r="66">
          <cell r="A66" t="str">
            <v>421010-P15</v>
          </cell>
        </row>
        <row r="67">
          <cell r="A67" t="str">
            <v>421011-15</v>
          </cell>
        </row>
        <row r="68">
          <cell r="A68" t="str">
            <v>421011-200</v>
          </cell>
        </row>
        <row r="69">
          <cell r="A69" t="str">
            <v>421014-BLK</v>
          </cell>
        </row>
        <row r="70">
          <cell r="A70" t="str">
            <v>421017-200L</v>
          </cell>
        </row>
        <row r="71">
          <cell r="A71" t="str">
            <v>421017-P13L</v>
          </cell>
        </row>
        <row r="72">
          <cell r="A72" t="str">
            <v>421017-P14L</v>
          </cell>
        </row>
        <row r="73">
          <cell r="A73" t="str">
            <v>421017-P15L</v>
          </cell>
        </row>
        <row r="74">
          <cell r="A74" t="str">
            <v>421019-P15</v>
          </cell>
        </row>
        <row r="75">
          <cell r="A75" t="str">
            <v>421021-ACC- 200</v>
          </cell>
        </row>
        <row r="76">
          <cell r="A76" t="str">
            <v>421022-P13L</v>
          </cell>
        </row>
        <row r="77">
          <cell r="A77" t="str">
            <v>421023-P20</v>
          </cell>
        </row>
        <row r="78">
          <cell r="A78" t="str">
            <v>421024-200L</v>
          </cell>
        </row>
        <row r="79">
          <cell r="A79" t="str">
            <v>421025-P15</v>
          </cell>
        </row>
        <row r="80">
          <cell r="A80" t="str">
            <v>421026-P15</v>
          </cell>
        </row>
        <row r="81">
          <cell r="A81" t="str">
            <v>422002-180</v>
          </cell>
        </row>
        <row r="82">
          <cell r="A82" t="str">
            <v>422004-01-180</v>
          </cell>
        </row>
        <row r="83">
          <cell r="A83" t="str">
            <v>422004-01-200L</v>
          </cell>
        </row>
        <row r="84">
          <cell r="A84" t="str">
            <v>422004-01-P12L</v>
          </cell>
        </row>
        <row r="85">
          <cell r="A85" t="str">
            <v>422004-01-P13.5L</v>
          </cell>
        </row>
        <row r="86">
          <cell r="A86" t="str">
            <v>422004-01-P14L</v>
          </cell>
        </row>
        <row r="87">
          <cell r="A87" t="str">
            <v>422004-01-P15</v>
          </cell>
        </row>
        <row r="88">
          <cell r="A88" t="str">
            <v>422004-01-P15L</v>
          </cell>
        </row>
        <row r="89">
          <cell r="A89" t="str">
            <v>422004-ABIR-P12LT</v>
          </cell>
        </row>
        <row r="90">
          <cell r="A90" t="str">
            <v>4221001-200</v>
          </cell>
        </row>
        <row r="91">
          <cell r="A91" t="str">
            <v>4221001-P15</v>
          </cell>
        </row>
        <row r="92">
          <cell r="A92" t="str">
            <v>4221002-200</v>
          </cell>
        </row>
        <row r="93">
          <cell r="A93" t="str">
            <v>430027</v>
          </cell>
        </row>
        <row r="94">
          <cell r="A94" t="str">
            <v>430031</v>
          </cell>
        </row>
        <row r="95">
          <cell r="A95" t="str">
            <v>430033</v>
          </cell>
        </row>
        <row r="96">
          <cell r="A96" t="str">
            <v>430033-180</v>
          </cell>
        </row>
        <row r="97">
          <cell r="A97" t="str">
            <v>430033-200</v>
          </cell>
        </row>
        <row r="98">
          <cell r="A98" t="str">
            <v>430034</v>
          </cell>
        </row>
        <row r="99">
          <cell r="A99" t="str">
            <v>430035</v>
          </cell>
        </row>
        <row r="100">
          <cell r="A100" t="str">
            <v>430036</v>
          </cell>
        </row>
        <row r="101">
          <cell r="A101" t="str">
            <v>430037</v>
          </cell>
        </row>
        <row r="102">
          <cell r="A102" t="str">
            <v>430038</v>
          </cell>
        </row>
        <row r="103">
          <cell r="A103" t="str">
            <v>430039</v>
          </cell>
        </row>
        <row r="104">
          <cell r="A104" t="str">
            <v>430042</v>
          </cell>
        </row>
        <row r="105">
          <cell r="A105" t="str">
            <v>430045</v>
          </cell>
        </row>
        <row r="106">
          <cell r="A106" t="str">
            <v>440001-B10</v>
          </cell>
        </row>
        <row r="107">
          <cell r="A107" t="str">
            <v>440002-B10</v>
          </cell>
        </row>
        <row r="108">
          <cell r="A108" t="str">
            <v>440003-B10</v>
          </cell>
        </row>
        <row r="109">
          <cell r="A109" t="str">
            <v>440004-B10</v>
          </cell>
        </row>
        <row r="110">
          <cell r="A110" t="str">
            <v>440006-B10</v>
          </cell>
        </row>
        <row r="111">
          <cell r="A111" t="str">
            <v>440014-B10</v>
          </cell>
        </row>
        <row r="112">
          <cell r="A112" t="str">
            <v>440016-B20</v>
          </cell>
        </row>
        <row r="113">
          <cell r="A113" t="str">
            <v>440016-B25</v>
          </cell>
        </row>
        <row r="114">
          <cell r="A114" t="str">
            <v>440017-P04</v>
          </cell>
        </row>
        <row r="115">
          <cell r="A115" t="str">
            <v>440017-P05</v>
          </cell>
        </row>
        <row r="116">
          <cell r="A116" t="str">
            <v>440018-B20</v>
          </cell>
        </row>
        <row r="117">
          <cell r="A117" t="str">
            <v>440019-B20</v>
          </cell>
        </row>
        <row r="118">
          <cell r="A118" t="str">
            <v>440020-P05</v>
          </cell>
        </row>
        <row r="119">
          <cell r="A119" t="str">
            <v>440022-B20</v>
          </cell>
        </row>
        <row r="120">
          <cell r="A120" t="str">
            <v>440023-B20</v>
          </cell>
        </row>
        <row r="121">
          <cell r="A121" t="str">
            <v>440024-B20</v>
          </cell>
        </row>
        <row r="122">
          <cell r="A122" t="str">
            <v>440025-B20</v>
          </cell>
        </row>
        <row r="123">
          <cell r="A123" t="str">
            <v>440026-01-B20</v>
          </cell>
        </row>
        <row r="124">
          <cell r="A124" t="str">
            <v>440026-B20</v>
          </cell>
        </row>
        <row r="125">
          <cell r="A125" t="str">
            <v>440027-B20</v>
          </cell>
        </row>
        <row r="126">
          <cell r="A126" t="str">
            <v>440029-B20</v>
          </cell>
        </row>
        <row r="127">
          <cell r="A127" t="str">
            <v>440030-B20</v>
          </cell>
        </row>
        <row r="128">
          <cell r="A128" t="str">
            <v>440033-B10</v>
          </cell>
        </row>
        <row r="129">
          <cell r="A129" t="str">
            <v>440034-B10</v>
          </cell>
        </row>
        <row r="130">
          <cell r="A130" t="str">
            <v>440040-01-B40</v>
          </cell>
        </row>
        <row r="131">
          <cell r="A131" t="str">
            <v>440041-B10</v>
          </cell>
        </row>
        <row r="132">
          <cell r="A132" t="str">
            <v>440053-B10</v>
          </cell>
        </row>
        <row r="133">
          <cell r="A133" t="str">
            <v>440060-B20</v>
          </cell>
        </row>
        <row r="134">
          <cell r="A134" t="str">
            <v>440061-B20</v>
          </cell>
        </row>
        <row r="135">
          <cell r="A135" t="str">
            <v>440068-B20</v>
          </cell>
        </row>
        <row r="136">
          <cell r="A136" t="str">
            <v>440069-B20</v>
          </cell>
        </row>
        <row r="137">
          <cell r="A137" t="str">
            <v>440075-B10</v>
          </cell>
        </row>
        <row r="138">
          <cell r="A138" t="str">
            <v>440076-B10</v>
          </cell>
        </row>
        <row r="139">
          <cell r="A139" t="str">
            <v>440084-B10</v>
          </cell>
        </row>
        <row r="140">
          <cell r="A140" t="str">
            <v>440088-B10</v>
          </cell>
        </row>
        <row r="141">
          <cell r="A141" t="str">
            <v>440091-B20</v>
          </cell>
        </row>
        <row r="142">
          <cell r="A142" t="str">
            <v>440097-B20</v>
          </cell>
        </row>
        <row r="143">
          <cell r="A143" t="str">
            <v>440099-B20</v>
          </cell>
        </row>
        <row r="144">
          <cell r="A144" t="str">
            <v>440100-B20</v>
          </cell>
        </row>
        <row r="145">
          <cell r="A145" t="str">
            <v>440101-B20</v>
          </cell>
        </row>
        <row r="146">
          <cell r="A146" t="str">
            <v>440101-B3.2</v>
          </cell>
        </row>
        <row r="147">
          <cell r="A147" t="str">
            <v>440102-B3.2</v>
          </cell>
        </row>
        <row r="148">
          <cell r="A148" t="str">
            <v>440105-B10</v>
          </cell>
        </row>
        <row r="149">
          <cell r="A149" t="str">
            <v>440106-B20</v>
          </cell>
        </row>
        <row r="150">
          <cell r="A150" t="str">
            <v>440107-B15</v>
          </cell>
        </row>
        <row r="151">
          <cell r="A151" t="str">
            <v>440110-B20</v>
          </cell>
        </row>
        <row r="152">
          <cell r="A152" t="str">
            <v>440111-B20</v>
          </cell>
        </row>
        <row r="153">
          <cell r="A153" t="str">
            <v>440112-B15</v>
          </cell>
        </row>
        <row r="154">
          <cell r="A154" t="str">
            <v>440113-B20</v>
          </cell>
        </row>
        <row r="155">
          <cell r="A155" t="str">
            <v>440114-B15</v>
          </cell>
        </row>
        <row r="156">
          <cell r="A156" t="str">
            <v>440116-B20</v>
          </cell>
        </row>
        <row r="157">
          <cell r="A157" t="str">
            <v>440117-B15</v>
          </cell>
        </row>
        <row r="158">
          <cell r="A158" t="str">
            <v>440124-B10</v>
          </cell>
        </row>
        <row r="159">
          <cell r="A159" t="str">
            <v>440125-B40</v>
          </cell>
        </row>
        <row r="160">
          <cell r="A160" t="str">
            <v>440126-B15</v>
          </cell>
        </row>
        <row r="161">
          <cell r="A161" t="str">
            <v>440130-B20</v>
          </cell>
        </row>
        <row r="162">
          <cell r="A162" t="str">
            <v>440131-B20</v>
          </cell>
        </row>
        <row r="163">
          <cell r="A163" t="str">
            <v>440134-B20</v>
          </cell>
        </row>
        <row r="164">
          <cell r="A164" t="str">
            <v>440135-B20</v>
          </cell>
        </row>
        <row r="165">
          <cell r="A165" t="str">
            <v>440136-B50</v>
          </cell>
        </row>
        <row r="166">
          <cell r="A166" t="str">
            <v>440137-B20</v>
          </cell>
        </row>
        <row r="167">
          <cell r="A167" t="str">
            <v>440138-B15</v>
          </cell>
        </row>
        <row r="168">
          <cell r="A168" t="str">
            <v>450001-P20</v>
          </cell>
        </row>
        <row r="169">
          <cell r="A169" t="str">
            <v>450002-P18</v>
          </cell>
        </row>
        <row r="170">
          <cell r="A170" t="str">
            <v>450004-200</v>
          </cell>
        </row>
        <row r="171">
          <cell r="A171" t="str">
            <v>450004-P20</v>
          </cell>
        </row>
        <row r="172">
          <cell r="A172" t="str">
            <v>450006-GL5</v>
          </cell>
        </row>
        <row r="173">
          <cell r="A173" t="str">
            <v>450007-250</v>
          </cell>
        </row>
        <row r="174">
          <cell r="A174" t="str">
            <v>450007-P15</v>
          </cell>
        </row>
        <row r="175">
          <cell r="A175" t="str">
            <v>450007-P18</v>
          </cell>
        </row>
        <row r="176">
          <cell r="A176" t="str">
            <v>450009-P15</v>
          </cell>
        </row>
        <row r="177">
          <cell r="A177" t="str">
            <v>450009-P18</v>
          </cell>
        </row>
        <row r="178">
          <cell r="A178" t="str">
            <v>450009-P20</v>
          </cell>
        </row>
        <row r="179">
          <cell r="A179" t="str">
            <v>450011-B25</v>
          </cell>
        </row>
        <row r="180">
          <cell r="A180" t="str">
            <v>450021-20</v>
          </cell>
        </row>
        <row r="181">
          <cell r="A181" t="str">
            <v>450022</v>
          </cell>
        </row>
        <row r="182">
          <cell r="A182" t="str">
            <v>450026-B15</v>
          </cell>
        </row>
        <row r="183">
          <cell r="A183" t="str">
            <v>450027-04</v>
          </cell>
        </row>
        <row r="184">
          <cell r="A184" t="str">
            <v>450027-20</v>
          </cell>
        </row>
        <row r="185">
          <cell r="A185" t="str">
            <v>450028-04</v>
          </cell>
        </row>
        <row r="186">
          <cell r="A186" t="str">
            <v>450028-20</v>
          </cell>
        </row>
        <row r="187">
          <cell r="A187" t="str">
            <v>450029</v>
          </cell>
        </row>
        <row r="188">
          <cell r="A188" t="str">
            <v>450030-20</v>
          </cell>
        </row>
        <row r="189">
          <cell r="A189" t="str">
            <v>450032-30</v>
          </cell>
        </row>
        <row r="190">
          <cell r="A190" t="str">
            <v>450033-04</v>
          </cell>
        </row>
        <row r="191">
          <cell r="A191" t="str">
            <v>450033-20</v>
          </cell>
        </row>
        <row r="192">
          <cell r="A192" t="str">
            <v>450034-03</v>
          </cell>
        </row>
        <row r="193">
          <cell r="A193" t="str">
            <v>450037-04</v>
          </cell>
        </row>
        <row r="194">
          <cell r="A194" t="str">
            <v>450037-16</v>
          </cell>
        </row>
        <row r="195">
          <cell r="A195" t="str">
            <v>450038-03</v>
          </cell>
        </row>
        <row r="196">
          <cell r="A196" t="str">
            <v>450044-250</v>
          </cell>
        </row>
        <row r="197">
          <cell r="A197" t="str">
            <v>450044-P15</v>
          </cell>
        </row>
        <row r="198">
          <cell r="A198" t="str">
            <v>450052-P04</v>
          </cell>
        </row>
        <row r="199">
          <cell r="A199" t="str">
            <v>v</v>
          </cell>
        </row>
        <row r="200">
          <cell r="A200" t="str">
            <v>450052-P20</v>
          </cell>
        </row>
        <row r="201">
          <cell r="A201" t="str">
            <v>450056-P20</v>
          </cell>
        </row>
        <row r="202">
          <cell r="A202" t="str">
            <v>450057-P18</v>
          </cell>
        </row>
        <row r="203">
          <cell r="A203" t="str">
            <v>450061-P04</v>
          </cell>
        </row>
        <row r="204">
          <cell r="A204" t="str">
            <v>450061-P15</v>
          </cell>
        </row>
        <row r="205">
          <cell r="A205" t="str">
            <v>450061-P20</v>
          </cell>
        </row>
        <row r="206">
          <cell r="A206" t="str">
            <v>450062-P18</v>
          </cell>
        </row>
        <row r="207">
          <cell r="A207" t="str">
            <v>450065-P20</v>
          </cell>
        </row>
        <row r="208">
          <cell r="A208" t="str">
            <v>450066-P20</v>
          </cell>
        </row>
        <row r="209">
          <cell r="A209" t="str">
            <v>450067-P15</v>
          </cell>
        </row>
        <row r="210">
          <cell r="A210" t="str">
            <v>450067-P20</v>
          </cell>
        </row>
        <row r="211">
          <cell r="A211" t="str">
            <v>450070-P20</v>
          </cell>
        </row>
        <row r="212">
          <cell r="A212" t="str">
            <v>450073-P20</v>
          </cell>
        </row>
        <row r="213">
          <cell r="A213" t="str">
            <v>450074-250</v>
          </cell>
        </row>
        <row r="214">
          <cell r="A214" t="str">
            <v>450074-P15</v>
          </cell>
        </row>
        <row r="215">
          <cell r="A215" t="str">
            <v>450075-250</v>
          </cell>
        </row>
        <row r="216">
          <cell r="A216" t="str">
            <v>450076-P20</v>
          </cell>
        </row>
        <row r="217">
          <cell r="A217" t="str">
            <v>450084-03</v>
          </cell>
        </row>
        <row r="218">
          <cell r="A218" t="str">
            <v>450090-P20</v>
          </cell>
        </row>
        <row r="219">
          <cell r="A219" t="str">
            <v>450092-P20</v>
          </cell>
        </row>
        <row r="220">
          <cell r="A220" t="str">
            <v>450094</v>
          </cell>
        </row>
        <row r="221">
          <cell r="A221" t="str">
            <v>450102-P18</v>
          </cell>
        </row>
        <row r="222">
          <cell r="A222" t="str">
            <v>450103-P15</v>
          </cell>
        </row>
        <row r="223">
          <cell r="A223" t="str">
            <v>450104-P15</v>
          </cell>
        </row>
        <row r="224">
          <cell r="A224" t="str">
            <v>450105-250</v>
          </cell>
        </row>
        <row r="225">
          <cell r="A225" t="str">
            <v>470001-P04</v>
          </cell>
        </row>
        <row r="226">
          <cell r="A226" t="str">
            <v>470001-P2.5</v>
          </cell>
        </row>
        <row r="227">
          <cell r="A227" t="str">
            <v>470002-P04</v>
          </cell>
        </row>
        <row r="228">
          <cell r="A228" t="str">
            <v>470003-GL1</v>
          </cell>
        </row>
        <row r="229">
          <cell r="A229" t="str">
            <v>470003-P04</v>
          </cell>
        </row>
        <row r="230">
          <cell r="A230" t="str">
            <v>470003-P12</v>
          </cell>
        </row>
        <row r="231">
          <cell r="A231" t="str">
            <v>470003-P2.5</v>
          </cell>
        </row>
        <row r="232">
          <cell r="A232" t="str">
            <v>470004-P01</v>
          </cell>
        </row>
        <row r="233">
          <cell r="A233" t="str">
            <v>470008-P04</v>
          </cell>
        </row>
        <row r="234">
          <cell r="A234" t="str">
            <v>470010-P19</v>
          </cell>
        </row>
        <row r="235">
          <cell r="A235" t="str">
            <v>470010-P19W</v>
          </cell>
        </row>
        <row r="236">
          <cell r="A236" t="str">
            <v>470011-P19</v>
          </cell>
        </row>
        <row r="237">
          <cell r="A237" t="str">
            <v>470011-P19G</v>
          </cell>
        </row>
        <row r="238">
          <cell r="A238" t="str">
            <v>470018-P20</v>
          </cell>
        </row>
        <row r="239">
          <cell r="A239" t="str">
            <v>470021-P04</v>
          </cell>
        </row>
        <row r="240">
          <cell r="A240" t="str">
            <v>470023-GL1</v>
          </cell>
        </row>
        <row r="241">
          <cell r="A241" t="str">
            <v>470023-P04</v>
          </cell>
        </row>
        <row r="242">
          <cell r="A242" t="str">
            <v>470026-P04</v>
          </cell>
        </row>
        <row r="243">
          <cell r="A243" t="str">
            <v>601015</v>
          </cell>
        </row>
        <row r="244">
          <cell r="A244" t="str">
            <v>601156-02</v>
          </cell>
        </row>
        <row r="245">
          <cell r="A245" t="str">
            <v>601161</v>
          </cell>
        </row>
        <row r="246">
          <cell r="A246" t="str">
            <v>601163</v>
          </cell>
        </row>
        <row r="247">
          <cell r="A247" t="str">
            <v>601191</v>
          </cell>
        </row>
        <row r="248">
          <cell r="A248" t="str">
            <v>601191-01</v>
          </cell>
        </row>
        <row r="249">
          <cell r="A249" t="str">
            <v>601192</v>
          </cell>
        </row>
        <row r="250">
          <cell r="A250" t="str">
            <v>601192-01</v>
          </cell>
        </row>
        <row r="251">
          <cell r="A251" t="str">
            <v>601193</v>
          </cell>
        </row>
        <row r="252">
          <cell r="A252" t="str">
            <v>601194</v>
          </cell>
        </row>
        <row r="253">
          <cell r="A253" t="str">
            <v>601195</v>
          </cell>
        </row>
        <row r="254">
          <cell r="A254" t="str">
            <v>601203-01</v>
          </cell>
        </row>
        <row r="255">
          <cell r="A255" t="str">
            <v>601205</v>
          </cell>
        </row>
        <row r="256">
          <cell r="A256" t="str">
            <v>601206-01</v>
          </cell>
        </row>
        <row r="257">
          <cell r="A257" t="str">
            <v>601209-01</v>
          </cell>
        </row>
        <row r="258">
          <cell r="A258" t="str">
            <v>601210</v>
          </cell>
        </row>
        <row r="259">
          <cell r="A259" t="str">
            <v>601211</v>
          </cell>
        </row>
        <row r="260">
          <cell r="A260" t="str">
            <v>601213</v>
          </cell>
        </row>
        <row r="261">
          <cell r="A261" t="str">
            <v>601511</v>
          </cell>
        </row>
        <row r="262">
          <cell r="A262" t="str">
            <v>601513-02</v>
          </cell>
        </row>
        <row r="263">
          <cell r="A263" t="str">
            <v>601514-01</v>
          </cell>
        </row>
        <row r="264">
          <cell r="A264" t="str">
            <v>601523</v>
          </cell>
        </row>
        <row r="265">
          <cell r="A265" t="str">
            <v>601529</v>
          </cell>
        </row>
        <row r="266">
          <cell r="A266" t="str">
            <v>601530</v>
          </cell>
        </row>
        <row r="267">
          <cell r="A267" t="str">
            <v>601531</v>
          </cell>
        </row>
        <row r="268">
          <cell r="A268" t="str">
            <v>601532</v>
          </cell>
        </row>
        <row r="269">
          <cell r="A269" t="str">
            <v>601533</v>
          </cell>
        </row>
        <row r="270">
          <cell r="A270" t="str">
            <v>601534</v>
          </cell>
        </row>
        <row r="271">
          <cell r="A271" t="str">
            <v>601535</v>
          </cell>
        </row>
        <row r="272">
          <cell r="A272" t="str">
            <v>601536</v>
          </cell>
        </row>
        <row r="273">
          <cell r="A273" t="str">
            <v>601537</v>
          </cell>
        </row>
        <row r="274">
          <cell r="A274" t="str">
            <v>601543</v>
          </cell>
        </row>
        <row r="275">
          <cell r="A275" t="str">
            <v>601550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Arora" refreshedDate="44553.012301967596" createdVersion="7" refreshedVersion="7" minRefreshableVersion="3" recordCount="990" xr:uid="{108E0785-3FA9-475A-9C3B-A4E4248CF5D5}">
  <cacheSource type="worksheet">
    <worksheetSource ref="E5:G995" sheet="Sheet2"/>
  </cacheSource>
  <cacheFields count="3">
    <cacheField name="ItemCode" numFmtId="165">
      <sharedItems containsBlank="1" count="1654">
        <s v="411010-POW-BLK"/>
        <s v="411012-BLK"/>
        <s v="411001-205"/>
        <s v="411002-POW-BLK"/>
        <s v="411003-P20"/>
        <s v="411011-P20"/>
        <s v="411013-P20"/>
        <s v="411018-205"/>
        <s v="411018-BLK"/>
        <s v="411021-205"/>
        <s v="411003-BLK"/>
        <s v="411008-P20"/>
        <s v="411005-BLK"/>
        <s v="411021-P20"/>
        <s v="411021-POW-BLK"/>
        <s v="411023-BLK"/>
        <s v="40038-B10"/>
        <s v="411001-P20"/>
        <s v="411005-P05"/>
        <s v="411006-BLK"/>
        <s v="411002-BLK"/>
        <s v="411004-BLK"/>
        <s v="411005-P04"/>
        <s v="411006-P20"/>
        <s v="411010-P20"/>
        <s v="411002-POW-B15"/>
        <s v="411010-P15"/>
        <s v="411010-POW-B10"/>
        <s v="411014-205"/>
        <s v="411017-P20"/>
        <s v="411023-205"/>
        <s v="412001-P05A"/>
        <s v="412005-BLK"/>
        <s v="411007-205"/>
        <s v="411001-POW-B10"/>
        <s v="411004-P20"/>
        <s v="411007-BLK"/>
        <s v="411011-205"/>
        <s v="411011-POW-B15"/>
        <s v="411020-04"/>
        <s v="411012-205"/>
        <s v="411014-BLK"/>
        <s v="411017-POW-B15"/>
        <s v="412001-P05"/>
        <s v="412002-P05"/>
        <s v="412004-P05"/>
        <s v="412008-P30"/>
        <s v="412009-BLK"/>
        <s v="412012-P20"/>
        <s v="413002-P20"/>
        <s v="413003-P20"/>
        <s v="413005-P20"/>
        <s v="421001-P18"/>
        <s v="421015-200"/>
        <s v="421024-200L"/>
        <s v="4221002-BLK"/>
        <s v="430029"/>
        <s v="430044"/>
        <s v="440002-BLK"/>
        <s v="440007-BLK"/>
        <s v="440014-BLK"/>
        <s v="440021-BLK"/>
        <s v="440023-B25"/>
        <s v="440026-02-BLK"/>
        <s v="440029-B20"/>
        <s v="440042-P10"/>
        <s v="440054-B25"/>
        <s v="440054-BLK"/>
        <s v="440068-B20"/>
        <s v="440072-BLK"/>
        <s v="440073-BLK"/>
        <s v="440078-B10"/>
        <s v="440087-BLK"/>
        <s v="440089-BLK"/>
        <s v="440092-BLK"/>
        <s v="440096-BLK"/>
        <s v="440099-B20"/>
        <s v="440114-BLK"/>
        <s v="450004-01-P20"/>
        <s v="450005-P20"/>
        <s v="450013-B25"/>
        <s v="450015-P25"/>
        <s v="450018-P10"/>
        <s v="450022-05"/>
        <s v="450026-B25"/>
        <s v="450040-BLK"/>
        <s v="450044-250"/>
        <s v="450044-P02.5"/>
        <s v="450046"/>
        <s v="450049-BLK"/>
        <s v="450078-BLK"/>
        <s v="450089-P20"/>
        <s v="450092-P20"/>
        <s v="450101-BLK"/>
        <s v="470003-P04"/>
        <s v="470010-P19W"/>
        <s v="470011-250 KG"/>
        <s v="470024-BLK"/>
        <s v="411001-POW-BLK"/>
        <s v="411004-(OLD)"/>
        <s v="411009-BLK"/>
        <s v="411010-POW-B15"/>
        <s v="411015-205"/>
        <s v="411016-POW-B10"/>
        <s v="411021-BLK"/>
        <s v="412012-BLK"/>
        <s v="413001-BLK"/>
        <s v="413004-P 20"/>
        <s v="414003-BLK"/>
        <s v="421004-P18"/>
        <s v="421005-200"/>
        <s v="421006-200"/>
        <s v="421015-P18"/>
        <s v="422001-ASP-P15"/>
        <s v="422004-01-P15"/>
        <s v="422004-01-P18"/>
        <s v="430011"/>
        <s v="430038"/>
        <s v="430042"/>
        <s v="440005-B10"/>
        <s v="440009-B10"/>
        <s v="440016-B20"/>
        <s v="440032-B25"/>
        <s v="440058-BLK"/>
        <s v="440074-B20"/>
        <s v="440101-B3.2"/>
        <s v="440102-B3.2"/>
        <s v="440127-B15"/>
        <s v="440129-BLK"/>
        <s v="440132-BLK"/>
        <s v="440133-BLK"/>
        <s v="440137-BLK"/>
        <s v="450003-P20"/>
        <s v="450006-GL5"/>
        <s v="450016-01"/>
        <s v="450022"/>
        <s v="450033-15"/>
        <s v="450037-04"/>
        <s v="450040-P20"/>
        <s v="450047-250"/>
        <s v="450048-BLK"/>
        <s v="450052-BLK"/>
        <s v="450052-P18"/>
        <s v="450053-BLK"/>
        <s v="450054-P04"/>
        <s v="450057-P18"/>
        <s v="450062-P20"/>
        <s v="450074-BLK"/>
        <s v="450090-P04"/>
        <s v="450096-P20"/>
        <s v="450098-BLK"/>
        <s v="470001-GL1"/>
        <s v="470001-P03"/>
        <s v="470001-P04"/>
        <s v="470010-250"/>
        <s v="470014-GL1"/>
        <s v="470017-P04"/>
        <s v="470023-GL1"/>
        <s v="470028-BLK"/>
        <s v="411001-BLK"/>
        <s v="411005-B01"/>
        <s v="411005-POW-B20"/>
        <s v="411008-205"/>
        <s v="411009-205"/>
        <s v="411017-BLK"/>
        <s v="411020-205"/>
        <s v="412007"/>
        <s v="412010-P05"/>
        <s v="414001-BLK"/>
        <s v="421001-200L"/>
        <s v="421001-BLK"/>
        <s v="421001-P04"/>
        <s v="421004-200"/>
        <s v="421004-BLK"/>
        <s v="421011-01-BLK"/>
        <s v="421011-200"/>
        <s v="421016-BLK"/>
        <s v="421017-200"/>
        <s v="421017-P14L"/>
        <s v="421019-BLK"/>
        <s v="422004-01-200LT"/>
        <s v="422006-180"/>
        <s v="4221001-P15"/>
        <s v="430033-180"/>
        <s v="430037"/>
        <s v="430053"/>
        <s v="440013-BLK"/>
        <s v="440020-P05"/>
        <s v="440022-B20"/>
        <s v="440022-BLK"/>
        <s v="440047-B10"/>
        <s v="440048-B10"/>
        <s v="440051-B10"/>
        <s v="440068-B25"/>
        <s v="440071-B25"/>
        <s v="440098-B10"/>
        <s v="440104-BLK"/>
        <s v="440108-PART A-BLK"/>
        <s v="440108-PART B-P04"/>
        <s v="440112-B15"/>
        <s v="440117-BLK"/>
        <s v="440121-BLK"/>
        <s v="440124-B10"/>
        <s v="440125-B40"/>
        <s v="450007-BLK"/>
        <s v="450015-250"/>
        <s v="450017-BLK"/>
        <s v="450025-BLK"/>
        <s v="450028-20 (PART-B)"/>
        <s v="450028"/>
        <s v="450030-BLK"/>
        <s v="450031-BLK"/>
        <s v="450043-250"/>
        <s v="450060-BLK"/>
        <s v="450061-P04"/>
        <s v="450063-BLK"/>
        <s v="450065-BLK"/>
        <s v="450065-P15"/>
        <s v="450075-BLK"/>
        <s v="450101-P4.5"/>
        <s v="470001-P2.5"/>
        <s v="470002-BLK"/>
        <s v="470016-GL1"/>
        <s v="470017-BLK"/>
        <s v="411003-205"/>
        <s v="411004-205"/>
        <s v="411005-205"/>
        <s v="411015-P20"/>
        <s v="411018-P20"/>
        <s v="411026-BLK"/>
        <s v="412003-P04"/>
        <s v="412003-P20"/>
        <s v="421003-P04"/>
        <s v="421004-P15"/>
        <s v="421007-200"/>
        <s v="421007-BLK"/>
        <s v="421014-200"/>
        <s v="421018-BLK"/>
        <s v="421018-P15L"/>
        <s v="421025-200"/>
        <s v="422004-01-200L"/>
        <s v="422004-01-P15L"/>
        <s v="422006-P15"/>
        <s v="4221001-P04"/>
        <s v="4221002-200"/>
        <s v="430018"/>
        <s v="430031"/>
        <s v="430048"/>
        <s v="440008-BLK"/>
        <s v="440011-B25"/>
        <s v="440015-BLK"/>
        <s v="440018-B20"/>
        <s v="440025-B25"/>
        <s v="440027-B20"/>
        <s v="440030-B15"/>
        <s v="440045-BLK"/>
        <s v="440048-BLK"/>
        <s v="440059-B25"/>
        <s v="440061-B20"/>
        <s v="440080-B10"/>
        <s v="440082-B25"/>
        <s v="440099-BLK"/>
        <s v="440100-B20"/>
        <s v="440120-B10"/>
        <s v="440130-BLK"/>
        <s v="440131-BLK"/>
        <s v="440132-B25"/>
        <s v="450002-P04"/>
        <s v="450004-01-P05"/>
        <s v="450007-250"/>
        <s v="450008"/>
        <s v="450012-P20"/>
        <s v="450028-15"/>
        <s v="450034-BLK"/>
        <s v="450042-BLK"/>
        <s v="450044-P04"/>
        <s v="450044-P15"/>
        <s v="450047"/>
        <s v="450069"/>
        <s v="450077-BLK"/>
        <s v="450086-P20"/>
        <s v="450098-P20"/>
        <s v="450105-P15"/>
        <s v="470005-P01"/>
        <s v="470006-BLK"/>
        <s v="470018-P20"/>
        <s v="470020-GL1"/>
        <s v="470027-BLK"/>
        <s v="411022-BLK"/>
        <s v="412001-P20A"/>
        <s v="412002-P20"/>
        <s v="412003-P18"/>
        <s v="412005-200"/>
        <s v="412204-P20"/>
        <s v="414001-205"/>
        <s v="421006-P15"/>
        <s v="421022-P13L"/>
        <s v="422004-01-BLK"/>
        <s v="4221001-200"/>
        <s v="430001"/>
        <s v="430019"/>
        <s v="430035"/>
        <s v="430041"/>
        <s v="440002-B25"/>
        <s v="440007-B10"/>
        <s v="440018-B25"/>
        <s v="440026-01-B20"/>
        <s v="440026-B20"/>
        <s v="440060-BLK"/>
        <s v="440061-BLK"/>
        <s v="440083-BLK"/>
        <s v="440090-B10"/>
        <s v="440102-BLK"/>
        <s v="440118-BLK"/>
        <s v="440123-B15"/>
        <s v="440125-BLK"/>
        <s v="440126-B15"/>
        <s v="440133-B20"/>
        <s v="450001-BLK"/>
        <s v="450004-P20"/>
        <s v="450005-BLK"/>
        <s v="450021-01"/>
        <s v="450028-20"/>
        <s v="450028-BLK"/>
        <s v="450035-03"/>
        <s v="450052-P20"/>
        <s v="450057-BLK"/>
        <s v="450058-P20"/>
        <s v="450059-P20"/>
        <s v="450064-P20"/>
        <s v="450067-BLK"/>
        <s v="450067-P15"/>
        <s v="450068-GL10"/>
        <s v="450073-BLK"/>
        <s v="450074-250"/>
        <s v="450075-P15"/>
        <s v="450081-P18"/>
        <s v="450083-P18"/>
        <s v="450085-BLK"/>
        <s v="450091-P18"/>
        <s v="450093-250"/>
        <s v="450107-BLK"/>
        <s v="470003-P12"/>
        <s v="470008"/>
        <s v="470010-P19"/>
        <s v="470013-BLK"/>
        <s v="470020-BLK"/>
        <s v="470025-GL1"/>
        <s v="411002-P20"/>
        <s v="411005-P20"/>
        <s v="411014-P20"/>
        <s v="411015-200"/>
        <s v="412003-200"/>
        <s v="412003-P20A"/>
        <s v="412006-P20"/>
        <s v="412007-01LTR"/>
        <s v="413005-200"/>
        <s v="413006-BLK"/>
        <s v="414001-200"/>
        <s v="421003-P18"/>
        <s v="421010-BLK"/>
        <s v="421020-P15"/>
        <s v="422001-200"/>
        <s v="422004-180"/>
        <s v="430004"/>
        <s v="430009"/>
        <s v="430017"/>
        <s v="430028"/>
        <s v="430036"/>
        <s v="430051"/>
        <s v="440004-BLK"/>
        <s v="440016-B25"/>
        <s v="440019-B20"/>
        <s v="440022-B25"/>
        <s v="440024-B20"/>
        <s v="440027-BLK"/>
        <s v="440039-B10"/>
        <s v="440046-BLK"/>
        <s v="440049-BLK"/>
        <s v="440050-B10"/>
        <s v="440051-BLK"/>
        <s v="440056-BLK"/>
        <s v="440057-B10"/>
        <s v="440057-BLK"/>
        <s v="440069-B25"/>
        <s v="440073-B20"/>
        <s v="440073-B25"/>
        <s v="440097-B20"/>
        <s v="440118-B25"/>
        <s v="450009-P10"/>
        <s v="450009-P15"/>
        <s v="450015-BLK"/>
        <s v="450021-20"/>
        <s v="450026-B15"/>
        <s v="450027-18"/>
        <s v="450033-20"/>
        <s v="450059-P04"/>
        <s v="450061-P20 (PART-B)"/>
        <s v="450071-BLK"/>
        <s v="450077-P20"/>
        <s v="450083-BLK"/>
        <s v="450086-BLK"/>
        <s v="450089-BLK"/>
        <s v="450093-BLK"/>
        <s v="450103-BLK"/>
        <s v="450104-P15"/>
        <s v="470001-BLK"/>
        <s v="470003-P03"/>
        <s v="470003-P2.5"/>
        <s v="470004-BLK"/>
        <s v="470004-P01"/>
        <s v="411010-205"/>
        <s v="411010-BLK"/>
        <s v="411015-BLK"/>
        <s v="411017-205"/>
        <s v="411024-205"/>
        <s v="411026-205"/>
        <s v="412003-BLK"/>
        <s v="412004-BLK"/>
        <s v="412005-P05"/>
        <s v="412007-04"/>
        <s v="412007-BLK"/>
        <s v="412008-P10"/>
        <s v="412011-P20"/>
        <s v="421006-P18"/>
        <s v="421009-BLK"/>
        <s v="421009-P15"/>
        <s v="421019-P15"/>
        <s v="430025"/>
        <s v="440010-B10"/>
        <s v="440021-B25"/>
        <s v="440025-BLK"/>
        <s v="440027-B25"/>
        <s v="440042-B05"/>
        <s v="440054-B20"/>
        <s v="440059-BLK"/>
        <s v="440069-B20"/>
        <s v="440071-B20"/>
        <s v="440102-B20"/>
        <s v="440105-BLK"/>
        <s v="440111-B20"/>
        <s v="440111-BLK"/>
        <s v="440136-BLK"/>
        <s v="440138-B15"/>
        <s v="440138-BLK"/>
        <s v="450001-205L"/>
        <s v="450004-P02L"/>
        <s v="450005-P05"/>
        <s v="450006-BLK"/>
        <s v="450007-100"/>
        <s v="450007-P15"/>
        <s v="450009-BLK"/>
        <s v="450025-04"/>
        <s v="450025"/>
        <s v="450030-04"/>
        <s v="450030-20"/>
        <s v="450045"/>
        <s v="450050-BLK"/>
        <s v="450051-BLK"/>
        <s v="450059-P01"/>
        <s v="450061-P18"/>
        <s v="450062-BLK"/>
        <s v="450080-P15"/>
        <s v="450087-BLK"/>
        <s v="450087-P20"/>
        <s v="450092-BLK"/>
        <s v="450094"/>
        <s v="450095-P20"/>
        <s v="450100-BLK"/>
        <s v="470007-P15"/>
        <s v="470021-BLK"/>
        <s v="411002-205"/>
        <s v="411009-P20"/>
        <s v="411011-POW-BLK"/>
        <s v="411013-205"/>
        <s v="411013-POW-B15"/>
        <s v="412003-P15"/>
        <s v="412004-200"/>
        <s v="412008-03"/>
        <s v="414003-205"/>
        <s v="421002-P18"/>
        <s v="421004-P13L"/>
        <s v="421007-P05"/>
        <s v="421017-P13L"/>
        <s v="421017-P15L"/>
        <s v="421025-P15"/>
        <s v="422004-01-P13.5L"/>
        <s v="430005"/>
        <s v="430023"/>
        <s v="430039"/>
        <s v="430047"/>
        <s v="440011-B10"/>
        <s v="440030-B25"/>
        <s v="440033-BLK"/>
        <s v="440037-B10"/>
        <s v="440041-B10"/>
        <s v="440041-BLK"/>
        <s v="440044-B10"/>
        <s v="440049-B10"/>
        <s v="440053-B05"/>
        <s v="440060-B20"/>
        <s v="440061-B25"/>
        <s v="440067-B10"/>
        <s v="440067-B25"/>
        <s v="440074-BLK"/>
        <s v="440082-BLK"/>
        <s v="440085-BLK"/>
        <s v="440087-B10"/>
        <s v="440094-BLK"/>
        <s v="440098-BLK"/>
        <s v="440106-BLK"/>
        <s v="440113-BLK"/>
        <s v="440116-B20"/>
        <s v="440121-B10"/>
        <s v="440123-BLK"/>
        <s v="450001-P20"/>
        <s v="450002-200"/>
        <s v="450009-P18"/>
        <s v="450014-BLK"/>
        <s v="450016-BLK"/>
        <s v="450026-BLK"/>
        <s v="450029-BLK"/>
        <s v="450032-15"/>
        <s v="450033-18"/>
        <s v="450033-BLK"/>
        <s v="450037-BLK"/>
        <s v="450049-250"/>
        <s v="450052-P04"/>
        <s v="450053-P20"/>
        <s v="450057-P20"/>
        <s v="450063-P20"/>
        <s v="450066-BLK"/>
        <s v="450066-P20"/>
        <s v="450070-BLK"/>
        <s v="450070-P20"/>
        <s v="411012-P20"/>
        <s v="411016-205"/>
        <s v="411016-BLK"/>
        <s v="412001-P25"/>
        <s v="412004-P20"/>
        <s v="412008-BLK"/>
        <s v="413003-205"/>
        <s v="421001-ASP-P15L"/>
        <s v="421001-P15"/>
        <s v="421003-200"/>
        <s v="421003-P15"/>
        <s v="421004-P15L"/>
        <s v="421009-180"/>
        <s v="421011-00-BLK"/>
        <s v="421011-15"/>
        <s v="421017-200L"/>
        <s v="422002-BLK"/>
        <s v="430012"/>
        <s v="430015"/>
        <s v="430026"/>
        <s v="440003-B10"/>
        <s v="440004-B10"/>
        <s v="440025-B10"/>
        <s v="440030-BLK"/>
        <s v="440031-B10"/>
        <s v="440042-BLK"/>
        <s v="440045-B10"/>
        <s v="440052-B10"/>
        <s v="440068-BLK"/>
        <s v="440070-B20"/>
        <s v="440072-B25"/>
        <s v="440075-BLK"/>
        <s v="440076-BLK"/>
        <s v="440081-BLK"/>
        <s v="440086-BLK"/>
        <s v="440089-B20"/>
        <s v="440094-B20"/>
        <s v="440103-BLK"/>
        <s v="440104-P04"/>
        <s v="440114-B15"/>
        <s v="440122-BLK"/>
        <s v="440124-BLK"/>
        <s v="440130-B20"/>
        <s v="440135-B20"/>
        <s v="450004-200"/>
        <s v="450009-P13"/>
        <s v="450013-BLK"/>
        <s v="450014-250"/>
        <s v="450025-28"/>
        <s v="450026-B20"/>
        <s v="450032-30"/>
        <s v="450034-03"/>
        <s v="450034-15"/>
        <s v="450038-BLK"/>
        <s v="450044-BLK"/>
        <s v="450053-P04"/>
        <s v="450055-P04"/>
        <s v="450061-BLK"/>
        <s v="450069-BLK"/>
        <s v="450073-P20"/>
        <s v="450084-BLK"/>
        <s v="450096-BLK"/>
        <s v="450100-P20"/>
        <s v="450104-BLK"/>
        <s v="450105-250"/>
        <s v="470010-BLK"/>
        <s v="470023-P04"/>
        <s v="411020-BLK"/>
        <s v="411021-POW-B15"/>
        <s v="411027-BLK"/>
        <s v="412001-200"/>
        <s v="412010-BLK"/>
        <s v="413003-BLK"/>
        <s v="421001-ASP-200L"/>
        <s v="421002-BLK"/>
        <s v="421012-P20"/>
        <s v="421013"/>
        <s v="421015-P15"/>
        <s v="421017-BLK"/>
        <s v="421020-BLK"/>
        <s v="422002-P15"/>
        <s v="422004-P15"/>
        <s v="422005-200"/>
        <s v="4221002-937.500LT"/>
        <s v="4221002-937.5LT"/>
        <s v="430002"/>
        <s v="430016"/>
        <s v="430031KS"/>
        <s v="440002-B10"/>
        <s v="440013-B10"/>
        <s v="440024-BLK"/>
        <s v="440026-01-BLK"/>
        <s v="440026-02-B20"/>
        <s v="440026-B10"/>
        <s v="440026-B25"/>
        <s v="440036-B10"/>
        <s v="440066-B10"/>
        <s v="440074-B10"/>
        <s v="440083-B25"/>
        <s v="440084-B10"/>
        <s v="440085-B10"/>
        <s v="440091-B20"/>
        <s v="440093-B20"/>
        <s v="440095-B20"/>
        <s v="440101-BLK"/>
        <s v="440112-BLK"/>
        <s v="440115-B20"/>
        <s v="440120-BLK"/>
        <s v="450002-150"/>
        <s v="450004-BLK"/>
        <s v="450007-P18"/>
        <s v="450012-250"/>
        <s v="450012-BLK"/>
        <s v="450017"/>
        <s v="450021-BLK"/>
        <s v="450027-15"/>
        <s v="450027-20"/>
        <s v="450036-04"/>
        <s v="450038-03"/>
        <s v="450039-20"/>
        <s v="450048-P20"/>
        <s v="450052-P15"/>
        <s v="450055-BLK"/>
        <s v="450056-P20"/>
        <s v="450059-BLK"/>
        <s v="450067-P20"/>
        <s v="450088-P20"/>
        <s v="450090-P20"/>
        <s v="470016-P20"/>
        <s v="470022-BLK"/>
        <s v="412011-BLK"/>
        <s v="421023-P20"/>
        <s v="421024-BLK"/>
        <s v="422004-01-P12L"/>
        <s v="4221001-P15KS"/>
        <s v="430014"/>
        <s v="430021"/>
        <s v="430038KS"/>
        <s v="430049"/>
        <s v="430050"/>
        <s v="440001-BLK"/>
        <s v="440014-B10"/>
        <s v="440023-B20"/>
        <s v="440024-B25"/>
        <s v="440029-B25"/>
        <s v="440040-01-B40"/>
        <s v="440040-BLK"/>
        <s v="440056-B10"/>
        <s v="440060-B25"/>
        <s v="440064-B10"/>
        <s v="440069-BLK"/>
        <s v="440076-B10"/>
        <s v="440082-B20"/>
        <s v="440101-B20"/>
        <s v="440109-B20"/>
        <s v="440110-BLK"/>
        <s v="440119-BLK"/>
        <s v="440129-B20"/>
        <s v="450002-100"/>
        <s v="450002-250"/>
        <s v="450006-P01"/>
        <s v="450009-P15 PARTB"/>
        <s v="450009-P20"/>
        <s v="450009"/>
        <s v="450010-P20"/>
        <s v="450011-BLK"/>
        <s v="450020"/>
        <s v="450021-01-BLK"/>
        <s v="450027-04"/>
        <s v="450027-BLK"/>
        <s v="450028-01"/>
        <s v="450028-04"/>
        <s v="450031-01"/>
        <s v="450033-04"/>
        <s v="450039-BLK"/>
        <s v="450054-BLK"/>
        <s v="450054-P20"/>
        <s v="450081-04"/>
        <s v="450088-BLK"/>
        <s v="450097-P20"/>
        <s v="450103-P15"/>
        <s v="470002-P2.5"/>
        <s v="470009"/>
        <s v="470011-BLK"/>
        <s v="470015-GL1"/>
        <s v="470016-BLK"/>
        <s v="411025-BLK"/>
        <s v="412003-BLK-A"/>
        <s v="412007-01"/>
        <s v="413001-P20"/>
        <s v="413001-PRJ"/>
        <s v="413004-P15"/>
        <s v="414002-205"/>
        <s v="421012-P15"/>
        <s v="421016-P15L"/>
        <s v="421026-P15"/>
        <s v="422004-01-180L"/>
        <s v="430006"/>
        <s v="430013"/>
        <s v="440002-B20"/>
        <s v="440003-BLK"/>
        <s v="440017-BLK"/>
        <s v="440017-P05"/>
        <s v="440018-BLK"/>
        <s v="440023-BLK"/>
        <s v="440025-B20"/>
        <s v="440028-BLK"/>
        <s v="440029-BLK"/>
        <s v="440035-B10"/>
        <s v="440037-B25"/>
        <s v="440054-B10"/>
        <s v="440065-B10"/>
        <s v="440067-BLK"/>
        <s v="440070-B25"/>
        <s v="440071-BLK"/>
        <s v="440077-B10"/>
        <s v="440079-B10"/>
        <s v="440108-PART A-B20"/>
        <s v="440113-B20"/>
        <s v="440116-BLK"/>
        <s v="440128-B20"/>
        <s v="440128-BLK"/>
        <s v="440134-B20"/>
        <s v="450002-P18"/>
        <s v="450012-P15"/>
        <s v="450022-BLK"/>
        <s v="450025-18"/>
        <s v="450028-18"/>
        <s v="450032-BLK"/>
        <s v="450055-P20"/>
        <s v="450057-P04"/>
        <s v="450058-BLK"/>
        <s v="450072-BLK"/>
        <s v="450074-P15"/>
        <s v="450079-BLK"/>
        <s v="450085-P20"/>
        <s v="450105-BLK"/>
        <s v="450107-P15"/>
        <s v="470003-BLK-1LT"/>
        <s v="470005-BLK"/>
        <s v="470008-GL1"/>
        <s v="470015-BLK"/>
        <s v="470018-BLK"/>
        <s v="411006-205"/>
        <s v="411016-POW-BLK"/>
        <s v="411024-BLK"/>
        <s v="412002-200"/>
        <s v="412002-BLK"/>
        <s v="413001-200"/>
        <s v="421003-BLK"/>
        <s v="421005-P15"/>
        <s v="421008-P15"/>
        <s v="421011-01-200"/>
        <s v="421021-ACC- 200"/>
        <s v="421025-BLK"/>
        <s v="422002-180"/>
        <s v="422003-P15"/>
        <s v="422004-01-P14L"/>
        <s v="422004-01-P15KS"/>
        <s v="430007"/>
        <s v="430030"/>
        <s v="430045"/>
        <s v="440015-B10"/>
        <s v="440021-B20"/>
        <s v="440033-B10"/>
        <s v="440040-B20"/>
        <s v="440053-B10"/>
        <s v="440063-B10"/>
        <s v="440072-B20"/>
        <s v="440077-BLK"/>
        <s v="440079-BLK"/>
        <s v="440088-BLK"/>
        <s v="440090-BLK"/>
        <s v="440093-BLK"/>
        <s v="440095-BLK"/>
        <s v="440096-B20"/>
        <s v="440100-BLK"/>
        <s v="440106-B20"/>
        <s v="440108-PART B-BLK"/>
        <s v="440110-B20"/>
        <s v="440136-B50"/>
        <s v="450001-205"/>
        <s v="450002-BLK"/>
        <s v="450004-P05"/>
        <s v="450010-200"/>
        <s v="450015-P20"/>
        <s v="450019-P20"/>
        <s v="450021-04"/>
        <s v="450021-P01"/>
        <s v="450024"/>
        <s v="450025-01"/>
        <s v="450030-01"/>
        <s v="450032-16"/>
        <s v="450048-P18"/>
        <s v="450056-BLK"/>
        <s v="450076-P14"/>
        <s v="450076-P20"/>
        <s v="450084-03"/>
        <s v="450090-BLK"/>
        <s v="450095-BLK"/>
        <s v="450099-P20"/>
        <s v="450101-P18"/>
        <s v="450106-02"/>
        <s v="470002-GL1"/>
        <s v="411013-BLK"/>
        <s v="411013-POW-BLK"/>
        <s v="411017-POW-BLK"/>
        <s v="411020-P20"/>
        <s v="412001-BLK"/>
        <s v="412005-P20"/>
        <s v="412010-P20"/>
        <s v="413002-205"/>
        <s v="413005-P05"/>
        <s v="421002-P15"/>
        <s v="421006-BLK"/>
        <s v="421008-200"/>
        <s v="421010-180"/>
        <s v="421014-BLK"/>
        <s v="421018-200"/>
        <s v="421021-ASPEC-200"/>
        <s v="421021-BLK"/>
        <s v="421026-180"/>
        <s v="422002-200"/>
        <s v="422004-01-180"/>
        <s v="430008"/>
        <s v="430022"/>
        <s v="430027"/>
        <s v="430040"/>
        <s v="430052"/>
        <s v="440008-B10"/>
        <s v="440017-P04"/>
        <s v="440026-BLK"/>
        <s v="440028-B20"/>
        <s v="440028-B25"/>
        <s v="440053-BLK"/>
        <s v="440062"/>
        <s v="440070-BLK"/>
        <s v="440080-BLK"/>
        <s v="440084-BLK"/>
        <s v="440086-B10"/>
        <s v="440088-B10"/>
        <s v="440091-BLK"/>
        <s v="440092-B20"/>
        <s v="440097-BLK"/>
        <s v="440105-B10"/>
        <s v="440107-B15"/>
        <s v="440107-BLK"/>
        <s v="440117-B15"/>
        <s v="440118-B20"/>
        <s v="440122-B15"/>
        <s v="440127-BLK"/>
        <s v="450002-P15"/>
        <s v="450003-P05"/>
        <s v="450009-P04"/>
        <s v="450016"/>
        <s v="450018-P20"/>
        <s v="450021"/>
        <s v="450023-BLK"/>
        <s v="450031-04"/>
        <s v="450037-16"/>
        <s v="450038-01"/>
        <s v="450041-BLK"/>
        <s v="450061-P15"/>
        <s v="450061-P20"/>
        <s v="450065-P20"/>
        <s v="450076-BLK"/>
        <s v="450080-250"/>
        <s v="450082-P14"/>
        <s v="470003-BLK"/>
        <s v="411005-POW-BLK"/>
        <s v="411007-P20"/>
        <s v="411008-BLK"/>
        <s v="411011-BLK"/>
        <s v="411016-P20"/>
        <s v="412001-P20"/>
        <s v="412007-01-BLK"/>
        <s v="413004-BLK"/>
        <s v="414001-P20"/>
        <s v="414003-P20"/>
        <s v="421001-200"/>
        <s v="421007-P15"/>
        <s v="421010-P15"/>
        <s v="421015-BLK"/>
        <s v="422001-P18"/>
        <s v="422004-ABIR-P12LT"/>
        <s v="422006-BLK"/>
        <s v="4221002-P20"/>
        <s v="430010"/>
        <s v="430024"/>
        <s v="430032"/>
        <s v="430033"/>
        <s v="430034"/>
        <s v="440001-B25"/>
        <s v="440002-B05"/>
        <s v="440006-B10"/>
        <s v="440016-BLK"/>
        <s v="440020-BLK"/>
        <s v="440030-B20"/>
        <s v="440031-BLK"/>
        <s v="440034-B10"/>
        <s v="440040-01-BLK"/>
        <s v="440040-B25"/>
        <s v="440046-B10"/>
        <s v="440078-BLK"/>
        <s v="440103-B20"/>
        <s v="440115-BLK"/>
        <s v="440126-BLK"/>
        <s v="440131-B20"/>
        <s v="450002-P20"/>
        <s v="450004-01-200"/>
        <s v="450007-150"/>
        <s v="450011-B25"/>
        <s v="450023"/>
        <s v="450025-20"/>
        <s v="450031-20"/>
        <s v="450036-BLK"/>
        <s v="450044-P15KS"/>
        <s v="450075-250"/>
        <s v="450082-BLK"/>
        <s v="450082-P20"/>
        <s v="450091-BLK"/>
        <s v="450102-P18"/>
        <s v="470011-P19"/>
        <s v="470011-P19G"/>
        <s v="470016-P04"/>
        <s v="470017-P20"/>
        <s v="470021-P04"/>
        <s v="411024-P20"/>
        <s v="412003-P05"/>
        <s v="413001-205"/>
        <s v="413001-WD-BLK"/>
        <s v="413002-BLK"/>
        <s v="413005-BLK"/>
        <s v="421002-200"/>
        <s v="421008-BLK"/>
        <s v="421020-200"/>
        <s v="421026-200"/>
        <s v="422001-BLK"/>
        <s v="430003"/>
        <s v="430020"/>
        <s v="430033-200"/>
        <s v="430043"/>
        <s v="430046"/>
        <s v="440001-B10"/>
        <s v="440012-B10"/>
        <s v="440019-BLK"/>
        <s v="440034-BLK"/>
        <s v="440035-BLK"/>
        <s v="440036-BLK"/>
        <s v="440043-B10"/>
        <s v="440055-B10"/>
        <s v="440058-B20"/>
        <s v="440058-B25"/>
        <s v="440062-10"/>
        <s v="440075-B10"/>
        <m u="1"/>
        <s v="106005-19" u="1"/>
        <s v="106005-27" u="1"/>
        <s v="101009" u="1"/>
        <s v="102009" u="1"/>
        <s v="104009" u="1"/>
        <s v="105009" u="1"/>
        <s v="106009" u="1"/>
        <s v="301009" u="1"/>
        <s v="101007" u="1"/>
        <s v="102019" u="1"/>
        <s v="107007" u="1"/>
        <s v="106005-28" u="1"/>
        <s v="10412" u="1"/>
        <s v="301007" u="1"/>
        <s v="201006" u="1"/>
        <s v="103029" u="1"/>
        <s v="103017" u="1"/>
        <s v="105029" u="1"/>
        <s v="105017" u="1"/>
        <s v="107017" u="1"/>
        <s v="107005" u="1"/>
        <s v="101039" u="1"/>
        <s v="701009" u="1"/>
        <s v="101027" u="1"/>
        <s v="101015" u="1"/>
        <s v="202016" u="1"/>
        <s v="104015" u="1"/>
        <s v="104003" u="1"/>
        <s v="106003" u="1"/>
        <s v="107015" u="1"/>
        <s v="107003" u="1"/>
        <s v="800008" u="1"/>
        <s v="301039" u="1"/>
        <s v="700007" u="1"/>
        <s v="301119" u="1"/>
        <s v="103049" u="1"/>
        <s v="101013" u="1"/>
        <s v="103013" u="1"/>
        <s v="104013" u="1"/>
        <s v="104001" u="1"/>
        <s v="107037" u="1"/>
        <s v="105001" u="1"/>
        <s v="106013" u="1"/>
        <s v="107025" u="1"/>
        <s v="107013" u="1"/>
        <s v="700029" u="1"/>
        <s v="700017" u="1"/>
        <s v="701029" u="1"/>
        <s v="820005" u="1"/>
        <s v="301037" u="1"/>
        <s v="701017" u="1"/>
        <s v="301013" u="1"/>
        <s v="101011" u="1"/>
        <s v="104047" u="1"/>
        <s v="301001" u="1"/>
        <s v="201000" u="1"/>
        <s v="107059" u="1"/>
        <s v="104011" u="1"/>
        <s v="107047" u="1"/>
        <s v="105011" u="1"/>
        <s v="106011" u="1"/>
        <s v="107011" u="1"/>
        <s v="800028" u="1"/>
        <s v="700027" u="1"/>
        <s v="301139" u="1"/>
        <s v="701027" u="1"/>
        <s v="301035" u="1"/>
        <s v="301127" u="1"/>
        <s v="101033" u="1"/>
        <s v="104069" u="1"/>
        <s v="301023" u="1"/>
        <s v="103021" u="1"/>
        <s v="105033" u="1"/>
        <s v="107057" u="1"/>
        <s v="107045" u="1"/>
        <s v="107033" u="1"/>
        <s v="104042-20M" u="1"/>
        <s v="107021" u="1"/>
        <s v="700025" u="1"/>
        <s v="301045" u="1"/>
        <s v="301137" u="1"/>
        <s v="700105" u="1"/>
        <s v="701025" u="1"/>
        <s v="800002" u="1"/>
        <s v="104079" u="1"/>
        <s v="521022" u="1"/>
        <s v="104067" u="1"/>
        <s v="104031" u="1"/>
        <s v="107067" u="1"/>
        <s v="107031" u="1"/>
        <s v="700023" u="1"/>
        <s v="800012" u="1"/>
        <s v="700103" u="1"/>
        <s v="701023" u="1"/>
        <s v="101041" u="1"/>
        <s v="701011" u="1"/>
        <s v="104042-21M" u="1"/>
        <s v="700057" u="1"/>
        <s v="700033" u="1"/>
        <s v="700125" u="1"/>
        <s v="700309" u="1"/>
        <s v="800022" u="1"/>
        <s v="301145" u="1"/>
        <s v="701033" u="1"/>
        <s v="104087" u="1"/>
        <s v="301133" u="1"/>
        <s v="701021" u="1"/>
        <s v="104051" u="1"/>
        <s v="107075" u="1"/>
        <s v="107051" u="1"/>
        <s v="800068" u="1"/>
        <s v="700147" u="1"/>
        <s v="700239" u="1"/>
        <s v="700319" u="1"/>
        <s v="10344" u="1"/>
        <s v="800032" u="1"/>
        <s v="700031" u="1"/>
        <s v="700307" u="1"/>
        <s v="301143" u="1"/>
        <s v="301131" u="1"/>
        <s v="450062-P18" u="1"/>
        <s v="104073" u="1"/>
        <s v="104061" u="1"/>
        <s v="107073" u="1"/>
        <s v="700089" u="1"/>
        <s v="104018-01" u="1"/>
        <s v="700065" u="1"/>
        <s v="700249" u="1"/>
        <s v="700053" u="1"/>
        <s v="700145" u="1"/>
        <s v="700237" u="1"/>
        <s v="700329" u="1"/>
        <s v="800042" u="1"/>
        <s v="700317" u="1"/>
        <s v="700121" u="1"/>
        <s v="700305" u="1"/>
        <s v="107006-01" u="1"/>
        <s v="301141" u="1"/>
        <s v="101028-01" u="1"/>
        <s v="700099" u="1"/>
        <s v="101004-01" u="1"/>
        <s v="700087" u="1"/>
        <s v="700179" u="1"/>
        <s v="800076" u="1"/>
        <s v="700075" u="1"/>
        <s v="700167" u="1"/>
        <s v="700063" u="1"/>
        <s v="700247" u="1"/>
        <s v="700339" u="1"/>
        <s v="700051" u="1"/>
        <s v="700235" u="1"/>
        <s v="700327" u="1"/>
        <s v="700315" u="1"/>
        <s v="106004-01" u="1"/>
        <s v="700303" u="1"/>
        <s v="601210" u="1"/>
        <s v="301004-01" u="1"/>
        <s v="700085" u="1"/>
        <s v="700177" u="1"/>
        <s v="700269" u="1"/>
        <s v="700073" u="1"/>
        <s v="700165" u="1"/>
        <s v="700257" u="1"/>
        <s v="700349" u="1"/>
        <s v="700061" u="1"/>
        <s v="700337" u="1"/>
        <s v="700509" u="1"/>
        <s v="700313" u="1"/>
        <s v="700301" u="1"/>
        <s v="301006-02" u="1"/>
        <s v="700095" u="1"/>
        <s v="700187" u="1"/>
        <s v="700279" u="1"/>
        <s v="700083" u="1"/>
        <s v="700267" u="1"/>
        <s v="700359" u="1"/>
        <s v="800072" u="1"/>
        <s v="104024-01" u="1"/>
        <s v="700163" u="1"/>
        <s v="700255" u="1"/>
        <s v="700347" u="1"/>
        <s v="800060" u="1"/>
        <s v="107028-02" u="1"/>
        <s v="700243" u="1"/>
        <s v="700335" u="1"/>
        <s v="700519" u="1"/>
        <s v="700323" u="1"/>
        <s v="700507" u="1"/>
        <s v="700311" u="1"/>
        <s v="101038-02" u="1"/>
        <s v="301012-01" u="1"/>
        <s v="700289" u="1"/>
        <s v="700093" u="1"/>
        <s v="700185" u="1"/>
        <s v="700277" u="1"/>
        <s v="700369" u="1"/>
        <s v="103002-02" u="1"/>
        <s v="700081" u="1"/>
        <s v="700173" u="1"/>
        <s v="700265" u="1"/>
        <s v="700357" u="1"/>
        <s v="800070" u="1"/>
        <s v="700253" u="1"/>
        <s v="700345" u="1"/>
        <s v="700529" u="1"/>
        <s v="700241" u="1"/>
        <s v="700333" u="1"/>
        <s v="700321" u="1"/>
        <s v="700505" u="1"/>
        <s v="700401" u="1"/>
        <s v="107010-01" u="1"/>
        <s v="301006-03" u="1"/>
        <s v="601209-01" u="1"/>
        <s v="301114-01" u="1"/>
        <s v="700299" u="1"/>
        <s v="102012-02" u="1"/>
        <s v="102032-01" u="1"/>
        <s v="103024-02" u="1"/>
        <s v="700379" u="1"/>
        <s v="700091" u="1"/>
        <s v="700183" u="1"/>
        <s v="700275" u="1"/>
        <s v="700367" u="1"/>
        <s v="700171" u="1"/>
        <s v="700355" u="1"/>
        <s v="700251" u="1"/>
        <s v="700527" u="1"/>
        <s v="700331" u="1"/>
        <s v="700515" u="1"/>
        <s v="700503" u="1"/>
        <s v="301116-02" u="1"/>
        <s v="700297" u="1"/>
        <s v="700389" u="1"/>
        <s v="700285" u="1"/>
        <s v="700377" u="1"/>
        <s v="104042-01" u="1"/>
        <s v="700181" u="1"/>
        <s v="700273" u="1"/>
        <s v="700365" u="1"/>
        <s v="700549" u="1"/>
        <s v="601192" u="1"/>
        <s v="700353" u="1"/>
        <s v="700537" u="1"/>
        <s v="700341" u="1"/>
        <s v="700525" u="1"/>
        <s v="601536" u="1"/>
        <s v="700513" u="1"/>
        <s v="700501" u="1"/>
        <s v="301006-04" u="1"/>
        <s v="301042-01" u="1"/>
        <s v="301134-01" u="1"/>
        <s v="102012-03" u="1"/>
        <s v="700399" u="1"/>
        <s v="700295" u="1"/>
        <s v="700387" u="1"/>
        <s v="103040-01" u="1"/>
        <s v="700283" u="1"/>
        <s v="700375" u="1"/>
        <s v="700271" u="1"/>
        <s v="700363" u="1"/>
        <s v="700547" u="1"/>
        <s v="700351" u="1"/>
        <s v="700535" u="1"/>
        <s v="700523" u="1"/>
        <s v="601534" u="1"/>
        <s v="700511" u="1"/>
        <s v="104042-26M" u="1"/>
        <s v="301116-03" u="1"/>
        <s v="101010-03" u="1"/>
        <s v="700397" u="1"/>
        <s v="104062-01" u="1"/>
        <s v="700293" u="1"/>
        <s v="700385" u="1"/>
        <s v="107066-02" u="1"/>
        <s v="700281" u="1"/>
        <s v="700373" u="1"/>
        <s v="104042-10" u="1"/>
        <s v="700361" u="1"/>
        <s v="700545" u="1"/>
        <s v="700533" u="1"/>
        <s v="700521" u="1"/>
        <s v="103028-05" u="1"/>
        <s v="102012-04" u="1"/>
        <s v="201006-PART B" u="1"/>
        <s v="104052-02" u="1"/>
        <s v="700395" u="1"/>
        <s v="700291" u="1"/>
        <s v="700383" u="1"/>
        <s v="700371" u="1"/>
        <s v="700555" u="1"/>
        <s v="700543" u="1"/>
        <s v="107060-01" u="1"/>
        <s v="104042-19M" u="1"/>
        <s v="700531" u="1"/>
        <s v="301116-04" u="1"/>
        <s v="104062-02" u="1"/>
        <s v="700393" u="1"/>
        <s v="104042-11" u="1"/>
        <s v="700381" u="1"/>
        <s v="700553" u="1"/>
        <s v="700269A" u="1"/>
        <s v="106006-22" u="1"/>
        <s v="700541" u="1"/>
        <s v="103028-06" u="1"/>
        <s v="102012-05" u="1"/>
        <s v="700391" u="1"/>
        <s v="700551" u="1"/>
        <s v="301116-05" u="1"/>
        <s v="103002-06" u="1"/>
        <s v="104042-04" u="1"/>
        <s v="104042-12" u="1"/>
        <s v="106006-23" u="1"/>
        <s v="101028-07" u="1"/>
        <s v="103028-07" u="1"/>
        <s v="103028-08" u="1"/>
        <s v="10223-01" u="1"/>
        <s v="601191-01" u="1"/>
        <s v="104042-06" u="1"/>
        <s v="104042-14" u="1"/>
        <s v="104042-22" u="1"/>
        <s v="106006-25" u="1"/>
        <s v="601513-02" u="1"/>
        <s v="104042-23" u="1"/>
        <s v="10223-02" u="1"/>
        <s v="10334-ABIR" u="1"/>
        <s v="104069-01M" u="1"/>
        <s v="104042-08" u="1"/>
        <s v="104042-16" u="1"/>
        <s v="106006-27" u="1"/>
        <s v="101008" u="1"/>
        <s v="104042-09" u="1"/>
        <s v="104008" u="1"/>
        <s v="104042-17" u="1"/>
        <s v="106008" u="1"/>
        <s v="107008" u="1"/>
        <s v="106006-28" u="1"/>
        <s v="301008" u="1"/>
        <s v="102018" u="1"/>
        <s v="102006" u="1"/>
        <s v="106006" u="1"/>
        <s v="109018" u="1"/>
        <s v="101028" u="1"/>
        <s v="301006" u="1"/>
        <s v="202017" u="1"/>
        <s v="104028" u="1"/>
        <s v="107028" u="1"/>
        <s v="107016" u="1"/>
        <s v="700008" u="1"/>
        <s v="701008" u="1"/>
        <s v="201003" u="1"/>
        <s v="101002" u="1"/>
        <s v="102002" u="1"/>
        <s v="104026" u="1"/>
        <s v="104002" u="1"/>
        <s v="105014" u="1"/>
        <s v="107014" u="1"/>
        <s v="107002" u="1"/>
        <s v="800019" u="1"/>
        <s v="700018" u="1"/>
        <s v="301038" u="1"/>
        <s v="102036" u="1"/>
        <s v="301014" u="1"/>
        <s v="101012" u="1"/>
        <s v="301002" u="1"/>
        <s v="10356-ABIR" u="1"/>
        <s v="201001" u="1"/>
        <s v="104024" u="1"/>
        <s v="105024" u="1"/>
        <s v="107036" u="1"/>
        <s v="107012" u="1"/>
        <s v="700028" u="1"/>
        <s v="700108" u="1"/>
        <s v="701028" u="1"/>
        <s v="820004" u="1"/>
        <s v="701016" u="1"/>
        <s v="601015" u="1"/>
        <s v="301024" u="1"/>
        <s v="301116" u="1"/>
        <s v="102034" u="1"/>
        <s v="301012" u="1"/>
        <s v="104046" u="1"/>
        <s v="102010" u="1"/>
        <s v="103022" u="1"/>
        <s v="104022" u="1"/>
        <s v="105034" u="1"/>
        <s v="107058" u="1"/>
        <s v="105010" u="1"/>
        <s v="107034" u="1"/>
        <s v="470002-P04" u="1"/>
        <s v="106010" u="1"/>
        <s v="107010" u="1"/>
        <s v="700038" u="1"/>
        <s v="700026" u="1"/>
        <s v="301138" u="1"/>
        <s v="701026" u="1"/>
        <s v="301126" u="1"/>
        <s v="104068" u="1"/>
        <s v="301022" u="1"/>
        <s v="301114" u="1"/>
        <s v="101020" u="1"/>
        <s v="301010" u="1"/>
        <s v="103020" u="1"/>
        <s v="700128" u="1"/>
        <s v="700024" u="1"/>
        <s v="800013" u="1"/>
        <s v="301136" u="1"/>
        <s v="700104" u="1"/>
        <s v="800001" u="1"/>
        <s v="301032" u="1"/>
        <s v="301112" u="1"/>
        <s v="104054" u="1"/>
        <s v="103030" u="1"/>
        <s v="104042" u="1"/>
        <s v="104030" u="1"/>
        <s v="107030" u="1"/>
        <s v="800059" u="1"/>
        <s v="700126" u="1"/>
        <s v="700022" u="1"/>
        <s v="301134" u="1"/>
        <s v="700010" u="1"/>
        <s v="700102" u="1"/>
        <s v="701022" u="1"/>
        <s v="101040" u="1"/>
        <s v="301030" u="1"/>
        <s v="701010" u="1"/>
        <s v="10284-ABIR" u="1"/>
        <s v="107064" u="1"/>
        <s v="800069" u="1"/>
        <s v="700068" u="1"/>
        <s v="800057" u="1"/>
        <s v="700308" u="1"/>
        <s v="701032" u="1"/>
        <s v="104086" u="1"/>
        <s v="700100" u="1"/>
        <s v="104074" u="1"/>
        <s v="301120" u="1"/>
        <s v="107074" u="1"/>
        <s v="101019-01" u="1"/>
        <s v="301009-01" u="1"/>
        <s v="800079" u="1"/>
        <s v="700066" u="1"/>
        <s v="800055" u="1"/>
        <s v="700054" u="1"/>
        <s v="700238" u="1"/>
        <s v="800043" u="1"/>
        <s v="700318" u="1"/>
        <s v="700306" u="1"/>
        <s v="301142" u="1"/>
        <s v="701030" u="1"/>
        <s v="601213" u="1"/>
        <s v="301130" u="1"/>
        <s v="10286-ABIR" u="1"/>
        <s v="107072" u="1"/>
        <s v="102029-01" u="1"/>
        <s v="301007-01" u="1"/>
        <s v="700168" u="1"/>
        <s v="104017-01" u="1"/>
        <s v="700064" u="1"/>
        <s v="700248" u="1"/>
        <s v="700236" u="1"/>
        <s v="700328" u="1"/>
        <s v="700316" u="1"/>
        <s v="106005-01" u="1"/>
        <s v="700120" u="1"/>
        <s v="301140" u="1"/>
        <s v="10287-ABIR" u="1"/>
        <s v="601211" u="1"/>
        <s v="104070" u="1"/>
        <s v="101015-01" u="1"/>
        <s v="101003-01" u="1"/>
        <s v="104019-02" u="1"/>
        <s v="700086" u="1"/>
        <s v="700178" u="1"/>
        <s v="800075" u="1"/>
        <s v="102003-01" u="1"/>
        <s v="700074" u="1"/>
        <s v="700166" u="1"/>
        <s v="700062" u="1"/>
        <s v="700246" u="1"/>
        <s v="700338" u="1"/>
        <s v="104003-01" u="1"/>
        <s v="700326" u="1"/>
        <s v="700314" u="1"/>
        <s v="700302" u="1"/>
        <s v="104080" u="1"/>
        <s v="100" u="1"/>
        <s v="301007-02" u="1"/>
        <s v="700096" u="1"/>
        <s v="700188" u="1"/>
        <s v="104017-02" u="1"/>
        <s v="700084" u="1"/>
        <s v="700176" u="1"/>
        <s v="800073" u="1"/>
        <s v="102001-01" u="1"/>
        <s v="104005-02" u="1"/>
        <s v="700072" u="1"/>
        <s v="700164" u="1"/>
        <s v="700256" u="1"/>
        <s v="700348" u="1"/>
        <s v="105025-01" u="1"/>
        <s v="107029-02" u="1"/>
        <s v="700060" u="1"/>
        <s v="700152" u="1"/>
        <s v="700244" u="1"/>
        <s v="700336" u="1"/>
        <s v="601163" u="1"/>
        <s v="104001-01" u="1"/>
        <s v="700324" u="1"/>
        <s v="700508" u="1"/>
        <s v="700312" u="1"/>
        <s v="700300" u="1"/>
        <s v="107001-01" u="1"/>
        <s v="104090" u="1"/>
        <s v="102003-02" u="1"/>
        <s v="301001-01" u="1"/>
        <s v="700094" u="1"/>
        <s v="700278" u="1"/>
        <s v="201000-01" u="1"/>
        <s v="102011-01" u="1"/>
        <s v="700082" u="1"/>
        <s v="700174" u="1"/>
        <s v="700266" u="1"/>
        <s v="700358" u="1"/>
        <s v="800071" u="1"/>
        <s v="700162" u="1"/>
        <s v="700254" u="1"/>
        <s v="700346" u="1"/>
        <s v="700242" u="1"/>
        <s v="700334" u="1"/>
        <s v="700518" u="1"/>
        <s v="601161" u="1"/>
        <s v="601529" u="1"/>
        <s v="700322" u="1"/>
        <s v="700506" u="1"/>
        <s v="700310" u="1"/>
        <s v="700402" u="1"/>
        <s v="301035-01" u="1"/>
        <s v="102033-01" u="1"/>
        <s v="104005-03" u="1"/>
        <s v="105037-02" u="1"/>
        <s v="700184" u="1"/>
        <s v="700276" u="1"/>
        <s v="700368" u="1"/>
        <s v="601195" u="1"/>
        <s v="800081" u="1"/>
        <s v="700172" u="1"/>
        <s v="700356" u="1"/>
        <s v="700252" u="1"/>
        <s v="700344" u="1"/>
        <s v="700528" u="1"/>
        <s v="105021-01" u="1"/>
        <s v="700240" u="1"/>
        <s v="700332" u="1"/>
        <s v="700516" u="1"/>
        <s v="106005-11" u="1"/>
        <s v="700320" u="1"/>
        <s v="700504" u="1"/>
        <s v="700400" u="1"/>
        <s v="101015-03" u="1"/>
        <s v="104067-01" u="1"/>
        <s v="700298" u="1"/>
        <s v="102031-01" u="1"/>
        <s v="700286" u="1"/>
        <s v="700378" u="1"/>
        <s v="700090" u="1"/>
        <s v="700182" u="1"/>
        <s v="700274" u="1"/>
        <s v="700366" u="1"/>
        <s v="601193" u="1"/>
        <s v="700354" u="1"/>
        <s v="700538" u="1"/>
        <s v="700250" u="1"/>
        <s v="700342" u="1"/>
        <s v="700526" u="1"/>
        <s v="601537" u="1"/>
        <s v="700330" u="1"/>
        <s v="700502" u="1"/>
        <s v="601206-01" u="1"/>
        <s v="700296" u="1"/>
        <s v="700388" u="1"/>
        <s v="700284" u="1"/>
        <s v="700376" u="1"/>
        <s v="102021-10" u="1"/>
        <s v="106005-04" u="1"/>
        <s v="700180" u="1"/>
        <s v="700272" u="1"/>
        <s v="700364" u="1"/>
        <s v="700548" u="1"/>
        <s v="601191" u="1"/>
        <s v="700352" u="1"/>
        <s v="700536" u="1"/>
        <s v="106005-12" u="1"/>
        <s v="700340" u="1"/>
        <s v="700524" u="1"/>
        <s v="601523" u="1"/>
        <s v="106005-20" u="1"/>
        <s v="601511" u="1"/>
        <s v="450029" u="1"/>
        <s v="301001-03" u="1"/>
        <s v="700398" u="1"/>
        <s v="700294" u="1"/>
        <s v="700386" u="1"/>
        <s v="107067-02" u="1"/>
        <s v="700282" u="1"/>
        <s v="700374" u="1"/>
        <s v="700558" u="1"/>
        <s v="700270" u="1"/>
        <s v="700362" u="1"/>
        <s v="700546" u="1"/>
        <s v="700350" u="1"/>
        <s v="700534" u="1"/>
        <s v="700522" u="1"/>
        <s v="700510" u="1"/>
        <s v="104005-05" u="1"/>
        <s v="301131-01" u="1"/>
        <s v="700396" u="1"/>
        <s v="700292" u="1"/>
        <s v="700384" u="1"/>
        <s v="700280" u="1"/>
        <s v="700372" u="1"/>
        <s v="700556" u="1"/>
        <s v="106005-13" u="1"/>
        <s v="700360" u="1"/>
        <s v="700544" u="1"/>
        <s v="700532" u="1"/>
        <s v="106005-21" u="1"/>
        <s v="700520" u="1"/>
        <s v="301001-04" u="1"/>
        <s v="301113-03" u="1"/>
        <s v="301121-02" u="1"/>
        <s v="700290" u="1"/>
        <s v="700382" u="1"/>
        <s v="700370" u="1"/>
        <s v="700554" u="1"/>
        <s v="700542" u="1"/>
        <s v="700530" u="1"/>
        <s v="104089-03" u="1"/>
        <s v="301131-02" u="1"/>
        <s v="102021-12" u="1"/>
        <s v="104081-01" u="1"/>
        <s v="106005-06" u="1"/>
        <s v="700392" u="1"/>
        <s v="106005-14" u="1"/>
        <s v="700380" u="1"/>
        <s v="700552" u="1"/>
        <s v="106005-22" u="1"/>
        <s v="700540" u="1"/>
        <s v="601156-02" u="1"/>
        <s v="301001-05" u="1"/>
        <s v="301113-04" u="1"/>
        <s v="700390" u="1"/>
        <s v="700550" u="1"/>
        <s v="106005-15" u="1"/>
        <s v="106005-23" u="1"/>
        <s v="601514-01" u="1"/>
        <s v="106005-16" u="1"/>
        <s v="106005-24" u="1"/>
        <s v="601192-01" u="1"/>
        <s v="102021-07" u="1"/>
        <s v="106005-25" u="1"/>
        <s v="700396A" u="1"/>
        <s v="106005-18" u="1"/>
        <s v="106005-26" u="1"/>
      </sharedItems>
    </cacheField>
    <cacheField name="Description" numFmtId="165">
      <sharedItems containsBlank="1" count="1611">
        <s v="Caplast Super-R Bulk (Powder Admixture)"/>
        <s v="CAPMORT Bulk"/>
        <s v="Caplast-R Drum 205 LT"/>
        <s v="CAPLAST SUPER SPECIAL-Bulk (Powder Admixture)"/>
        <s v="Caplast Super-R Sp Pail 20 Ltr"/>
        <s v="Caplast Super-M Pail 20 Ltr"/>
        <s v="CAPLAST SUPER FLOW 20LT Pail"/>
        <s v="CORROSION INHIBTOR ADMIX-205LTR DRUM"/>
        <s v="CORROSION INHIBITOR ADMIX-BULK"/>
        <s v="CAPLAST SUPER FLOW 1000 -205 LTR DRUM"/>
        <s v="CAPLAST SUPER-R SPECIAL BULK"/>
        <s v="Caplast Ultra Pail 20 Ltr"/>
        <s v="WATERVEX -BULK"/>
        <s v="CAPLAST SUPER FLOW 1000 -20 LTR PAIL"/>
        <s v="CAPLAST SUPER FLOW-1000 (Powder Admixture)-BULK"/>
        <s v="CAPLAST-R NIC BULK"/>
        <s v="CAPTILE GROUT S6 10KG"/>
        <s v="Caplast-R Pail 20 Ltr"/>
        <s v="Watervex Pail 5 Ltr Pail"/>
        <s v="CAPENTRAIN-BULK"/>
        <s v="CAPLAST SUPER SPECIAL BULK"/>
        <s v="CAPLAST-N Bulk"/>
        <s v="Watervex Pail 4 LTR Pail"/>
        <s v="Capentrain Pail 20 Ltr"/>
        <s v="CAPLAST SUPER-R PAIL 20LTR"/>
        <s v="Caplast Super Special (Powder Admixture)-15KG Bag"/>
        <s v="Caplast Super-R Bag 15 Kg"/>
        <s v="CAPLAST SUPER - R  Powder - 10 KG Bag"/>
        <s v="CAPLAST POWER FLOW-R , DRUM 205 LTR"/>
        <s v="CAPLAST SUPER FLOW-R 20 LTR PAIL"/>
        <s v="CAPLAST-R NIC 205LT DRUM"/>
        <s v="BEST BOND 5KG PAIL"/>
        <s v="CAP SUPERBOND BULK"/>
        <s v="Caplast-A Drum 205 Ltr"/>
        <s v="Caplast-R (Powder Admixture)-10KG Bag"/>
        <s v="Caplast-N Pail 20 Ltr"/>
        <s v="CAPLAST-A (BULK)"/>
        <s v="Caplast Super-M Drum 205 Ltr"/>
        <s v="CAPLAST SUPER - M (Powder Admixture) - 15 KG Bag"/>
        <s v="CAP WATER REPELENT  4LTR PAIL"/>
        <s v="Capmort Drum 205 Ltr Drum"/>
        <s v="CAPLAST POWER FLOW-R (BULK)"/>
        <s v="CAPLAST SUPER FLOW- R (Powder Admixture) - 15 KG BAG"/>
        <s v="Capbond PVA Pail 5"/>
        <s v="Capbond AC-300 Pail 5 KG"/>
        <s v="CAPTILE LATEX 5KG PAIL"/>
        <s v="CAPBOND EP-100 PART(A+B) 30 KG KIT"/>
        <s v="PREMIX SOLUTION (BEST SBR) - BLK"/>
        <s v="CAPBOND SBR NO.2 PAIL 20 KG"/>
        <s v="Curacoat-R Pail 20 LTR"/>
        <s v="Curacoat-P Pail 20 LTR"/>
        <s v="Caphardtop LS Pail 20 LTR"/>
        <s v="Capseal Pail 18KG"/>
        <s v="CAPCOAT WITHOUT FIBER - 200"/>
        <s v="CAPSEAL-E 200 LTR DRUM"/>
        <s v="CAPSOIL - BLK"/>
        <s v="TURBAL TP230"/>
        <s v="TURBAL 5 mm (1X10 Mtr Roll)"/>
        <s v="CAPTILE GROUT WHITE S-101 Bulk"/>
        <s v="CAPTILE GROUT ULTRA MARINE BLUE B-102 Bulk"/>
        <s v="CAPTILE GROUT BLACK S-105 BULK"/>
        <s v="CAPTILE FIX TG GREY BULK"/>
        <s v="Cap-Patch White 25 kg Bag"/>
        <s v="Aspec Kut Tile Adhesive - Bulk"/>
        <s v="Caplevel Top 20kg Bag"/>
        <s v="CAPGROUT ADMIX."/>
        <s v="CAP EMERY TOP 25KG"/>
        <s v="CAP EMERY TOP"/>
        <s v="CAPGROUT H.S.  -20KG"/>
        <s v="CAP LEVEL TOP -2"/>
        <s v="WHITE BLOCK MORTAR"/>
        <s v="CAPTILE GROUT SPL-02 10 KG"/>
        <s v="CAPTILE WALL GROUT IVORY Y-101 BULK"/>
        <s v="CAPLEVEL TOP SPL"/>
        <s v="STAMPCRETE COLOR HARDNER - NATURAL GREY"/>
        <s v="STAMPCRETE COLOR HARDNER- BROWN"/>
        <s v="STAMPCRETE COLOR HARDNER- CEMENT GREY"/>
        <s v="STAMPCRETE COLOUR RELEASE - BEIGE"/>
        <s v="XYLENE P20 LTR"/>
        <s v="CAP-ETCH PAIL 20"/>
        <s v="FILLER SL100 - WHITE"/>
        <s v="CAPROOF  AC-500"/>
        <s v="CAP-PAVEROCK SEALER (A+B) 10KG"/>
        <s v="CAPOXY CTG-10 (5 KG) (A+B+C)"/>
        <s v="MICRO SILICA -25 KG"/>
        <s v="CAPOXY FLOOR-500 (RAL-7024)-BULK (A+B)"/>
        <s v="AC-500 WHITE S101-250"/>
        <s v="AC-500 WHITE S101-2.5 KG"/>
        <s v="AC - 500 IVORY-S103"/>
        <s v="AC-500 BLACK-BLK"/>
        <s v="CAPOXY FLOOR-500 RAL-6001 BULK (A+B)"/>
        <s v="Capoxy floor SL ( Spl -006) 20 LTR (A+B+C)"/>
        <s v="CAP EPOXY COAT-20LT (A+B)-RAL 7004"/>
        <s v="CAP EPOXYCOAT -WB BULK"/>
        <s v="PG-10 POURING GRADE (PG) GRAY 4LT SET"/>
        <s v="CAPPROOF (WHITE) P19 KG"/>
        <s v="CAP ROOF GUARD GREY -250 KG"/>
        <s v="PG-10 GG SPL 085-BLK"/>
        <s v="Caplast-R Bulk (Powder Admixture)"/>
        <s v="CAPLAST SUP/R/SPL(STOCK&amp;DECIMAL ADJUSTMENT A/C)"/>
        <s v="Capgyp-R Bulk"/>
        <s v="CAPLAST SUPER - R  Powder - 15 KG Bag"/>
        <s v="CAPLAST AWA DRUM 205LTR"/>
        <s v="CAPLAST R - SPL (Powder Admixture) - 10 KG Bag"/>
        <s v="CAPLAST SUPER FLOW 1000 -BULK"/>
        <s v="CAPBOND SBR NO.2"/>
        <s v="RELEASOFORM BULK"/>
        <s v="Capgel Pail 20 LTR"/>
        <s v="CAPSOIL STABILIZER BLK"/>
        <s v="Capcoat Pail 18kg"/>
        <s v="Capcoat II Drum 200KG"/>
        <s v="Capcoat Special Drum 200 KG"/>
        <s v="CAPCOAT WITHOUT FIBER - P18"/>
        <s v="KUT BITUPRIMER - 15KG"/>
        <s v="PRIME-GUARD PAIL-15 KG"/>
        <s v="PRIME-GUARD PAIL-18 KG"/>
        <s v="Turbal-4PS/TR230BR"/>
        <s v="Bitumen protection board 6 mm +- 0.2 mm (1X2 Mtr Sheet)"/>
        <s v="Bitumen protection board 4 mm (1X2 Mtr Sheet)"/>
        <s v="captile Grout Dark grey 10kg Bag"/>
        <s v="Captile Grout Orange 10kg Bag"/>
        <s v="CAP POLYPATCH -  20 KG Bag"/>
        <s v="CAPTILE GROUT BEIGE A1 25KG BAG"/>
        <s v="CAP RENDER -GREY"/>
        <s v="CAPCEM H.B. SPL -20 KG"/>
        <s v="CAP MORTAR PART B 3.2KG"/>
        <s v="COLTURA HYDRO MORTAR PART B 3.2KG"/>
        <s v="STAMPCRETE COLOUR RELEASER  - DARK BEIGE 15KG"/>
        <s v="STAMPCRETE COLOUR HARDNER-SPECIAL  BRICK RED-BLK"/>
        <s v="CAP KRYSTCOAT WP BLK"/>
        <s v="CAP GROUT PAVE (BULK)"/>
        <s v="CAP PATCH GREY-HS (BLK)"/>
        <s v="CCC-1000 PAIL 20"/>
        <s v="MOUNT GROUT PAIL 5GLN (A+B)"/>
        <s v="CAP PAVEROCK - B"/>
        <s v="CAP POXY CTG-10 (10KG) (A+B+C)"/>
        <s v="CAPOXY FLOOR-500 (RAL-7001)-(A+B) 15LTR KIT"/>
        <s v="CAPOXY MORTAR H.B (A+B+C)"/>
        <s v="CAPOXY FLOOR-500 (RAL-7024) (A+B)"/>
        <s v="AC 500 BEIGE-S104-250"/>
        <s v="CAPOXY FLOOR-500 RAL7046-BLK (A+B)"/>
        <s v="CAPOXY FLOOR-500 (WHITE) (A+B)"/>
        <s v="CAPOXY FLOOR-500 (WHITE)-(A+B) 18LTR KIT"/>
        <s v="CAPOXY FLOOR-SL (WHITE) (A+B+C)"/>
        <s v="CAPOXY FLOOR-500 (RAL-7001)-BLUEISH COLOR -04LTR (A+B)"/>
        <s v="Capoxy Floor 500 RAL 6018-P18 (A+B)"/>
        <s v="CAPOXY FLOOR-SL (RAL-7004) P20 (A+B+C)"/>
        <s v="AC-500 DARK GREY-BULK"/>
        <s v="CAPOXY FLOOR-500 (SPL-009) SWIMMING POOL BLUE)-4LT KIT (A+B)"/>
        <s v="CAPOXY FLOOR-500 (RAL-1023) -20LT (A+B)"/>
        <s v="CAPOXY FLOOR-SL (RAL-9002)-BULK (A+B+C)"/>
        <s v="PG-10 GUN GRADE (GG) GRAY 1 GL"/>
        <s v="PG 10 GUN GRADE (GG) GRAY- P03 LTR"/>
        <s v="PG-10 GUN GRADE (GG) GRAY 4LT SET"/>
        <s v="CAP ROOF GUARD-250 KG"/>
        <s v="PG-10 SPL COLOR 067"/>
        <s v="Cap Urethane Semi Gloss White Part (A+B)"/>
        <s v="PG-10 GG SPL 083-GL1"/>
        <s v="CAP URETHANE CLEAR (PART-A+B)"/>
        <s v="CAPLAST-R Bulk"/>
        <s v="Watervex Powder 1 KG Bag"/>
        <s v="Watervex Bag 20KG"/>
        <s v="Caplast Ultra Drum 205 Ltr"/>
        <s v="Capgyp-R Drum 205 Ltr"/>
        <s v="CAPLAST SUPER FLOW-R BULK"/>
        <s v="CAP WATER REPELENT-205 LTR DRUM"/>
        <s v="CAPBOND EP/SPL (PART A+B) 4KG KIT"/>
        <s v="BEST SBR NO-2  5KG PAIL"/>
        <s v="Capsoil Clear Bulk"/>
        <s v="CAPSEAL DRUM 200 LTR DRUM"/>
        <s v="CAPSEAL BULK"/>
        <s v="Capseal Pail 4 KG"/>
        <s v="Capcoat Drum 200KG"/>
        <s v="CAPCOAT BULK"/>
        <s v="SEAL COAT (S)-BLK"/>
        <s v="SEAL COAT - DRUM 200 KG"/>
        <s v="CAPCOAT W-BLK"/>
        <s v="CAPCOAT E 200 KG , DRUM"/>
        <s v="CAPCOAT E 14LT PAIL"/>
        <s v="CAPMASTIC GREY BULK"/>
        <s v="Bitumen primer solvent based 200 LT Drum"/>
        <s v="CAPSOLVENT (INSUPRIMER BASED)-180"/>
        <s v="Cap-Prime Pail 15"/>
        <s v="Turbal TP 180 4mm SL (1 x10 mtr roll)"/>
        <s v="TURBAL TP-180-4MM (1X10 Mtr Roll)"/>
        <s v="TURBAL TP-200 SBS AR 5MM (1x10 ROLL)"/>
        <s v="CAPTILE GROUT YELLOW  Y-104 BULK"/>
        <s v="CAPHYDROSEAL PARTB - 5KG CAN"/>
        <s v="Captile Fix TG White 20 kg bag"/>
        <s v="CAPTILE FIX TG WHITE BULK"/>
        <s v="CAPTILE GROUT DARK BEIGE-3 10KG"/>
        <s v="CAPTILE GROUT PISTACHIO GREEN G-101 (10KG)"/>
        <s v="CAPTILE GROUT CHOCOLATE R-104 (10KG)"/>
        <s v="CAPGROUT H.S.  -25KG"/>
        <s v="CAPCEM L.W -25KG"/>
        <s v="CAPTILE GROUT SPL-12 10kg"/>
        <s v="PART B : CAP POLYPATCH SPL -BEIGE (BLK)"/>
        <s v="CAP POLYPATCH DESERT TAN-A"/>
        <s v="CAP POLYPATCH DESERT TAN P-B; 4KG"/>
        <s v="STAMPCRETE COLOUR RELEASE - BRICK RED 15KG"/>
        <s v="STAMPCRETE COLOUR RELEASER - CLEAR"/>
        <s v="CAPTILE GROUT SPL-15 BLK"/>
        <s v="CAPTILE GROUT-GREEN 10 KG"/>
        <s v="Best Fine Bond 40Kg bag"/>
        <s v="AC-500 GREY DRUM-BLK"/>
        <s v="AC-500/G2 WHITE"/>
        <s v="CAPOXY MORTAR -BM"/>
        <s v="CAPOXY FLOOR 500 (RAL-1019) (A+B)"/>
        <s v="CAPOXY PRIME-SPL (PART B OF 20LT KIT)"/>
        <s v="CAPOXY  PRIME  SPL (4LT) (A+B)"/>
        <s v="CAPOXY PRIME (A+B)"/>
        <s v="CAPOXY PRIME SB (A+B)"/>
        <s v="AC500  (BEIGE)"/>
        <s v="CAPOXY FLOOR-500 (RAL-9002) BULK (A+B)"/>
        <s v="CAPOXY FLOOR-500 (RAL-7004)-(A+B) 4LT KIT"/>
        <s v="CAPOXY FLOOR-500 (RAL-1015) BULK (A+B)"/>
        <s v="CAPOXY FLOOR 500 AH-S157-BLK (A+B)"/>
        <s v="CAPOXY FLOOR 500   AH - S157-P15 (A+B)"/>
        <s v="AC-500 GREY-001 BULK"/>
        <s v="CAP EPOXYCOAT -WB (4.5 KG) PART(A+B)"/>
        <s v="PG 10 GUN GRADE (GG) GRAY- 2.5 LTR SET"/>
        <s v="PG-10 GUN GRADE (GG) WHITE"/>
        <s v="PG-10 SPL COLOR 075"/>
        <s v="Caplast Super-R Sp Drum 205Ltr"/>
        <s v="Caplast-N Drum 205 Ltr Drum"/>
        <s v="Watervex Drum 205 Ltr Drum"/>
        <s v="CAPLAST AWA 20 LTR PAIL"/>
        <s v="CORROSION INHIBITOR ADMIX-20LTR PAIL"/>
        <s v="CAPLAST VMA BULK"/>
        <s v="Capbond SBR Pail 4"/>
        <s v="CAPBOND SBR PAIL 20 KG"/>
        <s v="Capseal Sp  Mineral Emul Pail 4 KG"/>
        <s v="CAPCOAT PAIL 15KG"/>
        <s v="Capmastic Drum 200 KG"/>
        <s v="CAPMASTIC BULK"/>
        <s v="Bitumen Emulsion 200LT"/>
        <s v="CAPCOAT SPECIAL-ER BLK"/>
        <s v="CAPCOAT SPECIAL-ER-P15 15LT"/>
        <s v="CAP BITUCOAT  200KG"/>
        <s v="PRIME-GUARD DRUM 200 LT"/>
        <s v="PRIME-GUARD PAIL-15 LT"/>
        <s v="CAPSOLVENT (INSUPRIMER BASED)-P15"/>
        <s v="Cap-Prime Pail 4 KG"/>
        <s v="CAPSOIL -DRUM 200"/>
        <s v="TURBAL  XT (D)"/>
        <s v="TURBAL TP200 4MM 1X10 MTR ROLL"/>
        <s v="TURBAL 3MM (1X10 Mtr Roll)"/>
        <s v="CAPTILE GROUT SKY BLUE B-101 BULK"/>
        <s v="CAPTILE GROUT LIGHT GREY 25KG"/>
        <s v="CAPTILE WALL GROUT GREY BULK"/>
        <s v="Capdryshake Hardner 20kg Bag"/>
        <s v="Captile Adhesive Grey 25kg Bag"/>
        <s v="CAP THINPATCH 20KG BAG"/>
        <s v="Capgrout GP 15 kg Bag"/>
        <s v="CAPTILE WALL GROUT WHITE"/>
        <s v="CAPTILE GROUT PISTACHIO GREEN G-101"/>
        <s v="CAP TILESET GRAY 25 KG"/>
        <s v="CAP RENDER -WHITE- 20 KG"/>
        <s v="CAPTILE GROUT SPL-04 10 KG"/>
        <s v="Captile Adhesive White C - 25 Kg"/>
        <s v="STAMPCRETE COLOR HARDNER - CEMENT GREY"/>
        <s v="CAP MORTAR PART A 20KG"/>
        <s v="CAPTILE GROUT SPL-14 10 KG"/>
        <s v="STAMPCRETE COLOUR HARDNER-YELLOWISH BEIGE-BLK"/>
        <s v="STAMPCRETE COLOUR HARDNER PEARL GREY-BLK"/>
        <s v="CAP KRYSTCOAT WP-25 KG BAG"/>
        <s v="AC-500 WHITE PAIL 4 KG"/>
        <s v="XYLENE P05 LTR"/>
        <s v="AC-500 GREY DRUM 250 KG"/>
        <s v="AC-500 SP (W) DRUM -100KG"/>
        <s v="AC-500 COLOR -20 KG PAIL"/>
        <s v="CAPOXY PRIME-SPL (A+B) 15LTR KIT"/>
        <s v="CAPOXY GEL (A+B)"/>
        <s v="BLACK OXIDE PASTE 318 W/B PASTE"/>
        <s v="AC-500 WHITE S101-4KG"/>
        <s v="AC-500 WHITE S101-15KG PAIL"/>
        <s v="AC 500 BEIGE-S104"/>
        <s v="CAPOXY GROUT HS (A+B+C)"/>
        <s v="CAPOXY FLOOR-310 WHITE BULK (A+B)"/>
        <s v="CAPOXY FLOOR 500 (RAL-2002 RED)-20LT (A+B)"/>
        <s v="CAPOXY FLOOR-SL (RAL-9002)-20LT (A+B+C)"/>
        <s v="AC-500 BLUE 15KG PAIL"/>
        <s v="PG-10 PRIMER"/>
        <s v="CAPMASTIC WHITE-BLK"/>
        <s v="Rainbow Sealer 20LT PAIL"/>
        <s v="PG-10  SPL 077-GL1"/>
        <s v="PG-10 GG SPL 087-BLK"/>
        <s v="CAPLAST-R SPECIAL(P)-BULK"/>
        <s v="BEST BOND 20 KG PAIL"/>
        <s v="Capbond AC-300 Pail 20 KG"/>
        <s v="Capbond SBR Pail 18 KG"/>
        <s v="CAP SUPERBOND 200KG DRUM"/>
        <s v="0"/>
        <s v="Capsoil Clear Drum 205 Ltr"/>
        <s v="Capcoat Special Pail 15 KG"/>
        <s v="SUPER COAT - 13LT PAIL"/>
        <s v="PRIME-GUARD"/>
        <s v="Cap-Prime Drum 200"/>
        <s v="Turbal-4PP/TR180HDPE"/>
        <s v="TURBAL-4PP"/>
        <s v="TURBAL APP 3MM-33/120 (1X10 Mtr Roll)"/>
        <s v="TURBAL SLE 120gm Polyester"/>
        <s v="Captile Grout White 25kg Bag"/>
        <s v="CAPTILE GROUT ULTRA MARINE BLUE B-102 (10KG BAG)"/>
        <s v="Capdryshake Hardner 25kg Bag"/>
        <s v="Best Fix 20 kg Bag"/>
        <s v="Captile Adhesive White 20 kg Bag"/>
        <s v="CAP RAPIDHARD"/>
        <s v="CAP RENDER -WHITE"/>
        <s v="Captile Adhesive Grey C - BLK"/>
        <s v="CAPTILE WALL GROUT SPL-09"/>
        <s v="CAPCRETE H.S."/>
        <s v="CAPGROUT CG (Cable Grout)-BLK"/>
        <s v="STAMPCRETE COLOUR RELEASER - LIGHT BEIGE 15KG"/>
        <s v="Best Fine Bond  BLK"/>
        <s v="STAMPCRETE COLOUR RELEASER-LIGHT GREY 15KG"/>
        <s v="CAP GROUT PAVE-20 KG BAG"/>
        <s v="FOAMIX"/>
        <s v="CAP THINNER  -P20"/>
        <s v="CAP-ETCH"/>
        <s v="CAPOXY FLOOR-500 PART-B"/>
        <s v="CAPOXY PRIME-SPL (A+B) 20LTR KIT"/>
        <s v="CAPOXY PRIME  SPL (A+B)"/>
        <s v="CAPOXY GEL (BLUE) -KIT (A+B)"/>
        <s v="CAPOXY FLOOR-500 (WHITE)-(A+B) 20LTR KIT"/>
        <s v="CAPOXY FLOOR 500 (RAL-6018) (A+B)"/>
        <s v="CAPOXY FLOOR 500 (RAL-1001) (A+B) (20LT)"/>
        <s v="CAPOXY FLOOR-310 (RAL-9010) (A+B) (20LT)"/>
        <s v="CAPOXY FLOOR-500 (RAL-9010) P20 (A+B)"/>
        <s v="CAPOXY FLOOR-500 (RAL-7037) BULK (A+B)"/>
        <s v="CAPOXY FLOOR-500 (RAL-7037) P15 (A+B)"/>
        <s v="MOUNTAIN GROUT ISP (PART A+B) 10GLN"/>
        <s v="CAPOXY FLOOR-500 (SPL-003) (GREEN)  BULK (A+B)"/>
        <s v="AC-500 DARK GREY-250"/>
        <s v="AC-500 GREY-001 P15"/>
        <s v="Capoxy floor 500 Ral 5015 S-P18 (A+B)"/>
        <s v="CAPOXY FLOOR 500 (RAL-1003) 18LT (A+B)"/>
        <s v="CAPOXY FLOOR 500 (RAL-6024 GREEN)-BLK (A+B)"/>
        <s v="CAPOXY FLOOR-310 (RAL-7004)-18LT (A+B)"/>
        <s v="AC-500 Brick Red 250 KG"/>
        <s v="AC-500 (Beige 1001)-BLK"/>
        <s v="PG-10 POURING GRADE (PG) GREY 12LT"/>
        <s v="PG-10 GG SPL-054"/>
        <s v="CAP ROOF GUARD WHITE -P19"/>
        <s v="PG 10 GG GREY-BLK"/>
        <s v="PG-10  SPL 077-BLK"/>
        <s v="CHEMSEAL-500 (PG GREY)"/>
        <s v="CAPLAST SUPER SPECIAL PAIL 20LTR"/>
        <s v="WATERVEX PAIL 20 LTR Pail"/>
        <s v="CAPLAST POWER FLOW-R 20LT PAIL"/>
        <s v="CAPLAST AWA 200LT DRUM"/>
        <s v="Capbond SBR Drum 200 KG"/>
        <s v="Best SBR No 1 - 20kg Pail"/>
        <s v="CAP SUPERMASTIC -20KG PAIL"/>
        <s v="CAPBOND EP/SPL 01LTR (PART A+B) PAIL ,KIT"/>
        <s v="Caphardtop LS Drum 200 LTR"/>
        <s v="BLANK-NOT USED"/>
        <s v="CAPSOIL CLEAR DRUM-200"/>
        <s v="Capseal Sp  Mineral Emul Pail 18KG"/>
        <s v="CAPHOTMASTIC"/>
        <s v="CAP BITU CURE 15KG"/>
        <s v="CAP PRIME-200"/>
        <s v="CAPSOLVENT-P DRUM 185 KG"/>
        <s v="Turbal-4PP/TR180BR"/>
        <s v="Turbal-4PS/S200HDPE"/>
        <s v="TURBAL-5PP"/>
        <s v="TURBAL TP180"/>
        <s v="TURBAL TP-160-4MM (1X10 Mtr Roll)"/>
        <s v="Bitumen Protection Board 5 mm (1X2mtr Sheet)"/>
        <s v="CAPTILE GROUT IVORY  Y-101 BULK"/>
        <s v="CAP POLYPATCH - A;  25KG"/>
        <s v="CAPHYDROSEAL PART A 15KG BAG"/>
        <s v="Captile Fix TG White 25kg Bag"/>
        <s v="Cap-Patch Grey 20 kg Bag"/>
        <s v="CAP THINPATCH BULK"/>
        <s v="CAPTILE GROUT BLUISH GREY S1 10KG BAG"/>
        <s v="CAPTILE GROUT WALNUT R-102"/>
        <s v="CAPTILE GROUT FOREST GREEN G-102"/>
        <s v="CAPTILE GROUT TERRACOTA-6 10KG"/>
        <s v="CAPTILE GROUT CHOCOLATE R-104"/>
        <s v="CAPTILE GROUT TOPAZ Y-106"/>
        <s v="CAPTILE GROUT DARK YELLOW Y-105 (10KG)"/>
        <s v="CAPTILE GROUT DARK YELLOW Y-105"/>
        <s v="CAP MICROCRETE -25KG"/>
        <s v="WHITE BLOCK MORTAR-P20"/>
        <s v="STAMPCRETE COLOR HARDNER- BEIGE"/>
        <s v="CAPGROUT CG (Cable Grout)-25kg"/>
        <s v="CAPTAR EPOXY ( A+B)  10 LTRS"/>
        <s v="CAP TAR EPOXY (A+B) 15LTR KIT"/>
        <s v="CAPOXY FLOOR SL (RAL 7001) 20 LTR (A+B+C)"/>
        <s v="MICRO SILICA-15 KG"/>
        <s v="CAPOXY CLEAR-(A+B) 18LT KIT"/>
        <s v="CAPOXY FLOOR-500 (RAL-7001)-(A+B) 20LTR KIT"/>
        <s v="CAPOXY FLOOR-310 (RAL-9010) (A+B) (04LT)"/>
        <s v="CAPOXY FLOOR-500 (RAL-7004)-PART B OF 20LT KIT"/>
        <s v="CAPOXY FLOOR-500 (SPL-004) (BEIGE) BULK (A+B)"/>
        <s v="CAPOXY FLOOR-310 WHITE 20 LT PAIL (A+B)"/>
        <s v="CAPOXY FLOOR 500 (RAL-1003)-BLK (A+B)"/>
        <s v="CAPOXY FLOOR 500 (RAL-2002 RED)-BLK (A+B)"/>
        <s v="Capoxy floor SL ( Spl -006)-BLK (A+B+C)"/>
        <s v="AC-500 Brick Red BULK"/>
        <s v="AC-500 E WHITE BULK"/>
        <s v="AC-500 E DARK GREY 15KG PAIL"/>
        <s v="PG-10 GUN GRADE (GG) GRAY 1 LT"/>
        <s v="PG-10 POURING GRADE (PG) GRAY 3 LTR"/>
        <s v="PG-10 POURING GRADE (PG) GRAY 2.5 LTR SET"/>
        <s v="PG-10 15E PRIMER"/>
        <s v="PG-10 15E PRIMER 1 LTR (A+B) ,SET"/>
        <s v="CAPLAST SUPER-R DRUM 205 LTR"/>
        <s v="CAPLAST SUPER-R BULK"/>
        <s v="CAPLAST AWA BULK"/>
        <s v="CAPLAST SUPER FLOW-R DRUM 205LT"/>
        <s v="Caplast Super-R (EGYPT) Drum 205 LTR"/>
        <s v="CAPLAST VMA DRUM 205 LTR"/>
        <s v="CAPBOND SBR BULK"/>
        <s v="CAPTILE LATEX BULK"/>
        <s v="CAP SUPERBOND 5KG PAIL"/>
        <s v="CAPBOND EP  (PART A+B) 4KG KIT"/>
        <s v="CAPBOND EP/SPL BULK"/>
        <s v="CAPBOND EP-100 PART(A+B) 15 KG KIT"/>
        <s v="CAPBOND SBR NO.1 PAIL 20 KG"/>
        <s v="Capcoat Special Pail 18"/>
        <s v="HOT BITUMEN -BULK"/>
        <s v="Hot Bitumen Pail 15"/>
        <s v="CAPMASTIC GREY PAIL 15KG"/>
        <s v="TURBAL XT"/>
        <s v="Captile Grout Green 10kg Bag"/>
        <s v="Captile Fix TG Grey 25kg Bag"/>
        <s v="CAPTILE ADHESIVE GREY BULK"/>
        <s v="Cap Thinpatch 25kg Bag"/>
        <s v="CAPGROUT ADMIX 5KG"/>
        <s v="CAP EMERY TOP 20 KG"/>
        <s v="CAP TILESET GRAY"/>
        <s v="CAP MICROCRETE -20 KG"/>
        <s v="CAPCEM L.W -20 KG"/>
        <s v="Capcrete H.S. 20kg"/>
        <s v="CAPTILE GROUT SPL-11 BLK"/>
        <s v="STAMPCRETE COLOR HARDNER - SPECIAL BEIGE 20KG"/>
        <s v="STAMPCRETE COLOR HARDNER - SPECIAL BEIGE"/>
        <s v="BEST ENSABOND-BLK"/>
        <s v="STAMPCRETE COLOR RELEASE -BEIGE 01-15KG"/>
        <s v="STAMPCRETE COLOR RELEASE -BEIGE 01-BLK"/>
        <s v="FOAMIX DRUM 205 LT"/>
        <s v="CAP THINNER-2 LT"/>
        <s v="CAP-ETCH PAIL 05"/>
        <s v="MOUNT GROUT-BLK"/>
        <s v="AC-500 GREY DRUM 100KG"/>
        <s v="AC-500 GREY 15 KG PAIL"/>
        <s v="CAP TAR EPOXY (A+B)"/>
        <s v="CAPOXY FLOOR 500 -04LTR (A+B)"/>
        <s v="CAPOXY FLOOR-500  -5 LTR (A+B)"/>
        <s v="CAPOXY PRIME 4 LTR (A+B)"/>
        <s v="CAPOXY PRIME 20 LTR (A+B)"/>
        <s v="AC - 500 GREY-S102"/>
        <s v="Black Oxide HS50 W/B paste"/>
        <s v="CAPOXY FLOOR-310 (RAL-7024) BULK (A+B)"/>
        <s v="CAPOXY FLOOR-310 (RAL-9010) (A+B) (01LT)"/>
        <s v="CAPOXY FLOOR-500 (RAL-7004)-(A+B) 18LT KIT"/>
        <s v="CAPOXY FLOOR-SL (GREY RAL-7004) BULK (A+B+C)"/>
        <s v="AC-500 Desert Tan P15"/>
        <s v="CAPOXY FLOOR 500 (RAL-1016 YELLOW)-BLK (A+B)"/>
        <s v="CAPOXY FLOOR 500 (RAL-1016 YELLOW)-20LT (A+B)"/>
        <s v="CAP EPOXY COAT BULK (A+B)"/>
        <s v="Capoxy Zinc Rich Primer(1 Liter Packing) (A+B)"/>
        <s v="CAPOXY FLOOR-500 (SPL-10) GREY -20LT (A+B)"/>
        <s v="CAPOXY FLOOR -500 (SPL-11)"/>
        <s v="CAPMASTIC-GREY P15"/>
        <s v="PG-10  GG SPL 078-BLK"/>
        <s v="CAPLAST SUPER SPECIAL DRUM 205 LTR"/>
        <s v="Capgyp-R Pail 20 Ltr"/>
        <s v="Caplast Super-M Bulk (Powder Admixture)"/>
        <s v="CAPLAST SUPER FLOW 205LT Drum"/>
        <s v="CAPLAST SUPER FLOW (Powder Admixture) - 15 KG Bag"/>
        <s v="Capbond SBR Pail 15 KG"/>
        <s v="CAPTILE LATEX -DRUM 200kg"/>
        <s v="CAPBOND EP-100 PART(A+B) 3 KG KIT"/>
        <s v="CAPSOIL STABILIZER 205LT DRUM"/>
        <s v="Capseal SP MPW Pail 18KG"/>
        <s v="Capcoat Pail 13 LT"/>
        <s v="CAPMASTIC PAIL- 05 KG"/>
        <s v="CAPCOAT E 13LT PAIL"/>
        <s v="CAPCOAT E  15LT PAIL"/>
        <s v="CAP BITUCOAT PAIL 15KG"/>
        <s v="PRIME-GUARD PAIL-13.5 LT"/>
        <s v="Turbal-4PP/TR230BR"/>
        <s v="TURBAL-4PS/CH250HDPE"/>
        <s v="Bitumen protection board 3 mm +- 0.2 mm (1X2 Mtr Sheet)"/>
        <s v="TURBAL 2MM - (1X10 Mtr Roll)"/>
        <s v="Captile Grout Light grey 10kg Bag"/>
        <s v="Capgrout GP 25kg Bag"/>
        <s v="CAPTILE GROUT PEARL GRAY S-102 BULK"/>
        <s v="CAPTILE GROUT LIGHT GREY S1 10KG BAG"/>
        <s v="CAPHYDROPLUG 10KG BAG"/>
        <s v="CAPHYDROPLUG BULK"/>
        <s v="CAPTILE GROUT BEIGE SP2 10 KG"/>
        <s v="CAPTILE GROUT FOREST GREEN G-102 (10KG)"/>
        <s v="CAPTILE GROUT BEIGE  Y-102 5KG"/>
        <s v="CAP RAPIDHARD 20 KG"/>
        <s v="CAP RENDER -WHITE (25KG)"/>
        <s v="CAP FLOW GROUT -10KG"/>
        <s v="CAP FLOW GROUT -25KG"/>
        <s v="CAPCEM H.B. SPL"/>
        <s v="Captile Adhesive White C - BLK"/>
        <s v="CAPTILE GROUT SPL-08 BLK"/>
        <s v="Captile  Wall grout  IVORY  Y-101 10KG"/>
        <s v="STAMPCRETE COLOR HARDNER - DESERT TAN"/>
        <s v="CAPTILE GROUT SPL-12"/>
        <s v="STAMPCRETE  COLOUR HARDNER - LIGHT BEIGE"/>
        <s v="STAMPCRETE HARDNER - WHITE"/>
        <s v="STAMPCRETE COLOUR HARDNER - SPL GREY 20KG"/>
        <s v="CAPTILE GROUT SPL-15 10 KG"/>
        <s v="STAMPCRETE COLOUR RELEASER - LIGHT BEIGE BLK"/>
        <s v="FOAMIX PAIL 20KG PAIL"/>
        <s v="AC-500 WHITE DRUM 200KG"/>
        <s v="CAPTAR EPOXY ( A+B)  18 LTR KIT"/>
        <s v="AC-500/G2 GRAY"/>
        <s v="CAP PAVEROCK (A+B+C)"/>
        <s v="MICRO SILICA (PACKED)"/>
        <s v="CAPOXY GROUT (A+B+C)"/>
        <s v="CAPOXY MORTAR TA (15KG) (A+B+C)"/>
        <s v="CAPOXY FLOOR-500 (RAL-7001)-(A+B) 18LTR KIT"/>
        <s v="CAPOXY FLOOR-500 (RAL-7001) (A+B)"/>
        <s v="AC-500 BLACK DRUM 250 KG"/>
        <s v="CAPOXY FLOOR-500 (WHITE)-(A+B) 4LTR KIT"/>
        <s v="CAPOXY FLOOR-SL (WHITE) 20 LTR (A+B+C)"/>
        <s v="CAPOXY FLOOR 500 (RAL-6018) (A+B) (20LT)"/>
        <s v="CAPOXY FLOOR-500 (RAL-1015) P20 (A+B)"/>
        <s v="CAPOXY FLOOR-500 (SPL-001) BULK (A+B)"/>
        <s v="CAPOXY FLOOR-500 (SPL-001) 20 LT PAIL (A+B)"/>
        <s v="CAPOXY FLOOR-500 (SPL-002) (RED) BULK (A+B)"/>
        <s v="CAPOXY FLOOR-500 (SPL-002) (RED) 20 LT PAIL (A+B)"/>
        <s v="Capmort Pail 20 Ltr"/>
        <s v="CAPLAST-R SPECIAL DRUM 205LT"/>
        <s v="CAPLAST-R SPECIAL BULK"/>
        <s v="Capbond PVA Pail 25 KG"/>
        <s v="CAPTILE LATEX -PAIL 20KG"/>
        <s v="CAPBOND EP-100 BULK"/>
        <s v="CURACOAT-P - DRUM 205 LTR"/>
        <s v="ASPEC KUT BITUSEAL 15L PAIL"/>
        <s v="Capseal Pail 15KG"/>
        <s v="CAPSEAL SP  MIN. EMUL DRUM 200KG"/>
        <s v="Capseal Sp  Mineral Emul Pail 15 KG"/>
        <s v="Capcoat Pail 15 LT"/>
        <s v="HOT BITUMEN DRUM 170 KG"/>
        <s v="SEAL COAT-BLK"/>
        <s v="SEAL COAT - 15 KG"/>
        <s v="CAPCOAT E 200 LT, DRUM"/>
        <s v="CAPSOLVENT"/>
        <s v="Turbal-4PS/S200BR"/>
        <s v="Turbal-4PP/AL200BR"/>
        <s v="TURBAL TP180-3MM (1X10 Mtr Roll)"/>
        <s v="CAPTILE GROUT GRAY S-103 10KG BAG"/>
        <s v="CAPTILE GROUT IVORY Y-101 10KG BAG"/>
        <s v="CAPTILE ADHESIVE GREY 10 KG BAG"/>
        <s v="CAPGROUT GP BULK"/>
        <s v="CAPTILE GROUT PINK R-101 (10 KG BAG)"/>
        <s v="CAPGROUT ADMIX"/>
        <s v="CAPTILE WALL GROUT WHITE 10KG"/>
        <s v="CAPTILE WALL GROUT LIGHT GREY 10KG"/>
        <s v="CAPGROUT H.S."/>
        <s v="CAPCEM H.B -20 KG"/>
        <s v="CAP LEVEL TOP -2 (A+B KIT)"/>
        <s v="CAPTILE GROUT SPL-06 BLK"/>
        <s v="CAPTILE GROUT SPL-05 BULK"/>
        <s v="CAPTILE GROUT SPL-07 BLK"/>
        <s v="CAPTILE WALL GROUT S-102"/>
        <s v="Caplevel Top Spl 20kg"/>
        <s v="PART A : CAP POLYPATCH SPL -BEIGE (BLK)"/>
        <s v="PART B : CAP POLYPATCH SPL -BEIGE  4kg"/>
        <s v="STAMPCRETE COLOUR RELEASE - BEIGE (15KG)"/>
        <s v="STAMPCRETE COLOUR RELEASER - LIGHT BROWN BLK"/>
        <s v="CAPTILE GROUT-GREEN BLK"/>
        <s v="STAMPCRETE COLOUR HARDNER-YELLOWISH BEIGE 20KG BAG"/>
        <s v="CAP SPATTER FINISH - FINE 20KG PAPER BAG"/>
        <s v="CAP THINNER  - 200"/>
        <s v="CAP TAR EPOXY (A+B) 13 LTR"/>
        <s v="CAPOXY FLOOR -28 LTR (A+B)"/>
        <s v="MICRO SILICA -20 KG"/>
        <s v="CAPOXY MORTAR TA (30KG) (A+B+C)"/>
        <s v="CAPOXY GEL (W) -KIT 3 KG (A+B)"/>
        <s v="CAPOXY GEL (W) -KIT 15KG (A+B)"/>
        <s v="CAPOXY GEL-GREY (A+B)"/>
        <s v="AC-500 WHITE S101-BULK"/>
        <s v="CAPOXY FLOOR-SL (WHITE) 4 LTR (A+B+C)"/>
        <s v="CAPOXY FLOOR-SL 7035 (LIGHT GREY) (A+B+C)-04LTR"/>
        <s v="CAPOXY FLOOR-500 (RAL-7004) BULK (A+B)"/>
        <s v="CAPOXY FLOOR-500 (SPL-003) 20 LT PAIL (A+B)"/>
        <s v="CAPOXY ANCHOR GREY-BLK (A+B+C)"/>
        <s v="CAPOXY FLOOR-500 (RAL-1023)-BULK (A+B)"/>
        <s v="AC-500 E DARK GREY-BULK"/>
        <s v="AC-500 BLUE - 250 KG"/>
        <s v="CAP ROOF GUARD-BLK"/>
        <s v="PG-10 GG SPL 083 - 4LTR"/>
        <s v="CAP WATER REPELENT-BULK"/>
        <s v="CAPLAST SUPER FLOW-1000 (Powder Admixture)- 15 KG BAG"/>
        <s v="CAPLAST-RS (BULK)"/>
        <s v="CAPBOND PVA DRUM 200KG"/>
        <s v="BEST SBR NO-2 - BLK"/>
        <s v="CURACOAT-P BULK"/>
        <s v="ASPEC KUT BITUSEAL 200L DRUM"/>
        <s v="CAPSEAL SP MPW BULK"/>
        <s v="RESERVE"/>
        <s v="CAP THINNER"/>
        <s v="CAPCOAT WITHOUT FIBER - P15- 15KG"/>
        <s v="CAPCOAT E-BLK"/>
        <s v="CAP BITU CURE"/>
        <s v="Capsolvent Pail 15"/>
        <s v="CAPSOLVENT-P PAIL 15 KG"/>
        <s v="COLD PATCH ASPHALT"/>
        <s v="4221002-937.500LT"/>
        <s v="CAPSOIL - 937.500 LITRE"/>
        <s v="Turbal-4PP/TR230HDPE"/>
        <s v="TURBAL 4-MM"/>
        <s v="TURBAL TP200 (KS)"/>
        <s v="CAPTILE GROUT WHITE S-101 (10KG BAG)"/>
        <s v="CAPTILE GROUT YELLOW Y-104 10KG Bag"/>
        <s v="CAP-PATCH GREY BULK"/>
        <s v="Best Fix - Bulk"/>
        <s v="Aspec Kut Tile Adhesive 20 kg Bag"/>
        <s v="CAPTILE ADHESIVE WHITE 10 KG BAG"/>
        <s v="Captile Adhesive White 25kg Bag"/>
        <s v="CAPTILE GROUT CARAMEL Y-103 (10KG BAG)"/>
        <s v="CAPTILE GROUT -DARK BEIGE(SPL)"/>
        <s v="CAPTILE GROUT SPECIAL 03-10 KG"/>
        <s v="Captile Adhesive Grey C - 25 Kg"/>
        <s v="CAPTILE GROUT SPL-08-10KG_x0009__x0009_"/>
        <s v="CAPTILE GROUT SPL-08 10 KG"/>
        <s v="STAMPCRETE COLOR HARDNER- BRICK RED"/>
        <s v="STAMPCRETE COLOR HARDNER- HARVEST AMBER"/>
        <s v="STAMPCRETE COLOR HARDNER- SAND"/>
        <s v="CAP MORTAR PART B"/>
        <s v="STAMPCRETE COLOR RELEASE - BRICK RED"/>
        <s v="CAP BLOCK MORTAR-BEIGE 20KG"/>
        <s v="CAPTILE GROUT SPL-14 BLK"/>
        <s v="AC-500 WHITE DRUM 150 KG"/>
        <s v="XYLENE SEMI FINISH GOOD"/>
        <s v="AC-500 GREY 18 KG PAIL"/>
        <s v="AC-500 COLOR 250KG DRUM"/>
        <s v="AC-500 COLOR"/>
        <s v="CAPOXY MORTAR -BM (30 KG SET) (A+B+C)"/>
        <s v="CAPOXY FLOOR  SL (RAL-7047) (A+B+C)"/>
        <s v="CAPOXY CLEAR-(A+B) 15LT KIT"/>
        <s v="CAPOXY CLEAR-(A+B) 20LT KIT"/>
        <s v="CAPOXY FLOOR-500 (RAL-9016) (W) (A+B)"/>
        <s v="CAPOXY GEL(GREY) (A+B) (3KG KIT)"/>
        <s v="CAPOXY FLOOR 500 (RAL-5024) (A+B)"/>
        <s v="CAPOXY FLOOR-500 RAL7046-P20 (A+B)"/>
        <s v="CAPOXY FLOOR-500 (WHITE)-(A+B) 15LTR KIT"/>
        <s v="CAPOXY FLOOR-SL 7035 (LIGHT GREY) (A+B+C)"/>
        <s v="CAPOXY FLOOR 500 (RAL-7035) (A+B) (20LT)"/>
        <s v="CAPOXY FLOOR-310 (RAL-9010) BULK (A+B)"/>
        <s v="CAPOXY FLOOR-500 (RAL-7037) P20 (A+B)"/>
        <s v="CAPOXY FLOOR 500 (RAL-5012 BLUE)-20LT (A+B)"/>
        <s v="CAPOXY FLOOR-500 (SPL-009) SWIMMING POOL BLUE-20LT KIT (A+B)"/>
        <s v="Cap Urethane Gloss White Part (A+B)"/>
        <s v="CHEMSEAL-500 (GG GREY) BULK"/>
        <s v="CAPBOND SBR NO.1"/>
        <s v="CAP BITUSEALANT 20KG PAIL"/>
        <s v="CAPSEAL-E BULK"/>
        <s v="PRIME-GUARD PAIL-12 LT"/>
        <s v="CAP-PRIME 15KG (KS)"/>
        <s v="Turbal-4PP/CH250HDPE"/>
        <s v="TURBAL-4PP/TX190HDPE"/>
        <s v="ASPHALTIC PROTECTION BOARD 6MM (KS)"/>
        <s v="TURBAL 2MM - (1X20 Mtr Roll)"/>
        <s v="TURBAL 200 GM POL. SLATED(Tp-200 SL)-4mm"/>
        <s v="CAPTILE GROUT CEMENT GREY S-104 Bulk"/>
        <s v="CAPTILE GROUT BLACK S-105; 10KG Bag"/>
        <s v="Cap-Patch White 20 kg Bag"/>
        <s v="Cap-Patch Grey 25kg Bag"/>
        <s v="Caplevel Top 25kg Bag"/>
        <s v="Best Coarse Bond 40Kg bag"/>
        <s v="CAP SPATTER FINISH BULK"/>
        <s v="CAPTILE GROUT TOPAZ Y-106 10KG"/>
        <s v="CAP RAPIDHARD 25KG"/>
        <s v="CAPTILE GROUT -YELLOW/SPL"/>
        <s v="CAP MICROCRETE"/>
        <s v="CAPTILE GROUT SPL-05 10 KG"/>
        <s v="Captile Adhesive White C - 20 Kg"/>
        <s v="COLTURA HYDRO MORTAR PART A 20KG"/>
        <s v="STAMPCRETE COLOR HARDNER - GREY 20KG"/>
        <s v="STAMPCRETE COLOR HARDNER - DARK BROWN"/>
        <s v="CAPTILE GROUT SPL-13 BLK"/>
        <s v="STAMPCRETE COLOUR HARDNER-SPECIAL  BRICK RED 20KG BAG"/>
        <s v="AC-500 WHITE DRUM 100KG"/>
        <s v="AC-500 WHITE DRUM 250 KG"/>
        <s v="MOUNT GROUT PAIL 1 LTR (A+B)"/>
        <s v="CAP TAR EPOXY (PART B)"/>
        <s v="CAPTAR EPOXY ( A+B)  20 LTR KIT"/>
        <s v="CAP TAR EPOXY (A+B) 17 LTS"/>
        <s v="FOAMIX CARTEL PAIL 20 KG"/>
        <s v="SAND PACKED"/>
        <s v="CAP FLOOR PU -PAIL"/>
        <s v="CAPOXY FLOOR SL (RAL-7001) (A+B+C)"/>
        <s v="CAPOXY CLEAR-(A+B) 4LT KIT"/>
        <s v="CAPOXY CLEAR (A+B)"/>
        <s v="CAPOXY PRIME -SPL (01) (A+B)"/>
        <s v="CAPOXY PRIME-SPL (A+B) 4LTR KIT"/>
        <s v="CAPOXY PRIME-SB 1 LTR (A+B)"/>
        <s v="CAPOXY FLOOR-500 (RAL-7001)-(A+B) 4LTR KIT"/>
        <s v="CAPOXY FLOOR-500 (RAL-7001)-BLUEISH COLOR (A+B)"/>
        <s v="CAPOXY FLOOR-500 (RAL-7001)-20LT (A+B)"/>
        <s v="Capoxy floor 500 Ral 5015 S -4LTR (A+B)"/>
        <s v="CAPOXY FLOOR 500 (RAL-5012 BLUE)-BLK (A+B)"/>
        <s v="CAPOXY FLOOR-SL (SPL-10)-20LT (A+B+C)"/>
        <s v="AC-500 E WHITE 15KG PAIL"/>
        <s v="PG 10 GUN GRADE (GG) WHITE- 2.5 LTR PAIL"/>
        <s v="PG-10 PG BLACK"/>
        <s v="CAP ROOF GUARD GREY-BLK"/>
        <s v="PG-10 SPL COLOR 071"/>
        <s v="CAPLAST SUPER FLOW-R(PW) BULK"/>
        <s v="Best SBR No 1 BULK"/>
        <s v="CAPBOND EP-01LTR (PART A+B) PAIL, KIT"/>
        <s v="Releasoform Pail 20 LTR"/>
        <s v="RELEASOFORM-PROJECTS BULK"/>
        <s v="Capgel Pail 15 LT"/>
        <s v="CAPSOIL CLEAR CONC."/>
        <s v="CAP SUPER GRIP PAIL 15"/>
        <s v="CAPCOAT W- P15- 15LT"/>
        <s v="IZOMAKS PRIMER - 15 kg"/>
        <s v="PRIME-GUARD DRUM 180 LT"/>
        <s v="Turbal-4PP/S200BR"/>
        <s v="Turbal-4PP/AL200HDPE"/>
        <s v="CAPTILE GROUT WHITE S-101 (20KG BAG)"/>
        <s v="CAPTILE GROUT GRAY S-103 Bulk"/>
        <s v="CAP POLYPATCH - B BULK"/>
        <s v="CAP POLYPATCH - B; 5KG Pail"/>
        <s v="CAPDRYSHAKE HARDNER Bulk"/>
        <s v="Cap-Patch White -BLK"/>
        <s v="Captile Adhesive Grey 20 kg Bag"/>
        <s v="CAPCRETE BULK"/>
        <s v="CAPLEVEL TOP BULK"/>
        <s v="CAPTILE GROUT BRICK RED R-105 (10KG BAG)"/>
        <s v="C"/>
        <s v="RESERVED"/>
        <s v="CAPTILE GROUT -GREY(SPL)"/>
        <s v="CAP FLOW GROUT"/>
        <s v="CAPCEM H.B -25KG"/>
        <s v="CAPCEM L.W"/>
        <s v="CAPTILE GROUT SPL-01 10 KG"/>
        <s v="CAPTILE GROUT SPL-03 10 KG"/>
        <s v="CAP POLYPATCH DESERT TAN-P-A; 20KG"/>
        <s v="STAMPCRETE HARDNER - WHITE 20KG"/>
        <s v="STAMPCRETE COLOUR HARDNER - SPL GREY"/>
        <s v="CAP RENDER WHITE FINE-20 KG BAG"/>
        <s v="CAP RENDER WHITE FINE"/>
        <s v="CAP SPATTER FINISH - COARSE  20 KG PAPER BAG"/>
        <s v="AC-500 WHITE PAIL 18"/>
        <s v="AC-500 COLOR 15KG PAIL"/>
        <s v="CAPOXY CTG-10 (A+B+C)"/>
        <s v="CAPOXY FLOOR 500 -18 LTR (A+B)"/>
        <s v="CAPOXY PRIME-SPL (A+B) 18LTR KIT"/>
        <s v="CAPOXY MORTAR TA (A+B+C)"/>
        <s v="CAPOXY FLOOR-SL 7035 (LIGHT GREY)(A+B+C) (20LT)"/>
        <s v="CAPOXY FLOOR 500 (RAL-6018) (A+B) -04LTR"/>
        <s v="CAPOXY FLOOR 500 (RAL-1001) (A+B)"/>
        <s v="CAPOXY FLOOR-500 (SPL-005) (GREY) BULK (A+B)"/>
        <s v="AC-500 DARK GREY-15KG PAIL"/>
        <s v="CAPOXY FLOOR-500 (SPL-007) (GREY) (A+B)"/>
        <s v="CAPOXY FLOOR 500 (RAL-6024 GREEN)-20LT (A+B)"/>
        <s v="AC-500 BLUE -BLK"/>
        <s v="AC-500 (Beige 1001)-15KG PAIL"/>
        <s v="PG-10 POURING GRADE (PG) GRAY 1 LTR"/>
        <s v="PG-10 SPL 063 OFF WHITE"/>
        <s v="Cap Urethane Flat White (Part A+B)"/>
        <s v="Rainbow Sealer"/>
        <s v="Capentrain Drum 205 Ltr Drum"/>
        <s v="Caplast-R Speical Bulk (Powder Admixture)"/>
        <s v="CAPLAST SUPER-R (EGYPT) BULK"/>
        <s v="Capbond AC-300 (Drum 200 KG)"/>
        <s v="CAPBOND AC-300 BULK"/>
        <s v="Releasoform Drum 200 LTR"/>
        <s v="CAPSEAL SP  MINERAL EMUL BULK"/>
        <s v="Capcoat II Pail 15 KG"/>
        <s v="Capsilver Pail 15 KG"/>
        <s v="SEAL COAT (S)- DRUM 200 KG"/>
        <s v="Capseal SPL Mineral - 200 Kg"/>
        <s v="CAP BITUCOAT BULK"/>
        <s v="CAPSOLVENT DRUM -180 KG"/>
        <s v="Capsolvent Sp Pail 15"/>
        <s v="PRIME-GUARD PAIL-14 LT"/>
        <s v="PRIME-GUARD-15 KG (KS)"/>
        <s v="Turbal-4PS/TR180HDPE"/>
        <s v="TURBAL TCS180"/>
        <s v="TURBAL APP 2MM-33/120 (1X20 Mtr Roll)"/>
        <s v="Captile Wall Grout gray 10kg Bag"/>
        <s v="Captile Fix TG Grey 20 kg Bag"/>
        <s v="CAPTILE GROUT PEARL GREY S-102 10KG BAG"/>
        <s v="CAP SPATTER FINISH 20 KG BAG"/>
        <s v="CAPTILE GROUT BEIGE  Y-102"/>
        <s v="CAPTILE GROUT -SPL BLUE-2"/>
        <s v="CAP LEVEL TOP -20 KG"/>
        <s v="CAPTILE GROUT SPL-01 BULK"/>
        <s v="CAPTILE GROUT SPL-03 BULK"/>
        <s v="CAPTILE GROUT SPL-10 BLK"/>
        <s v="CAP MORTAR PART A"/>
        <s v="CAP POLYPATCH DESERT TAN-B"/>
        <s v="STAMPCRETE COLOR HARDNER - DARK BROWN 20KG"/>
        <s v="BEST ENSABOND-50KG PAPER BAG"/>
        <s v="FOAMIX DRUM 205KG"/>
        <s v="AC-500 WHITE-BLK"/>
        <s v="CAP THINNER 101  -P05"/>
        <s v="FOAMIX CARTEL DRUM 200 KG"/>
        <s v="AC-500 WHITE -20KG PAIL"/>
        <s v="CAPTILE ACRYLIC 20KG"/>
        <s v="CAPOXY FLOOR SL -4LTR (A+B+C)"/>
        <s v="CAPOXY FLOOR SL -01LTR (A+B+C)"/>
        <s v="CAP PAVMORTAR -25KG"/>
        <s v="CAPOXY FLOOR-500-01LTR (A+B)"/>
        <s v="CAPOXY PRIME - 1 LTR (A+B)"/>
        <s v="CAPOXY MORTAR TA (16KG) (A+B+C)"/>
        <s v="CAPOXY FLOOR-500 RAL7046-P18 (A+B)"/>
        <s v="CAPOXY FLOOR 500 (RAL-7035) (A+B)"/>
        <s v="CAPOXY FLOOR-500 (SPL-006) 14 LT PAIL (A+B)"/>
        <s v="CAPOXY FLOOR-500 (SPL-006) 20 LT PAIL (A+B)"/>
        <s v="CAPOXY ANCHOR GREY-3KG KIT (A+B+C)"/>
        <s v="CAPOXY FLOOR-500 (SPL-009) SWIMMING POOL BLUE)-BLK (A+B)"/>
        <s v="CAPOXY FLOOR-500 (SPL-10) GREY -BULK (A+B)"/>
        <s v="CAP EPOXY COAT-20LT (A+B)-RAL 7001"/>
        <s v="CAP EPOXYCOAT -WB (18 KG) PART(A+B)"/>
        <s v="CAP POLYINJECTO-LV  (A+B)   2kg  pack"/>
        <s v="PG-10 GUN GRADE  (GG) WHITE"/>
        <s v="CAPLAST SUPER FLOW -BULK"/>
        <s v="Caplast Super Flow Bulk (Powder Admixture)"/>
        <s v="Caplast Super Flow-R Bulk (Powder Admixture)"/>
        <s v="CAP WATER REPELENT 20LTR PAIL"/>
        <s v="CAPBOND PVA BULK"/>
        <s v="CAP SUPERBOND 20KG PAIL"/>
        <s v="BEST SBR NO-2  20 KG PAIL"/>
        <s v="Curacoat-R Drum 205 LTR"/>
        <s v="CAPHARDTOP LS PAIL 5LTR"/>
        <s v="Capseal SP MPW Pail 15 KG"/>
        <s v="CAPCOAT SPECIAL BULK"/>
        <s v="Capsilver Drum 200 KG"/>
        <s v="CAPHOTMASTIC DRUM 180 KG"/>
        <s v="AHLIA EMULSION"/>
        <s v="CAPCOAT SPECIAL-ER  200KG"/>
        <s v="KUT BITUSEAL-SPL (ASPEC)"/>
        <s v="CAPSEAL SPECIAL MINERAL (ACTUAL MPW) FOR NSH"/>
        <s v="IZOMAKS PRIMER D41 -180 KG"/>
        <s v="CAPSOLVENT DRUM 185 KG"/>
        <s v="PRIME-GUARD DRUM 180 KG"/>
        <s v="Turbal-4PS/TR230HDPE"/>
        <s v="TURBAL-4PP/CH200HDPE"/>
        <s v="TURBAL (1X10 Mtr Roll)"/>
        <s v="TURBAL TP200 4.5mm"/>
        <s v="TURBAL TP-200 APP AR 5MM (1x10 ROLL)"/>
        <s v="CAPTILE GROUT SKY BLUE B-101 (10KG BAG)"/>
        <s v="CAP POLYPATCH P-B; 4KG Pail"/>
        <s v="CAPTILE ADHESIVE WHITE"/>
        <s v="Capcrete 20kg Bag"/>
        <s v="Capcrete 25kg Bag"/>
        <s v="CAPTILE GROUT -SP COLOUR- 10 KG"/>
        <s v="CAPCEM H.B"/>
        <s v="CAPTILE GROUT SPL-04 BULK"/>
        <s v="CAPTILE GROUT SPL-08_x0009__x0009_"/>
        <s v="CAPTILE WALL GROUT S-102 10KG"/>
        <s v="CAPTILE GROUT SPL-10 10 KG"/>
        <s v="CAPTILE GROUT SPL-11 10 KG"/>
        <s v="STAMPCRETE COLOUR RELEASER - GREY 15KG BAG"/>
        <s v="STAMPCRETE COLOUR RELEASER - GREY-BLK"/>
        <s v="STAMPCRETE COLOUR RELEASER - CLEAR 15KG"/>
        <s v="CAPGROUT CG (Cable Grout)-20kg"/>
        <s v="STAMPCRETE COLOUR RELEASER - LIGHT BROWN  15KG"/>
        <s v="STAMPCRETE COLOUR RELEASER  - DARK BEIGE BLK"/>
        <s v="AC-500 WHITE PAIL 15"/>
        <s v="CCC-1000 PAIL 05"/>
        <s v="CAP TAR EPOXY (A+B) 04 LTR KIT"/>
        <s v="CAP PAVEROCK (A+B+C) 20 kg"/>
        <s v="CAP-PAVEROCK SEALER (A+B) 20KG"/>
        <s v="CAPOXY FLOOR  SL- 5 LTR (A+B+C)"/>
        <s v="CAP PAVEMORTAR"/>
        <s v="CAPOXY PRIME-SB 4 LTR (A+B)"/>
        <s v="CAPOXY GEL(GREY) (A+B) (1KG KIT)"/>
        <s v="YELLOW OXIDE 313 W/B PASTE"/>
        <s v="CAPOXY FLOOR-500 (RAL-7004)-(A+B) 15LT KIT"/>
        <s v="CAPOXY FLOOR-500 (RAL-7004)-(A+B) 20LT KIT"/>
        <s v="CAPOXY FLOOR 500   AH - S157-P20 (A+B)_x0009__x0009_"/>
        <s v="CAPOXY FLOOR-500 (SPL-006) BULK (A+B)"/>
        <s v="AC-500 Desert Tan 250 KG"/>
        <s v="CAPOXY FLOOR-500 (SPL-008) 14 LT PAIL (A+B)"/>
        <s v="PG-10 POURING GRADE (PG) GRAY"/>
        <s v="WATERVEX POWDER-BULK"/>
        <s v="Caplast-A Pail 20 Ltr"/>
        <s v="CAPLAST ULTRA BULK"/>
        <s v="CAPLAST SUPER-M BULK"/>
        <s v="CAPLAST-R SPECIAL 20 LT PAIL"/>
        <s v="Capbond PVA Pail 20"/>
        <s v="CAPBOND EP BULK"/>
        <s v="CAPGEL"/>
        <s v="CAPSOIL CLEAR PAIL 20LTR"/>
        <s v="CAPSOIL STABILIZER PAIL 20LT"/>
        <s v="Capseal Drum 200KG"/>
        <s v="CAPMASTIC PAIL WHITE 15KG"/>
        <s v="CAPHOTMASTIC PAIL 15"/>
        <s v="CAPCOAT WITHOUT FIBER-BLK"/>
        <s v="CAP PRIME - 18LTR"/>
        <s v="Super Primer -12 LTR"/>
        <s v="CAPSOLVENT (INSUPRIMER BASED)"/>
        <s v="CAPSOIL PAIL - P20"/>
        <s v="Turbal-4PS/TR180BR"/>
        <s v="TURBAL TRIALS"/>
        <s v="TURBAL TCS 200"/>
        <s v="TURBAL SL (1X10 Mtr Roll)"/>
        <s v="TURBAL APP 2MM-33/120 (1X10 Mtr Roll)"/>
        <s v="CAPTILE GROUT CEMENT GREY S-104; 25KG"/>
        <s v="CAPTILE GROUT WHITE S-101 (5KG Bag)"/>
        <s v="Captile Grout Beige 10kg Bag"/>
        <s v="CAP POLYPATCH - A BULK"/>
        <s v="CAPHYDROSEAL PART B  BULK"/>
        <s v="Capgrout GP 20 kg Bag"/>
        <s v="CAPTILE GROUT PINK R-101 BULK"/>
        <s v="CAPTILE GROUT BROWN R-103 10KG BAG"/>
        <s v="Best Coarse Bond - Bulk"/>
        <s v="CAP SPATTER FINISH 25KG BAG"/>
        <s v="CAPTILE GROUT WALNUT R-102 (10KG)"/>
        <s v="CAPTILE GROUT SPL-02 BULK"/>
        <s v="PART A : CAP POLYPATCH SPL -BEIGE 20kg"/>
        <s v="CAP BLOCK MORTAR-BEIGE"/>
        <s v="STAMPCRETE COLOUR RELEASER - LIGHT GREY BLK"/>
        <s v="STAMPCRETE COLOUR HARDNER PEARL GREY-20 KG BAG"/>
        <s v="AC-500 PAIL 20"/>
        <s v="XYLENE 200LTR"/>
        <s v="AC-500 GREY DRUM 150KG"/>
        <s v="SAND PACKED; 25KG"/>
        <s v="CAP PAVEMORTAR -10KG"/>
        <s v="CAPOXY FLOOR 500 -20 LTR (A+B)"/>
        <s v="CAPOXY PRIME-SB 20 LTR (A+B)"/>
        <s v="AC-500 WHITE 15KG (KS)"/>
        <s v="AC-500 GREY-001 250KG"/>
        <s v="CAPOXY FLOOR-500 (SPL-008) (BLK) (A+B)"/>
        <s v="CAPOXY FLOOR-500 (SPL-008) 20 LT PAIL (A+B)"/>
        <s v="CAPOXY FLOOR-310 (RAL-7004) BULK (A+B)"/>
        <s v="CAP URETHANE CLEAR (PART A+B) 18 LTRS KIT"/>
        <s v="CAP ROOF GUARD GREY - P19"/>
        <s v="CAPPROOF (GREY) P19 KG"/>
        <s v="PG-10  GG SPL 078-4LT"/>
        <s v="Caplast Super-R (EGYPT) Pail 20 ltr"/>
        <s v="CAPBOND SBR, PAIL 5 KG"/>
        <s v="Releasoform Drum 205 LTR"/>
        <s v="RELEASOFORM-WD BULK"/>
        <s v="CURACOAT-R BULK"/>
        <s v="CAPHARDTOP LS BULK"/>
        <s v="Capseal SP MPW Drum 200 KG"/>
        <s v="CAPSILVER BULK"/>
        <s v="CAP BITU CURE 200KG"/>
        <s v="IZOMAKS PRIMER - 200 kg"/>
        <s v="CAP-PRIME"/>
        <s v="Turbal-4PP/S200HDPE"/>
        <s v="TURBAL-4PS/TX190HDPE"/>
        <s v="Turbal TP 200 4mm SL (1 x10 mtr roll)"/>
        <s v="TURBAL 4 mm (1X10 Mtr Roll)"/>
        <s v="Turbal TP 160 3mm (1X10 Mtr Roll)"/>
        <s v="CAPTILE GROUT  CEMENT GREY S-104  (10KG Bag)"/>
        <s v="CAPTILE GROUT SPL RED 10 KG Bag"/>
        <s v="CAPHYDROSEAL PART A BULK"/>
        <s v="CAPTILE GROUT BROWN R-103 BULK"/>
        <s v="CAPTILE GROUT BRICK RED R-105 BULK"/>
        <s v="CAPTILE GROUT CARAMEL Y-103 BULK"/>
        <s v="CAPTILE GROUT BEIGE SP1 10 KG"/>
        <s v="CAPTILE GROUT OFF WHITE (10KG)"/>
        <s v="CAPTILE GROUT -SPL78 10KG"/>
        <s v="CAPTILE GROUT SPL-06 10KG"/>
        <m u="1"/>
        <s v="Roller bearing  23026" u="1"/>
        <s v="CEM -VL PLOUGHSHARE IN STEEL WITH TOTAL ANTI WEAR COATING" u="1"/>
        <s v="Lafert Motor  + gear box type MFB90L S4/2" u="1"/>
        <s v="O-RING NO.378" u="1"/>
        <s v="DI BUTYL PHTHALATE" u="1"/>
        <s v="O-RING NO.386" u="1"/>
        <s v="SHAFT SEALING RING - 200325644" u="1"/>
        <s v="AEG motor type AM71ZBA4,400V, 0.37KW 0.5HP" u="1"/>
        <s v="WACKER HDK N20" u="1"/>
        <s v="SANTICIZER S-261" u="1"/>
        <s v="PLASTIC PAIL 20 LTR -PRINTED BLUE COLOR&quot;BEST SBR&quot;" u="1"/>
        <s v="ACID OIL" u="1"/>
        <s v="PIGMENT PASTE -TC 31 -BROWN" u="1"/>
        <s v="ANGULAR CONTACT BALL BEARING 7219 BTVP.UA (O-ASSEMBLY)" u="1"/>
        <s v="TC-27 PYRAZOLO CHINAZOLAN RED" u="1"/>
        <s v="METAL PAIL 4 LTR" u="1"/>
        <s v="Chopper motor air way bush" u="1"/>
        <s v="MANGANESE DIOXIDE CURE PASTE 50" u="1"/>
        <s v="DISTANCE BUSH - 200325651" u="1"/>
        <s v="Water pump  pedrola  34,  2.3 Kw head 31m" u="1"/>
        <s v="POLYOL POLYESTER" u="1"/>
        <s v="Tube light 2'" u="1"/>
        <s v="SILFOAM SE 3646M" u="1"/>
        <s v="Steel sleeve" u="1"/>
        <s v="Connecting Hose (supp. item code 3.417.0290.04)" u="1"/>
        <s v="INTERNAL TAB WASHER" u="1"/>
        <s v="Pneumatic Valve" u="1"/>
        <s v="Silfoam SE 3646 M" u="1"/>
        <s v="CITRIC ACID" u="1"/>
        <s v="Ball bearing 6206" u="1"/>
        <s v="O-ring  one length" u="1"/>
        <s v="BLOWER SILENCE WITH  INTAKE FILETER" u="1"/>
        <s v="PACKING RING -TRIPP 1375" u="1"/>
        <s v="Air pipe holder" u="1"/>
        <s v="BEARING SLEEVE -P/N 529" u="1"/>
        <s v="PLASTIC PAIL 20 LTS - WHITE COLOR PRINTED IN BLUE" u="1"/>
        <s v="O-RING NO.231" u="1"/>
        <s v="CONTROL STUD -24038" u="1"/>
        <s v="Guide Pin   Big" u="1"/>
        <s v="TRIETHANOL AMINE" u="1"/>
        <s v="FASTENING PLATE - 200846699" u="1"/>
        <s v="BACK UP RING" u="1"/>
        <s v="Polythane Bag 25Kg (L=80cm W= 45cm) LD transparent-Plain" u="1"/>
        <s v="Admixer motor" u="1"/>
        <s v="BURNER MOTOR 1,500kw 50Hz" u="1"/>
        <s v="CEMENT GREY" u="1"/>
        <s v="PLANETS  - 24041" u="1"/>
        <s v="SUPER COAT" u="1"/>
        <s v="SORBITOL 70-75%" u="1"/>
        <s v="BONDEX J-400" u="1"/>
        <s v="FOAMING AGENT BULK" u="1"/>
        <s v="TC-82 MONOAZO NAPHTOL RED" u="1"/>
        <s v="RESINS-NPEK-048" u="1"/>
        <s v="MC-70" u="1"/>
        <s v="Gasket, pg-10 mixer" u="1"/>
        <s v="PG-10 GUN GRADE  (GG) WHITE 4LT" u="1"/>
        <s v="FIBER GLASS MEMBRANE ROLL 2MM" u="1"/>
        <s v="1316-XT TITANIUM DIOXIDE WHITE" u="1"/>
        <s v="RELAY STAT BASE 8 PIN" u="1"/>
        <s v="PUMP/FAN COUPLING (SHAFT)" u="1"/>
        <s v="OUTPUT CIRCLIP -21539" u="1"/>
        <s v="PAPER BAG PRINTED 20 KG - (ASPEC)" u="1"/>
        <s v="CEM -SEALING KIT FOR SUPPORT GR.115" u="1"/>
        <s v="BYK-A530" u="1"/>
        <s v="O-RING - 201437155" u="1"/>
        <s v="APP-MFL2" u="1"/>
        <s v="Electric control box" u="1"/>
        <s v="POLYOL LUPRANOL 2095" u="1"/>
        <s v="sleeve with lock &amp; nut" u="1"/>
        <s v="Iron Oxide Red 110B" u="1"/>
        <s v="POLYETHER POLYOL SUMMER GRADE (COMPONENT B)" u="1"/>
        <s v="CAT-DMCHA" u="1"/>
        <s v="Seal,   size 60x110x12" u="1"/>
        <s v="TOULENE" u="1"/>
        <s v="CARDBOARD SHEET" u="1"/>
        <s v="POLYOL SU-440L + 5% DMMP" u="1"/>
        <s v="MEK" u="1"/>
        <s v="HEX SCREW WN -M8 x 30" u="1"/>
        <s v="IRON OXIDE YELLOW 313" u="1"/>
        <s v="VINSOL RESIN" u="1"/>
        <s v="POLYESTER CARRIER-33/200" u="1"/>
        <s v="SILICA SAND 2200-900 MICRONS" u="1"/>
        <s v="On  off switch , compair" u="1"/>
        <s v="SURFACE MOUNTING TWIN THERMOSTAR" u="1"/>
        <s v="PU-10 BEIGE 600ml sausage packing" u="1"/>
        <s v="PNS-01" u="1"/>
        <s v="Silica Sand 0.1 - 0.5" u="1"/>
        <s v="PERKCIT" u="1"/>
        <s v="TAB SEAL 2&quot; PLAIN" u="1"/>
        <s v="RADIAL SEALING RING BAUM 85 X 110 X 12" u="1"/>
        <s v="RHP ballbearing   16011  (Admixture )" u="1"/>
        <s v="TERMO COUPLE 6 x 150mm" u="1"/>
        <s v="Impeller" u="1"/>
        <s v="CAT-JD*DMP-30" u="1"/>
        <s v="(Prod only) PIGMENT PASTE 201 (BLACK HC)" u="1"/>
        <s v="OPT LATEX 4815 CC" u="1"/>
        <s v="Gate valve  PN  16" u="1"/>
        <s v="Roller   bearing    SKF  30212" u="1"/>
        <s v="RETAINING COLLAR" u="1"/>
        <s v="LEVEL PLUG" u="1"/>
        <s v="Koyo B.B 6305 zz cm    (Admixture)" u="1"/>
        <s v="HEATER TYPE 3000-ART 101-426" u="1"/>
        <s v="LAPOX AR 101" u="1"/>
        <s v="Ball bearing   FAG  6203" u="1"/>
        <s v="SEALING KIT -063 SERIES 40" u="1"/>
        <s v="PATCOM -2-DRIER" u="1"/>
        <s v="TAB SEAL 2&quot;" u="1"/>
        <s v="Carbosil" u="1"/>
        <s v="BYK P-104-S" u="1"/>
        <s v="TAB SEAL - 3/4&quot;" u="1"/>
        <s v="POLYTHENE BAG-CPTILE GROUT-10KG BAG" u="1"/>
        <s v="O-RING NO.233" u="1"/>
        <s v="Calcium Carbonate 32mc" u="1"/>
        <s v="TC-32 QUINOLINE YELLOW" u="1"/>
        <s v="SPRING RETAINING CIRCLIP-24055" u="1"/>
        <s v="MELCHEM POWDER" u="1"/>
        <s v="BEARING SEALS 120x140x13" u="1"/>
        <s v="MICRO TALC" u="1"/>
        <s v="CYLINDRICAL ROLLER BEARING NU 219 E.TVP2" u="1"/>
        <s v="Desmophen A160" u="1"/>
        <s v="Marble chips 0.5-1.5" u="1"/>
        <s v="PAPER BAGS (10 KG)" u="1"/>
        <s v="1312-ST IRON OXIDE BROWN" u="1"/>
        <s v="ROTARY JOINT-COLD WATER SUPPLY TURBAL" u="1"/>
        <s v="Seal, size size   70x100x10" u="1"/>
        <s v="1304-KS MONOAZO YELLOW" u="1"/>
        <s v="SPACER-BUSH" u="1"/>
        <s v="LOOKING SLEVE H2322" u="1"/>
        <s v="TERMO COUPLE 6 x 190mm" u="1"/>
        <s v="204577766 - 5.099.0769.10 CONVERTER-MODULE ,MECIII A/D" u="1"/>
        <s v="VIKING 5460-ABIR" u="1"/>
        <s v="MOUNTAIN GROUT ACCELERATOR" u="1"/>
        <s v="ROTOR I WN" u="1"/>
        <s v="OUTPUT OUTER KEY" u="1"/>
        <s v="RESINS-NPEL-128" u="1"/>
        <s v="BAG GUIDE - 200439297" u="1"/>
        <s v="Reeling M/C tape" u="1"/>
        <s v="TECHNOCEL 1004-7N" u="1"/>
        <s v="CONTROL HOUSING OIL SEAL" u="1"/>
        <s v="Chopper motor sleeve" u="1"/>
        <s v="RELAY BASE 11 PIN" u="1"/>
        <s v="3M POLYOLEFIN FIBER" u="1"/>
        <s v="SILICONE AK-8811" u="1"/>
        <s v="Hydraulic valve" u="1"/>
        <s v="LITHIUM CARBONATE" u="1"/>
        <s v="SEAL RING -P/N 411" u="1"/>
        <s v="SILICONE AK-8805" u="1"/>
        <s v="Coupling with Allen bolt" u="1"/>
        <s v="SHAFT SLEEVE" u="1"/>
        <s v="ALUMINUM PASTE MT-7520" u="1"/>
        <s v="POLYTHENE BAG 25 KG PRINTED (COLTURA HYDRO MORTAR)" u="1"/>
        <s v="Lafert Motor  ST 132  S type  3kw, 0.7cos4 ,1150Rpm" u="1"/>
        <s v="SIL-NIAX  L-6915 LV" u="1"/>
        <s v="POWER FLOW - WD 500" u="1"/>
        <s v="CONSERVING AGENT (K-02)" u="1"/>
        <s v="ADHESIVE TAPE TURBAL PRINTED" u="1"/>
        <s v="MICRO SILICA(ELKEM)" u="1"/>
        <s v="PAPER BAG PRINTED 20 KG ( BEST FIX)" u="1"/>
        <s v="pump seal kit" u="1"/>
        <s v="ASO -DCM-  20 KG" u="1"/>
        <s v="COVER FOR BEARING (DRIVE SIDE)" u="1"/>
        <s v="RELAY BASE 8 PIN" u="1"/>
        <s v="Preventol D-15" u="1"/>
        <s v="BYK 1615" u="1"/>
        <s v="METAL PAIL18 LTR. PLAIN WHITE" u="1"/>
        <s v="O-RING NO.250" u="1"/>
        <s v="HYDROCHLORIC ACID" u="1"/>
        <s v="PERAMIN DEFOAM 50PE" u="1"/>
        <s v="(PROD ONLY) YELLOW PIGMENT TC-801" u="1"/>
        <s v="PIGMENT RED 222" u="1"/>
        <s v="IGNITION ELECTRODE IEC 6.6&quot;" u="1"/>
        <s v="AEG motor with gear box type 71ZBA4, 0.37KW,0.5HP" u="1"/>
        <s v="CEM -KIT OR X ASSEMBLY OF SEALING WBH2000" u="1"/>
        <s v="Seal,   size 115x 140x12" u="1"/>
        <s v="Tube light  4'" u="1"/>
        <s v="METAL PAIL-16 LTR PRINTED &quot;PRIME-GUARD&quot;" u="1"/>
        <s v="METAL PAIL-18 LTR PRINTED &quot;PRIME-GUARD&quot;" u="1"/>
        <s v="SCRAP BAGS-SALEABLE" u="1"/>
        <s v="Contactor   B45" u="1"/>
        <s v="Motor Assembly , old cement mixer" u="1"/>
        <s v="ALUMINIUM POWDER" u="1"/>
        <s v="300 (BLUE HC)" u="1"/>
        <s v="SKF  ball bearing 16011 (Disco drive  admixture)" u="1"/>
        <s v="Terminal cover joint" u="1"/>
        <s v="BURNER CONTROL BOX -LOA44" u="1"/>
        <s v="HARDNER G-5022" u="1"/>
        <s v="ROTOR II WN" u="1"/>
        <s v="O-RING VITON" u="1"/>
        <s v="PREVENTOL D-6" u="1"/>
        <s v="R.H.RING" u="1"/>
        <s v="HDPE FILM 1100 MM UN PRINTED (NON PERFORATED)" u="1"/>
        <s v="OPEN BARREL" u="1"/>
        <s v="PU-10 GREY- AHLIA 600ml sausage packing" u="1"/>
        <s v="PNS DICT" u="1"/>
        <s v="GRAVEL 9.5 MM" u="1"/>
        <s v="SILICA SAND 0.212 MM" u="1"/>
        <s v="PIGMENT PASTE  -YELLOW  TC 22" u="1"/>
        <s v="INPUT ASSEMBLY" u="1"/>
        <s v="POLYOL LUPRANOL 1000" u="1"/>
        <s v="Oil seal" u="1"/>
        <s v="CAP PU DURA COAT 500 (A+B) 20KG SET" u="1"/>
        <s v="Pg-10 hydraulic pump motor" u="1"/>
        <s v="Thermoplastic Acrylic Resin A4010 58%" u="1"/>
        <s v="NOVOCARB 20" u="1"/>
        <s v="SICOFOST SEARLET REDL -4252 PMT PWDR 25KG" u="1"/>
        <s v="O-RING - 200353272" u="1"/>
        <s v="Skf  roller bearing" u="1"/>
        <s v="PIGMENT PASTE -ORANGE TC 26" u="1"/>
        <s v="REVACRYL 246" u="1"/>
        <s v="Tube light  5'" u="1"/>
        <s v="CEM PLANT-2.901.0210.04  VENTILATION NOZZLE (HAVER)" u="1"/>
        <s v="204 (GREEN)" u="1"/>
        <s v="PLANET CARRIER" u="1"/>
        <s v="BACK UP ROD 15mm  360meters/Roll" u="1"/>
        <s v="BACK UP ROD 25mm  100meters/Roll" u="1"/>
        <s v="BACK UP ROD 30mm  100meters/Roll" u="1"/>
        <s v="DISTANCE RING -SET" u="1"/>
        <s v="ACI-POLYOL PAN-40" u="1"/>
        <s v="TC-81 QUINOLINE YELLOW" u="1"/>
        <s v="Packing ring" u="1"/>
        <s v="Lamp holder" u="1"/>
        <s v="PLASTIC PAIL 5 KG -BLUE COLOR AHLIA PRINTED" u="1"/>
        <s v="ADD-BAYLITH" u="1"/>
        <s v="HARDNER KH-505" u="1"/>
        <s v="Ball bearing FAG 6205" u="1"/>
        <s v="SILICA SAND -FLOUR  45 MIC" u="1"/>
        <s v="Sensor" u="1"/>
        <s v="(PROD PURPOSE ONLY) PIGMENT PASTE 203 (BLUE LC)" u="1"/>
        <s v="Ball bearing   FAG  6305 Z" u="1"/>
        <s v="Magnetic Sensor" u="1"/>
        <s v="FAG ball bearing 3210B" u="1"/>
        <s v="PACKING RING (2 PER SET)" u="1"/>
        <s v="Optiamide-COD" u="1"/>
        <s v="PIGMENT GREEN" u="1"/>
        <s v="ACI  POLYOL SPR-35/S" u="1"/>
        <s v="OPTITHIX H 6530" u="1"/>
        <s v="OIL FIRING DEVICE -LAL 1.25" u="1"/>
        <s v="HELIOGEN BLUE L-710F PMT PWDR 15 KG" u="1"/>
        <s v="HARDNER -TH 430" u="1"/>
        <s v="Ball bearing FAG 6201" u="1"/>
        <s v="POLYVINYL ACETATE AE-950" u="1"/>
        <s v="Viacryl SC-120" u="1"/>
        <s v="Toothed Belt  SPZ 2500" u="1"/>
        <s v="KEROSENE" u="1"/>
        <s v="HARDNER GX-460" u="1"/>
        <s v="POWER FLOW - SD 510" u="1"/>
        <s v="Swith assembly" u="1"/>
        <s v="HARDNER KH-252" u="1"/>
        <s v="Socket" u="1"/>
        <s v="ACCELERATOR KH-3001" u="1"/>
        <s v="HARDNER KH-240" u="1"/>
        <s v="POLYTHENE BAG - BLACK" u="1"/>
        <s v="SOYA LECHITIN" u="1"/>
        <s v="ROTOR III WN" u="1"/>
        <s v="BENTONITE" u="1"/>
        <s v="HEX SCREW WN -MB x 25" u="1"/>
        <s v="AEG  motor ,AM 905AA4, 400V,1.1KW,1.5HP 1680RPM" u="1"/>
        <s v="CONTROL HSG OILSEAL" u="1"/>
        <s v="BEARING-HOUSING (DRIVE SIDE)" u="1"/>
        <s v="VINNAPAS RE 5010 N" u="1"/>
        <s v="FIBER MIX 12mm-AFRAH" u="1"/>
        <s v="LABYRINTHRING FOR 1772" u="1"/>
        <s v="Clutch plate" u="1"/>
        <s v="Pipe nipple" u="1"/>
        <s v="DISC SPRINGS -(5 NOS)" u="1"/>
        <s v="HARDNER GX-483" u="1"/>
        <s v="POWER CON - 100" u="1"/>
        <s v="Circlip" u="1"/>
        <s v="GASOIL/DIESEL" u="1"/>
        <s v="HARDNER-KH-602" u="1"/>
        <s v="HELIOGEN GREN L-8690PMT PWDR 15 KG" u="1"/>
        <s v="METAL PAIL-18 LTR PRINTED" u="1"/>
        <s v="IRON OXIDE BLACK 330" u="1"/>
        <s v="SHRINK BAG" u="1"/>
        <s v="Brass Ring" u="1"/>
        <s v="T  joint  1/2 &quot;" u="1"/>
        <s v="Shaft" u="1"/>
        <s v="RETAINING SCREW -24103" u="1"/>
        <s v="Burner  controller               ''        ''" u="1"/>
        <s v="Shaft key" u="1"/>
        <s v="TITANIUM DI-OXIDE CR-50" u="1"/>
        <s v="SODIUM SILICATE SOLN" u="1"/>
        <s v="MOUNTAIN GROUT FLEX G. FLEX" u="1"/>
        <s v="O- ring" u="1"/>
        <s v="CEM PLANT-2.901.0237.04  AERATION (HAVER)" u="1"/>
        <s v="POLY BAG 36X36" u="1"/>
        <s v="Bottle  fuse various" u="1"/>
        <s v="SUGAR" u="1"/>
        <s v="SODIUM PERBORATE (URAM)" u="1"/>
        <s v="Lamp for Sensor" u="1"/>
        <s v="Heating pump" u="1"/>
        <s v="PIGMENT PINK 005" u="1"/>
        <s v="BAYFERROX RED 222" u="1"/>
        <s v="POLYTHENE BAG AHLIA PRINTED 10 KG" u="1"/>
        <s v="WACKER BS-290" u="1"/>
        <s v="POLYTHENE BAG AHLIA PRINTED 25 KG" u="1"/>
        <s v="LANCO MATT 2000" u="1"/>
        <s v="METAL PAIL-16 LTR PRINTED &quot;SUPER COAT&quot;" u="1"/>
        <s v="Cocoamidepropyl Betaine" u="1"/>
        <s v="CEMENT WHITE" u="1"/>
        <s v="NOVARES LA 300P" u="1"/>
        <s v="ECONEX ESP 395" u="1"/>
        <s v="Helial gear  small (30 teeth) Admixture" u="1"/>
        <s v="Pini on" u="1"/>
        <s v="Bearing  sleeve" u="1"/>
        <s v="SMALL WOODEN PALLETS" u="1"/>
        <s v="Nord motor with reduction gear box" u="1"/>
        <s v="OUTPUT SHAFT/KEY -24045" u="1"/>
        <s v="BEARING BRACKET -P/N 330" u="1"/>
        <s v="Length Counter" u="1"/>
        <s v="Eye  for pneumatic cyclenders" u="1"/>
        <s v="PLASTIC BARRELS" u="1"/>
        <s v="PU-10 WHITE" u="1"/>
        <s v="SEAL RING NILOS" u="1"/>
        <s v="FAN TO PUMP COUPLING DRIVE COMPLETE" u="1"/>
        <s v="METAL PAIL 18 LTR PLAIN BALCK" u="1"/>
        <s v="GX - 422" u="1"/>
        <s v="CONVEYOR BELT - 205128196" u="1"/>
        <s v="Reducer" u="1"/>
        <s v="ELOTEX MP 2100" u="1"/>
        <s v="O ring" u="1"/>
        <s v="Pump Shaft" u="1"/>
        <s v="SILICONE AK-8806" u="1"/>
        <s v="MANGANESE DIOXIDE - ASPEC" u="1"/>
        <s v="POLYTHENE BAG WHITE 10 KG" u="1"/>
        <s v="VISCALEX HV30" u="1"/>
        <s v="SODIUM NITRATE" u="1"/>
        <s v="PIGMENT PASTE -VIOLET -TC-29" u="1"/>
        <s v="Elbow ( M &amp; F)" u="1"/>
        <s v="Ancamine K54" u="1"/>
        <s v="SILICONE AK-8832" u="1"/>
        <s v="PLASTIC PAIL 5 LTR- PRINTED - GENERAL" u="1"/>
        <s v="BLACK HDPE FILM 1050 MM UN PRINTED (NON PERFORATED)" u="1"/>
        <s v="NOVOCARB 20 C" u="1"/>
        <s v="WHITE SPIRIT" u="1"/>
        <s v="THIXATROL ST" u="1"/>
        <s v="O-RING NO.362" u="1"/>
        <s v="Plastic Cup  200 Gm." u="1"/>
        <s v="BITUMEN" u="1"/>
        <s v="Rubber gasket" u="1"/>
        <s v="FUEL PUMP E6NB" u="1"/>
        <s v="PLASTIC PAIL 5 Ltr MILKY COLOR PLAIN" u="1"/>
        <s v="Motor BEM 0.65 kw ,920Rpm ,1.73A" u="1"/>
        <s v="omron  limit switich double acting" u="1"/>
        <s v="HARDNER KH-500" u="1"/>
        <s v="POWER FLOW - AF" u="1"/>
        <s v="CELFLOC - 2000 ( CELLULOSE )" u="1"/>
        <s v="Q -RING WN /011" u="1"/>
        <s v="L.H. RING" u="1"/>
        <s v="HARDNER G-5022X70" u="1"/>
        <s v="FITTING KEY SPEC." u="1"/>
        <s v="OPTISPERSE A-4040" u="1"/>
        <s v="Pinion" u="1"/>
        <s v="Recipro 40" u="1"/>
        <s v="PAPER BAG PRINTED - 20KG" u="1"/>
        <s v="ADFLEX" u="1"/>
        <s v="HARDNER G-0930" u="1"/>
        <s v="SODIUM GLUCONATE" u="1"/>
        <s v="CARRIER RETAINING WASHER" u="1"/>
        <s v="STAR WASHER" u="1"/>
        <s v="Pressure  gauge" u="1"/>
        <s v="Maintenance Unit (supp. item code 2.952.0261.03)" u="1"/>
        <s v="Roller  bearing      SKF   22310" u="1"/>
        <s v="O-RING NO.239" u="1"/>
        <s v="Rubber Copling" u="1"/>
        <s v="Pigment Black-Angel Aqua Black AQ075" u="1"/>
        <s v="Oil seal 55x80x10" u="1"/>
        <s v="Butterfly valve 6''" u="1"/>
        <s v="Motor Fan                        ''        ''" u="1"/>
        <s v="CARTON BOX" u="1"/>
        <s v="SODIUM LIGNO SULPHONATE  - SAPI" u="1"/>
        <s v="ELECTORDE CAP" u="1"/>
        <s v="PG-10 METAL PAIL 5 LTR-PRINTED" u="1"/>
        <s v="METAL PAIL 18 LTR PRINTED CAPCOAT-E" u="1"/>
        <s v="SODIUM HYDROXIDE" u="1"/>
        <s v="CAT-JD*8154" u="1"/>
        <s v="Photocell    ( Flame monitor)    ''    ''" u="1"/>
        <s v="ADHESIVE TAPE RED 4MM" u="1"/>
        <s v="ARALDITE GZ 7071-X-75" u="1"/>
        <s v="PAPER BAG PRINTED 40 KG ( FINE BOND)" u="1"/>
        <s v="TEMPRATURE CONTROLLER E5CS  0-600C" u="1"/>
        <s v="Seal" u="1"/>
        <s v="PIGMENT PASTE -CARBON BLACK -TC-34" u="1"/>
        <s v="CAPOXY GROUT (A+B+C) 30KG PACK" u="1"/>
        <s v="ARALDITE GY 6010" u="1"/>
        <s v="BYK A-535" u="1"/>
        <s v="BAYFERROX YELLOW 920" u="1"/>
        <s v="SCRAP- Empty Rolls Polyester,HDPE FILS-Stretch films" u="1"/>
        <s v="HARDENER -TH 438" u="1"/>
        <s v="ARALDITE GY 6020" u="1"/>
        <s v="SILICA SAND-0.6-0.3  - DELMON" u="1"/>
        <s v="TITANIUM DIOXIDE R-218" u="1"/>
        <s v="CHLORINATED PARAFFINKG WAX-58%" u="1"/>
        <s v="Claytone 40" u="1"/>
        <s v="Fan" u="1"/>
        <s v="FITTING KEY  A120 X 12 X 125" u="1"/>
        <s v="SNR  roller  bearing        Nu 209  E" u="1"/>
        <s v="PU-10 GREY" u="1"/>
        <s v="BLACK HDPE FILM 1050 MM PRINT IN WHITE (NON PERFORATED)" u="1"/>
        <s v="SOLVENT NAPTHA" u="1"/>
        <s v="VOLTAGE MONITORING RELAY" u="1"/>
        <s v="Cap PU Coat P20 (Black)" u="1"/>
        <s v="STATOR SUPPORT POST-2" u="1"/>
        <s v="1303-HS QUINACRIDON VIOLET" u="1"/>
        <s v="EMPRO PVC WS -EC-200 - 12 MM" u="1"/>
        <s v="EMPRO PVC WS -EE-200 - 12 MM" u="1"/>
        <s v="EMPRO PVC WS -IC-200 - 12 MM" u="1"/>
        <s v="CENOSPHERE SEPLITE 9760" u="1"/>
        <s v="CAT-FOMREZ   UL-29" u="1"/>
        <s v="Pigment black x1331" u="1"/>
        <s v="ADHESIVE TAPE WHITE 4MM" u="1"/>
        <s v="Mercury lamp 160 w" u="1"/>
        <s v="Ball bearing  FAG   6303" u="1"/>
        <s v="PIGMENT PASTE -TC-23 BLUE" u="1"/>
        <s v="Elmot motor 0.75 A, 1700RPM &amp; 0.3KW" u="1"/>
        <s v="BARYTE" u="1"/>
        <s v="FASTENING PLATE - 200846682" u="1"/>
        <s v="PALLETS" u="1"/>
        <s v="TALC H-100" u="1"/>
        <s v="IMPELLER - 200327839" u="1"/>
        <s v="POLYOL IXOL B251" u="1"/>
        <s v="CAPOXY FLOOR-SL (RAL-7004) 18 LT (A+B+C)" u="1"/>
        <s v="STATOR I WN" u="1"/>
        <s v="METAL PAIL 10LTR  (WHITE)" u="1"/>
        <s v="Mercury lamp 250w" u="1"/>
        <s v="Base for pneumatic  cyclinders" u="1"/>
        <s v="Plug" u="1"/>
        <s v="SPACER - 200353340" u="1"/>
        <s v="AGITAN  P-800" u="1"/>
        <s v="TREATED  SLATE FLAKES-H 18" u="1"/>
        <s v="TITANIUM DIOXIDE PIGMENT TI-PURE" u="1"/>
        <s v="HARDENER -KH-500-F" u="1"/>
        <s v="FURNACE OIL" u="1"/>
        <s v="302 (CITRON YELLOW)" u="1"/>
        <s v="BAYFERROX BROWN 610" u="1"/>
        <s v="PETROLEUM RESIN" u="1"/>
        <s v="TYLOSE H 20 P2" u="1"/>
        <s v="Centrifugal pump" u="1"/>
        <s v="Gate valve 6''" u="1"/>
        <s v="HECELLOSE SBHV" u="1"/>
        <s v="CEM -SEAL KIT FOR END BEARING GEAR BOX" u="1"/>
        <s v="AUX-MESSAMOL" u="1"/>
        <s v="HARDNER KH-819" u="1"/>
        <s v="Base for pneumatic  cyclenders" u="1"/>
        <s v="CapTile Adhesive Paper Bag 20 KG" u="1"/>
        <s v="O -RING WN" u="1"/>
        <s v="AEG motor with gear box type AM80ZAA4" u="1"/>
        <s v="201766880 - 5.099.800311 MECLLL CPU-MODULE FOR WEIGHER" u="1"/>
        <s v="WATER" u="1"/>
        <s v="CAT-DMEA" u="1"/>
        <s v="O-ring" u="1"/>
        <s v="Lime Powder (NIC)" u="1"/>
        <s v="Ball bearing  Steyr   6305" u="1"/>
        <s v="LP 33" u="1"/>
        <s v="Camozzi pneumatic cyclinder" u="1"/>
        <s v="POLY BAG 90X60" u="1"/>
        <s v="CHLORINATED PARAFFINKG WAX-52%" u="1"/>
        <s v="METAL PAIL 18 LTR CAPSEAL" u="1"/>
        <s v="PLY BAG 25*20" u="1"/>
        <s v="Tri Isobutyl Phosphate (TIBP)" u="1"/>
        <s v="CALCIUM CARBONATE 100mc" u="1"/>
        <s v="O-RING NO.281" u="1"/>
        <s v="PLASTIC PAIL 20 LTR - BLUE COLOR PRINTED FOAMIX" u="1"/>
        <s v="TECHNOCEL 1004-1N" u="1"/>
        <s v="CARTON BOX PRINTED" u="1"/>
        <s v="BARREL (NON-USEABLE) (PLASTIC)" u="1"/>
        <s v="AEG motor  type AM 90L BA6 , 400V, 1.1 KW 1.5HP, 1900RPM" u="1"/>
        <s v="DUOMEEN T" u="1"/>
        <s v="Nebores HBS 261-60X" u="1"/>
        <s v="THURST COLLAR" u="1"/>
        <s v="OUTPUT INNER KEY" u="1"/>
        <s v="INPUT/OUTPUT MODULE - 204577841" u="1"/>
        <s v="PHOTOCELL QRB-3" u="1"/>
        <s v="Starter switch" u="1"/>
        <s v="Heating  rod, coating tank" u="1"/>
        <s v="Admixer gear assembly" u="1"/>
        <s v="PIGMENT-ORANGE-340" u="1"/>
        <s v="Fire fighting pump motor" u="1"/>
        <s v="SILICONE AK-8803" u="1"/>
        <s v="Gland packing" u="1"/>
        <s v="Bermocoll CCA-425" u="1"/>
        <s v="Copper sheet gasket 6'' wide" u="1"/>
        <s v="BONDEX 5290" u="1"/>
        <s v="PIGMENT PASTE TC-31 RED" u="1"/>
        <s v="Pipe nipple 1/2 ''" u="1"/>
        <s v="Pedestal  bearing  P 203" u="1"/>
        <s v="CEM PLANT-3.264.0193.04  V-BELT PULLEY (HAVER)" u="1"/>
        <s v="Agitator motor" u="1"/>
        <s v="Polyester Evalith 032/120" u="1"/>
        <s v="Electrode connector                       ''     ''" u="1"/>
        <s v="Round tube light" u="1"/>
        <s v="Motor jam" u="1"/>
        <s v="AMMONIA" u="1"/>
        <s v="CYL. SCREW WN" u="1"/>
        <s v="Wood Pallet 2mtrx1mtr" u="1"/>
        <s v="CEM PLANT-4001900  HOSE (HAVER)" u="1"/>
        <s v="SNF POWDER" u="1"/>
        <s v="Roller   bearing     30316" u="1"/>
        <s v="TC-24 PHTHALOCYANINE GREEN" u="1"/>
        <s v="SULFODET P 95" u="1"/>
        <s v="PLASTIC PAIL 20 LTR -BLUE COLOR PRINTED &quot;CAPBOND SBR&quot;" u="1"/>
        <s v="O-RING NO.374" u="1"/>
        <s v="Locking ring" u="1"/>
        <s v="EBP dosing homogenaze oring various" u="1"/>
        <s v="Strainer" u="1"/>
        <s v="Pigment 305 (Red)" u="1"/>
        <s v="Gear pump cover with gear" u="1"/>
        <s v="HARDNER KH-816" u="1"/>
        <s v="Exit light" u="1"/>
        <s v="COVER FOR BEARNG-HOUSING" u="1"/>
        <s v="O-RING ARP 97,8x5,33" u="1"/>
        <s v="SNAP RING 95 X 3" u="1"/>
        <s v="METAL PAIL 18 LTR CAPPRIME" u="1"/>
        <s v="ETHYL ACETATE" u="1"/>
        <s v="CYL. SCREWS WN -M8 x 120" u="1"/>
        <s v="PAPER BAG PRINTED 40 KG ( COARSE BOND)" u="1"/>
        <s v="Wanson oil heater  pump" u="1"/>
        <s v="O ring   Big" u="1"/>
        <s v="DEEP GROOVE BALL BEARING - 200339092" u="1"/>
        <s v="DEEP GROOVE BALL BEARING - 200339528" u="1"/>
        <s v="Cap PU Coat P20 (White)" u="1"/>
        <s v="Coupling" u="1"/>
        <s v="METAL PAIL 10 LITER PRINTED" u="1"/>
        <s v="CAPSTICK" u="1"/>
        <s v="PLANET BRUSHES - 24040" u="1"/>
        <s v="NTN  ballbearing   6202" u="1"/>
        <s v="RELAY C16 DANFOSS" u="1"/>
        <s v="Halogen lamp holder" u="1"/>
        <s v="CEM -RIGHT RL SCRAPER IN STEEL WITH TOTAL ANTI WEAR COAT" u="1"/>
        <s v="PIGMENT PASTE -ORANGE 206 (PROD.ONLY)" u="1"/>
        <s v="ASP-170" u="1"/>
        <s v="Pigment Ultra Marine Blue R-30" u="1"/>
        <s v="GYPSUM" u="1"/>
        <s v="CENTRE RING -24036" u="1"/>
        <s v="HDPE FILM 1080 MM UN PRINTED" u="1"/>
        <s v="CAT-JD*18 / TMR-2" u="1"/>
        <s v="Motor for EBP" u="1"/>
        <s v="HARDNER KH-550" u="1"/>
        <s v="Ball bearing  FAG  7209B" u="1"/>
        <s v="HARDNER G-A0432" u="1"/>
        <s v="(PROD ONLY)-301(RED OXIDE)" u="1"/>
        <s v="FAG ball bearing  7209 B     ,,                  ,," u="1"/>
        <s v="NR  valve" u="1"/>
        <s v="TC-33 DISAZO YELLOW" u="1"/>
        <s v="Ball bearing  FAG 6202" u="1"/>
        <s v="GASKET-BEARING CARTRIDGE" u="1"/>
        <s v="CEM PLANT-3.417.0222.04  CONNECTING HOSE (HAVER)" u="1"/>
        <s v="HARDNER  KH-531" u="1"/>
        <s v="HOSTAPUR OSB" u="1"/>
        <s v="Air cyclinder" u="1"/>
        <s v="SHAFT SEAL KIT" u="1"/>
        <s v="W.C. flush" u="1"/>
        <s v="SILICON AK-8812" u="1"/>
        <s v="EPOXY RESIN LGE" u="1"/>
        <s v="BALL CAGE ASSEMBLY" u="1"/>
        <s v="BYK 1690 SD" u="1"/>
        <s v="PROXEL 106" u="1"/>
        <s v="POLYOL LY-403" u="1"/>
        <s v="Gate valve  2''" u="1"/>
        <s v="AEROSIL 200" u="1"/>
        <s v="BYK O52" u="1"/>
        <s v="SAFETY SWITCH - 200394725" u="1"/>
        <s v="METAL PAIL 1 LTR PRINTED" u="1"/>
        <s v="METAL PAIL 4 LTR PRINTED" u="1"/>
        <s v="METAL PAIL 5 LTR PRINTED" u="1"/>
        <s v="CLOSED BARRELS" u="1"/>
        <s v="CAT-JD*BMDA" u="1"/>
        <s v="POLYESTER CARRIER 32/180" u="1"/>
        <s v="TYLOSE SE7" u="1"/>
        <s v="P -RING WN  /115" u="1"/>
        <s v="POLYESTER CARRIER TYPE 032/200" u="1"/>
        <s v="CAT-JD*A-1" u="1"/>
        <s v="PAPER BAG PRINTED 50KG (BEST ENSABOND)" u="1"/>
        <s v="Polypropylene Black Granules" u="1"/>
        <s v="BYK 066" u="1"/>
        <s v="Butterfly valve dn 150" u="1"/>
        <s v="Piston" u="1"/>
        <s v="METAL PAIL  -PLAIN  1/2 LTR" u="1"/>
        <s v="Temperature  Sensor  TMT 187 &amp; 188" u="1"/>
        <s v="METAL PAIL-18 LTR PRINTED &quot;AC-500&quot;" u="1"/>
        <s v="HARDNER G-A0533" u="1"/>
        <s v="Calcium Carbonate 2JL" u="1"/>
        <s v="O-RING VITON 108 x 5 PU 690-064" u="1"/>
        <s v="ROTARY JOINT-HOT OIL SUPPLY TURBAL" u="1"/>
        <s v="EMULSIFIER TAGO EDIBIT EK-50" u="1"/>
        <s v="Double roller bearing  23222" u="1"/>
        <s v="Burner  Nozzle   (Wiesloch  haite )" u="1"/>
        <s v="ADD-BUTANDIOL 1.4" u="1"/>
        <s v="CEM PLANT-2.918.1623.04  HOSE FITTING (HAVER)" u="1"/>
        <s v="BONDEX A4261" u="1"/>
        <s v="Oil firing  device                      ''         ''" u="1"/>
        <s v="CARTON BOX PRINTED - L 30cm W 20cm H 16cm" u="1"/>
        <s v="PACKING RING -GRAPHITE" u="1"/>
        <s v="Speed indicater" u="1"/>
        <s v="HYDRATED LIME" u="1"/>
        <s v="FAN IMPELLER" u="1"/>
        <s v="PIGMENT BROWN - 4610" u="1"/>
        <s v="PIGMENT BLACK 318" u="1"/>
        <s v="Protective cover of toggle switch" u="1"/>
        <s v="OUTPUT OILSEAL" u="1"/>
        <s v="Nord motor  90L4,400v,1.5 kw &amp; 1395 RPM" u="1"/>
        <s v="CEM - LEFT RL SCRAPER IN STEEL WITH TOTAL ANTI WEAR COATING" u="1"/>
        <s v="SKF  ball bearing 6306(Disco drive  admixture)" u="1"/>
        <s v="IBC BULK CONTAINERS (1000 LT)" u="1"/>
        <s v="SPACER-RING" u="1"/>
        <s v="BARREL (NON-USEABLE) (METAL)" u="1"/>
        <s v="DOLOMITE 25 MICRON 2DL" u="1"/>
        <s v="Nozzle  holder                                 ''          '" u="1"/>
        <s v="METAL PAIL 2.5 LITER" u="1"/>
        <s v="PIGMENT RED - H-110" u="1"/>
        <s v="PLASTIC PAIL  20 Ltr WHITE- PRINTED &quot;BEST BOND&quot;" u="1"/>
        <s v="Water nozzle" u="1"/>
        <s v="Ball bearing  FAG  6304" u="1"/>
        <s v="THIOKOL LIQUID POLY SULPHIDE LP-32" u="1"/>
        <s v="CEM PLANT-3.427.0063.04  BUFFER (HAVER)" u="1"/>
        <s v="Emergency lamp" u="1"/>
        <s v="PU-10 WHITE- AHLIA 600ml sausage packing" u="1"/>
        <s v="BLACK HDPE FILM 1050 MM UN PRINTED (PERFORATED)" u="1"/>
        <s v="Mercury lamp holder" u="1"/>
        <s v="XYLENE" u="1"/>
        <s v="Link (both end Eyes )" u="1"/>
        <s v="O- ring   12 MM dia" u="1"/>
        <s v="HEX NUT WN -M8" u="1"/>
        <s v="TEXANOL" u="1"/>
        <s v="BONDEX J-76" u="1"/>
        <s v="1310-PT ANTHRAQUINONE RED" u="1"/>
        <s v="Temprature  Sensor         ''        ''" u="1"/>
        <s v="SULFUR" u="1"/>
        <s v="Silica Sand 0.5-1.5 mm" u="1"/>
        <s v="Cover" u="1"/>
        <s v="Guide Pin   Small" u="1"/>
        <s v="MDI (COMPONENT A)" u="1"/>
        <s v="O- ring   12 MM dia ." u="1"/>
        <s v="ROTOR SUPPRORT POST-3" u="1"/>
        <s v="Stud  with nut" u="1"/>
        <s v="SHAFT SEALING RING - 200325651" u="1"/>
        <s v="TC-28 CHROME TITANIUM YELLOW" u="1"/>
        <s v="Antiterra U" u="1"/>
        <s v="CEM -HARDWARE KIT FOR ROTOR" u="1"/>
        <s v="NUROSPERSE FX-540" u="1"/>
        <s v="PIGMENT BROWN 2020-210" u="1"/>
        <s v="ISO STEARIC ACID" u="1"/>
        <s v="SILICONE AK-8830" u="1"/>
        <s v="CEM -SEAL KIT FOR END BEARING" u="1"/>
        <s v="Bermocoll EBS 481Q (old BERMOCOL CCA 481 FQ)" u="1"/>
        <s v="BYK 525" u="1"/>
        <s v="DISCS WN WASHER" u="1"/>
      </sharedItems>
    </cacheField>
    <cacheField name="ItemUnit" numFmtId="165">
      <sharedItems containsBlank="1" count="6">
        <s v="kg"/>
        <s v="LT"/>
        <s v="EA"/>
        <s v="GL"/>
        <m u="1"/>
        <s v="L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x v="0"/>
    <x v="0"/>
  </r>
  <r>
    <x v="1"/>
    <x v="1"/>
    <x v="1"/>
  </r>
  <r>
    <x v="2"/>
    <x v="2"/>
    <x v="2"/>
  </r>
  <r>
    <x v="3"/>
    <x v="3"/>
    <x v="0"/>
  </r>
  <r>
    <x v="4"/>
    <x v="4"/>
    <x v="2"/>
  </r>
  <r>
    <x v="5"/>
    <x v="5"/>
    <x v="2"/>
  </r>
  <r>
    <x v="6"/>
    <x v="6"/>
    <x v="2"/>
  </r>
  <r>
    <x v="7"/>
    <x v="7"/>
    <x v="2"/>
  </r>
  <r>
    <x v="8"/>
    <x v="8"/>
    <x v="1"/>
  </r>
  <r>
    <x v="9"/>
    <x v="9"/>
    <x v="2"/>
  </r>
  <r>
    <x v="10"/>
    <x v="10"/>
    <x v="1"/>
  </r>
  <r>
    <x v="11"/>
    <x v="11"/>
    <x v="2"/>
  </r>
  <r>
    <x v="12"/>
    <x v="12"/>
    <x v="1"/>
  </r>
  <r>
    <x v="13"/>
    <x v="13"/>
    <x v="2"/>
  </r>
  <r>
    <x v="14"/>
    <x v="14"/>
    <x v="0"/>
  </r>
  <r>
    <x v="15"/>
    <x v="15"/>
    <x v="1"/>
  </r>
  <r>
    <x v="16"/>
    <x v="16"/>
    <x v="2"/>
  </r>
  <r>
    <x v="17"/>
    <x v="17"/>
    <x v="2"/>
  </r>
  <r>
    <x v="18"/>
    <x v="18"/>
    <x v="2"/>
  </r>
  <r>
    <x v="19"/>
    <x v="19"/>
    <x v="1"/>
  </r>
  <r>
    <x v="20"/>
    <x v="20"/>
    <x v="1"/>
  </r>
  <r>
    <x v="21"/>
    <x v="21"/>
    <x v="1"/>
  </r>
  <r>
    <x v="22"/>
    <x v="22"/>
    <x v="2"/>
  </r>
  <r>
    <x v="23"/>
    <x v="23"/>
    <x v="2"/>
  </r>
  <r>
    <x v="24"/>
    <x v="24"/>
    <x v="2"/>
  </r>
  <r>
    <x v="25"/>
    <x v="25"/>
    <x v="2"/>
  </r>
  <r>
    <x v="26"/>
    <x v="26"/>
    <x v="2"/>
  </r>
  <r>
    <x v="27"/>
    <x v="27"/>
    <x v="2"/>
  </r>
  <r>
    <x v="28"/>
    <x v="28"/>
    <x v="2"/>
  </r>
  <r>
    <x v="29"/>
    <x v="29"/>
    <x v="2"/>
  </r>
  <r>
    <x v="30"/>
    <x v="30"/>
    <x v="2"/>
  </r>
  <r>
    <x v="31"/>
    <x v="31"/>
    <x v="2"/>
  </r>
  <r>
    <x v="32"/>
    <x v="32"/>
    <x v="0"/>
  </r>
  <r>
    <x v="33"/>
    <x v="33"/>
    <x v="2"/>
  </r>
  <r>
    <x v="34"/>
    <x v="34"/>
    <x v="2"/>
  </r>
  <r>
    <x v="35"/>
    <x v="35"/>
    <x v="2"/>
  </r>
  <r>
    <x v="36"/>
    <x v="36"/>
    <x v="1"/>
  </r>
  <r>
    <x v="37"/>
    <x v="37"/>
    <x v="2"/>
  </r>
  <r>
    <x v="38"/>
    <x v="38"/>
    <x v="2"/>
  </r>
  <r>
    <x v="39"/>
    <x v="39"/>
    <x v="2"/>
  </r>
  <r>
    <x v="40"/>
    <x v="40"/>
    <x v="2"/>
  </r>
  <r>
    <x v="41"/>
    <x v="41"/>
    <x v="1"/>
  </r>
  <r>
    <x v="42"/>
    <x v="42"/>
    <x v="2"/>
  </r>
  <r>
    <x v="43"/>
    <x v="43"/>
    <x v="2"/>
  </r>
  <r>
    <x v="44"/>
    <x v="44"/>
    <x v="2"/>
  </r>
  <r>
    <x v="45"/>
    <x v="45"/>
    <x v="2"/>
  </r>
  <r>
    <x v="46"/>
    <x v="46"/>
    <x v="2"/>
  </r>
  <r>
    <x v="47"/>
    <x v="47"/>
    <x v="0"/>
  </r>
  <r>
    <x v="48"/>
    <x v="48"/>
    <x v="2"/>
  </r>
  <r>
    <x v="49"/>
    <x v="49"/>
    <x v="2"/>
  </r>
  <r>
    <x v="50"/>
    <x v="50"/>
    <x v="2"/>
  </r>
  <r>
    <x v="51"/>
    <x v="51"/>
    <x v="2"/>
  </r>
  <r>
    <x v="52"/>
    <x v="52"/>
    <x v="2"/>
  </r>
  <r>
    <x v="53"/>
    <x v="53"/>
    <x v="0"/>
  </r>
  <r>
    <x v="54"/>
    <x v="54"/>
    <x v="2"/>
  </r>
  <r>
    <x v="55"/>
    <x v="55"/>
    <x v="0"/>
  </r>
  <r>
    <x v="56"/>
    <x v="56"/>
    <x v="2"/>
  </r>
  <r>
    <x v="57"/>
    <x v="57"/>
    <x v="2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2"/>
  </r>
  <r>
    <x v="63"/>
    <x v="63"/>
    <x v="0"/>
  </r>
  <r>
    <x v="64"/>
    <x v="64"/>
    <x v="2"/>
  </r>
  <r>
    <x v="65"/>
    <x v="65"/>
    <x v="2"/>
  </r>
  <r>
    <x v="66"/>
    <x v="66"/>
    <x v="2"/>
  </r>
  <r>
    <x v="67"/>
    <x v="67"/>
    <x v="0"/>
  </r>
  <r>
    <x v="68"/>
    <x v="68"/>
    <x v="2"/>
  </r>
  <r>
    <x v="69"/>
    <x v="69"/>
    <x v="0"/>
  </r>
  <r>
    <x v="70"/>
    <x v="70"/>
    <x v="0"/>
  </r>
  <r>
    <x v="71"/>
    <x v="71"/>
    <x v="2"/>
  </r>
  <r>
    <x v="72"/>
    <x v="72"/>
    <x v="0"/>
  </r>
  <r>
    <x v="73"/>
    <x v="73"/>
    <x v="0"/>
  </r>
  <r>
    <x v="74"/>
    <x v="74"/>
    <x v="0"/>
  </r>
  <r>
    <x v="75"/>
    <x v="75"/>
    <x v="0"/>
  </r>
  <r>
    <x v="76"/>
    <x v="76"/>
    <x v="2"/>
  </r>
  <r>
    <x v="77"/>
    <x v="77"/>
    <x v="0"/>
  </r>
  <r>
    <x v="78"/>
    <x v="78"/>
    <x v="1"/>
  </r>
  <r>
    <x v="79"/>
    <x v="79"/>
    <x v="2"/>
  </r>
  <r>
    <x v="80"/>
    <x v="80"/>
    <x v="2"/>
  </r>
  <r>
    <x v="81"/>
    <x v="81"/>
    <x v="2"/>
  </r>
  <r>
    <x v="82"/>
    <x v="82"/>
    <x v="2"/>
  </r>
  <r>
    <x v="83"/>
    <x v="83"/>
    <x v="2"/>
  </r>
  <r>
    <x v="84"/>
    <x v="84"/>
    <x v="2"/>
  </r>
  <r>
    <x v="85"/>
    <x v="85"/>
    <x v="1"/>
  </r>
  <r>
    <x v="86"/>
    <x v="86"/>
    <x v="2"/>
  </r>
  <r>
    <x v="87"/>
    <x v="87"/>
    <x v="2"/>
  </r>
  <r>
    <x v="88"/>
    <x v="88"/>
    <x v="0"/>
  </r>
  <r>
    <x v="89"/>
    <x v="89"/>
    <x v="0"/>
  </r>
  <r>
    <x v="90"/>
    <x v="90"/>
    <x v="1"/>
  </r>
  <r>
    <x v="91"/>
    <x v="91"/>
    <x v="2"/>
  </r>
  <r>
    <x v="92"/>
    <x v="92"/>
    <x v="2"/>
  </r>
  <r>
    <x v="93"/>
    <x v="93"/>
    <x v="0"/>
  </r>
  <r>
    <x v="94"/>
    <x v="94"/>
    <x v="2"/>
  </r>
  <r>
    <x v="95"/>
    <x v="95"/>
    <x v="2"/>
  </r>
  <r>
    <x v="96"/>
    <x v="96"/>
    <x v="1"/>
  </r>
  <r>
    <x v="97"/>
    <x v="97"/>
    <x v="3"/>
  </r>
  <r>
    <x v="98"/>
    <x v="98"/>
    <x v="0"/>
  </r>
  <r>
    <x v="99"/>
    <x v="99"/>
    <x v="1"/>
  </r>
  <r>
    <x v="100"/>
    <x v="100"/>
    <x v="1"/>
  </r>
  <r>
    <x v="101"/>
    <x v="101"/>
    <x v="2"/>
  </r>
  <r>
    <x v="102"/>
    <x v="102"/>
    <x v="2"/>
  </r>
  <r>
    <x v="103"/>
    <x v="103"/>
    <x v="2"/>
  </r>
  <r>
    <x v="104"/>
    <x v="104"/>
    <x v="1"/>
  </r>
  <r>
    <x v="105"/>
    <x v="105"/>
    <x v="0"/>
  </r>
  <r>
    <x v="106"/>
    <x v="106"/>
    <x v="1"/>
  </r>
  <r>
    <x v="107"/>
    <x v="107"/>
    <x v="2"/>
  </r>
  <r>
    <x v="108"/>
    <x v="108"/>
    <x v="1"/>
  </r>
  <r>
    <x v="109"/>
    <x v="109"/>
    <x v="2"/>
  </r>
  <r>
    <x v="110"/>
    <x v="110"/>
    <x v="2"/>
  </r>
  <r>
    <x v="111"/>
    <x v="111"/>
    <x v="2"/>
  </r>
  <r>
    <x v="112"/>
    <x v="112"/>
    <x v="0"/>
  </r>
  <r>
    <x v="113"/>
    <x v="113"/>
    <x v="2"/>
  </r>
  <r>
    <x v="114"/>
    <x v="114"/>
    <x v="2"/>
  </r>
  <r>
    <x v="115"/>
    <x v="115"/>
    <x v="2"/>
  </r>
  <r>
    <x v="116"/>
    <x v="116"/>
    <x v="2"/>
  </r>
  <r>
    <x v="117"/>
    <x v="117"/>
    <x v="2"/>
  </r>
  <r>
    <x v="118"/>
    <x v="118"/>
    <x v="2"/>
  </r>
  <r>
    <x v="119"/>
    <x v="119"/>
    <x v="2"/>
  </r>
  <r>
    <x v="120"/>
    <x v="120"/>
    <x v="2"/>
  </r>
  <r>
    <x v="121"/>
    <x v="121"/>
    <x v="2"/>
  </r>
  <r>
    <x v="122"/>
    <x v="122"/>
    <x v="2"/>
  </r>
  <r>
    <x v="123"/>
    <x v="123"/>
    <x v="0"/>
  </r>
  <r>
    <x v="124"/>
    <x v="124"/>
    <x v="2"/>
  </r>
  <r>
    <x v="125"/>
    <x v="125"/>
    <x v="2"/>
  </r>
  <r>
    <x v="126"/>
    <x v="126"/>
    <x v="2"/>
  </r>
  <r>
    <x v="127"/>
    <x v="127"/>
    <x v="2"/>
  </r>
  <r>
    <x v="128"/>
    <x v="128"/>
    <x v="0"/>
  </r>
  <r>
    <x v="129"/>
    <x v="129"/>
    <x v="0"/>
  </r>
  <r>
    <x v="130"/>
    <x v="130"/>
    <x v="0"/>
  </r>
  <r>
    <x v="131"/>
    <x v="131"/>
    <x v="0"/>
  </r>
  <r>
    <x v="132"/>
    <x v="132"/>
    <x v="2"/>
  </r>
  <r>
    <x v="133"/>
    <x v="133"/>
    <x v="2"/>
  </r>
  <r>
    <x v="134"/>
    <x v="134"/>
    <x v="2"/>
  </r>
  <r>
    <x v="135"/>
    <x v="135"/>
    <x v="2"/>
  </r>
  <r>
    <x v="136"/>
    <x v="136"/>
    <x v="2"/>
  </r>
  <r>
    <x v="137"/>
    <x v="137"/>
    <x v="2"/>
  </r>
  <r>
    <x v="138"/>
    <x v="138"/>
    <x v="2"/>
  </r>
  <r>
    <x v="139"/>
    <x v="139"/>
    <x v="2"/>
  </r>
  <r>
    <x v="140"/>
    <x v="140"/>
    <x v="1"/>
  </r>
  <r>
    <x v="141"/>
    <x v="141"/>
    <x v="1"/>
  </r>
  <r>
    <x v="142"/>
    <x v="142"/>
    <x v="2"/>
  </r>
  <r>
    <x v="143"/>
    <x v="143"/>
    <x v="1"/>
  </r>
  <r>
    <x v="144"/>
    <x v="144"/>
    <x v="2"/>
  </r>
  <r>
    <x v="145"/>
    <x v="145"/>
    <x v="2"/>
  </r>
  <r>
    <x v="146"/>
    <x v="146"/>
    <x v="2"/>
  </r>
  <r>
    <x v="147"/>
    <x v="147"/>
    <x v="0"/>
  </r>
  <r>
    <x v="148"/>
    <x v="148"/>
    <x v="2"/>
  </r>
  <r>
    <x v="149"/>
    <x v="149"/>
    <x v="2"/>
  </r>
  <r>
    <x v="150"/>
    <x v="150"/>
    <x v="1"/>
  </r>
  <r>
    <x v="151"/>
    <x v="151"/>
    <x v="2"/>
  </r>
  <r>
    <x v="152"/>
    <x v="152"/>
    <x v="2"/>
  </r>
  <r>
    <x v="153"/>
    <x v="153"/>
    <x v="2"/>
  </r>
  <r>
    <x v="154"/>
    <x v="154"/>
    <x v="2"/>
  </r>
  <r>
    <x v="155"/>
    <x v="155"/>
    <x v="2"/>
  </r>
  <r>
    <x v="156"/>
    <x v="156"/>
    <x v="2"/>
  </r>
  <r>
    <x v="157"/>
    <x v="157"/>
    <x v="2"/>
  </r>
  <r>
    <x v="158"/>
    <x v="158"/>
    <x v="1"/>
  </r>
  <r>
    <x v="159"/>
    <x v="159"/>
    <x v="1"/>
  </r>
  <r>
    <x v="160"/>
    <x v="160"/>
    <x v="2"/>
  </r>
  <r>
    <x v="161"/>
    <x v="161"/>
    <x v="2"/>
  </r>
  <r>
    <x v="162"/>
    <x v="162"/>
    <x v="2"/>
  </r>
  <r>
    <x v="163"/>
    <x v="163"/>
    <x v="2"/>
  </r>
  <r>
    <x v="164"/>
    <x v="164"/>
    <x v="1"/>
  </r>
  <r>
    <x v="165"/>
    <x v="165"/>
    <x v="2"/>
  </r>
  <r>
    <x v="166"/>
    <x v="166"/>
    <x v="2"/>
  </r>
  <r>
    <x v="167"/>
    <x v="167"/>
    <x v="2"/>
  </r>
  <r>
    <x v="168"/>
    <x v="168"/>
    <x v="0"/>
  </r>
  <r>
    <x v="169"/>
    <x v="169"/>
    <x v="2"/>
  </r>
  <r>
    <x v="170"/>
    <x v="170"/>
    <x v="0"/>
  </r>
  <r>
    <x v="171"/>
    <x v="171"/>
    <x v="2"/>
  </r>
  <r>
    <x v="172"/>
    <x v="172"/>
    <x v="2"/>
  </r>
  <r>
    <x v="173"/>
    <x v="173"/>
    <x v="0"/>
  </r>
  <r>
    <x v="174"/>
    <x v="174"/>
    <x v="0"/>
  </r>
  <r>
    <x v="175"/>
    <x v="175"/>
    <x v="2"/>
  </r>
  <r>
    <x v="176"/>
    <x v="176"/>
    <x v="0"/>
  </r>
  <r>
    <x v="177"/>
    <x v="177"/>
    <x v="2"/>
  </r>
  <r>
    <x v="178"/>
    <x v="178"/>
    <x v="2"/>
  </r>
  <r>
    <x v="179"/>
    <x v="179"/>
    <x v="0"/>
  </r>
  <r>
    <x v="180"/>
    <x v="180"/>
    <x v="2"/>
  </r>
  <r>
    <x v="181"/>
    <x v="181"/>
    <x v="2"/>
  </r>
  <r>
    <x v="182"/>
    <x v="182"/>
    <x v="2"/>
  </r>
  <r>
    <x v="183"/>
    <x v="183"/>
    <x v="2"/>
  </r>
  <r>
    <x v="184"/>
    <x v="184"/>
    <x v="2"/>
  </r>
  <r>
    <x v="185"/>
    <x v="185"/>
    <x v="2"/>
  </r>
  <r>
    <x v="186"/>
    <x v="186"/>
    <x v="0"/>
  </r>
  <r>
    <x v="187"/>
    <x v="187"/>
    <x v="2"/>
  </r>
  <r>
    <x v="188"/>
    <x v="188"/>
    <x v="2"/>
  </r>
  <r>
    <x v="189"/>
    <x v="189"/>
    <x v="0"/>
  </r>
  <r>
    <x v="190"/>
    <x v="190"/>
    <x v="2"/>
  </r>
  <r>
    <x v="191"/>
    <x v="191"/>
    <x v="2"/>
  </r>
  <r>
    <x v="192"/>
    <x v="192"/>
    <x v="2"/>
  </r>
  <r>
    <x v="193"/>
    <x v="193"/>
    <x v="2"/>
  </r>
  <r>
    <x v="194"/>
    <x v="194"/>
    <x v="2"/>
  </r>
  <r>
    <x v="195"/>
    <x v="195"/>
    <x v="2"/>
  </r>
  <r>
    <x v="196"/>
    <x v="196"/>
    <x v="0"/>
  </r>
  <r>
    <x v="197"/>
    <x v="197"/>
    <x v="0"/>
  </r>
  <r>
    <x v="198"/>
    <x v="198"/>
    <x v="2"/>
  </r>
  <r>
    <x v="199"/>
    <x v="199"/>
    <x v="2"/>
  </r>
  <r>
    <x v="200"/>
    <x v="200"/>
    <x v="0"/>
  </r>
  <r>
    <x v="201"/>
    <x v="201"/>
    <x v="0"/>
  </r>
  <r>
    <x v="202"/>
    <x v="202"/>
    <x v="2"/>
  </r>
  <r>
    <x v="203"/>
    <x v="203"/>
    <x v="2"/>
  </r>
  <r>
    <x v="204"/>
    <x v="204"/>
    <x v="0"/>
  </r>
  <r>
    <x v="205"/>
    <x v="205"/>
    <x v="2"/>
  </r>
  <r>
    <x v="206"/>
    <x v="206"/>
    <x v="2"/>
  </r>
  <r>
    <x v="207"/>
    <x v="207"/>
    <x v="1"/>
  </r>
  <r>
    <x v="208"/>
    <x v="208"/>
    <x v="2"/>
  </r>
  <r>
    <x v="209"/>
    <x v="209"/>
    <x v="2"/>
  </r>
  <r>
    <x v="210"/>
    <x v="210"/>
    <x v="1"/>
  </r>
  <r>
    <x v="211"/>
    <x v="211"/>
    <x v="0"/>
  </r>
  <r>
    <x v="212"/>
    <x v="212"/>
    <x v="2"/>
  </r>
  <r>
    <x v="213"/>
    <x v="213"/>
    <x v="1"/>
  </r>
  <r>
    <x v="214"/>
    <x v="214"/>
    <x v="2"/>
  </r>
  <r>
    <x v="215"/>
    <x v="215"/>
    <x v="1"/>
  </r>
  <r>
    <x v="216"/>
    <x v="216"/>
    <x v="1"/>
  </r>
  <r>
    <x v="217"/>
    <x v="217"/>
    <x v="2"/>
  </r>
  <r>
    <x v="218"/>
    <x v="218"/>
    <x v="0"/>
  </r>
  <r>
    <x v="219"/>
    <x v="219"/>
    <x v="2"/>
  </r>
  <r>
    <x v="220"/>
    <x v="220"/>
    <x v="2"/>
  </r>
  <r>
    <x v="221"/>
    <x v="221"/>
    <x v="3"/>
  </r>
  <r>
    <x v="222"/>
    <x v="222"/>
    <x v="2"/>
  </r>
  <r>
    <x v="223"/>
    <x v="156"/>
    <x v="1"/>
  </r>
  <r>
    <x v="224"/>
    <x v="223"/>
    <x v="2"/>
  </r>
  <r>
    <x v="225"/>
    <x v="224"/>
    <x v="2"/>
  </r>
  <r>
    <x v="226"/>
    <x v="225"/>
    <x v="2"/>
  </r>
  <r>
    <x v="227"/>
    <x v="226"/>
    <x v="2"/>
  </r>
  <r>
    <x v="228"/>
    <x v="227"/>
    <x v="1"/>
  </r>
  <r>
    <x v="229"/>
    <x v="228"/>
    <x v="1"/>
  </r>
  <r>
    <x v="230"/>
    <x v="229"/>
    <x v="2"/>
  </r>
  <r>
    <x v="231"/>
    <x v="230"/>
    <x v="2"/>
  </r>
  <r>
    <x v="232"/>
    <x v="231"/>
    <x v="2"/>
  </r>
  <r>
    <x v="233"/>
    <x v="232"/>
    <x v="2"/>
  </r>
  <r>
    <x v="234"/>
    <x v="233"/>
    <x v="2"/>
  </r>
  <r>
    <x v="235"/>
    <x v="234"/>
    <x v="0"/>
  </r>
  <r>
    <x v="236"/>
    <x v="235"/>
    <x v="2"/>
  </r>
  <r>
    <x v="237"/>
    <x v="236"/>
    <x v="0"/>
  </r>
  <r>
    <x v="238"/>
    <x v="237"/>
    <x v="2"/>
  </r>
  <r>
    <x v="239"/>
    <x v="238"/>
    <x v="2"/>
  </r>
  <r>
    <x v="240"/>
    <x v="239"/>
    <x v="2"/>
  </r>
  <r>
    <x v="241"/>
    <x v="240"/>
    <x v="2"/>
  </r>
  <r>
    <x v="242"/>
    <x v="241"/>
    <x v="2"/>
  </r>
  <r>
    <x v="243"/>
    <x v="242"/>
    <x v="2"/>
  </r>
  <r>
    <x v="244"/>
    <x v="243"/>
    <x v="2"/>
  </r>
  <r>
    <x v="245"/>
    <x v="244"/>
    <x v="2"/>
  </r>
  <r>
    <x v="246"/>
    <x v="245"/>
    <x v="2"/>
  </r>
  <r>
    <x v="247"/>
    <x v="246"/>
    <x v="2"/>
  </r>
  <r>
    <x v="248"/>
    <x v="247"/>
    <x v="0"/>
  </r>
  <r>
    <x v="249"/>
    <x v="248"/>
    <x v="2"/>
  </r>
  <r>
    <x v="250"/>
    <x v="249"/>
    <x v="0"/>
  </r>
  <r>
    <x v="251"/>
    <x v="250"/>
    <x v="2"/>
  </r>
  <r>
    <x v="252"/>
    <x v="251"/>
    <x v="2"/>
  </r>
  <r>
    <x v="253"/>
    <x v="252"/>
    <x v="2"/>
  </r>
  <r>
    <x v="254"/>
    <x v="253"/>
    <x v="2"/>
  </r>
  <r>
    <x v="255"/>
    <x v="254"/>
    <x v="0"/>
  </r>
  <r>
    <x v="256"/>
    <x v="255"/>
    <x v="0"/>
  </r>
  <r>
    <x v="257"/>
    <x v="256"/>
    <x v="2"/>
  </r>
  <r>
    <x v="258"/>
    <x v="257"/>
    <x v="2"/>
  </r>
  <r>
    <x v="259"/>
    <x v="258"/>
    <x v="2"/>
  </r>
  <r>
    <x v="260"/>
    <x v="259"/>
    <x v="2"/>
  </r>
  <r>
    <x v="261"/>
    <x v="260"/>
    <x v="0"/>
  </r>
  <r>
    <x v="262"/>
    <x v="261"/>
    <x v="2"/>
  </r>
  <r>
    <x v="263"/>
    <x v="262"/>
    <x v="2"/>
  </r>
  <r>
    <x v="264"/>
    <x v="263"/>
    <x v="0"/>
  </r>
  <r>
    <x v="265"/>
    <x v="264"/>
    <x v="0"/>
  </r>
  <r>
    <x v="266"/>
    <x v="265"/>
    <x v="2"/>
  </r>
  <r>
    <x v="267"/>
    <x v="266"/>
    <x v="2"/>
  </r>
  <r>
    <x v="268"/>
    <x v="267"/>
    <x v="1"/>
  </r>
  <r>
    <x v="269"/>
    <x v="268"/>
    <x v="2"/>
  </r>
  <r>
    <x v="270"/>
    <x v="269"/>
    <x v="2"/>
  </r>
  <r>
    <x v="271"/>
    <x v="270"/>
    <x v="2"/>
  </r>
  <r>
    <x v="272"/>
    <x v="271"/>
    <x v="2"/>
  </r>
  <r>
    <x v="273"/>
    <x v="272"/>
    <x v="0"/>
  </r>
  <r>
    <x v="274"/>
    <x v="273"/>
    <x v="0"/>
  </r>
  <r>
    <x v="275"/>
    <x v="274"/>
    <x v="2"/>
  </r>
  <r>
    <x v="276"/>
    <x v="275"/>
    <x v="2"/>
  </r>
  <r>
    <x v="277"/>
    <x v="276"/>
    <x v="0"/>
  </r>
  <r>
    <x v="278"/>
    <x v="277"/>
    <x v="2"/>
  </r>
  <r>
    <x v="279"/>
    <x v="278"/>
    <x v="1"/>
  </r>
  <r>
    <x v="280"/>
    <x v="279"/>
    <x v="2"/>
  </r>
  <r>
    <x v="281"/>
    <x v="280"/>
    <x v="2"/>
  </r>
  <r>
    <x v="282"/>
    <x v="281"/>
    <x v="2"/>
  </r>
  <r>
    <x v="283"/>
    <x v="282"/>
    <x v="2"/>
  </r>
  <r>
    <x v="284"/>
    <x v="283"/>
    <x v="0"/>
  </r>
  <r>
    <x v="285"/>
    <x v="284"/>
    <x v="2"/>
  </r>
  <r>
    <x v="286"/>
    <x v="285"/>
    <x v="3"/>
  </r>
  <r>
    <x v="287"/>
    <x v="286"/>
    <x v="1"/>
  </r>
  <r>
    <x v="288"/>
    <x v="287"/>
    <x v="1"/>
  </r>
  <r>
    <x v="289"/>
    <x v="288"/>
    <x v="2"/>
  </r>
  <r>
    <x v="290"/>
    <x v="289"/>
    <x v="2"/>
  </r>
  <r>
    <x v="291"/>
    <x v="290"/>
    <x v="2"/>
  </r>
  <r>
    <x v="292"/>
    <x v="291"/>
    <x v="2"/>
  </r>
  <r>
    <x v="293"/>
    <x v="292"/>
    <x v="2"/>
  </r>
  <r>
    <x v="294"/>
    <x v="293"/>
    <x v="2"/>
  </r>
  <r>
    <x v="295"/>
    <x v="294"/>
    <x v="2"/>
  </r>
  <r>
    <x v="296"/>
    <x v="295"/>
    <x v="2"/>
  </r>
  <r>
    <x v="297"/>
    <x v="296"/>
    <x v="0"/>
  </r>
  <r>
    <x v="298"/>
    <x v="297"/>
    <x v="2"/>
  </r>
  <r>
    <x v="299"/>
    <x v="298"/>
    <x v="2"/>
  </r>
  <r>
    <x v="300"/>
    <x v="299"/>
    <x v="2"/>
  </r>
  <r>
    <x v="301"/>
    <x v="300"/>
    <x v="2"/>
  </r>
  <r>
    <x v="302"/>
    <x v="301"/>
    <x v="2"/>
  </r>
  <r>
    <x v="303"/>
    <x v="302"/>
    <x v="2"/>
  </r>
  <r>
    <x v="304"/>
    <x v="303"/>
    <x v="2"/>
  </r>
  <r>
    <x v="305"/>
    <x v="304"/>
    <x v="2"/>
  </r>
  <r>
    <x v="306"/>
    <x v="305"/>
    <x v="2"/>
  </r>
  <r>
    <x v="307"/>
    <x v="306"/>
    <x v="2"/>
  </r>
  <r>
    <x v="308"/>
    <x v="307"/>
    <x v="0"/>
  </r>
  <r>
    <x v="309"/>
    <x v="308"/>
    <x v="0"/>
  </r>
  <r>
    <x v="310"/>
    <x v="309"/>
    <x v="0"/>
  </r>
  <r>
    <x v="311"/>
    <x v="310"/>
    <x v="2"/>
  </r>
  <r>
    <x v="312"/>
    <x v="311"/>
    <x v="0"/>
  </r>
  <r>
    <x v="313"/>
    <x v="312"/>
    <x v="0"/>
  </r>
  <r>
    <x v="314"/>
    <x v="313"/>
    <x v="2"/>
  </r>
  <r>
    <x v="315"/>
    <x v="314"/>
    <x v="0"/>
  </r>
  <r>
    <x v="316"/>
    <x v="315"/>
    <x v="2"/>
  </r>
  <r>
    <x v="317"/>
    <x v="316"/>
    <x v="2"/>
  </r>
  <r>
    <x v="318"/>
    <x v="317"/>
    <x v="0"/>
  </r>
  <r>
    <x v="319"/>
    <x v="318"/>
    <x v="2"/>
  </r>
  <r>
    <x v="320"/>
    <x v="319"/>
    <x v="0"/>
  </r>
  <r>
    <x v="321"/>
    <x v="320"/>
    <x v="2"/>
  </r>
  <r>
    <x v="322"/>
    <x v="321"/>
    <x v="2"/>
  </r>
  <r>
    <x v="323"/>
    <x v="322"/>
    <x v="1"/>
  </r>
  <r>
    <x v="324"/>
    <x v="323"/>
    <x v="2"/>
  </r>
  <r>
    <x v="325"/>
    <x v="324"/>
    <x v="2"/>
  </r>
  <r>
    <x v="326"/>
    <x v="325"/>
    <x v="1"/>
  </r>
  <r>
    <x v="327"/>
    <x v="326"/>
    <x v="2"/>
  </r>
  <r>
    <x v="328"/>
    <x v="327"/>
    <x v="2"/>
  </r>
  <r>
    <x v="329"/>
    <x v="328"/>
    <x v="2"/>
  </r>
  <r>
    <x v="330"/>
    <x v="329"/>
    <x v="1"/>
  </r>
  <r>
    <x v="331"/>
    <x v="330"/>
    <x v="2"/>
  </r>
  <r>
    <x v="332"/>
    <x v="331"/>
    <x v="2"/>
  </r>
  <r>
    <x v="333"/>
    <x v="332"/>
    <x v="1"/>
  </r>
  <r>
    <x v="334"/>
    <x v="333"/>
    <x v="2"/>
  </r>
  <r>
    <x v="335"/>
    <x v="334"/>
    <x v="2"/>
  </r>
  <r>
    <x v="336"/>
    <x v="335"/>
    <x v="2"/>
  </r>
  <r>
    <x v="337"/>
    <x v="336"/>
    <x v="2"/>
  </r>
  <r>
    <x v="338"/>
    <x v="337"/>
    <x v="1"/>
  </r>
  <r>
    <x v="339"/>
    <x v="338"/>
    <x v="2"/>
  </r>
  <r>
    <x v="340"/>
    <x v="339"/>
    <x v="2"/>
  </r>
  <r>
    <x v="341"/>
    <x v="340"/>
    <x v="0"/>
  </r>
  <r>
    <x v="342"/>
    <x v="341"/>
    <x v="2"/>
  </r>
  <r>
    <x v="343"/>
    <x v="342"/>
    <x v="3"/>
  </r>
  <r>
    <x v="344"/>
    <x v="343"/>
    <x v="2"/>
  </r>
  <r>
    <x v="345"/>
    <x v="344"/>
    <x v="1"/>
  </r>
  <r>
    <x v="346"/>
    <x v="345"/>
    <x v="3"/>
  </r>
  <r>
    <x v="347"/>
    <x v="346"/>
    <x v="2"/>
  </r>
  <r>
    <x v="348"/>
    <x v="347"/>
    <x v="2"/>
  </r>
  <r>
    <x v="349"/>
    <x v="348"/>
    <x v="2"/>
  </r>
  <r>
    <x v="350"/>
    <x v="349"/>
    <x v="2"/>
  </r>
  <r>
    <x v="351"/>
    <x v="350"/>
    <x v="2"/>
  </r>
  <r>
    <x v="352"/>
    <x v="351"/>
    <x v="2"/>
  </r>
  <r>
    <x v="353"/>
    <x v="352"/>
    <x v="2"/>
  </r>
  <r>
    <x v="354"/>
    <x v="353"/>
    <x v="2"/>
  </r>
  <r>
    <x v="355"/>
    <x v="354"/>
    <x v="2"/>
  </r>
  <r>
    <x v="356"/>
    <x v="355"/>
    <x v="2"/>
  </r>
  <r>
    <x v="357"/>
    <x v="356"/>
    <x v="1"/>
  </r>
  <r>
    <x v="358"/>
    <x v="357"/>
    <x v="2"/>
  </r>
  <r>
    <x v="359"/>
    <x v="358"/>
    <x v="2"/>
  </r>
  <r>
    <x v="360"/>
    <x v="359"/>
    <x v="0"/>
  </r>
  <r>
    <x v="361"/>
    <x v="360"/>
    <x v="2"/>
  </r>
  <r>
    <x v="362"/>
    <x v="361"/>
    <x v="2"/>
  </r>
  <r>
    <x v="363"/>
    <x v="362"/>
    <x v="2"/>
  </r>
  <r>
    <x v="364"/>
    <x v="363"/>
    <x v="2"/>
  </r>
  <r>
    <x v="365"/>
    <x v="364"/>
    <x v="2"/>
  </r>
  <r>
    <x v="366"/>
    <x v="365"/>
    <x v="2"/>
  </r>
  <r>
    <x v="367"/>
    <x v="366"/>
    <x v="2"/>
  </r>
  <r>
    <x v="368"/>
    <x v="367"/>
    <x v="2"/>
  </r>
  <r>
    <x v="369"/>
    <x v="368"/>
    <x v="2"/>
  </r>
  <r>
    <x v="370"/>
    <x v="369"/>
    <x v="0"/>
  </r>
  <r>
    <x v="371"/>
    <x v="370"/>
    <x v="2"/>
  </r>
  <r>
    <x v="372"/>
    <x v="371"/>
    <x v="2"/>
  </r>
  <r>
    <x v="373"/>
    <x v="372"/>
    <x v="2"/>
  </r>
  <r>
    <x v="374"/>
    <x v="373"/>
    <x v="2"/>
  </r>
  <r>
    <x v="375"/>
    <x v="374"/>
    <x v="0"/>
  </r>
  <r>
    <x v="376"/>
    <x v="375"/>
    <x v="2"/>
  </r>
  <r>
    <x v="377"/>
    <x v="376"/>
    <x v="0"/>
  </r>
  <r>
    <x v="378"/>
    <x v="377"/>
    <x v="0"/>
  </r>
  <r>
    <x v="379"/>
    <x v="378"/>
    <x v="2"/>
  </r>
  <r>
    <x v="380"/>
    <x v="379"/>
    <x v="0"/>
  </r>
  <r>
    <x v="381"/>
    <x v="380"/>
    <x v="0"/>
  </r>
  <r>
    <x v="382"/>
    <x v="381"/>
    <x v="2"/>
  </r>
  <r>
    <x v="383"/>
    <x v="382"/>
    <x v="0"/>
  </r>
  <r>
    <x v="384"/>
    <x v="383"/>
    <x v="2"/>
  </r>
  <r>
    <x v="385"/>
    <x v="384"/>
    <x v="2"/>
  </r>
  <r>
    <x v="386"/>
    <x v="70"/>
    <x v="2"/>
  </r>
  <r>
    <x v="387"/>
    <x v="385"/>
    <x v="2"/>
  </r>
  <r>
    <x v="388"/>
    <x v="386"/>
    <x v="2"/>
  </r>
  <r>
    <x v="389"/>
    <x v="387"/>
    <x v="2"/>
  </r>
  <r>
    <x v="390"/>
    <x v="388"/>
    <x v="2"/>
  </r>
  <r>
    <x v="391"/>
    <x v="205"/>
    <x v="0"/>
  </r>
  <r>
    <x v="392"/>
    <x v="389"/>
    <x v="2"/>
  </r>
  <r>
    <x v="393"/>
    <x v="390"/>
    <x v="2"/>
  </r>
  <r>
    <x v="394"/>
    <x v="391"/>
    <x v="2"/>
  </r>
  <r>
    <x v="395"/>
    <x v="392"/>
    <x v="2"/>
  </r>
  <r>
    <x v="396"/>
    <x v="393"/>
    <x v="2"/>
  </r>
  <r>
    <x v="397"/>
    <x v="394"/>
    <x v="2"/>
  </r>
  <r>
    <x v="398"/>
    <x v="395"/>
    <x v="1"/>
  </r>
  <r>
    <x v="399"/>
    <x v="396"/>
    <x v="2"/>
  </r>
  <r>
    <x v="400"/>
    <x v="397"/>
    <x v="1"/>
  </r>
  <r>
    <x v="401"/>
    <x v="398"/>
    <x v="1"/>
  </r>
  <r>
    <x v="402"/>
    <x v="399"/>
    <x v="1"/>
  </r>
  <r>
    <x v="403"/>
    <x v="400"/>
    <x v="0"/>
  </r>
  <r>
    <x v="404"/>
    <x v="401"/>
    <x v="0"/>
  </r>
  <r>
    <x v="405"/>
    <x v="402"/>
    <x v="2"/>
  </r>
  <r>
    <x v="406"/>
    <x v="403"/>
    <x v="1"/>
  </r>
  <r>
    <x v="407"/>
    <x v="404"/>
    <x v="2"/>
  </r>
  <r>
    <x v="408"/>
    <x v="405"/>
    <x v="2"/>
  </r>
  <r>
    <x v="409"/>
    <x v="406"/>
    <x v="1"/>
  </r>
  <r>
    <x v="410"/>
    <x v="407"/>
    <x v="2"/>
  </r>
  <r>
    <x v="411"/>
    <x v="408"/>
    <x v="2"/>
  </r>
  <r>
    <x v="412"/>
    <x v="409"/>
    <x v="1"/>
  </r>
  <r>
    <x v="413"/>
    <x v="410"/>
    <x v="1"/>
  </r>
  <r>
    <x v="414"/>
    <x v="411"/>
    <x v="2"/>
  </r>
  <r>
    <x v="415"/>
    <x v="412"/>
    <x v="2"/>
  </r>
  <r>
    <x v="416"/>
    <x v="413"/>
    <x v="2"/>
  </r>
  <r>
    <x v="417"/>
    <x v="414"/>
    <x v="0"/>
  </r>
  <r>
    <x v="418"/>
    <x v="415"/>
    <x v="0"/>
  </r>
  <r>
    <x v="419"/>
    <x v="416"/>
    <x v="2"/>
  </r>
  <r>
    <x v="420"/>
    <x v="417"/>
    <x v="2"/>
  </r>
  <r>
    <x v="421"/>
    <x v="418"/>
    <x v="1"/>
  </r>
  <r>
    <x v="422"/>
    <x v="419"/>
    <x v="2"/>
  </r>
  <r>
    <x v="423"/>
    <x v="420"/>
    <x v="2"/>
  </r>
  <r>
    <x v="424"/>
    <x v="421"/>
    <x v="2"/>
  </r>
  <r>
    <x v="425"/>
    <x v="422"/>
    <x v="0"/>
  </r>
  <r>
    <x v="426"/>
    <x v="423"/>
    <x v="2"/>
  </r>
  <r>
    <x v="427"/>
    <x v="424"/>
    <x v="2"/>
  </r>
  <r>
    <x v="428"/>
    <x v="425"/>
    <x v="2"/>
  </r>
  <r>
    <x v="429"/>
    <x v="426"/>
    <x v="2"/>
  </r>
  <r>
    <x v="430"/>
    <x v="427"/>
    <x v="2"/>
  </r>
  <r>
    <x v="431"/>
    <x v="428"/>
    <x v="0"/>
  </r>
  <r>
    <x v="432"/>
    <x v="429"/>
    <x v="2"/>
  </r>
  <r>
    <x v="433"/>
    <x v="430"/>
    <x v="2"/>
  </r>
  <r>
    <x v="434"/>
    <x v="431"/>
    <x v="2"/>
  </r>
  <r>
    <x v="435"/>
    <x v="432"/>
    <x v="0"/>
  </r>
  <r>
    <x v="436"/>
    <x v="433"/>
    <x v="2"/>
  </r>
  <r>
    <x v="437"/>
    <x v="434"/>
    <x v="2"/>
  </r>
  <r>
    <x v="438"/>
    <x v="435"/>
    <x v="2"/>
  </r>
  <r>
    <x v="439"/>
    <x v="436"/>
    <x v="0"/>
  </r>
  <r>
    <x v="440"/>
    <x v="437"/>
    <x v="2"/>
  </r>
  <r>
    <x v="441"/>
    <x v="438"/>
    <x v="0"/>
  </r>
  <r>
    <x v="442"/>
    <x v="439"/>
    <x v="0"/>
  </r>
  <r>
    <x v="443"/>
    <x v="440"/>
    <x v="2"/>
  </r>
  <r>
    <x v="444"/>
    <x v="441"/>
    <x v="0"/>
  </r>
  <r>
    <x v="445"/>
    <x v="442"/>
    <x v="2"/>
  </r>
  <r>
    <x v="446"/>
    <x v="443"/>
    <x v="1"/>
  </r>
  <r>
    <x v="447"/>
    <x v="444"/>
    <x v="2"/>
  </r>
  <r>
    <x v="448"/>
    <x v="445"/>
    <x v="3"/>
  </r>
  <r>
    <x v="449"/>
    <x v="446"/>
    <x v="2"/>
  </r>
  <r>
    <x v="450"/>
    <x v="447"/>
    <x v="2"/>
  </r>
  <r>
    <x v="451"/>
    <x v="448"/>
    <x v="1"/>
  </r>
  <r>
    <x v="452"/>
    <x v="449"/>
    <x v="2"/>
  </r>
  <r>
    <x v="453"/>
    <x v="450"/>
    <x v="2"/>
  </r>
  <r>
    <x v="454"/>
    <x v="451"/>
    <x v="2"/>
  </r>
  <r>
    <x v="455"/>
    <x v="452"/>
    <x v="2"/>
  </r>
  <r>
    <x v="456"/>
    <x v="453"/>
    <x v="0"/>
  </r>
  <r>
    <x v="457"/>
    <x v="454"/>
    <x v="0"/>
  </r>
  <r>
    <x v="458"/>
    <x v="455"/>
    <x v="1"/>
  </r>
  <r>
    <x v="459"/>
    <x v="456"/>
    <x v="2"/>
  </r>
  <r>
    <x v="460"/>
    <x v="457"/>
    <x v="2"/>
  </r>
  <r>
    <x v="461"/>
    <x v="458"/>
    <x v="1"/>
  </r>
  <r>
    <x v="462"/>
    <x v="459"/>
    <x v="2"/>
  </r>
  <r>
    <x v="463"/>
    <x v="460"/>
    <x v="1"/>
  </r>
  <r>
    <x v="464"/>
    <x v="461"/>
    <x v="2"/>
  </r>
  <r>
    <x v="465"/>
    <x v="462"/>
    <x v="1"/>
  </r>
  <r>
    <x v="466"/>
    <x v="463"/>
    <x v="1"/>
  </r>
  <r>
    <x v="467"/>
    <x v="464"/>
    <x v="2"/>
  </r>
  <r>
    <x v="468"/>
    <x v="465"/>
    <x v="1"/>
  </r>
  <r>
    <x v="469"/>
    <x v="466"/>
    <x v="2"/>
  </r>
  <r>
    <x v="470"/>
    <x v="467"/>
    <x v="3"/>
  </r>
  <r>
    <x v="471"/>
    <x v="468"/>
    <x v="2"/>
  </r>
  <r>
    <x v="472"/>
    <x v="469"/>
    <x v="2"/>
  </r>
  <r>
    <x v="473"/>
    <x v="470"/>
    <x v="0"/>
  </r>
  <r>
    <x v="474"/>
    <x v="471"/>
    <x v="2"/>
  </r>
  <r>
    <x v="475"/>
    <x v="472"/>
    <x v="2"/>
  </r>
  <r>
    <x v="476"/>
    <x v="473"/>
    <x v="2"/>
  </r>
  <r>
    <x v="477"/>
    <x v="474"/>
    <x v="2"/>
  </r>
  <r>
    <x v="478"/>
    <x v="475"/>
    <x v="2"/>
  </r>
  <r>
    <x v="479"/>
    <x v="476"/>
    <x v="2"/>
  </r>
  <r>
    <x v="480"/>
    <x v="477"/>
    <x v="2"/>
  </r>
  <r>
    <x v="481"/>
    <x v="478"/>
    <x v="2"/>
  </r>
  <r>
    <x v="482"/>
    <x v="479"/>
    <x v="2"/>
  </r>
  <r>
    <x v="483"/>
    <x v="480"/>
    <x v="2"/>
  </r>
  <r>
    <x v="484"/>
    <x v="481"/>
    <x v="2"/>
  </r>
  <r>
    <x v="485"/>
    <x v="482"/>
    <x v="2"/>
  </r>
  <r>
    <x v="486"/>
    <x v="483"/>
    <x v="2"/>
  </r>
  <r>
    <x v="487"/>
    <x v="484"/>
    <x v="2"/>
  </r>
  <r>
    <x v="488"/>
    <x v="485"/>
    <x v="2"/>
  </r>
  <r>
    <x v="489"/>
    <x v="486"/>
    <x v="2"/>
  </r>
  <r>
    <x v="490"/>
    <x v="487"/>
    <x v="2"/>
  </r>
  <r>
    <x v="491"/>
    <x v="488"/>
    <x v="2"/>
  </r>
  <r>
    <x v="492"/>
    <x v="489"/>
    <x v="2"/>
  </r>
  <r>
    <x v="493"/>
    <x v="490"/>
    <x v="0"/>
  </r>
  <r>
    <x v="494"/>
    <x v="491"/>
    <x v="2"/>
  </r>
  <r>
    <x v="495"/>
    <x v="492"/>
    <x v="2"/>
  </r>
  <r>
    <x v="496"/>
    <x v="493"/>
    <x v="0"/>
  </r>
  <r>
    <x v="497"/>
    <x v="494"/>
    <x v="2"/>
  </r>
  <r>
    <x v="498"/>
    <x v="495"/>
    <x v="2"/>
  </r>
  <r>
    <x v="499"/>
    <x v="496"/>
    <x v="2"/>
  </r>
  <r>
    <x v="500"/>
    <x v="497"/>
    <x v="2"/>
  </r>
  <r>
    <x v="501"/>
    <x v="498"/>
    <x v="2"/>
  </r>
  <r>
    <x v="502"/>
    <x v="499"/>
    <x v="2"/>
  </r>
  <r>
    <x v="503"/>
    <x v="500"/>
    <x v="2"/>
  </r>
  <r>
    <x v="504"/>
    <x v="501"/>
    <x v="0"/>
  </r>
  <r>
    <x v="505"/>
    <x v="502"/>
    <x v="0"/>
  </r>
  <r>
    <x v="506"/>
    <x v="503"/>
    <x v="0"/>
  </r>
  <r>
    <x v="507"/>
    <x v="504"/>
    <x v="2"/>
  </r>
  <r>
    <x v="508"/>
    <x v="505"/>
    <x v="0"/>
  </r>
  <r>
    <x v="509"/>
    <x v="506"/>
    <x v="0"/>
  </r>
  <r>
    <x v="510"/>
    <x v="507"/>
    <x v="0"/>
  </r>
  <r>
    <x v="511"/>
    <x v="508"/>
    <x v="0"/>
  </r>
  <r>
    <x v="512"/>
    <x v="509"/>
    <x v="2"/>
  </r>
  <r>
    <x v="513"/>
    <x v="510"/>
    <x v="2"/>
  </r>
  <r>
    <x v="514"/>
    <x v="511"/>
    <x v="0"/>
  </r>
  <r>
    <x v="515"/>
    <x v="512"/>
    <x v="2"/>
  </r>
  <r>
    <x v="516"/>
    <x v="513"/>
    <x v="2"/>
  </r>
  <r>
    <x v="517"/>
    <x v="514"/>
    <x v="2"/>
  </r>
  <r>
    <x v="518"/>
    <x v="515"/>
    <x v="0"/>
  </r>
  <r>
    <x v="519"/>
    <x v="516"/>
    <x v="2"/>
  </r>
  <r>
    <x v="520"/>
    <x v="517"/>
    <x v="0"/>
  </r>
  <r>
    <x v="521"/>
    <x v="518"/>
    <x v="0"/>
  </r>
  <r>
    <x v="522"/>
    <x v="519"/>
    <x v="2"/>
  </r>
  <r>
    <x v="523"/>
    <x v="520"/>
    <x v="2"/>
  </r>
  <r>
    <x v="524"/>
    <x v="521"/>
    <x v="1"/>
  </r>
  <r>
    <x v="525"/>
    <x v="137"/>
    <x v="0"/>
  </r>
  <r>
    <x v="526"/>
    <x v="522"/>
    <x v="2"/>
  </r>
  <r>
    <x v="527"/>
    <x v="523"/>
    <x v="2"/>
  </r>
  <r>
    <x v="528"/>
    <x v="524"/>
    <x v="2"/>
  </r>
  <r>
    <x v="529"/>
    <x v="525"/>
    <x v="2"/>
  </r>
  <r>
    <x v="530"/>
    <x v="526"/>
    <x v="2"/>
  </r>
  <r>
    <x v="531"/>
    <x v="527"/>
    <x v="1"/>
  </r>
  <r>
    <x v="532"/>
    <x v="528"/>
    <x v="2"/>
  </r>
  <r>
    <x v="533"/>
    <x v="529"/>
    <x v="1"/>
  </r>
  <r>
    <x v="534"/>
    <x v="530"/>
    <x v="2"/>
  </r>
  <r>
    <x v="535"/>
    <x v="531"/>
    <x v="2"/>
  </r>
  <r>
    <x v="536"/>
    <x v="532"/>
    <x v="2"/>
  </r>
  <r>
    <x v="537"/>
    <x v="533"/>
    <x v="1"/>
  </r>
  <r>
    <x v="538"/>
    <x v="534"/>
    <x v="2"/>
  </r>
  <r>
    <x v="539"/>
    <x v="535"/>
    <x v="2"/>
  </r>
  <r>
    <x v="540"/>
    <x v="536"/>
    <x v="0"/>
  </r>
  <r>
    <x v="541"/>
    <x v="537"/>
    <x v="2"/>
  </r>
  <r>
    <x v="542"/>
    <x v="538"/>
    <x v="2"/>
  </r>
  <r>
    <x v="543"/>
    <x v="539"/>
    <x v="2"/>
  </r>
  <r>
    <x v="544"/>
    <x v="540"/>
    <x v="2"/>
  </r>
  <r>
    <x v="545"/>
    <x v="541"/>
    <x v="2"/>
  </r>
  <r>
    <x v="546"/>
    <x v="542"/>
    <x v="2"/>
  </r>
  <r>
    <x v="547"/>
    <x v="543"/>
    <x v="2"/>
  </r>
  <r>
    <x v="548"/>
    <x v="544"/>
    <x v="0"/>
  </r>
  <r>
    <x v="549"/>
    <x v="545"/>
    <x v="2"/>
  </r>
  <r>
    <x v="550"/>
    <x v="546"/>
    <x v="2"/>
  </r>
  <r>
    <x v="551"/>
    <x v="547"/>
    <x v="0"/>
  </r>
  <r>
    <x v="552"/>
    <x v="548"/>
    <x v="2"/>
  </r>
  <r>
    <x v="553"/>
    <x v="549"/>
    <x v="2"/>
  </r>
  <r>
    <x v="554"/>
    <x v="550"/>
    <x v="2"/>
  </r>
  <r>
    <x v="555"/>
    <x v="551"/>
    <x v="2"/>
  </r>
  <r>
    <x v="556"/>
    <x v="552"/>
    <x v="2"/>
  </r>
  <r>
    <x v="557"/>
    <x v="553"/>
    <x v="2"/>
  </r>
  <r>
    <x v="558"/>
    <x v="554"/>
    <x v="0"/>
  </r>
  <r>
    <x v="559"/>
    <x v="555"/>
    <x v="2"/>
  </r>
  <r>
    <x v="560"/>
    <x v="556"/>
    <x v="0"/>
  </r>
  <r>
    <x v="561"/>
    <x v="557"/>
    <x v="2"/>
  </r>
  <r>
    <x v="562"/>
    <x v="558"/>
    <x v="2"/>
  </r>
  <r>
    <x v="563"/>
    <x v="559"/>
    <x v="0"/>
  </r>
  <r>
    <x v="564"/>
    <x v="560"/>
    <x v="2"/>
  </r>
  <r>
    <x v="565"/>
    <x v="561"/>
    <x v="2"/>
  </r>
  <r>
    <x v="566"/>
    <x v="562"/>
    <x v="0"/>
  </r>
  <r>
    <x v="567"/>
    <x v="563"/>
    <x v="0"/>
  </r>
  <r>
    <x v="568"/>
    <x v="564"/>
    <x v="0"/>
  </r>
  <r>
    <x v="569"/>
    <x v="565"/>
    <x v="0"/>
  </r>
  <r>
    <x v="570"/>
    <x v="566"/>
    <x v="2"/>
  </r>
  <r>
    <x v="571"/>
    <x v="505"/>
    <x v="2"/>
  </r>
  <r>
    <x v="572"/>
    <x v="567"/>
    <x v="0"/>
  </r>
  <r>
    <x v="573"/>
    <x v="568"/>
    <x v="2"/>
  </r>
  <r>
    <x v="574"/>
    <x v="569"/>
    <x v="2"/>
  </r>
  <r>
    <x v="575"/>
    <x v="570"/>
    <x v="0"/>
  </r>
  <r>
    <x v="576"/>
    <x v="571"/>
    <x v="0"/>
  </r>
  <r>
    <x v="577"/>
    <x v="572"/>
    <x v="2"/>
  </r>
  <r>
    <x v="578"/>
    <x v="573"/>
    <x v="2"/>
  </r>
  <r>
    <x v="579"/>
    <x v="574"/>
    <x v="2"/>
  </r>
  <r>
    <x v="580"/>
    <x v="575"/>
    <x v="2"/>
  </r>
  <r>
    <x v="581"/>
    <x v="80"/>
    <x v="0"/>
  </r>
  <r>
    <x v="582"/>
    <x v="515"/>
    <x v="2"/>
  </r>
  <r>
    <x v="583"/>
    <x v="576"/>
    <x v="2"/>
  </r>
  <r>
    <x v="584"/>
    <x v="577"/>
    <x v="2"/>
  </r>
  <r>
    <x v="585"/>
    <x v="578"/>
    <x v="2"/>
  </r>
  <r>
    <x v="586"/>
    <x v="579"/>
    <x v="2"/>
  </r>
  <r>
    <x v="587"/>
    <x v="580"/>
    <x v="2"/>
  </r>
  <r>
    <x v="588"/>
    <x v="581"/>
    <x v="0"/>
  </r>
  <r>
    <x v="589"/>
    <x v="582"/>
    <x v="0"/>
  </r>
  <r>
    <x v="590"/>
    <x v="583"/>
    <x v="2"/>
  </r>
  <r>
    <x v="591"/>
    <x v="584"/>
    <x v="2"/>
  </r>
  <r>
    <x v="592"/>
    <x v="585"/>
    <x v="1"/>
  </r>
  <r>
    <x v="593"/>
    <x v="277"/>
    <x v="0"/>
  </r>
  <r>
    <x v="594"/>
    <x v="586"/>
    <x v="2"/>
  </r>
  <r>
    <x v="595"/>
    <x v="587"/>
    <x v="0"/>
  </r>
  <r>
    <x v="596"/>
    <x v="588"/>
    <x v="1"/>
  </r>
  <r>
    <x v="597"/>
    <x v="465"/>
    <x v="2"/>
  </r>
  <r>
    <x v="598"/>
    <x v="589"/>
    <x v="0"/>
  </r>
  <r>
    <x v="599"/>
    <x v="590"/>
    <x v="2"/>
  </r>
  <r>
    <x v="600"/>
    <x v="591"/>
    <x v="0"/>
  </r>
  <r>
    <x v="601"/>
    <x v="592"/>
    <x v="2"/>
  </r>
  <r>
    <x v="602"/>
    <x v="593"/>
    <x v="1"/>
  </r>
  <r>
    <x v="603"/>
    <x v="594"/>
    <x v="1"/>
  </r>
  <r>
    <x v="604"/>
    <x v="595"/>
    <x v="1"/>
  </r>
  <r>
    <x v="605"/>
    <x v="596"/>
    <x v="2"/>
  </r>
  <r>
    <x v="606"/>
    <x v="597"/>
    <x v="0"/>
  </r>
  <r>
    <x v="607"/>
    <x v="598"/>
    <x v="1"/>
  </r>
  <r>
    <x v="608"/>
    <x v="599"/>
    <x v="2"/>
  </r>
  <r>
    <x v="609"/>
    <x v="600"/>
    <x v="0"/>
  </r>
  <r>
    <x v="610"/>
    <x v="601"/>
    <x v="2"/>
  </r>
  <r>
    <x v="611"/>
    <x v="602"/>
    <x v="1"/>
  </r>
  <r>
    <x v="612"/>
    <x v="603"/>
    <x v="2"/>
  </r>
  <r>
    <x v="613"/>
    <x v="604"/>
    <x v="0"/>
  </r>
  <r>
    <x v="614"/>
    <x v="605"/>
    <x v="0"/>
  </r>
  <r>
    <x v="615"/>
    <x v="606"/>
    <x v="2"/>
  </r>
  <r>
    <x v="616"/>
    <x v="607"/>
    <x v="2"/>
  </r>
  <r>
    <x v="617"/>
    <x v="608"/>
    <x v="2"/>
  </r>
  <r>
    <x v="618"/>
    <x v="609"/>
    <x v="2"/>
  </r>
  <r>
    <x v="619"/>
    <x v="610"/>
    <x v="2"/>
  </r>
  <r>
    <x v="620"/>
    <x v="611"/>
    <x v="2"/>
  </r>
  <r>
    <x v="621"/>
    <x v="612"/>
    <x v="2"/>
  </r>
  <r>
    <x v="622"/>
    <x v="613"/>
    <x v="2"/>
  </r>
  <r>
    <x v="623"/>
    <x v="614"/>
    <x v="2"/>
  </r>
  <r>
    <x v="624"/>
    <x v="615"/>
    <x v="2"/>
  </r>
  <r>
    <x v="625"/>
    <x v="616"/>
    <x v="0"/>
  </r>
  <r>
    <x v="626"/>
    <x v="617"/>
    <x v="0"/>
  </r>
  <r>
    <x v="627"/>
    <x v="618"/>
    <x v="2"/>
  </r>
  <r>
    <x v="628"/>
    <x v="619"/>
    <x v="2"/>
  </r>
  <r>
    <x v="629"/>
    <x v="620"/>
    <x v="2"/>
  </r>
  <r>
    <x v="630"/>
    <x v="621"/>
    <x v="2"/>
  </r>
  <r>
    <x v="631"/>
    <x v="622"/>
    <x v="2"/>
  </r>
  <r>
    <x v="632"/>
    <x v="623"/>
    <x v="2"/>
  </r>
  <r>
    <x v="633"/>
    <x v="624"/>
    <x v="2"/>
  </r>
  <r>
    <x v="634"/>
    <x v="625"/>
    <x v="2"/>
  </r>
  <r>
    <x v="635"/>
    <x v="626"/>
    <x v="2"/>
  </r>
  <r>
    <x v="636"/>
    <x v="627"/>
    <x v="2"/>
  </r>
  <r>
    <x v="637"/>
    <x v="628"/>
    <x v="2"/>
  </r>
  <r>
    <x v="638"/>
    <x v="629"/>
    <x v="2"/>
  </r>
  <r>
    <x v="639"/>
    <x v="630"/>
    <x v="0"/>
  </r>
  <r>
    <x v="640"/>
    <x v="631"/>
    <x v="0"/>
  </r>
  <r>
    <x v="641"/>
    <x v="632"/>
    <x v="2"/>
  </r>
  <r>
    <x v="642"/>
    <x v="633"/>
    <x v="0"/>
  </r>
  <r>
    <x v="643"/>
    <x v="634"/>
    <x v="2"/>
  </r>
  <r>
    <x v="644"/>
    <x v="635"/>
    <x v="1"/>
  </r>
  <r>
    <x v="645"/>
    <x v="636"/>
    <x v="2"/>
  </r>
  <r>
    <x v="646"/>
    <x v="637"/>
    <x v="2"/>
  </r>
  <r>
    <x v="647"/>
    <x v="638"/>
    <x v="0"/>
  </r>
  <r>
    <x v="648"/>
    <x v="639"/>
    <x v="2"/>
  </r>
  <r>
    <x v="649"/>
    <x v="640"/>
    <x v="1"/>
  </r>
  <r>
    <x v="650"/>
    <x v="641"/>
    <x v="2"/>
  </r>
  <r>
    <x v="651"/>
    <x v="642"/>
    <x v="2"/>
  </r>
  <r>
    <x v="652"/>
    <x v="643"/>
    <x v="2"/>
  </r>
  <r>
    <x v="653"/>
    <x v="644"/>
    <x v="2"/>
  </r>
  <r>
    <x v="654"/>
    <x v="645"/>
    <x v="2"/>
  </r>
  <r>
    <x v="655"/>
    <x v="646"/>
    <x v="2"/>
  </r>
  <r>
    <x v="656"/>
    <x v="647"/>
    <x v="2"/>
  </r>
  <r>
    <x v="657"/>
    <x v="648"/>
    <x v="1"/>
  </r>
  <r>
    <x v="658"/>
    <x v="649"/>
    <x v="2"/>
  </r>
  <r>
    <x v="659"/>
    <x v="650"/>
    <x v="1"/>
  </r>
  <r>
    <x v="660"/>
    <x v="651"/>
    <x v="2"/>
  </r>
  <r>
    <x v="661"/>
    <x v="652"/>
    <x v="2"/>
  </r>
  <r>
    <x v="662"/>
    <x v="653"/>
    <x v="2"/>
  </r>
  <r>
    <x v="663"/>
    <x v="654"/>
    <x v="2"/>
  </r>
  <r>
    <x v="664"/>
    <x v="655"/>
    <x v="3"/>
  </r>
  <r>
    <x v="665"/>
    <x v="656"/>
    <x v="0"/>
  </r>
  <r>
    <x v="666"/>
    <x v="657"/>
    <x v="2"/>
  </r>
  <r>
    <x v="667"/>
    <x v="658"/>
    <x v="0"/>
  </r>
  <r>
    <x v="668"/>
    <x v="659"/>
    <x v="2"/>
  </r>
  <r>
    <x v="669"/>
    <x v="660"/>
    <x v="2"/>
  </r>
  <r>
    <x v="670"/>
    <x v="661"/>
    <x v="2"/>
  </r>
  <r>
    <x v="671"/>
    <x v="662"/>
    <x v="2"/>
  </r>
  <r>
    <x v="672"/>
    <x v="663"/>
    <x v="2"/>
  </r>
  <r>
    <x v="673"/>
    <x v="664"/>
    <x v="2"/>
  </r>
  <r>
    <x v="674"/>
    <x v="665"/>
    <x v="2"/>
  </r>
  <r>
    <x v="675"/>
    <x v="666"/>
    <x v="0"/>
  </r>
  <r>
    <x v="676"/>
    <x v="667"/>
    <x v="2"/>
  </r>
  <r>
    <x v="677"/>
    <x v="668"/>
    <x v="2"/>
  </r>
  <r>
    <x v="678"/>
    <x v="669"/>
    <x v="2"/>
  </r>
  <r>
    <x v="679"/>
    <x v="670"/>
    <x v="2"/>
  </r>
  <r>
    <x v="680"/>
    <x v="671"/>
    <x v="2"/>
  </r>
  <r>
    <x v="681"/>
    <x v="672"/>
    <x v="0"/>
  </r>
  <r>
    <x v="682"/>
    <x v="673"/>
    <x v="2"/>
  </r>
  <r>
    <x v="683"/>
    <x v="674"/>
    <x v="2"/>
  </r>
  <r>
    <x v="684"/>
    <x v="675"/>
    <x v="2"/>
  </r>
  <r>
    <x v="685"/>
    <x v="676"/>
    <x v="0"/>
  </r>
  <r>
    <x v="686"/>
    <x v="677"/>
    <x v="2"/>
  </r>
  <r>
    <x v="687"/>
    <x v="678"/>
    <x v="2"/>
  </r>
  <r>
    <x v="688"/>
    <x v="679"/>
    <x v="2"/>
  </r>
  <r>
    <x v="689"/>
    <x v="680"/>
    <x v="2"/>
  </r>
  <r>
    <x v="690"/>
    <x v="681"/>
    <x v="0"/>
  </r>
  <r>
    <x v="691"/>
    <x v="682"/>
    <x v="0"/>
  </r>
  <r>
    <x v="692"/>
    <x v="683"/>
    <x v="2"/>
  </r>
  <r>
    <x v="693"/>
    <x v="684"/>
    <x v="2"/>
  </r>
  <r>
    <x v="694"/>
    <x v="685"/>
    <x v="2"/>
  </r>
  <r>
    <x v="695"/>
    <x v="686"/>
    <x v="2"/>
  </r>
  <r>
    <x v="696"/>
    <x v="687"/>
    <x v="2"/>
  </r>
  <r>
    <x v="697"/>
    <x v="688"/>
    <x v="2"/>
  </r>
  <r>
    <x v="698"/>
    <x v="689"/>
    <x v="2"/>
  </r>
  <r>
    <x v="699"/>
    <x v="690"/>
    <x v="2"/>
  </r>
  <r>
    <x v="700"/>
    <x v="691"/>
    <x v="0"/>
  </r>
  <r>
    <x v="701"/>
    <x v="692"/>
    <x v="2"/>
  </r>
  <r>
    <x v="702"/>
    <x v="693"/>
    <x v="1"/>
  </r>
  <r>
    <x v="703"/>
    <x v="694"/>
    <x v="2"/>
  </r>
  <r>
    <x v="704"/>
    <x v="695"/>
    <x v="1"/>
  </r>
  <r>
    <x v="705"/>
    <x v="696"/>
    <x v="2"/>
  </r>
  <r>
    <x v="706"/>
    <x v="697"/>
    <x v="2"/>
  </r>
  <r>
    <x v="707"/>
    <x v="698"/>
    <x v="2"/>
  </r>
  <r>
    <x v="708"/>
    <x v="699"/>
    <x v="2"/>
  </r>
  <r>
    <x v="709"/>
    <x v="645"/>
    <x v="1"/>
  </r>
  <r>
    <x v="710"/>
    <x v="700"/>
    <x v="1"/>
  </r>
  <r>
    <x v="711"/>
    <x v="701"/>
    <x v="2"/>
  </r>
  <r>
    <x v="712"/>
    <x v="702"/>
    <x v="2"/>
  </r>
  <r>
    <x v="713"/>
    <x v="703"/>
    <x v="1"/>
  </r>
  <r>
    <x v="714"/>
    <x v="704"/>
    <x v="2"/>
  </r>
  <r>
    <x v="715"/>
    <x v="705"/>
    <x v="2"/>
  </r>
  <r>
    <x v="716"/>
    <x v="706"/>
    <x v="2"/>
  </r>
  <r>
    <x v="717"/>
    <x v="707"/>
    <x v="1"/>
  </r>
  <r>
    <x v="718"/>
    <x v="708"/>
    <x v="0"/>
  </r>
  <r>
    <x v="719"/>
    <x v="709"/>
    <x v="2"/>
  </r>
  <r>
    <x v="720"/>
    <x v="654"/>
    <x v="1"/>
  </r>
  <r>
    <x v="721"/>
    <x v="710"/>
    <x v="1"/>
  </r>
  <r>
    <x v="722"/>
    <x v="711"/>
    <x v="0"/>
  </r>
  <r>
    <x v="723"/>
    <x v="712"/>
    <x v="2"/>
  </r>
  <r>
    <x v="724"/>
    <x v="713"/>
    <x v="2"/>
  </r>
  <r>
    <x v="725"/>
    <x v="714"/>
    <x v="1"/>
  </r>
  <r>
    <x v="726"/>
    <x v="715"/>
    <x v="2"/>
  </r>
  <r>
    <x v="727"/>
    <x v="716"/>
    <x v="2"/>
  </r>
  <r>
    <x v="728"/>
    <x v="717"/>
    <x v="2"/>
  </r>
  <r>
    <x v="729"/>
    <x v="718"/>
    <x v="2"/>
  </r>
  <r>
    <x v="730"/>
    <x v="719"/>
    <x v="2"/>
  </r>
  <r>
    <x v="731"/>
    <x v="720"/>
    <x v="2"/>
  </r>
  <r>
    <x v="732"/>
    <x v="721"/>
    <x v="2"/>
  </r>
  <r>
    <x v="733"/>
    <x v="722"/>
    <x v="2"/>
  </r>
  <r>
    <x v="734"/>
    <x v="723"/>
    <x v="2"/>
  </r>
  <r>
    <x v="735"/>
    <x v="724"/>
    <x v="0"/>
  </r>
  <r>
    <x v="736"/>
    <x v="725"/>
    <x v="0"/>
  </r>
  <r>
    <x v="737"/>
    <x v="726"/>
    <x v="2"/>
  </r>
  <r>
    <x v="738"/>
    <x v="727"/>
    <x v="0"/>
  </r>
  <r>
    <x v="739"/>
    <x v="728"/>
    <x v="2"/>
  </r>
  <r>
    <x v="740"/>
    <x v="729"/>
    <x v="2"/>
  </r>
  <r>
    <x v="741"/>
    <x v="730"/>
    <x v="0"/>
  </r>
  <r>
    <x v="742"/>
    <x v="731"/>
    <x v="0"/>
  </r>
  <r>
    <x v="743"/>
    <x v="732"/>
    <x v="2"/>
  </r>
  <r>
    <x v="744"/>
    <x v="733"/>
    <x v="2"/>
  </r>
  <r>
    <x v="745"/>
    <x v="734"/>
    <x v="2"/>
  </r>
  <r>
    <x v="746"/>
    <x v="735"/>
    <x v="2"/>
  </r>
  <r>
    <x v="747"/>
    <x v="736"/>
    <x v="0"/>
  </r>
  <r>
    <x v="748"/>
    <x v="737"/>
    <x v="2"/>
  </r>
  <r>
    <x v="749"/>
    <x v="738"/>
    <x v="0"/>
  </r>
  <r>
    <x v="750"/>
    <x v="739"/>
    <x v="2"/>
  </r>
  <r>
    <x v="751"/>
    <x v="740"/>
    <x v="2"/>
  </r>
  <r>
    <x v="752"/>
    <x v="741"/>
    <x v="2"/>
  </r>
  <r>
    <x v="753"/>
    <x v="742"/>
    <x v="2"/>
  </r>
  <r>
    <x v="754"/>
    <x v="743"/>
    <x v="0"/>
  </r>
  <r>
    <x v="755"/>
    <x v="744"/>
    <x v="2"/>
  </r>
  <r>
    <x v="756"/>
    <x v="745"/>
    <x v="0"/>
  </r>
  <r>
    <x v="757"/>
    <x v="746"/>
    <x v="2"/>
  </r>
  <r>
    <x v="758"/>
    <x v="747"/>
    <x v="2"/>
  </r>
  <r>
    <x v="759"/>
    <x v="748"/>
    <x v="2"/>
  </r>
  <r>
    <x v="760"/>
    <x v="749"/>
    <x v="0"/>
  </r>
  <r>
    <x v="761"/>
    <x v="750"/>
    <x v="2"/>
  </r>
  <r>
    <x v="762"/>
    <x v="751"/>
    <x v="2"/>
  </r>
  <r>
    <x v="763"/>
    <x v="752"/>
    <x v="0"/>
  </r>
  <r>
    <x v="764"/>
    <x v="753"/>
    <x v="2"/>
  </r>
  <r>
    <x v="765"/>
    <x v="754"/>
    <x v="2"/>
  </r>
  <r>
    <x v="766"/>
    <x v="755"/>
    <x v="1"/>
  </r>
  <r>
    <x v="767"/>
    <x v="756"/>
    <x v="1"/>
  </r>
  <r>
    <x v="768"/>
    <x v="757"/>
    <x v="2"/>
  </r>
  <r>
    <x v="769"/>
    <x v="758"/>
    <x v="1"/>
  </r>
  <r>
    <x v="770"/>
    <x v="759"/>
    <x v="2"/>
  </r>
  <r>
    <x v="771"/>
    <x v="760"/>
    <x v="0"/>
  </r>
  <r>
    <x v="772"/>
    <x v="761"/>
    <x v="2"/>
  </r>
  <r>
    <x v="773"/>
    <x v="762"/>
    <x v="2"/>
  </r>
  <r>
    <x v="774"/>
    <x v="282"/>
    <x v="1"/>
  </r>
  <r>
    <x v="775"/>
    <x v="763"/>
    <x v="2"/>
  </r>
  <r>
    <x v="776"/>
    <x v="764"/>
    <x v="1"/>
  </r>
  <r>
    <x v="777"/>
    <x v="765"/>
    <x v="1"/>
  </r>
  <r>
    <x v="778"/>
    <x v="766"/>
    <x v="2"/>
  </r>
  <r>
    <x v="779"/>
    <x v="767"/>
    <x v="0"/>
  </r>
  <r>
    <x v="780"/>
    <x v="768"/>
    <x v="0"/>
  </r>
  <r>
    <x v="781"/>
    <x v="769"/>
    <x v="2"/>
  </r>
  <r>
    <x v="782"/>
    <x v="770"/>
    <x v="0"/>
  </r>
  <r>
    <x v="783"/>
    <x v="771"/>
    <x v="2"/>
  </r>
  <r>
    <x v="784"/>
    <x v="772"/>
    <x v="0"/>
  </r>
  <r>
    <x v="785"/>
    <x v="773"/>
    <x v="2"/>
  </r>
  <r>
    <x v="786"/>
    <x v="774"/>
    <x v="2"/>
  </r>
  <r>
    <x v="787"/>
    <x v="775"/>
    <x v="2"/>
  </r>
  <r>
    <x v="788"/>
    <x v="776"/>
    <x v="2"/>
  </r>
  <r>
    <x v="789"/>
    <x v="777"/>
    <x v="0"/>
  </r>
  <r>
    <x v="790"/>
    <x v="778"/>
    <x v="2"/>
  </r>
  <r>
    <x v="791"/>
    <x v="779"/>
    <x v="2"/>
  </r>
  <r>
    <x v="792"/>
    <x v="780"/>
    <x v="2"/>
  </r>
  <r>
    <x v="793"/>
    <x v="781"/>
    <x v="2"/>
  </r>
  <r>
    <x v="794"/>
    <x v="782"/>
    <x v="2"/>
  </r>
  <r>
    <x v="795"/>
    <x v="783"/>
    <x v="2"/>
  </r>
  <r>
    <x v="796"/>
    <x v="784"/>
    <x v="2"/>
  </r>
  <r>
    <x v="797"/>
    <x v="785"/>
    <x v="2"/>
  </r>
  <r>
    <x v="798"/>
    <x v="786"/>
    <x v="2"/>
  </r>
  <r>
    <x v="799"/>
    <x v="787"/>
    <x v="2"/>
  </r>
  <r>
    <x v="800"/>
    <x v="788"/>
    <x v="2"/>
  </r>
  <r>
    <x v="801"/>
    <x v="789"/>
    <x v="2"/>
  </r>
  <r>
    <x v="802"/>
    <x v="790"/>
    <x v="2"/>
  </r>
  <r>
    <x v="803"/>
    <x v="791"/>
    <x v="2"/>
  </r>
  <r>
    <x v="804"/>
    <x v="792"/>
    <x v="0"/>
  </r>
  <r>
    <x v="805"/>
    <x v="793"/>
    <x v="0"/>
  </r>
  <r>
    <x v="806"/>
    <x v="794"/>
    <x v="0"/>
  </r>
  <r>
    <x v="807"/>
    <x v="310"/>
    <x v="0"/>
  </r>
  <r>
    <x v="808"/>
    <x v="628"/>
    <x v="0"/>
  </r>
  <r>
    <x v="809"/>
    <x v="629"/>
    <x v="0"/>
  </r>
  <r>
    <x v="810"/>
    <x v="75"/>
    <x v="2"/>
  </r>
  <r>
    <x v="811"/>
    <x v="795"/>
    <x v="0"/>
  </r>
  <r>
    <x v="812"/>
    <x v="507"/>
    <x v="2"/>
  </r>
  <r>
    <x v="813"/>
    <x v="796"/>
    <x v="0"/>
  </r>
  <r>
    <x v="814"/>
    <x v="797"/>
    <x v="2"/>
  </r>
  <r>
    <x v="815"/>
    <x v="798"/>
    <x v="2"/>
  </r>
  <r>
    <x v="816"/>
    <x v="799"/>
    <x v="2"/>
  </r>
  <r>
    <x v="817"/>
    <x v="800"/>
    <x v="0"/>
  </r>
  <r>
    <x v="818"/>
    <x v="801"/>
    <x v="2"/>
  </r>
  <r>
    <x v="819"/>
    <x v="802"/>
    <x v="2"/>
  </r>
  <r>
    <x v="820"/>
    <x v="803"/>
    <x v="2"/>
  </r>
  <r>
    <x v="821"/>
    <x v="804"/>
    <x v="2"/>
  </r>
  <r>
    <x v="822"/>
    <x v="805"/>
    <x v="2"/>
  </r>
  <r>
    <x v="823"/>
    <x v="806"/>
    <x v="2"/>
  </r>
  <r>
    <x v="824"/>
    <x v="807"/>
    <x v="2"/>
  </r>
  <r>
    <x v="825"/>
    <x v="808"/>
    <x v="2"/>
  </r>
  <r>
    <x v="826"/>
    <x v="809"/>
    <x v="1"/>
  </r>
  <r>
    <x v="827"/>
    <x v="810"/>
    <x v="2"/>
  </r>
  <r>
    <x v="828"/>
    <x v="811"/>
    <x v="2"/>
  </r>
  <r>
    <x v="829"/>
    <x v="812"/>
    <x v="1"/>
  </r>
  <r>
    <x v="830"/>
    <x v="813"/>
    <x v="2"/>
  </r>
  <r>
    <x v="831"/>
    <x v="814"/>
    <x v="2"/>
  </r>
  <r>
    <x v="832"/>
    <x v="815"/>
    <x v="2"/>
  </r>
  <r>
    <x v="833"/>
    <x v="816"/>
    <x v="1"/>
  </r>
  <r>
    <x v="834"/>
    <x v="817"/>
    <x v="1"/>
  </r>
  <r>
    <x v="835"/>
    <x v="818"/>
    <x v="2"/>
  </r>
  <r>
    <x v="836"/>
    <x v="819"/>
    <x v="2"/>
  </r>
  <r>
    <x v="837"/>
    <x v="820"/>
    <x v="2"/>
  </r>
  <r>
    <x v="838"/>
    <x v="821"/>
    <x v="2"/>
  </r>
  <r>
    <x v="839"/>
    <x v="822"/>
    <x v="1"/>
  </r>
  <r>
    <x v="840"/>
    <x v="823"/>
    <x v="0"/>
  </r>
  <r>
    <x v="841"/>
    <x v="824"/>
    <x v="0"/>
  </r>
  <r>
    <x v="842"/>
    <x v="825"/>
    <x v="2"/>
  </r>
  <r>
    <x v="843"/>
    <x v="826"/>
    <x v="0"/>
  </r>
  <r>
    <x v="844"/>
    <x v="827"/>
    <x v="2"/>
  </r>
  <r>
    <x v="845"/>
    <x v="828"/>
    <x v="2"/>
  </r>
  <r>
    <x v="846"/>
    <x v="829"/>
    <x v="2"/>
  </r>
  <r>
    <x v="847"/>
    <x v="830"/>
    <x v="2"/>
  </r>
  <r>
    <x v="848"/>
    <x v="831"/>
    <x v="2"/>
  </r>
  <r>
    <x v="849"/>
    <x v="832"/>
    <x v="0"/>
  </r>
  <r>
    <x v="850"/>
    <x v="833"/>
    <x v="2"/>
  </r>
  <r>
    <x v="851"/>
    <x v="834"/>
    <x v="2"/>
  </r>
  <r>
    <x v="852"/>
    <x v="835"/>
    <x v="0"/>
  </r>
  <r>
    <x v="853"/>
    <x v="836"/>
    <x v="2"/>
  </r>
  <r>
    <x v="854"/>
    <x v="837"/>
    <x v="2"/>
  </r>
  <r>
    <x v="855"/>
    <x v="838"/>
    <x v="0"/>
  </r>
  <r>
    <x v="856"/>
    <x v="839"/>
    <x v="2"/>
  </r>
  <r>
    <x v="857"/>
    <x v="840"/>
    <x v="2"/>
  </r>
  <r>
    <x v="858"/>
    <x v="841"/>
    <x v="2"/>
  </r>
  <r>
    <x v="859"/>
    <x v="842"/>
    <x v="2"/>
  </r>
  <r>
    <x v="860"/>
    <x v="843"/>
    <x v="2"/>
  </r>
  <r>
    <x v="861"/>
    <x v="844"/>
    <x v="2"/>
  </r>
  <r>
    <x v="862"/>
    <x v="845"/>
    <x v="2"/>
  </r>
  <r>
    <x v="863"/>
    <x v="846"/>
    <x v="2"/>
  </r>
  <r>
    <x v="864"/>
    <x v="847"/>
    <x v="2"/>
  </r>
  <r>
    <x v="865"/>
    <x v="848"/>
    <x v="2"/>
  </r>
  <r>
    <x v="866"/>
    <x v="849"/>
    <x v="0"/>
  </r>
  <r>
    <x v="867"/>
    <x v="850"/>
    <x v="2"/>
  </r>
  <r>
    <x v="868"/>
    <x v="851"/>
    <x v="2"/>
  </r>
  <r>
    <x v="869"/>
    <x v="789"/>
    <x v="0"/>
  </r>
  <r>
    <x v="870"/>
    <x v="852"/>
    <x v="2"/>
  </r>
  <r>
    <x v="871"/>
    <x v="853"/>
    <x v="0"/>
  </r>
  <r>
    <x v="872"/>
    <x v="854"/>
    <x v="0"/>
  </r>
  <r>
    <x v="873"/>
    <x v="855"/>
    <x v="0"/>
  </r>
  <r>
    <x v="874"/>
    <x v="856"/>
    <x v="2"/>
  </r>
  <r>
    <x v="875"/>
    <x v="857"/>
    <x v="2"/>
  </r>
  <r>
    <x v="876"/>
    <x v="627"/>
    <x v="0"/>
  </r>
  <r>
    <x v="877"/>
    <x v="74"/>
    <x v="2"/>
  </r>
  <r>
    <x v="878"/>
    <x v="385"/>
    <x v="0"/>
  </r>
  <r>
    <x v="879"/>
    <x v="858"/>
    <x v="2"/>
  </r>
  <r>
    <x v="880"/>
    <x v="859"/>
    <x v="2"/>
  </r>
  <r>
    <x v="881"/>
    <x v="860"/>
    <x v="0"/>
  </r>
  <r>
    <x v="882"/>
    <x v="861"/>
    <x v="2"/>
  </r>
  <r>
    <x v="883"/>
    <x v="862"/>
    <x v="2"/>
  </r>
  <r>
    <x v="884"/>
    <x v="863"/>
    <x v="2"/>
  </r>
  <r>
    <x v="885"/>
    <x v="864"/>
    <x v="0"/>
  </r>
  <r>
    <x v="886"/>
    <x v="865"/>
    <x v="2"/>
  </r>
  <r>
    <x v="887"/>
    <x v="866"/>
    <x v="2"/>
  </r>
  <r>
    <x v="888"/>
    <x v="867"/>
    <x v="2"/>
  </r>
  <r>
    <x v="889"/>
    <x v="868"/>
    <x v="2"/>
  </r>
  <r>
    <x v="890"/>
    <x v="869"/>
    <x v="2"/>
  </r>
  <r>
    <x v="891"/>
    <x v="870"/>
    <x v="2"/>
  </r>
  <r>
    <x v="892"/>
    <x v="871"/>
    <x v="0"/>
  </r>
  <r>
    <x v="893"/>
    <x v="872"/>
    <x v="2"/>
  </r>
  <r>
    <x v="894"/>
    <x v="137"/>
    <x v="2"/>
  </r>
  <r>
    <x v="895"/>
    <x v="873"/>
    <x v="2"/>
  </r>
  <r>
    <x v="896"/>
    <x v="874"/>
    <x v="0"/>
  </r>
  <r>
    <x v="897"/>
    <x v="875"/>
    <x v="2"/>
  </r>
  <r>
    <x v="898"/>
    <x v="876"/>
    <x v="2"/>
  </r>
  <r>
    <x v="899"/>
    <x v="877"/>
    <x v="2"/>
  </r>
  <r>
    <x v="900"/>
    <x v="878"/>
    <x v="1"/>
  </r>
  <r>
    <x v="901"/>
    <x v="879"/>
    <x v="2"/>
  </r>
  <r>
    <x v="902"/>
    <x v="880"/>
    <x v="2"/>
  </r>
  <r>
    <x v="903"/>
    <x v="881"/>
    <x v="3"/>
  </r>
  <r>
    <x v="904"/>
    <x v="882"/>
    <x v="0"/>
  </r>
  <r>
    <x v="905"/>
    <x v="883"/>
    <x v="2"/>
  </r>
  <r>
    <x v="906"/>
    <x v="884"/>
    <x v="1"/>
  </r>
  <r>
    <x v="907"/>
    <x v="885"/>
    <x v="1"/>
  </r>
  <r>
    <x v="908"/>
    <x v="886"/>
    <x v="2"/>
  </r>
  <r>
    <x v="909"/>
    <x v="887"/>
    <x v="2"/>
  </r>
  <r>
    <x v="910"/>
    <x v="888"/>
    <x v="0"/>
  </r>
  <r>
    <x v="911"/>
    <x v="889"/>
    <x v="1"/>
  </r>
  <r>
    <x v="912"/>
    <x v="890"/>
    <x v="2"/>
  </r>
  <r>
    <x v="913"/>
    <x v="891"/>
    <x v="2"/>
  </r>
  <r>
    <x v="914"/>
    <x v="892"/>
    <x v="2"/>
  </r>
  <r>
    <x v="915"/>
    <x v="893"/>
    <x v="2"/>
  </r>
  <r>
    <x v="916"/>
    <x v="894"/>
    <x v="2"/>
  </r>
  <r>
    <x v="917"/>
    <x v="895"/>
    <x v="0"/>
  </r>
  <r>
    <x v="918"/>
    <x v="896"/>
    <x v="2"/>
  </r>
  <r>
    <x v="919"/>
    <x v="897"/>
    <x v="2"/>
  </r>
  <r>
    <x v="920"/>
    <x v="898"/>
    <x v="0"/>
  </r>
  <r>
    <x v="921"/>
    <x v="899"/>
    <x v="2"/>
  </r>
  <r>
    <x v="922"/>
    <x v="900"/>
    <x v="2"/>
  </r>
  <r>
    <x v="923"/>
    <x v="901"/>
    <x v="2"/>
  </r>
  <r>
    <x v="924"/>
    <x v="902"/>
    <x v="2"/>
  </r>
  <r>
    <x v="925"/>
    <x v="903"/>
    <x v="2"/>
  </r>
  <r>
    <x v="926"/>
    <x v="904"/>
    <x v="2"/>
  </r>
  <r>
    <x v="927"/>
    <x v="905"/>
    <x v="2"/>
  </r>
  <r>
    <x v="928"/>
    <x v="906"/>
    <x v="2"/>
  </r>
  <r>
    <x v="929"/>
    <x v="907"/>
    <x v="2"/>
  </r>
  <r>
    <x v="930"/>
    <x v="908"/>
    <x v="0"/>
  </r>
  <r>
    <x v="931"/>
    <x v="909"/>
    <x v="0"/>
  </r>
  <r>
    <x v="932"/>
    <x v="910"/>
    <x v="2"/>
  </r>
  <r>
    <x v="933"/>
    <x v="911"/>
    <x v="0"/>
  </r>
  <r>
    <x v="934"/>
    <x v="912"/>
    <x v="2"/>
  </r>
  <r>
    <x v="935"/>
    <x v="913"/>
    <x v="0"/>
  </r>
  <r>
    <x v="936"/>
    <x v="914"/>
    <x v="2"/>
  </r>
  <r>
    <x v="937"/>
    <x v="915"/>
    <x v="2"/>
  </r>
  <r>
    <x v="938"/>
    <x v="916"/>
    <x v="0"/>
  </r>
  <r>
    <x v="939"/>
    <x v="917"/>
    <x v="2"/>
  </r>
  <r>
    <x v="940"/>
    <x v="918"/>
    <x v="0"/>
  </r>
  <r>
    <x v="941"/>
    <x v="919"/>
    <x v="0"/>
  </r>
  <r>
    <x v="942"/>
    <x v="920"/>
    <x v="2"/>
  </r>
  <r>
    <x v="943"/>
    <x v="921"/>
    <x v="2"/>
  </r>
  <r>
    <x v="944"/>
    <x v="922"/>
    <x v="1"/>
  </r>
  <r>
    <x v="945"/>
    <x v="923"/>
    <x v="2"/>
  </r>
  <r>
    <x v="946"/>
    <x v="924"/>
    <x v="2"/>
  </r>
  <r>
    <x v="947"/>
    <x v="925"/>
    <x v="2"/>
  </r>
  <r>
    <x v="948"/>
    <x v="926"/>
    <x v="2"/>
  </r>
  <r>
    <x v="949"/>
    <x v="927"/>
    <x v="2"/>
  </r>
  <r>
    <x v="950"/>
    <x v="643"/>
    <x v="1"/>
  </r>
  <r>
    <x v="951"/>
    <x v="928"/>
    <x v="2"/>
  </r>
  <r>
    <x v="952"/>
    <x v="929"/>
    <x v="2"/>
  </r>
  <r>
    <x v="953"/>
    <x v="930"/>
    <x v="1"/>
  </r>
  <r>
    <x v="954"/>
    <x v="931"/>
    <x v="2"/>
  </r>
  <r>
    <x v="955"/>
    <x v="932"/>
    <x v="1"/>
  </r>
  <r>
    <x v="956"/>
    <x v="933"/>
    <x v="2"/>
  </r>
  <r>
    <x v="957"/>
    <x v="934"/>
    <x v="2"/>
  </r>
  <r>
    <x v="958"/>
    <x v="935"/>
    <x v="2"/>
  </r>
  <r>
    <x v="959"/>
    <x v="654"/>
    <x v="2"/>
  </r>
  <r>
    <x v="960"/>
    <x v="156"/>
    <x v="2"/>
  </r>
  <r>
    <x v="961"/>
    <x v="936"/>
    <x v="2"/>
  </r>
  <r>
    <x v="962"/>
    <x v="937"/>
    <x v="2"/>
  </r>
  <r>
    <x v="963"/>
    <x v="938"/>
    <x v="2"/>
  </r>
  <r>
    <x v="964"/>
    <x v="939"/>
    <x v="2"/>
  </r>
  <r>
    <x v="965"/>
    <x v="940"/>
    <x v="2"/>
  </r>
  <r>
    <x v="966"/>
    <x v="941"/>
    <x v="1"/>
  </r>
  <r>
    <x v="967"/>
    <x v="942"/>
    <x v="0"/>
  </r>
  <r>
    <x v="968"/>
    <x v="943"/>
    <x v="2"/>
  </r>
  <r>
    <x v="969"/>
    <x v="944"/>
    <x v="0"/>
  </r>
  <r>
    <x v="970"/>
    <x v="945"/>
    <x v="2"/>
  </r>
  <r>
    <x v="971"/>
    <x v="946"/>
    <x v="2"/>
  </r>
  <r>
    <x v="972"/>
    <x v="947"/>
    <x v="0"/>
  </r>
  <r>
    <x v="973"/>
    <x v="948"/>
    <x v="2"/>
  </r>
  <r>
    <x v="974"/>
    <x v="949"/>
    <x v="2"/>
  </r>
  <r>
    <x v="975"/>
    <x v="950"/>
    <x v="2"/>
  </r>
  <r>
    <x v="976"/>
    <x v="951"/>
    <x v="2"/>
  </r>
  <r>
    <x v="977"/>
    <x v="952"/>
    <x v="2"/>
  </r>
  <r>
    <x v="978"/>
    <x v="953"/>
    <x v="2"/>
  </r>
  <r>
    <x v="979"/>
    <x v="954"/>
    <x v="2"/>
  </r>
  <r>
    <x v="980"/>
    <x v="955"/>
    <x v="0"/>
  </r>
  <r>
    <x v="981"/>
    <x v="956"/>
    <x v="0"/>
  </r>
  <r>
    <x v="982"/>
    <x v="957"/>
    <x v="0"/>
  </r>
  <r>
    <x v="983"/>
    <x v="958"/>
    <x v="0"/>
  </r>
  <r>
    <x v="984"/>
    <x v="959"/>
    <x v="2"/>
  </r>
  <r>
    <x v="985"/>
    <x v="960"/>
    <x v="2"/>
  </r>
  <r>
    <x v="986"/>
    <x v="123"/>
    <x v="2"/>
  </r>
  <r>
    <x v="987"/>
    <x v="123"/>
    <x v="2"/>
  </r>
  <r>
    <x v="988"/>
    <x v="961"/>
    <x v="2"/>
  </r>
  <r>
    <x v="989"/>
    <x v="96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6FB8D-1A4B-442D-BAF5-FC62FB24BF0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I995" firstHeaderRow="2" firstDataRow="2" firstDataCol="3"/>
  <pivotFields count="3">
    <pivotField axis="axisRow" compact="0" outline="0" showAll="0" defaultSubtotal="0">
      <items count="1654">
        <item m="1" x="1476"/>
        <item m="1" x="1341"/>
        <item m="1" x="1460"/>
        <item m="1" x="1131"/>
        <item m="1" x="999"/>
        <item m="1" x="1320"/>
        <item m="1" x="993"/>
        <item m="1" x="1259"/>
        <item m="1" x="1043"/>
        <item m="1" x="1353"/>
        <item m="1" x="1027"/>
        <item m="1" x="1015"/>
        <item m="1" x="1459"/>
        <item m="1" x="1549"/>
        <item m="1" x="1428"/>
        <item m="1" x="1390"/>
        <item m="1" x="1014"/>
        <item m="1" x="1332"/>
        <item m="1" x="1129"/>
        <item m="1" x="1303"/>
        <item m="1" x="1059"/>
        <item m="1" x="1180"/>
        <item m="1" x="1012"/>
        <item m="1" x="1413"/>
        <item m="1" x="1085"/>
        <item m="1" x="1484"/>
        <item m="1" x="1342"/>
        <item m="1" x="1465"/>
        <item m="1" x="1504"/>
        <item m="1" x="1329"/>
        <item m="1" x="994"/>
        <item m="1" x="1372"/>
        <item m="1" x="1509"/>
        <item m="1" x="1206"/>
        <item m="1" x="1242"/>
        <item m="1" x="1273"/>
        <item m="1" x="1295"/>
        <item m="1" x="1328"/>
        <item m="1" x="1000"/>
        <item m="1" x="1649"/>
        <item m="1" x="1573"/>
        <item m="1" x="1629"/>
        <item m="1" x="1444"/>
        <item m="1" x="1552"/>
        <item m="1" x="1207"/>
        <item m="1" x="1528"/>
        <item m="1" x="1369"/>
        <item m="1" x="1351"/>
        <item m="1" x="1306"/>
        <item m="1" x="1314"/>
        <item m="1" x="1416"/>
        <item m="1" x="1442"/>
        <item m="1" x="1456"/>
        <item m="1" x="1187"/>
        <item m="1" x="1299"/>
        <item m="1" x="1028"/>
        <item m="1" x="1007"/>
        <item m="1" x="1392"/>
        <item m="1" x="1062"/>
        <item m="1" x="1373"/>
        <item m="1" x="1208"/>
        <item m="1" x="1272"/>
        <item m="1" x="1294"/>
        <item m="1" x="1304"/>
        <item m="1" x="1305"/>
        <item m="1" x="1006"/>
        <item m="1" x="1402"/>
        <item m="1" x="1246"/>
        <item m="1" x="1026"/>
        <item m="1" x="1315"/>
        <item m="1" x="1105"/>
        <item m="1" x="1355"/>
        <item m="1" x="1030"/>
        <item m="1" x="1497"/>
        <item m="1" x="1344"/>
        <item m="1" x="1018"/>
        <item m="1" x="1471"/>
        <item m="1" x="1485"/>
        <item m="1" x="1529"/>
        <item m="1" x="1604"/>
        <item m="1" x="1322"/>
        <item m="1" x="995"/>
        <item m="1" x="1048"/>
        <item m="1" x="1029"/>
        <item m="1" x="1017"/>
        <item m="1" x="1447"/>
        <item m="1" x="1480"/>
        <item m="1" x="1116"/>
        <item m="1" x="1461"/>
        <item m="1" x="1374"/>
        <item m="1" x="1357"/>
        <item m="1" x="1168"/>
        <item m="1" x="1343"/>
        <item m="1" x="1335"/>
        <item m="1" x="1404"/>
        <item m="1" x="1078"/>
        <item m="1" x="1403"/>
        <item m="1" x="1226"/>
        <item m="1" x="1300"/>
        <item m="1" x="1308"/>
        <item m="1" x="1317"/>
        <item m="1" x="1321"/>
        <item m="1" x="1267"/>
        <item m="1" x="1288"/>
        <item m="1" x="1301"/>
        <item m="1" x="1309"/>
        <item m="1" x="1318"/>
        <item m="1" x="1323"/>
        <item m="1" x="1283"/>
        <item m="1" x="1067"/>
        <item m="1" x="1087"/>
        <item m="1" x="1310"/>
        <item m="1" x="1313"/>
        <item m="1" x="1257"/>
        <item m="1" x="1371"/>
        <item m="1" x="1044"/>
        <item m="1" x="1098"/>
        <item m="1" x="1275"/>
        <item m="1" x="1401"/>
        <item m="1" x="1113"/>
        <item m="1" x="1261"/>
        <item m="1" x="1286"/>
        <item m="1" x="1077"/>
        <item m="1" x="1550"/>
        <item m="1" x="1387"/>
        <item m="1" x="1060"/>
        <item m="1" x="1316"/>
        <item m="1" x="1458"/>
        <item m="1" x="1112"/>
        <item m="1" x="1425"/>
        <item m="1" x="1075"/>
        <item m="1" x="1475"/>
        <item m="1" x="1630"/>
        <item m="1" x="1423"/>
        <item m="1" x="1095"/>
        <item m="1" x="1627"/>
        <item m="1" x="1503"/>
        <item m="1" x="1003"/>
        <item m="1" x="1032"/>
        <item m="1" x="996"/>
        <item m="1" x="1377"/>
        <item m="1" x="1050"/>
        <item m="1" x="1345"/>
        <item m="1" x="1009"/>
        <item m="1" x="1541"/>
        <item m="1" x="1358"/>
        <item m="1" x="1490"/>
        <item m="1" x="1008"/>
        <item m="1" x="1063"/>
        <item m="1" x="1375"/>
        <item m="1" x="1530"/>
        <item m="1" x="1019"/>
        <item m="1" x="1144"/>
        <item m="1" x="1453"/>
        <item m="1" x="1574"/>
        <item m="1" x="1631"/>
        <item m="1" x="1545"/>
        <item m="1" x="1582"/>
        <item m="1" x="1612"/>
        <item m="1" x="1633"/>
        <item m="1" x="1643"/>
        <item m="1" x="1646"/>
        <item m="1" x="1652"/>
        <item m="1" x="991"/>
        <item m="1" x="1586"/>
        <item m="1" x="1616"/>
        <item m="1" x="1636"/>
        <item m="1" x="1644"/>
        <item m="1" x="1647"/>
        <item m="1" x="1650"/>
        <item m="1" x="1653"/>
        <item m="1" x="992"/>
        <item m="1" x="1002"/>
        <item m="1" x="1330"/>
        <item m="1" x="1292"/>
        <item m="1" x="1302"/>
        <item m="1" x="1311"/>
        <item m="1" x="1319"/>
        <item m="1" x="1326"/>
        <item m="1" x="1324"/>
        <item m="1" x="997"/>
        <item m="1" x="1380"/>
        <item m="1" x="1051"/>
        <item m="1" x="1033"/>
        <item m="1" x="1502"/>
        <item m="1" x="1347"/>
        <item m="1" x="1021"/>
        <item m="1" x="1011"/>
        <item m="1" x="1127"/>
        <item m="1" x="1001"/>
        <item m="1" x="1325"/>
        <item m="1" x="1381"/>
        <item m="1" x="1201"/>
        <item m="1" x="1052"/>
        <item m="1" x="1360"/>
        <item m="1" x="1035"/>
        <item m="1" x="1346"/>
        <item m="1" x="1020"/>
        <item m="1" x="1337"/>
        <item m="1" x="1010"/>
        <item m="1" x="1068"/>
        <item m="1" x="1034"/>
        <item m="1" x="1336"/>
        <item m="1" x="1173"/>
        <item m="1" x="1491"/>
        <item m="1" x="1405"/>
        <item m="1" x="1080"/>
        <item m="1" x="1066"/>
        <item m="1" x="1378"/>
        <item m="1" x="1359"/>
        <item m="1" x="1031"/>
        <item m="1" x="1065"/>
        <item m="1" x="1049"/>
        <item m="1" x="1100"/>
        <item m="1" x="1064"/>
        <item m="1" x="1376"/>
        <item m="1" x="1047"/>
        <item m="1" x="1282"/>
        <item m="1" x="1417"/>
        <item m="1" x="1264"/>
        <item m="1" x="1079"/>
        <item m="1" x="1593"/>
        <item m="1" x="1443"/>
        <item m="1" x="1114"/>
        <item m="1" x="1427"/>
        <item m="1" x="1099"/>
        <item m="1" x="1331"/>
        <item m="1" x="1046"/>
        <item m="1" x="1508"/>
        <item m="1" x="1356"/>
        <item m="1" x="1340"/>
        <item m="1" x="1005"/>
        <item m="1" x="1274"/>
        <item m="1" x="1016"/>
        <item m="1" x="1334"/>
        <item m="1" x="1045"/>
        <item m="1" x="1505"/>
        <item m="1" x="1589"/>
        <item m="1" x="1618"/>
        <item m="1" x="1639"/>
        <item m="1" x="1354"/>
        <item m="1" x="1147"/>
        <item m="1" x="1333"/>
        <item m="1" x="1160"/>
        <item m="1" x="1202"/>
        <item m="1" x="1239"/>
        <item m="1" x="1004"/>
        <item m="1" x="1445"/>
        <item m="1" x="1477"/>
        <item m="1" x="1327"/>
        <item m="1" x="998"/>
        <item m="1" x="1429"/>
        <item m="1" x="1391"/>
        <item m="1" x="1370"/>
        <item m="1" x="1181"/>
        <item m="1" x="1042"/>
        <item m="1" x="1352"/>
        <item m="1" x="1388"/>
        <item m="1" x="1061"/>
        <item m="1" x="1367"/>
        <item m="1" x="1414"/>
        <item m="1" x="1399"/>
        <item m="1" x="1057"/>
        <item m="1" x="1527"/>
        <item m="1" x="1040"/>
        <item m="1" x="1350"/>
        <item m="1" x="1023"/>
        <item m="1" x="1240"/>
        <item m="1" x="1070"/>
        <item m="1" x="1400"/>
        <item m="1" x="1619"/>
        <item m="1" x="1640"/>
        <item m="1" x="1389"/>
        <item m="1" x="1204"/>
        <item m="1" x="1368"/>
        <item m="1" x="1221"/>
        <item m="1" x="1258"/>
        <item m="1" x="1285"/>
        <item m="1" x="1298"/>
        <item m="1" x="1025"/>
        <item m="1" x="1426"/>
        <item m="1" x="1620"/>
        <item m="1" x="1386"/>
        <item m="1" x="1058"/>
        <item m="1" x="1441"/>
        <item m="1" x="1110"/>
        <item m="1" x="1605"/>
        <item m="1" x="1628"/>
        <item m="1" x="1096"/>
        <item m="1" x="1409"/>
        <item m="1" x="1241"/>
        <item m="1" x="1396"/>
        <item m="1" x="1071"/>
        <item m="1" x="1384"/>
        <item m="1" x="1055"/>
        <item m="1" x="1455"/>
        <item m="1" x="1128"/>
        <item m="1" x="1438"/>
        <item m="1" x="1109"/>
        <item m="1" x="1093"/>
        <item x="471"/>
        <item x="20"/>
        <item x="348"/>
        <item x="226"/>
        <item x="12"/>
        <item x="349"/>
        <item x="412"/>
        <item x="27"/>
        <item x="37"/>
        <item x="907"/>
        <item x="41"/>
        <item x="164"/>
        <item x="229"/>
        <item x="604"/>
        <item x="43"/>
        <item x="909"/>
        <item x="289"/>
        <item x="781"/>
        <item x="231"/>
        <item x="844"/>
        <item x="166"/>
        <item x="355"/>
        <item x="964"/>
        <item x="725"/>
        <item x="846"/>
        <item x="541"/>
        <item x="51"/>
        <item x="914"/>
        <item x="543"/>
        <item x="968"/>
        <item x="544"/>
        <item x="545"/>
        <item x="172"/>
        <item x="233"/>
        <item x="111"/>
        <item x="786"/>
        <item x="547"/>
        <item x="426"/>
        <item x="916"/>
        <item x="175"/>
        <item x="852"/>
        <item x="550"/>
        <item x="483"/>
        <item x="788"/>
        <item x="296"/>
        <item x="666"/>
        <item x="485"/>
        <item x="730"/>
        <item x="790"/>
        <item x="858"/>
        <item x="240"/>
        <item x="486"/>
        <item x="241"/>
        <item x="919"/>
        <item x="298"/>
        <item x="182"/>
        <item x="861"/>
        <item x="246"/>
        <item x="925"/>
        <item x="117"/>
        <item x="489"/>
        <item x="978"/>
        <item x="623"/>
        <item x="556"/>
        <item x="676"/>
        <item x="121"/>
        <item x="865"/>
        <item x="251"/>
        <item x="372"/>
        <item x="187"/>
        <item x="188"/>
        <item x="374"/>
        <item x="306"/>
        <item x="307"/>
        <item x="253"/>
        <item x="932"/>
        <item x="799"/>
        <item x="934"/>
        <item x="680"/>
        <item x="495"/>
        <item x="801"/>
        <item x="500"/>
        <item x="68"/>
        <item x="436"/>
        <item x="989"/>
        <item x="686"/>
        <item x="634"/>
        <item x="875"/>
        <item x="636"/>
        <item x="76"/>
        <item x="688"/>
        <item x="126"/>
        <item x="879"/>
        <item x="812"/>
        <item x="880"/>
        <item x="753"/>
        <item x="574"/>
        <item x="512"/>
        <item x="882"/>
        <item x="202"/>
        <item x="203"/>
        <item x="316"/>
        <item x="577"/>
        <item x="942"/>
        <item x="757"/>
        <item x="815"/>
        <item x="443"/>
        <item x="515"/>
        <item x="319"/>
        <item x="133"/>
        <item x="269"/>
        <item x="450"/>
        <item x="390"/>
        <item x="392"/>
        <item x="135"/>
        <item x="393"/>
        <item x="651"/>
        <item x="322"/>
        <item m="1" x="1588"/>
        <item x="455"/>
        <item x="395"/>
        <item x="586"/>
        <item x="653"/>
        <item x="86"/>
        <item x="276"/>
        <item x="325"/>
        <item x="898"/>
        <item m="1" x="1111"/>
        <item x="660"/>
        <item x="768"/>
        <item x="832"/>
        <item x="662"/>
        <item x="466"/>
        <item x="715"/>
        <item x="405"/>
        <item x="599"/>
        <item x="153"/>
        <item x="220"/>
        <item m="1" x="1379"/>
        <item x="94"/>
        <item x="410"/>
        <item x="95"/>
        <item x="957"/>
        <item x="958"/>
        <item x="285"/>
        <item x="961"/>
        <item x="601"/>
        <item m="1" x="1076"/>
        <item m="1" x="1366"/>
        <item m="1" x="1638"/>
        <item m="1" x="1521"/>
        <item m="1" x="1496"/>
        <item m="1" x="1579"/>
        <item m="1" x="1307"/>
        <item m="1" x="1231"/>
        <item m="1" x="1648"/>
        <item m="1" x="1559"/>
        <item m="1" x="1534"/>
        <item m="1" x="1568"/>
        <item m="1" x="1203"/>
        <item m="1" x="1146"/>
        <item m="1" x="1457"/>
        <item m="1" x="1440"/>
        <item m="1" x="1587"/>
        <item m="1" x="1312"/>
        <item m="1" x="1645"/>
        <item m="1" x="1585"/>
        <item m="1" x="1522"/>
        <item m="1" x="1255"/>
        <item m="1" x="1236"/>
        <item m="1" x="1565"/>
        <item m="1" x="1024"/>
        <item m="1" x="1338"/>
        <item m="1" x="1410"/>
        <item m="1" x="1037"/>
        <item m="1" x="1349"/>
        <item m="1" x="1408"/>
        <item m="1" x="1081"/>
        <item m="1" x="1394"/>
        <item m="1" x="1069"/>
        <item m="1" x="1383"/>
        <item m="1" x="1054"/>
        <item m="1" x="1361"/>
        <item m="1" x="1036"/>
        <item m="1" x="1107"/>
        <item m="1" x="1089"/>
        <item m="1" x="1382"/>
        <item m="1" x="1140"/>
        <item m="1" x="1119"/>
        <item m="1" x="1433"/>
        <item m="1" x="1088"/>
        <item m="1" x="1492"/>
        <item m="1" x="1155"/>
        <item m="1" x="1468"/>
        <item m="1" x="1137"/>
        <item m="1" x="1448"/>
        <item m="1" x="1117"/>
        <item m="1" x="1431"/>
        <item m="1" x="1419"/>
        <item m="1" x="1486"/>
        <item m="1" x="1151"/>
        <item m="1" x="1466"/>
        <item m="1" x="1135"/>
        <item m="1" x="1188"/>
        <item m="1" x="1510"/>
        <item m="1" x="1164"/>
        <item m="1" x="1481"/>
        <item m="1" x="1148"/>
        <item m="1" x="1462"/>
        <item m="1" x="1132"/>
        <item m="1" x="1115"/>
        <item m="1" x="1555"/>
        <item m="1" x="1210"/>
        <item m="1" x="1183"/>
        <item m="1" x="1506"/>
        <item m="1" x="1161"/>
        <item m="1" x="1478"/>
        <item m="1" x="1130"/>
        <item m="1" x="1424"/>
        <item m="1" x="1411"/>
        <item m="1" x="1083"/>
        <item m="1" x="1397"/>
        <item m="1" x="1072"/>
        <item m="1" x="1362"/>
        <item m="1" x="1454"/>
        <item m="1" x="1125"/>
        <item m="1" x="1090"/>
        <item m="1" x="1407"/>
        <item m="1" x="1393"/>
        <item m="1" x="1120"/>
        <item m="1" x="1102"/>
        <item m="1" x="1493"/>
        <item m="1" x="1515"/>
        <item m="1" x="1169"/>
        <item m="1" x="1487"/>
        <item m="1" x="1152"/>
        <item m="1" x="1467"/>
        <item m="1" x="1136"/>
        <item m="1" x="1446"/>
        <item m="1" x="1214"/>
        <item m="1" x="1536"/>
        <item m="1" x="1189"/>
        <item m="1" x="1511"/>
        <item m="1" x="1482"/>
        <item m="1" x="1149"/>
        <item m="1" x="1463"/>
        <item m="1" x="1133"/>
        <item m="1" x="1575"/>
        <item m="1" x="1227"/>
        <item m="1" x="1556"/>
        <item m="1" x="1211"/>
        <item m="1" x="1531"/>
        <item m="1" x="1184"/>
        <item m="1" x="1162"/>
        <item m="1" x="1479"/>
        <item m="1" x="1141"/>
        <item m="1" x="1450"/>
        <item m="1" x="1121"/>
        <item m="1" x="1434"/>
        <item m="1" x="1103"/>
        <item m="1" x="1542"/>
        <item m="1" x="1196"/>
        <item m="1" x="1518"/>
        <item m="1" x="1174"/>
        <item m="1" x="1494"/>
        <item m="1" x="1469"/>
        <item m="1" x="1138"/>
        <item m="1" x="1449"/>
        <item m="1" x="1118"/>
        <item m="1" x="1562"/>
        <item m="1" x="1216"/>
        <item m="1" x="1538"/>
        <item m="1" x="1193"/>
        <item m="1" x="1516"/>
        <item m="1" x="1170"/>
        <item m="1" x="1488"/>
        <item m="1" x="1153"/>
        <item m="1" x="1190"/>
        <item m="1" x="1512"/>
        <item m="1" x="1165"/>
        <item m="1" x="1150"/>
        <item m="1" x="1291"/>
        <item m="1" x="1597"/>
        <item m="1" x="1249"/>
        <item m="1" x="1576"/>
        <item m="1" x="1228"/>
        <item m="1" x="1557"/>
        <item m="1" x="1212"/>
        <item m="1" x="1532"/>
        <item m="1" x="1185"/>
        <item m="1" x="1507"/>
        <item m="1" x="1163"/>
        <item m="1" x="1609"/>
        <item m="1" x="1265"/>
        <item m="1" x="1594"/>
        <item m="1" x="1247"/>
        <item m="1" x="1571"/>
        <item m="1" x="1224"/>
        <item m="1" x="1553"/>
        <item m="1" x="1182"/>
        <item m="1" x="1621"/>
        <item m="1" x="1277"/>
        <item m="1" x="1607"/>
        <item m="1" x="1262"/>
        <item m="1" x="1591"/>
        <item m="1" x="1244"/>
        <item m="1" x="1569"/>
        <item m="1" x="1222"/>
        <item m="1" x="1551"/>
        <item m="1" x="1205"/>
        <item m="1" x="1501"/>
        <item m="1" x="1159"/>
        <item m="1" x="1474"/>
        <item m="1" x="1145"/>
        <item m="1" x="1126"/>
        <item m="1" x="1437"/>
        <item m="1" x="1108"/>
        <item m="1" x="1421"/>
        <item m="1" x="1091"/>
        <item m="1" x="1525"/>
        <item m="1" x="1179"/>
        <item m="1" x="1500"/>
        <item m="1" x="1158"/>
        <item m="1" x="1473"/>
        <item m="1" x="1143"/>
        <item m="1" x="1452"/>
        <item m="1" x="1124"/>
        <item m="1" x="1436"/>
        <item m="1" x="1104"/>
        <item m="1" x="1546"/>
        <item m="1" x="1198"/>
        <item m="1" x="1523"/>
        <item m="1" x="1177"/>
        <item m="1" x="1498"/>
        <item m="1" x="1472"/>
        <item m="1" x="1142"/>
        <item m="1" x="1451"/>
        <item m="1" x="1122"/>
        <item m="1" x="1566"/>
        <item m="1" x="1218"/>
        <item m="1" x="1543"/>
        <item m="1" x="1197"/>
        <item m="1" x="1519"/>
        <item m="1" x="1175"/>
        <item m="1" x="1495"/>
        <item m="1" x="1156"/>
        <item m="1" x="1470"/>
        <item m="1" x="1139"/>
        <item m="1" x="1583"/>
        <item m="1" x="1234"/>
        <item m="1" x="1563"/>
        <item m="1" x="1539"/>
        <item m="1" x="1194"/>
        <item m="1" x="1517"/>
        <item m="1" x="1171"/>
        <item m="1" x="1489"/>
        <item m="1" x="1154"/>
        <item m="1" x="1600"/>
        <item m="1" x="1252"/>
        <item m="1" x="1580"/>
        <item m="1" x="1232"/>
        <item m="1" x="1560"/>
        <item m="1" x="1215"/>
        <item m="1" x="1537"/>
        <item m="1" x="1191"/>
        <item m="1" x="1513"/>
        <item m="1" x="1166"/>
        <item m="1" x="1613"/>
        <item m="1" x="1268"/>
        <item m="1" x="1598"/>
        <item m="1" x="1250"/>
        <item m="1" x="1577"/>
        <item m="1" x="1229"/>
        <item m="1" x="1558"/>
        <item m="1" x="1213"/>
        <item m="1" x="1533"/>
        <item m="1" x="1186"/>
        <item m="1" x="1623"/>
        <item m="1" x="1279"/>
        <item m="1" x="1610"/>
        <item m="1" x="1266"/>
        <item m="1" x="1595"/>
        <item m="1" x="1248"/>
        <item m="1" x="1572"/>
        <item m="1" x="1225"/>
        <item m="1" x="1554"/>
        <item m="1" x="1209"/>
        <item m="1" x="1634"/>
        <item m="1" x="1289"/>
        <item m="1" x="1622"/>
        <item m="1" x="1278"/>
        <item m="1" x="1608"/>
        <item m="1" x="1263"/>
        <item m="1" x="1592"/>
        <item m="1" x="1245"/>
        <item m="1" x="1570"/>
        <item m="1" x="1223"/>
        <item m="1" x="1641"/>
        <item m="1" x="1296"/>
        <item m="1" x="1632"/>
        <item m="1" x="1287"/>
        <item m="1" x="1276"/>
        <item m="1" x="1606"/>
        <item m="1" x="1651"/>
        <item m="1" x="1260"/>
        <item m="1" x="1590"/>
        <item m="1" x="1243"/>
        <item m="1" x="1548"/>
        <item m="1" x="1200"/>
        <item m="1" x="1526"/>
        <item m="1" x="1238"/>
        <item m="1" x="1567"/>
        <item m="1" x="1220"/>
        <item m="1" x="1547"/>
        <item m="1" x="1199"/>
        <item m="1" x="1524"/>
        <item m="1" x="1178"/>
        <item m="1" x="1499"/>
        <item m="1" x="1157"/>
        <item m="1" x="1603"/>
        <item m="1" x="1256"/>
        <item m="1" x="1237"/>
        <item m="1" x="1219"/>
        <item m="1" x="1544"/>
        <item m="1" x="1520"/>
        <item m="1" x="1176"/>
        <item m="1" x="1617"/>
        <item m="1" x="1271"/>
        <item m="1" x="1602"/>
        <item m="1" x="1254"/>
        <item m="1" x="1584"/>
        <item m="1" x="1235"/>
        <item m="1" x="1564"/>
        <item m="1" x="1217"/>
        <item m="1" x="1540"/>
        <item m="1" x="1195"/>
        <item m="1" x="1626"/>
        <item m="1" x="1284"/>
        <item m="1" x="1615"/>
        <item m="1" x="1270"/>
        <item m="1" x="1601"/>
        <item m="1" x="1253"/>
        <item m="1" x="1581"/>
        <item m="1" x="1233"/>
        <item m="1" x="1561"/>
        <item m="1" x="1637"/>
        <item m="1" x="1293"/>
        <item m="1" x="1625"/>
        <item m="1" x="1281"/>
        <item m="1" x="1614"/>
        <item m="1" x="1269"/>
        <item m="1" x="1599"/>
        <item m="1" x="1251"/>
        <item m="1" x="1578"/>
        <item m="1" x="1230"/>
        <item m="1" x="1642"/>
        <item m="1" x="1297"/>
        <item m="1" x="1635"/>
        <item m="1" x="1290"/>
        <item m="1" x="1624"/>
        <item m="1" x="1280"/>
        <item m="1" x="1611"/>
        <item m="1" x="1596"/>
        <item m="1" x="1339"/>
        <item m="1" x="1013"/>
        <item m="1" x="1415"/>
        <item m="1" x="1086"/>
        <item m="1" x="1365"/>
        <item m="1" x="1041"/>
        <item m="1" x="1097"/>
        <item m="1" x="1412"/>
        <item m="1" x="1084"/>
        <item m="1" x="1073"/>
        <item m="1" x="1385"/>
        <item m="1" x="1056"/>
        <item m="1" x="1363"/>
        <item m="1" x="1038"/>
        <item m="1" x="1439"/>
        <item m="1" x="1422"/>
        <item m="1" x="1094"/>
        <item m="1" x="1398"/>
        <item m="1" x="1074"/>
        <item m="1" x="1022"/>
        <item m="1" x="1082"/>
        <item m="1" x="1395"/>
        <item m="1" x="1348"/>
        <item m="1" x="1092"/>
        <item m="1" x="1053"/>
        <item m="1" x="1106"/>
        <item m="1" x="1123"/>
        <item m="1" x="1435"/>
        <item m="1" x="1432"/>
        <item m="1" x="1420"/>
        <item m="1" x="1406"/>
        <item m="1" x="1172"/>
        <item m="1" x="1101"/>
        <item m="1" x="1418"/>
        <item m="1" x="1192"/>
        <item m="1" x="1514"/>
        <item m="1" x="1167"/>
        <item m="1" x="1483"/>
        <item m="1" x="1464"/>
        <item m="1" x="1134"/>
        <item m="1" x="1430"/>
        <item m="1" x="1535"/>
        <item m="1" x="1364"/>
        <item m="1" x="1039"/>
        <item m="1" x="99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2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7"/>
        <item x="88"/>
        <item x="89"/>
        <item x="90"/>
        <item x="91"/>
        <item x="92"/>
        <item x="93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8"/>
        <item x="119"/>
        <item x="120"/>
        <item x="122"/>
        <item x="123"/>
        <item x="124"/>
        <item x="125"/>
        <item x="127"/>
        <item x="128"/>
        <item x="129"/>
        <item x="130"/>
        <item x="131"/>
        <item x="132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1"/>
        <item x="162"/>
        <item x="163"/>
        <item x="165"/>
        <item x="167"/>
        <item x="168"/>
        <item x="169"/>
        <item x="170"/>
        <item x="171"/>
        <item x="173"/>
        <item x="174"/>
        <item x="176"/>
        <item x="177"/>
        <item x="178"/>
        <item x="179"/>
        <item x="180"/>
        <item x="181"/>
        <item x="183"/>
        <item x="184"/>
        <item x="185"/>
        <item x="186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1"/>
        <item x="222"/>
        <item x="223"/>
        <item x="224"/>
        <item x="225"/>
        <item x="227"/>
        <item x="228"/>
        <item x="230"/>
        <item x="232"/>
        <item x="234"/>
        <item x="235"/>
        <item x="236"/>
        <item x="237"/>
        <item x="238"/>
        <item x="239"/>
        <item x="242"/>
        <item x="243"/>
        <item x="244"/>
        <item x="245"/>
        <item x="247"/>
        <item x="248"/>
        <item x="249"/>
        <item x="250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70"/>
        <item x="271"/>
        <item x="272"/>
        <item x="273"/>
        <item x="274"/>
        <item x="275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90"/>
        <item x="291"/>
        <item x="292"/>
        <item x="293"/>
        <item x="294"/>
        <item x="295"/>
        <item x="297"/>
        <item x="299"/>
        <item x="300"/>
        <item x="301"/>
        <item x="302"/>
        <item x="303"/>
        <item x="304"/>
        <item x="305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50"/>
        <item x="351"/>
        <item x="352"/>
        <item x="353"/>
        <item x="354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3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1"/>
        <item x="394"/>
        <item x="396"/>
        <item x="397"/>
        <item x="398"/>
        <item x="399"/>
        <item x="400"/>
        <item x="401"/>
        <item x="402"/>
        <item x="403"/>
        <item x="404"/>
        <item x="406"/>
        <item x="407"/>
        <item x="408"/>
        <item x="409"/>
        <item x="411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7"/>
        <item x="428"/>
        <item x="429"/>
        <item x="430"/>
        <item x="431"/>
        <item x="432"/>
        <item x="433"/>
        <item x="434"/>
        <item x="435"/>
        <item x="437"/>
        <item x="438"/>
        <item x="439"/>
        <item x="440"/>
        <item x="441"/>
        <item x="442"/>
        <item x="444"/>
        <item x="445"/>
        <item x="446"/>
        <item x="447"/>
        <item x="448"/>
        <item x="449"/>
        <item x="451"/>
        <item x="452"/>
        <item x="453"/>
        <item x="454"/>
        <item x="456"/>
        <item x="457"/>
        <item x="458"/>
        <item x="459"/>
        <item x="460"/>
        <item x="461"/>
        <item x="462"/>
        <item x="463"/>
        <item x="464"/>
        <item x="465"/>
        <item x="467"/>
        <item x="468"/>
        <item x="469"/>
        <item x="470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4"/>
        <item x="487"/>
        <item x="488"/>
        <item x="490"/>
        <item x="491"/>
        <item x="492"/>
        <item x="493"/>
        <item x="494"/>
        <item x="496"/>
        <item x="497"/>
        <item x="498"/>
        <item x="499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3"/>
        <item x="514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2"/>
        <item x="546"/>
        <item x="548"/>
        <item x="549"/>
        <item x="551"/>
        <item x="552"/>
        <item x="553"/>
        <item x="554"/>
        <item x="555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5"/>
        <item x="576"/>
        <item x="578"/>
        <item x="579"/>
        <item x="580"/>
        <item x="581"/>
        <item x="582"/>
        <item x="583"/>
        <item x="584"/>
        <item x="585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600"/>
        <item x="602"/>
        <item x="603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4"/>
        <item x="625"/>
        <item x="626"/>
        <item x="627"/>
        <item x="628"/>
        <item x="629"/>
        <item x="630"/>
        <item x="631"/>
        <item x="632"/>
        <item x="633"/>
        <item x="635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2"/>
        <item x="654"/>
        <item x="655"/>
        <item x="656"/>
        <item x="657"/>
        <item x="658"/>
        <item x="659"/>
        <item x="661"/>
        <item x="663"/>
        <item x="664"/>
        <item x="665"/>
        <item x="667"/>
        <item x="668"/>
        <item x="669"/>
        <item x="670"/>
        <item x="671"/>
        <item x="672"/>
        <item x="673"/>
        <item x="674"/>
        <item x="675"/>
        <item x="677"/>
        <item x="678"/>
        <item x="679"/>
        <item x="681"/>
        <item x="682"/>
        <item x="683"/>
        <item x="684"/>
        <item x="685"/>
        <item x="687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6"/>
        <item x="717"/>
        <item x="718"/>
        <item x="719"/>
        <item x="720"/>
        <item x="721"/>
        <item x="722"/>
        <item x="723"/>
        <item x="724"/>
        <item x="726"/>
        <item x="727"/>
        <item x="728"/>
        <item x="729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4"/>
        <item x="755"/>
        <item x="756"/>
        <item x="758"/>
        <item x="759"/>
        <item x="760"/>
        <item x="761"/>
        <item x="762"/>
        <item x="763"/>
        <item x="764"/>
        <item x="765"/>
        <item x="766"/>
        <item x="767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3"/>
        <item x="784"/>
        <item x="785"/>
        <item x="787"/>
        <item x="789"/>
        <item x="791"/>
        <item x="792"/>
        <item x="793"/>
        <item x="794"/>
        <item x="795"/>
        <item x="796"/>
        <item x="797"/>
        <item x="798"/>
        <item x="800"/>
        <item x="802"/>
        <item x="803"/>
        <item x="804"/>
        <item x="805"/>
        <item x="806"/>
        <item x="807"/>
        <item x="808"/>
        <item x="809"/>
        <item x="810"/>
        <item x="811"/>
        <item x="813"/>
        <item x="814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5"/>
        <item x="847"/>
        <item x="848"/>
        <item x="849"/>
        <item x="850"/>
        <item x="851"/>
        <item x="853"/>
        <item x="854"/>
        <item x="855"/>
        <item x="856"/>
        <item x="857"/>
        <item x="859"/>
        <item x="860"/>
        <item x="862"/>
        <item x="863"/>
        <item x="864"/>
        <item x="866"/>
        <item x="867"/>
        <item x="868"/>
        <item x="869"/>
        <item x="870"/>
        <item x="871"/>
        <item x="872"/>
        <item x="873"/>
        <item x="874"/>
        <item x="876"/>
        <item x="877"/>
        <item x="878"/>
        <item x="881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9"/>
        <item x="900"/>
        <item x="901"/>
        <item x="902"/>
        <item x="903"/>
        <item x="904"/>
        <item x="905"/>
        <item x="906"/>
        <item x="908"/>
        <item x="910"/>
        <item x="911"/>
        <item x="912"/>
        <item x="913"/>
        <item x="915"/>
        <item x="917"/>
        <item x="918"/>
        <item x="920"/>
        <item x="921"/>
        <item x="922"/>
        <item x="923"/>
        <item x="924"/>
        <item x="926"/>
        <item x="927"/>
        <item x="928"/>
        <item x="929"/>
        <item x="930"/>
        <item x="931"/>
        <item x="933"/>
        <item x="935"/>
        <item x="936"/>
        <item x="937"/>
        <item x="938"/>
        <item x="939"/>
        <item x="940"/>
        <item x="941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9"/>
        <item x="960"/>
        <item x="962"/>
        <item x="963"/>
        <item x="965"/>
        <item x="966"/>
        <item x="967"/>
        <item x="969"/>
        <item x="970"/>
        <item x="971"/>
        <item x="972"/>
        <item x="973"/>
        <item x="974"/>
        <item x="975"/>
        <item x="976"/>
        <item x="977"/>
        <item x="979"/>
        <item x="980"/>
        <item x="981"/>
        <item x="982"/>
        <item x="983"/>
        <item x="984"/>
        <item x="985"/>
        <item x="986"/>
        <item x="987"/>
        <item x="988"/>
      </items>
    </pivotField>
    <pivotField axis="axisRow" compact="0" outline="0" showAll="0" defaultSubtotal="0">
      <items count="1611">
        <item m="1" x="1058"/>
        <item m="1" x="1132"/>
        <item m="1" x="1504"/>
        <item m="1" x="1191"/>
        <item m="1" x="1367"/>
        <item m="1" x="1089"/>
        <item m="1" x="1589"/>
        <item m="1" x="1086"/>
        <item m="1" x="1021"/>
        <item m="1" x="1411"/>
        <item m="1" x="1175"/>
        <item m="1" x="1093"/>
        <item m="1" x="1145"/>
        <item m="1" x="1397"/>
        <item m="1" x="1105"/>
        <item x="590"/>
        <item x="757"/>
        <item x="402"/>
        <item x="705"/>
        <item x="447"/>
        <item x="268"/>
        <item x="275"/>
        <item x="86"/>
        <item m="1" x="1213"/>
        <item m="1" x="1198"/>
        <item m="1" x="975"/>
        <item m="1" x="1181"/>
        <item m="1" x="1186"/>
        <item m="1" x="1551"/>
        <item m="1" x="1319"/>
        <item m="1" x="1341"/>
        <item m="1" x="1119"/>
        <item m="1" x="1374"/>
        <item m="1" x="1439"/>
        <item m="1" x="1007"/>
        <item m="1" x="1220"/>
        <item m="1" x="1430"/>
        <item m="1" x="971"/>
        <item m="1" x="1135"/>
        <item m="1" x="1410"/>
        <item m="1" x="1523"/>
        <item m="1" x="1392"/>
        <item m="1" x="1451"/>
        <item x="835"/>
        <item m="1" x="1513"/>
        <item m="1" x="997"/>
        <item m="1" x="1144"/>
        <item m="1" x="1113"/>
        <item m="1" x="1456"/>
        <item m="1" x="1293"/>
        <item m="1" x="977"/>
        <item m="1" x="1601"/>
        <item m="1" x="1029"/>
        <item m="1" x="1348"/>
        <item m="1" x="1353"/>
        <item m="1" x="1342"/>
        <item m="1" x="1123"/>
        <item m="1" x="1494"/>
        <item m="1" x="1405"/>
        <item m="1" x="1005"/>
        <item m="1" x="1177"/>
        <item m="1" x="1178"/>
        <item m="1" x="1179"/>
        <item m="1" x="1099"/>
        <item m="1" x="1067"/>
        <item m="1" x="1192"/>
        <item m="1" x="1376"/>
        <item m="1" x="1576"/>
        <item m="1" x="1502"/>
        <item m="1" x="1508"/>
        <item m="1" x="1416"/>
        <item m="1" x="993"/>
        <item m="1" x="1203"/>
        <item m="1" x="1188"/>
        <item m="1" x="1518"/>
        <item m="1" x="1569"/>
        <item m="1" x="1429"/>
        <item m="1" x="1379"/>
        <item m="1" x="1407"/>
        <item m="1" x="1389"/>
        <item m="1" x="1398"/>
        <item m="1" x="1256"/>
        <item m="1" x="1350"/>
        <item m="1" x="1268"/>
        <item m="1" x="1272"/>
        <item m="1" x="1080"/>
        <item m="1" x="998"/>
        <item m="1" x="1222"/>
        <item m="1" x="1218"/>
        <item m="1" x="1444"/>
        <item m="1" x="1608"/>
        <item x="288"/>
        <item x="671"/>
        <item x="798"/>
        <item x="203"/>
        <item x="305"/>
        <item m="1" x="1302"/>
        <item x="486"/>
        <item x="117"/>
        <item m="1" x="1362"/>
        <item m="1" x="1296"/>
        <item m="1" x="1581"/>
        <item m="1" x="995"/>
        <item m="1" x="1446"/>
        <item m="1" x="1553"/>
        <item m="1" x="1013"/>
        <item m="1" x="1588"/>
        <item m="1" x="1250"/>
        <item m="1" x="1238"/>
        <item m="1" x="1242"/>
        <item m="1" x="1550"/>
        <item m="1" x="1148"/>
        <item m="1" x="1008"/>
        <item m="1" x="1331"/>
        <item m="1" x="1539"/>
        <item m="1" x="1538"/>
        <item m="1" x="1127"/>
        <item m="1" x="1519"/>
        <item m="1" x="1609"/>
        <item m="1" x="1349"/>
        <item m="1" x="1524"/>
        <item m="1" x="1072"/>
        <item m="1" x="1027"/>
        <item m="1" x="1424"/>
        <item m="1" x="1545"/>
        <item m="1" x="1076"/>
        <item m="1" x="1418"/>
        <item x="482"/>
        <item x="657"/>
        <item x="433"/>
        <item x="121"/>
        <item x="848"/>
        <item x="135"/>
        <item m="1" x="1365"/>
        <item m="1" x="1484"/>
        <item m="1" x="1164"/>
        <item x="497"/>
        <item x="934"/>
        <item x="746"/>
        <item x="827"/>
        <item x="388"/>
        <item x="318"/>
        <item x="252"/>
        <item x="769"/>
        <item x="166"/>
        <item x="354"/>
        <item x="887"/>
        <item x="43"/>
        <item x="230"/>
        <item x="172"/>
        <item x="480"/>
        <item x="546"/>
        <item x="232"/>
        <item x="111"/>
        <item x="250"/>
        <item x="910"/>
        <item x="68"/>
        <item x="51"/>
        <item x="894"/>
        <item x="492"/>
        <item x="371"/>
        <item x="187"/>
        <item x="41"/>
        <item x="27"/>
        <item x="164"/>
        <item x="20"/>
        <item x="468"/>
        <item x="347"/>
        <item x="885"/>
        <item x="37"/>
        <item x="409"/>
        <item x="228"/>
        <item x="595"/>
        <item x="815"/>
        <item x="642"/>
        <item x="389"/>
        <item x="392"/>
        <item x="876"/>
        <item x="651"/>
        <item x="653"/>
        <item x="324"/>
        <item m="1" x="1385"/>
        <item x="579"/>
        <item x="644"/>
        <item m="1" x="1347"/>
        <item x="452"/>
        <item x="321"/>
        <item x="463"/>
        <item x="373"/>
        <item x="297"/>
        <item x="182"/>
        <item x="935"/>
        <item x="95"/>
        <item x="892"/>
        <item x="539"/>
        <item x="540"/>
        <item x="541"/>
        <item x="943"/>
        <item x="776"/>
        <item x="774"/>
        <item x="778"/>
        <item m="1" x="1487"/>
        <item m="1" x="1408"/>
        <item x="306"/>
        <item x="188"/>
        <item x="953"/>
        <item x="789"/>
        <item x="667"/>
        <item x="912"/>
        <item x="552"/>
        <item x="787"/>
        <item x="677"/>
        <item x="962"/>
        <item x="625"/>
        <item x="857"/>
        <item x="858"/>
        <item x="614"/>
        <item x="202"/>
        <item m="1" x="1071"/>
        <item m="1" x="1038"/>
        <item m="1" x="1322"/>
        <item m="1" x="1333"/>
        <item m="1" x="1428"/>
        <item m="1" x="1555"/>
        <item m="1" x="1035"/>
        <item m="1" x="1413"/>
        <item m="1" x="1372"/>
        <item m="1" x="1499"/>
        <item m="1" x="1339"/>
        <item m="1" x="1535"/>
        <item m="1" x="1530"/>
        <item m="1" x="1057"/>
        <item m="1" x="1310"/>
        <item m="1" x="1565"/>
        <item m="1" x="1602"/>
        <item m="1" x="1136"/>
        <item m="1" x="1174"/>
        <item m="1" x="1248"/>
        <item m="1" x="1552"/>
        <item m="1" x="1450"/>
        <item m="1" x="1510"/>
        <item m="1" x="1578"/>
        <item m="1" x="1459"/>
        <item m="1" x="1492"/>
        <item m="1" x="1607"/>
        <item m="1" x="1404"/>
        <item m="1" x="1026"/>
        <item m="1" x="965"/>
        <item m="1" x="1009"/>
        <item m="1" x="1263"/>
        <item m="1" x="1371"/>
        <item m="1" x="1497"/>
        <item m="1" x="1401"/>
        <item m="1" x="1420"/>
        <item m="1" x="1356"/>
        <item m="1" x="980"/>
        <item m="1" x="1103"/>
        <item m="1" x="1231"/>
        <item m="1" x="992"/>
        <item m="1" x="1357"/>
        <item m="1" x="1529"/>
        <item m="1" x="1226"/>
        <item m="1" x="1262"/>
        <item x="679"/>
        <item x="126"/>
        <item m="1" x="988"/>
        <item m="1" x="1118"/>
        <item m="1" x="1142"/>
        <item m="1" x="1102"/>
        <item m="1" x="1221"/>
        <item m="1" x="1001"/>
        <item m="1" x="1281"/>
        <item m="1" x="1445"/>
        <item m="1" x="1485"/>
        <item m="1" x="1111"/>
        <item m="1" x="1593"/>
        <item m="1" x="1124"/>
        <item m="1" x="1473"/>
        <item x="537"/>
        <item x="829"/>
        <item m="1" x="1457"/>
        <item m="1" x="1478"/>
        <item m="1" x="1082"/>
        <item m="1" x="1482"/>
        <item m="1" x="1483"/>
        <item m="1" x="1083"/>
        <item m="1" x="968"/>
        <item m="1" x="1228"/>
        <item m="1" x="1610"/>
        <item m="1" x="982"/>
        <item m="1" x="1180"/>
        <item m="1" x="1570"/>
        <item m="1" x="1549"/>
        <item m="1" x="1431"/>
        <item m="1" x="1467"/>
        <item m="1" x="1265"/>
        <item m="1" x="1292"/>
        <item m="1" x="1335"/>
        <item m="1" x="1030"/>
        <item m="1" x="1453"/>
        <item m="1" x="1378"/>
        <item m="1" x="1283"/>
        <item m="1" x="1579"/>
        <item m="1" x="1368"/>
        <item m="1" x="1369"/>
        <item m="1" x="1370"/>
        <item m="1" x="1548"/>
        <item m="1" x="1517"/>
        <item m="1" x="1477"/>
        <item m="1" x="1472"/>
        <item m="1" x="1274"/>
        <item m="1" x="1505"/>
        <item m="1" x="1194"/>
        <item m="1" x="1358"/>
        <item m="1" x="1559"/>
        <item m="1" x="1278"/>
        <item m="1" x="1380"/>
        <item m="1" x="1004"/>
        <item m="1" x="1020"/>
        <item m="1" x="1224"/>
        <item m="1" x="1441"/>
        <item m="1" x="1359"/>
        <item m="1" x="1314"/>
        <item m="1" x="1014"/>
        <item x="512"/>
        <item m="1" x="1304"/>
        <item m="1" x="1396"/>
        <item m="1" x="1018"/>
        <item m="1" x="1509"/>
        <item m="1" x="1232"/>
        <item m="1" x="1522"/>
        <item m="1" x="1060"/>
        <item m="1" x="1402"/>
        <item m="1" x="1470"/>
        <item m="1" x="1443"/>
        <item m="1" x="1158"/>
        <item m="1" x="1002"/>
        <item m="1" x="1594"/>
        <item m="1" x="1280"/>
        <item m="1" x="1496"/>
        <item m="1" x="1491"/>
        <item m="1" x="1395"/>
        <item m="1" x="1352"/>
        <item m="1" x="1511"/>
        <item m="1" x="1320"/>
        <item m="1" x="1149"/>
        <item m="1" x="1313"/>
        <item m="1" x="1503"/>
        <item m="1" x="1544"/>
        <item m="1" x="1208"/>
        <item m="1" x="1229"/>
        <item m="1" x="1214"/>
        <item m="1" x="1211"/>
        <item m="1" x="1308"/>
        <item m="1" x="1187"/>
        <item m="1" x="1501"/>
        <item m="1" x="1471"/>
        <item m="1" x="1406"/>
        <item m="1" x="1202"/>
        <item m="1" x="1233"/>
        <item m="1" x="1498"/>
        <item m="1" x="1154"/>
        <item m="1" x="1065"/>
        <item m="1" x="1438"/>
        <item m="1" x="1254"/>
        <item m="1" x="1403"/>
        <item m="1" x="1266"/>
        <item m="1" x="1201"/>
        <item m="1" x="1234"/>
        <item m="1" x="1586"/>
        <item m="1" x="1041"/>
        <item m="1" x="1219"/>
        <item m="1" x="1512"/>
        <item x="543"/>
        <item x="423"/>
        <item m="1" x="1558"/>
        <item m="1" x="1107"/>
        <item m="1" x="1130"/>
        <item m="1" x="1567"/>
        <item m="1" x="1134"/>
        <item m="1" x="1056"/>
        <item m="1" x="1383"/>
        <item m="1" x="1161"/>
        <item m="1" x="1435"/>
        <item m="1" x="989"/>
        <item m="1" x="1236"/>
        <item m="1" x="1033"/>
        <item m="1" x="1042"/>
        <item m="1" x="1605"/>
        <item x="719"/>
        <item m="1" x="1207"/>
        <item m="1" x="1064"/>
        <item m="1" x="1312"/>
        <item m="1" x="1225"/>
        <item m="1" x="966"/>
        <item m="1" x="1115"/>
        <item m="1" x="1253"/>
        <item m="1" x="1184"/>
        <item m="1" x="1260"/>
        <item m="1" x="1066"/>
        <item m="1" x="1273"/>
        <item m="1" x="1063"/>
        <item m="1" x="1415"/>
        <item m="1" x="1584"/>
        <item m="1" x="1108"/>
        <item m="1" x="1466"/>
        <item m="1" x="1091"/>
        <item m="1" x="1417"/>
        <item m="1" x="1193"/>
        <item m="1" x="1325"/>
        <item m="1" x="1287"/>
        <item m="1" x="981"/>
        <item m="1" x="1084"/>
        <item m="1" x="1017"/>
        <item m="1" x="1595"/>
        <item m="1" x="1040"/>
        <item m="1" x="1079"/>
        <item m="1" x="1375"/>
        <item m="1" x="1388"/>
        <item m="1" x="1582"/>
        <item m="1" x="1541"/>
        <item m="1" x="1526"/>
        <item m="1" x="1486"/>
        <item m="1" x="1387"/>
        <item m="1" x="1476"/>
        <item m="1" x="1421"/>
        <item m="1" x="1279"/>
        <item m="1" x="1337"/>
        <item m="1" x="1572"/>
        <item m="1" x="979"/>
        <item m="1" x="1527"/>
        <item m="1" x="1528"/>
        <item m="1" x="1139"/>
        <item m="1" x="1261"/>
        <item m="1" x="1235"/>
        <item m="1" x="1543"/>
        <item m="1" x="1140"/>
        <item m="1" x="1128"/>
        <item m="1" x="1120"/>
        <item x="390"/>
        <item m="1" x="1081"/>
        <item m="1" x="1143"/>
        <item m="1" x="1306"/>
        <item m="1" x="1332"/>
        <item m="1" x="1500"/>
        <item m="1" x="1455"/>
        <item x="133"/>
        <item m="1" x="1095"/>
        <item m="1" x="1246"/>
        <item m="1" x="1432"/>
        <item m="1" x="1564"/>
        <item m="1" x="1270"/>
        <item m="1" x="1264"/>
        <item m="1" x="1167"/>
        <item m="1" x="1297"/>
        <item m="1" x="1571"/>
        <item m="1" x="1506"/>
        <item m="1" x="1489"/>
        <item m="1" x="1603"/>
        <item m="1" x="1284"/>
        <item m="1" x="1247"/>
        <item m="1" x="1585"/>
        <item m="1" x="1596"/>
        <item m="1" x="1481"/>
        <item m="1" x="1409"/>
        <item m="1" x="1554"/>
        <item m="1" x="1200"/>
        <item m="1" x="1163"/>
        <item m="1" x="1330"/>
        <item m="1" x="1307"/>
        <item m="1" x="1046"/>
        <item m="1" x="1155"/>
        <item m="1" x="1059"/>
        <item m="1" x="1196"/>
        <item m="1" x="1315"/>
        <item m="1" x="1199"/>
        <item m="1" x="1414"/>
        <item m="1" x="1169"/>
        <item m="1" x="1028"/>
        <item m="1" x="994"/>
        <item m="1" x="1474"/>
        <item m="1" x="1000"/>
        <item m="1" x="1075"/>
        <item m="1" x="1327"/>
        <item m="1" x="1129"/>
        <item m="1" x="1425"/>
        <item m="1" x="1300"/>
        <item m="1" x="1465"/>
        <item m="1" x="967"/>
        <item m="1" x="969"/>
        <item m="1" x="1151"/>
        <item m="1" x="1546"/>
        <item m="1" x="1024"/>
        <item m="1" x="1434"/>
        <item m="1" x="1563"/>
        <item m="1" x="1097"/>
        <item m="1" x="1271"/>
        <item m="1" x="1533"/>
        <item m="1" x="1183"/>
        <item m="1" x="1195"/>
        <item m="1" x="1556"/>
        <item m="1" x="996"/>
        <item m="1" x="1381"/>
        <item m="1" x="1318"/>
        <item m="1" x="1025"/>
        <item m="1" x="1121"/>
        <item m="1" x="1479"/>
        <item m="1" x="1343"/>
        <item m="1" x="1536"/>
        <item m="1" x="1085"/>
        <item m="1" x="1069"/>
        <item m="1" x="1449"/>
        <item m="1" x="1131"/>
        <item m="1" x="1051"/>
        <item m="1" x="1399"/>
        <item x="220"/>
        <item x="936"/>
        <item x="407"/>
        <item x="592"/>
        <item m="1" x="1019"/>
        <item x="153"/>
        <item m="1" x="1165"/>
        <item m="1" x="1336"/>
        <item x="94"/>
        <item m="1" x="1340"/>
        <item m="1" x="1436"/>
        <item m="1" x="1469"/>
        <item m="1" x="1561"/>
        <item m="1" x="1373"/>
        <item m="1" x="1329"/>
        <item m="1" x="1560"/>
        <item m="1" x="1604"/>
        <item m="1" x="1197"/>
        <item m="1" x="1160"/>
        <item m="1" x="1346"/>
        <item m="1" x="1493"/>
        <item m="1" x="1171"/>
        <item m="1" x="976"/>
        <item m="1" x="1377"/>
        <item m="1" x="1447"/>
        <item m="1" x="1291"/>
        <item m="1" x="1255"/>
        <item m="1" x="1573"/>
        <item m="1" x="1133"/>
        <item m="1" x="1495"/>
        <item m="1" x="1440"/>
        <item m="1" x="1267"/>
        <item m="1" x="1316"/>
        <item m="1" x="1227"/>
        <item m="1" x="1448"/>
        <item m="1" x="1540"/>
        <item m="1" x="1488"/>
        <item m="1" x="1176"/>
        <item m="1" x="1010"/>
        <item m="1" x="1275"/>
        <item m="1" x="1301"/>
        <item m="1" x="1574"/>
        <item m="1" x="1426"/>
        <item m="1" x="1464"/>
        <item m="1" x="974"/>
        <item m="1" x="999"/>
        <item m="1" x="1185"/>
        <item m="1" x="1305"/>
        <item m="1" x="1295"/>
        <item m="1" x="1390"/>
        <item m="1" x="1422"/>
        <item m="1" x="990"/>
        <item m="1" x="1157"/>
        <item m="1" x="1049"/>
        <item m="1" x="1249"/>
        <item m="1" x="1419"/>
        <item m="1" x="1531"/>
        <item m="1" x="1534"/>
        <item m="1" x="1044"/>
        <item m="1" x="1452"/>
        <item m="1" x="1034"/>
        <item m="1" x="1384"/>
        <item m="1" x="1162"/>
        <item m="1" x="1031"/>
        <item m="1" x="1521"/>
        <item m="1" x="984"/>
        <item m="1" x="1039"/>
        <item m="1" x="1537"/>
        <item m="1" x="1006"/>
        <item m="1" x="1215"/>
        <item m="1" x="1114"/>
        <item m="1" x="1257"/>
        <item m="1" x="1259"/>
        <item m="1" x="1288"/>
        <item m="1" x="1074"/>
        <item m="1" x="1204"/>
        <item m="1" x="1230"/>
        <item m="1" x="1309"/>
        <item m="1" x="1209"/>
        <item m="1" x="1117"/>
        <item m="1" x="1324"/>
        <item m="1" x="1126"/>
        <item m="1" x="1152"/>
        <item x="841"/>
        <item x="239"/>
        <item x="483"/>
        <item x="240"/>
        <item m="1" x="1562"/>
        <item m="1" x="1520"/>
        <item m="1" x="1048"/>
        <item m="1" x="1361"/>
        <item m="1" x="1156"/>
        <item m="1" x="1276"/>
        <item m="1" x="1580"/>
        <item m="1" x="1122"/>
        <item m="1" x="1285"/>
        <item m="1" x="1023"/>
        <item m="1" x="1311"/>
        <item m="1" x="1153"/>
        <item m="1" x="1053"/>
        <item x="284"/>
        <item m="1" x="1317"/>
        <item m="1" x="1282"/>
        <item m="1" x="1100"/>
        <item m="1" x="1104"/>
        <item m="1" x="1125"/>
        <item m="1" x="1490"/>
        <item m="1" x="1022"/>
        <item x="939"/>
        <item x="714"/>
        <item m="1" x="1016"/>
        <item m="1" x="1098"/>
        <item m="1" x="1062"/>
        <item m="1" x="1241"/>
        <item m="1" x="1172"/>
        <item m="1" x="1054"/>
        <item m="1" x="1461"/>
        <item m="1" x="1061"/>
        <item m="1" x="1326"/>
        <item m="1" x="964"/>
        <item m="1" x="1087"/>
        <item m="1" x="1547"/>
        <item m="1" x="1096"/>
        <item m="1" x="1150"/>
        <item m="1" x="1217"/>
        <item m="1" x="1597"/>
        <item m="1" x="1454"/>
        <item m="1" x="1328"/>
        <item m="1" x="1303"/>
        <item m="1" x="1525"/>
        <item m="1" x="973"/>
        <item m="1" x="1141"/>
        <item m="1" x="1351"/>
        <item m="1" x="1345"/>
        <item x="175"/>
        <item m="1" x="1277"/>
        <item m="1" x="1109"/>
        <item m="1" x="1137"/>
        <item m="1" x="1036"/>
        <item m="1" x="1088"/>
        <item m="1" x="1068"/>
        <item m="1" x="1190"/>
        <item m="1" x="1240"/>
        <item m="1" x="1243"/>
        <item m="1" x="1514"/>
        <item m="1" x="970"/>
        <item m="1" x="1599"/>
        <item m="1" x="1112"/>
        <item m="1" x="1237"/>
        <item m="1" x="1168"/>
        <item m="1" x="991"/>
        <item m="1" x="986"/>
        <item m="1" x="1050"/>
        <item m="1" x="1159"/>
        <item m="1" x="1592"/>
        <item m="1" x="1045"/>
        <item m="1" x="1189"/>
        <item m="1" x="1354"/>
        <item m="1" x="1516"/>
        <item m="1" x="1442"/>
        <item m="1" x="1110"/>
        <item m="1" x="1286"/>
        <item m="1" x="1106"/>
        <item m="1" x="1606"/>
        <item m="1" x="1294"/>
        <item m="1" x="1116"/>
        <item m="1" x="1146"/>
        <item m="1" x="1566"/>
        <item m="1" x="1170"/>
        <item m="1" x="1032"/>
        <item m="1" x="1269"/>
        <item m="1" x="1475"/>
        <item m="1" x="1460"/>
        <item m="1" x="1360"/>
        <item m="1" x="1212"/>
        <item m="1" x="1321"/>
        <item m="1" x="1338"/>
        <item m="1" x="1334"/>
        <item m="1" x="1290"/>
        <item m="1" x="1252"/>
        <item m="1" x="1245"/>
        <item m="1" x="1363"/>
        <item m="1" x="1012"/>
        <item m="1" x="1216"/>
        <item m="1" x="1391"/>
        <item m="1" x="1090"/>
        <item m="1" x="1568"/>
        <item m="1" x="1557"/>
        <item m="1" x="1078"/>
        <item x="507"/>
        <item x="627"/>
        <item x="76"/>
        <item x="440"/>
        <item x="509"/>
        <item x="920"/>
        <item x="572"/>
        <item x="569"/>
        <item x="861"/>
        <item x="859"/>
        <item x="315"/>
        <item x="742"/>
        <item m="1" x="1323"/>
        <item m="1" x="1437"/>
        <item m="1" x="1386"/>
        <item m="1" x="1366"/>
        <item m="1" x="987"/>
        <item m="1" x="1468"/>
        <item m="1" x="1598"/>
        <item m="1" x="1251"/>
        <item m="1" x="1463"/>
        <item m="1" x="1591"/>
        <item m="1" x="1011"/>
        <item x="295"/>
        <item x="897"/>
        <item m="1" x="1047"/>
        <item m="1" x="1210"/>
        <item m="1" x="1239"/>
        <item m="1" x="1073"/>
        <item m="1" x="1070"/>
        <item m="1" x="1052"/>
        <item m="1" x="1382"/>
        <item m="1" x="1462"/>
        <item m="1" x="978"/>
        <item m="1" x="1600"/>
        <item m="1" x="1077"/>
        <item m="1" x="1507"/>
        <item m="1" x="1182"/>
        <item m="1" x="1015"/>
        <item m="1" x="1427"/>
        <item m="1" x="1101"/>
        <item m="1" x="1542"/>
        <item m="1" x="1590"/>
        <item m="1" x="1344"/>
        <item m="1" x="1147"/>
        <item m="1" x="1055"/>
        <item m="1" x="1092"/>
        <item m="1" x="1587"/>
        <item m="1" x="1166"/>
        <item m="1" x="1577"/>
        <item m="1" x="1299"/>
        <item m="1" x="1433"/>
        <item m="1" x="1244"/>
        <item m="1" x="1394"/>
        <item m="1" x="1355"/>
        <item m="1" x="1206"/>
        <item m="1" x="1037"/>
        <item m="1" x="1393"/>
        <item m="1" x="1423"/>
        <item m="1" x="1003"/>
        <item m="1" x="1138"/>
        <item m="1" x="1173"/>
        <item m="1" x="985"/>
        <item x="844"/>
        <item x="903"/>
        <item x="245"/>
        <item m="1" x="1400"/>
        <item m="1" x="1532"/>
        <item m="1" x="1205"/>
        <item m="1" x="1094"/>
        <item m="1" x="1223"/>
        <item m="1" x="1043"/>
        <item m="1" x="1289"/>
        <item m="1" x="1364"/>
        <item m="1" x="1515"/>
        <item m="1" x="1258"/>
        <item m="1" x="972"/>
        <item m="1" x="1480"/>
        <item m="1" x="1412"/>
        <item m="1" x="1575"/>
        <item m="1" x="983"/>
        <item x="12"/>
        <item x="225"/>
        <item x="348"/>
        <item m="1" x="1298"/>
        <item m="1" x="1458"/>
        <item m="1" x="1583"/>
        <item m="1" x="9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2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7"/>
        <item x="88"/>
        <item x="89"/>
        <item x="90"/>
        <item x="91"/>
        <item x="92"/>
        <item x="93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8"/>
        <item x="119"/>
        <item x="120"/>
        <item x="122"/>
        <item x="123"/>
        <item x="124"/>
        <item x="125"/>
        <item x="127"/>
        <item x="128"/>
        <item x="129"/>
        <item x="130"/>
        <item x="131"/>
        <item x="132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1"/>
        <item x="162"/>
        <item x="163"/>
        <item x="165"/>
        <item x="167"/>
        <item x="168"/>
        <item x="169"/>
        <item x="170"/>
        <item x="171"/>
        <item x="173"/>
        <item x="174"/>
        <item x="176"/>
        <item x="177"/>
        <item x="178"/>
        <item x="179"/>
        <item x="180"/>
        <item x="181"/>
        <item x="183"/>
        <item x="184"/>
        <item x="185"/>
        <item x="186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1"/>
        <item x="222"/>
        <item x="223"/>
        <item x="224"/>
        <item x="226"/>
        <item x="227"/>
        <item x="229"/>
        <item x="231"/>
        <item x="233"/>
        <item x="234"/>
        <item x="235"/>
        <item x="236"/>
        <item x="237"/>
        <item x="238"/>
        <item x="241"/>
        <item x="242"/>
        <item x="243"/>
        <item x="244"/>
        <item x="246"/>
        <item x="247"/>
        <item x="248"/>
        <item x="249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1"/>
        <item x="272"/>
        <item x="273"/>
        <item x="274"/>
        <item x="276"/>
        <item x="277"/>
        <item x="278"/>
        <item x="279"/>
        <item x="280"/>
        <item x="281"/>
        <item x="282"/>
        <item x="283"/>
        <item x="285"/>
        <item x="286"/>
        <item x="287"/>
        <item x="289"/>
        <item x="290"/>
        <item x="291"/>
        <item x="292"/>
        <item x="293"/>
        <item x="294"/>
        <item x="296"/>
        <item x="298"/>
        <item x="299"/>
        <item x="300"/>
        <item x="301"/>
        <item x="302"/>
        <item x="303"/>
        <item x="304"/>
        <item x="307"/>
        <item x="308"/>
        <item x="309"/>
        <item x="310"/>
        <item x="311"/>
        <item x="312"/>
        <item x="313"/>
        <item x="314"/>
        <item x="316"/>
        <item x="317"/>
        <item x="319"/>
        <item x="320"/>
        <item x="322"/>
        <item x="323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9"/>
        <item x="350"/>
        <item x="351"/>
        <item x="352"/>
        <item x="353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2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91"/>
        <item x="393"/>
        <item x="394"/>
        <item x="395"/>
        <item x="396"/>
        <item x="397"/>
        <item x="398"/>
        <item x="399"/>
        <item x="400"/>
        <item x="401"/>
        <item x="403"/>
        <item x="404"/>
        <item x="405"/>
        <item x="406"/>
        <item x="408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4"/>
        <item x="425"/>
        <item x="426"/>
        <item x="427"/>
        <item x="428"/>
        <item x="429"/>
        <item x="430"/>
        <item x="431"/>
        <item x="432"/>
        <item x="434"/>
        <item x="435"/>
        <item x="436"/>
        <item x="437"/>
        <item x="438"/>
        <item x="439"/>
        <item x="441"/>
        <item x="442"/>
        <item x="443"/>
        <item x="444"/>
        <item x="445"/>
        <item x="446"/>
        <item x="448"/>
        <item x="449"/>
        <item x="450"/>
        <item x="451"/>
        <item x="453"/>
        <item x="454"/>
        <item x="455"/>
        <item x="456"/>
        <item x="457"/>
        <item x="458"/>
        <item x="459"/>
        <item x="460"/>
        <item x="461"/>
        <item x="462"/>
        <item x="464"/>
        <item x="465"/>
        <item x="466"/>
        <item x="467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1"/>
        <item x="484"/>
        <item x="485"/>
        <item x="487"/>
        <item x="488"/>
        <item x="489"/>
        <item x="490"/>
        <item x="491"/>
        <item x="493"/>
        <item x="494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8"/>
        <item x="510"/>
        <item x="511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8"/>
        <item x="542"/>
        <item x="544"/>
        <item x="545"/>
        <item x="547"/>
        <item x="548"/>
        <item x="549"/>
        <item x="550"/>
        <item x="551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70"/>
        <item x="571"/>
        <item x="573"/>
        <item x="574"/>
        <item x="575"/>
        <item x="576"/>
        <item x="577"/>
        <item x="578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3"/>
        <item x="594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5"/>
        <item x="616"/>
        <item x="617"/>
        <item x="618"/>
        <item x="619"/>
        <item x="620"/>
        <item x="621"/>
        <item x="622"/>
        <item x="623"/>
        <item x="624"/>
        <item x="626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3"/>
        <item x="645"/>
        <item x="646"/>
        <item x="647"/>
        <item x="648"/>
        <item x="649"/>
        <item x="650"/>
        <item x="652"/>
        <item x="654"/>
        <item x="655"/>
        <item x="656"/>
        <item x="658"/>
        <item x="659"/>
        <item x="660"/>
        <item x="661"/>
        <item x="662"/>
        <item x="663"/>
        <item x="664"/>
        <item x="665"/>
        <item x="666"/>
        <item x="668"/>
        <item x="669"/>
        <item x="670"/>
        <item x="672"/>
        <item x="673"/>
        <item x="674"/>
        <item x="675"/>
        <item x="676"/>
        <item x="678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6"/>
        <item x="707"/>
        <item x="708"/>
        <item x="709"/>
        <item x="710"/>
        <item x="711"/>
        <item x="712"/>
        <item x="713"/>
        <item x="715"/>
        <item x="716"/>
        <item x="717"/>
        <item x="718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3"/>
        <item x="744"/>
        <item x="745"/>
        <item x="747"/>
        <item x="748"/>
        <item x="749"/>
        <item x="750"/>
        <item x="751"/>
        <item x="752"/>
        <item x="753"/>
        <item x="754"/>
        <item x="755"/>
        <item x="756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70"/>
        <item x="771"/>
        <item x="772"/>
        <item x="773"/>
        <item x="775"/>
        <item x="777"/>
        <item x="779"/>
        <item x="780"/>
        <item x="781"/>
        <item x="782"/>
        <item x="783"/>
        <item x="784"/>
        <item x="785"/>
        <item x="786"/>
        <item x="788"/>
        <item x="790"/>
        <item x="791"/>
        <item x="792"/>
        <item x="793"/>
        <item x="794"/>
        <item x="795"/>
        <item x="796"/>
        <item x="797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8"/>
        <item x="830"/>
        <item x="831"/>
        <item x="832"/>
        <item x="833"/>
        <item x="834"/>
        <item x="836"/>
        <item x="837"/>
        <item x="838"/>
        <item x="839"/>
        <item x="840"/>
        <item x="842"/>
        <item x="843"/>
        <item x="845"/>
        <item x="846"/>
        <item x="847"/>
        <item x="849"/>
        <item x="850"/>
        <item x="851"/>
        <item x="852"/>
        <item x="853"/>
        <item x="854"/>
        <item x="855"/>
        <item x="856"/>
        <item x="860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7"/>
        <item x="878"/>
        <item x="879"/>
        <item x="880"/>
        <item x="881"/>
        <item x="882"/>
        <item x="883"/>
        <item x="884"/>
        <item x="886"/>
        <item x="888"/>
        <item x="889"/>
        <item x="890"/>
        <item x="891"/>
        <item x="893"/>
        <item x="895"/>
        <item x="896"/>
        <item x="898"/>
        <item x="899"/>
        <item x="900"/>
        <item x="901"/>
        <item x="902"/>
        <item x="904"/>
        <item x="905"/>
        <item x="906"/>
        <item x="907"/>
        <item x="908"/>
        <item x="909"/>
        <item x="911"/>
        <item x="913"/>
        <item x="914"/>
        <item x="915"/>
        <item x="916"/>
        <item x="917"/>
        <item x="918"/>
        <item x="919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7"/>
        <item x="938"/>
        <item x="940"/>
        <item x="941"/>
        <item x="942"/>
        <item x="944"/>
        <item x="945"/>
        <item x="946"/>
        <item x="947"/>
        <item x="948"/>
        <item x="949"/>
        <item x="950"/>
        <item x="951"/>
        <item x="952"/>
        <item x="954"/>
        <item x="955"/>
        <item x="956"/>
        <item x="957"/>
        <item x="958"/>
        <item x="959"/>
        <item x="960"/>
        <item x="961"/>
      </items>
    </pivotField>
    <pivotField axis="axisRow" compact="0" outline="0" showAll="0">
      <items count="7">
        <item x="2"/>
        <item x="3"/>
        <item x="0"/>
        <item m="1" x="5"/>
        <item x="1"/>
        <item m="1" x="4"/>
        <item t="default"/>
      </items>
    </pivotField>
  </pivotFields>
  <rowFields count="3">
    <field x="0"/>
    <field x="1"/>
    <field x="2"/>
  </rowFields>
  <rowItems count="991">
    <i>
      <x v="300"/>
      <x v="166"/>
      <x/>
    </i>
    <i>
      <x v="301"/>
      <x v="165"/>
      <x v="4"/>
    </i>
    <i>
      <x v="302"/>
      <x v="167"/>
      <x/>
    </i>
    <i>
      <x v="303"/>
      <x v="786"/>
      <x/>
    </i>
    <i>
      <x v="304"/>
      <x v="785"/>
      <x v="4"/>
    </i>
    <i>
      <x v="305"/>
      <x v="787"/>
      <x/>
    </i>
    <i>
      <x v="306"/>
      <x v="170"/>
      <x v="4"/>
    </i>
    <i>
      <x v="307"/>
      <x v="163"/>
      <x/>
    </i>
    <i>
      <x v="308"/>
      <x v="169"/>
      <x/>
    </i>
    <i>
      <x v="309"/>
      <x v="168"/>
      <x v="4"/>
    </i>
    <i>
      <x v="310"/>
      <x v="162"/>
      <x v="4"/>
    </i>
    <i>
      <x v="311"/>
      <x v="164"/>
      <x v="4"/>
    </i>
    <i>
      <x v="312"/>
      <x v="171"/>
      <x v="4"/>
    </i>
    <i>
      <x v="313"/>
      <x v="172"/>
      <x v="4"/>
    </i>
    <i>
      <x v="314"/>
      <x v="147"/>
      <x/>
    </i>
    <i>
      <x v="315"/>
      <x v="146"/>
      <x/>
    </i>
    <i>
      <x v="316"/>
      <x v="91"/>
      <x/>
    </i>
    <i>
      <x v="317"/>
      <x v="143"/>
      <x/>
    </i>
    <i>
      <x v="318"/>
      <x v="148"/>
      <x/>
    </i>
    <i>
      <x v="319"/>
      <x v="139"/>
      <x/>
    </i>
    <i>
      <x v="320"/>
      <x v="144"/>
      <x/>
    </i>
    <i>
      <x v="321"/>
      <x v="145"/>
      <x/>
    </i>
    <i>
      <x v="322"/>
      <x v="623"/>
      <x/>
    </i>
    <i>
      <x v="323"/>
      <x v="624"/>
      <x v="4"/>
    </i>
    <i>
      <x v="324"/>
      <x v="279"/>
      <x/>
    </i>
    <i>
      <x v="325"/>
      <x v="278"/>
      <x/>
    </i>
    <i>
      <x v="326"/>
      <x v="157"/>
      <x/>
    </i>
    <i>
      <x v="327"/>
      <x v="193"/>
      <x/>
    </i>
    <i>
      <x v="328"/>
      <x v="194"/>
      <x/>
    </i>
    <i>
      <x v="329"/>
      <x v="197"/>
      <x/>
    </i>
    <i>
      <x v="330"/>
      <x v="195"/>
      <x/>
    </i>
    <i>
      <x v="331"/>
      <x v="196"/>
      <x/>
    </i>
    <i>
      <x v="332"/>
      <x v="149"/>
      <x/>
    </i>
    <i>
      <x v="333"/>
      <x v="152"/>
      <x/>
    </i>
    <i>
      <x v="334"/>
      <x v="153"/>
      <x/>
    </i>
    <i>
      <x v="335"/>
      <x v="199"/>
      <x/>
    </i>
    <i>
      <x v="336"/>
      <x v="373"/>
      <x/>
    </i>
    <i>
      <x v="337"/>
      <x v="374"/>
      <x/>
    </i>
    <i>
      <x v="338"/>
      <x v="158"/>
      <x/>
    </i>
    <i>
      <x v="339"/>
      <x v="649"/>
      <x/>
    </i>
    <i>
      <x v="340"/>
      <x v="43"/>
      <x v="2"/>
    </i>
    <i>
      <x v="341"/>
      <x v="151"/>
      <x/>
    </i>
    <i>
      <x v="342"/>
      <x v="150"/>
      <x/>
    </i>
    <i>
      <x v="343"/>
      <x v="198"/>
      <x/>
    </i>
    <i>
      <x v="344"/>
      <x v="727"/>
      <x/>
    </i>
    <i>
      <x v="345"/>
      <x v="128"/>
      <x/>
    </i>
    <i>
      <x v="346"/>
      <x v="127"/>
      <x/>
    </i>
    <i>
      <x v="347"/>
      <x v="389"/>
      <x/>
    </i>
    <i>
      <x v="348"/>
      <x v="200"/>
      <x/>
    </i>
    <i>
      <x v="349"/>
      <x v="598"/>
      <x/>
    </i>
    <i>
      <x v="350"/>
      <x v="599"/>
      <x/>
    </i>
    <i>
      <x v="351"/>
      <x v="600"/>
      <x/>
    </i>
    <i>
      <x v="352"/>
      <x v="601"/>
      <x/>
    </i>
    <i>
      <x v="353"/>
      <x v="728"/>
      <x/>
    </i>
    <i>
      <x v="354"/>
      <x v="189"/>
      <x/>
    </i>
    <i>
      <x v="355"/>
      <x v="190"/>
      <x/>
    </i>
    <i>
      <x v="356"/>
      <x v="767"/>
      <x/>
    </i>
    <i>
      <x v="357"/>
      <x v="769"/>
      <x/>
    </i>
    <i>
      <x v="358"/>
      <x v="768"/>
      <x/>
    </i>
    <i>
      <x v="359"/>
      <x v="98"/>
      <x/>
    </i>
    <i>
      <x v="360"/>
      <x v="97"/>
      <x/>
    </i>
    <i>
      <x v="361"/>
      <x v="205"/>
      <x/>
    </i>
    <i>
      <x v="362"/>
      <x v="216"/>
      <x/>
    </i>
    <i>
      <x v="363"/>
      <x v="209"/>
      <x/>
    </i>
    <i>
      <x v="364"/>
      <x v="207"/>
      <x/>
    </i>
    <i>
      <x v="365"/>
      <x v="130"/>
      <x/>
    </i>
    <i>
      <x v="366"/>
      <x v="131"/>
      <x/>
    </i>
    <i>
      <x v="367"/>
      <x v="154"/>
      <x/>
    </i>
    <i>
      <x v="368"/>
      <x v="160"/>
      <x/>
    </i>
    <i>
      <x v="369"/>
      <x v="161"/>
      <x/>
    </i>
    <i>
      <x v="370"/>
      <x v="204"/>
      <x/>
    </i>
    <i>
      <x v="371"/>
      <x v="188"/>
      <x/>
    </i>
    <i>
      <x v="372"/>
      <x v="95"/>
      <x/>
    </i>
    <i>
      <x v="373"/>
      <x v="203"/>
      <x/>
    </i>
    <i>
      <x v="374"/>
      <x v="142"/>
      <x/>
    </i>
    <i>
      <x v="375"/>
      <x v="155"/>
      <x/>
    </i>
    <i>
      <x v="376"/>
      <x v="210"/>
      <x/>
    </i>
    <i>
      <x v="377"/>
      <x v="208"/>
      <x/>
    </i>
    <i>
      <x v="378"/>
      <x v="92"/>
      <x/>
    </i>
    <i>
      <x v="379"/>
      <x v="159"/>
      <x/>
    </i>
    <i>
      <x v="380"/>
      <x v="206"/>
      <x/>
    </i>
    <i>
      <x v="381"/>
      <x v="136"/>
      <x/>
    </i>
    <i>
      <x v="382"/>
      <x v="156"/>
      <x/>
    </i>
    <i>
      <x v="383"/>
      <x v="129"/>
      <x/>
    </i>
    <i>
      <x v="384"/>
      <x v="212"/>
      <x/>
    </i>
    <i>
      <x v="385"/>
      <x v="211"/>
      <x/>
    </i>
    <i>
      <x v="386"/>
      <x v="213"/>
      <x/>
    </i>
    <i>
      <x v="387"/>
      <x v="214"/>
      <x/>
    </i>
    <i>
      <x v="388"/>
      <x v="705"/>
      <x/>
    </i>
    <i>
      <x v="389"/>
      <x v="706"/>
      <x/>
    </i>
    <i>
      <x v="390"/>
      <x v="263"/>
      <x/>
    </i>
    <i>
      <x v="391"/>
      <x v="264"/>
      <x/>
    </i>
    <i>
      <x v="392"/>
      <x v="215"/>
      <x/>
    </i>
    <i>
      <x v="393"/>
      <x v="704"/>
      <x/>
    </i>
    <i>
      <x v="394"/>
      <x v="713"/>
      <x/>
    </i>
    <i>
      <x v="395"/>
      <x v="715"/>
      <x/>
    </i>
    <i>
      <x v="396"/>
      <x v="711"/>
      <x/>
    </i>
    <i>
      <x v="397"/>
      <x v="708"/>
      <x/>
    </i>
    <i>
      <x v="398"/>
      <x v="712"/>
      <x/>
    </i>
    <i>
      <x v="399"/>
      <x v="217"/>
      <x/>
    </i>
    <i>
      <x v="400"/>
      <x v="94"/>
      <x/>
    </i>
    <i>
      <x v="401"/>
      <x v="714"/>
      <x/>
    </i>
    <i>
      <x v="402"/>
      <x v="710"/>
      <x/>
    </i>
    <i>
      <x v="403"/>
      <x v="709"/>
      <x/>
    </i>
    <i>
      <x v="404"/>
      <x v="138"/>
      <x/>
    </i>
    <i>
      <x v="405"/>
      <x v="93"/>
      <x/>
    </i>
    <i>
      <x v="406"/>
      <x v="707"/>
      <x/>
    </i>
    <i>
      <x v="407"/>
      <x v="324"/>
      <x/>
    </i>
    <i>
      <x v="408"/>
      <x v="141"/>
      <x/>
    </i>
    <i>
      <x v="409"/>
      <x v="446"/>
      <x/>
    </i>
    <i>
      <x v="410"/>
      <x v="20"/>
      <x/>
    </i>
    <i>
      <x v="411"/>
      <x v="19"/>
      <x/>
    </i>
    <i>
      <x v="412"/>
      <x v="140"/>
      <x/>
    </i>
    <i>
      <x v="413"/>
      <x v="175"/>
      <x/>
    </i>
    <i>
      <x v="414"/>
      <x v="132"/>
      <x/>
    </i>
    <i>
      <x v="415"/>
      <x v="439"/>
      <x/>
    </i>
    <i>
      <x v="416"/>
      <x v="174"/>
      <x/>
    </i>
    <i>
      <x v="417"/>
      <x v="186"/>
      <x/>
    </i>
    <i>
      <x v="419"/>
      <x v="185"/>
      <x/>
    </i>
    <i>
      <x v="420"/>
      <x v="176"/>
      <x/>
    </i>
    <i>
      <x v="421"/>
      <x v="182"/>
      <x/>
    </i>
    <i>
      <x v="422"/>
      <x v="183"/>
      <x/>
    </i>
    <i>
      <x v="423"/>
      <x v="22"/>
      <x/>
    </i>
    <i>
      <x v="424"/>
      <x v="21"/>
      <x/>
    </i>
    <i>
      <x v="425"/>
      <x v="180"/>
      <x/>
    </i>
    <i>
      <x v="426"/>
      <x v="177"/>
      <x/>
    </i>
    <i>
      <x v="428"/>
      <x v="178"/>
      <x/>
    </i>
    <i>
      <x v="429"/>
      <x v="16"/>
      <x/>
    </i>
    <i>
      <x v="430"/>
      <x v="173"/>
      <x/>
    </i>
    <i>
      <x v="431"/>
      <x v="179"/>
      <x/>
    </i>
    <i>
      <x v="432"/>
      <x v="187"/>
      <x v="4"/>
    </i>
    <i>
      <x v="433"/>
      <x v="18"/>
      <x/>
    </i>
    <i>
      <x v="434"/>
      <x v="17"/>
      <x/>
    </i>
    <i>
      <x v="435"/>
      <x v="15"/>
      <x/>
    </i>
    <i>
      <x v="436"/>
      <x v="520"/>
      <x/>
    </i>
    <i>
      <x v="437"/>
      <x v="515"/>
      <x/>
    </i>
    <i>
      <x v="439"/>
      <x v="523"/>
      <x/>
    </i>
    <i>
      <x v="440"/>
      <x v="517"/>
      <x/>
    </i>
    <i>
      <x v="441"/>
      <x v="192"/>
      <x/>
    </i>
    <i>
      <x v="442"/>
      <x v="137"/>
      <x/>
    </i>
    <i>
      <x v="443"/>
      <x v="191"/>
      <x/>
    </i>
    <i>
      <x v="444"/>
      <x v="615"/>
      <x/>
    </i>
    <i>
      <x v="445"/>
      <x v="516"/>
      <x/>
    </i>
    <i>
      <x v="446"/>
      <x v="518"/>
      <x/>
    </i>
    <i>
      <x v="808"/>
      <x v="792"/>
      <x v="2"/>
    </i>
    <i>
      <x v="809"/>
      <x v="793"/>
      <x v="4"/>
    </i>
    <i>
      <x v="810"/>
      <x v="794"/>
      <x/>
    </i>
    <i>
      <x v="811"/>
      <x v="795"/>
      <x v="2"/>
    </i>
    <i>
      <x v="812"/>
      <x v="796"/>
      <x/>
    </i>
    <i>
      <x v="813"/>
      <x v="797"/>
      <x/>
    </i>
    <i>
      <x v="814"/>
      <x v="798"/>
      <x/>
    </i>
    <i>
      <x v="815"/>
      <x v="799"/>
      <x/>
    </i>
    <i>
      <x v="816"/>
      <x v="800"/>
      <x v="4"/>
    </i>
    <i>
      <x v="817"/>
      <x v="801"/>
      <x/>
    </i>
    <i>
      <x v="818"/>
      <x v="802"/>
      <x v="4"/>
    </i>
    <i>
      <x v="819"/>
      <x v="803"/>
      <x/>
    </i>
    <i>
      <x v="820"/>
      <x v="804"/>
      <x/>
    </i>
    <i>
      <x v="821"/>
      <x v="805"/>
      <x v="2"/>
    </i>
    <i>
      <x v="822"/>
      <x v="806"/>
      <x v="4"/>
    </i>
    <i>
      <x v="823"/>
      <x v="807"/>
      <x/>
    </i>
    <i>
      <x v="824"/>
      <x v="808"/>
      <x/>
    </i>
    <i>
      <x v="825"/>
      <x v="809"/>
      <x/>
    </i>
    <i>
      <x v="826"/>
      <x v="810"/>
      <x v="4"/>
    </i>
    <i>
      <x v="827"/>
      <x v="811"/>
      <x v="4"/>
    </i>
    <i>
      <x v="828"/>
      <x v="812"/>
      <x/>
    </i>
    <i>
      <x v="829"/>
      <x v="813"/>
      <x/>
    </i>
    <i>
      <x v="830"/>
      <x v="814"/>
      <x/>
    </i>
    <i>
      <x v="831"/>
      <x v="815"/>
      <x/>
    </i>
    <i>
      <x v="832"/>
      <x v="816"/>
      <x/>
    </i>
    <i>
      <x v="833"/>
      <x v="817"/>
      <x/>
    </i>
    <i>
      <x v="834"/>
      <x v="818"/>
      <x/>
    </i>
    <i>
      <x v="835"/>
      <x v="819"/>
      <x/>
    </i>
    <i>
      <x v="836"/>
      <x v="820"/>
      <x/>
    </i>
    <i>
      <x v="837"/>
      <x v="821"/>
      <x v="2"/>
    </i>
    <i>
      <x v="838"/>
      <x v="822"/>
      <x/>
    </i>
    <i>
      <x v="839"/>
      <x v="823"/>
      <x/>
    </i>
    <i>
      <x v="840"/>
      <x v="824"/>
      <x/>
    </i>
    <i>
      <x v="841"/>
      <x v="825"/>
      <x v="4"/>
    </i>
    <i>
      <x v="842"/>
      <x v="826"/>
      <x/>
    </i>
    <i>
      <x v="843"/>
      <x v="827"/>
      <x/>
    </i>
    <i>
      <x v="844"/>
      <x v="828"/>
      <x/>
    </i>
    <i>
      <x v="845"/>
      <x v="829"/>
      <x/>
    </i>
    <i>
      <x v="846"/>
      <x v="830"/>
      <x/>
    </i>
    <i>
      <x v="847"/>
      <x v="831"/>
      <x/>
    </i>
    <i>
      <x v="848"/>
      <x v="832"/>
      <x/>
    </i>
    <i>
      <x v="849"/>
      <x v="833"/>
      <x v="2"/>
    </i>
    <i>
      <x v="850"/>
      <x v="834"/>
      <x/>
    </i>
    <i>
      <x v="851"/>
      <x v="835"/>
      <x/>
    </i>
    <i>
      <x v="852"/>
      <x v="836"/>
      <x/>
    </i>
    <i>
      <x v="853"/>
      <x v="837"/>
      <x/>
    </i>
    <i>
      <x v="854"/>
      <x v="838"/>
      <x v="2"/>
    </i>
    <i>
      <x v="855"/>
      <x v="839"/>
      <x/>
    </i>
    <i>
      <x v="856"/>
      <x v="840"/>
      <x v="2"/>
    </i>
    <i>
      <x v="857"/>
      <x v="841"/>
      <x/>
    </i>
    <i>
      <x v="858"/>
      <x v="842"/>
      <x/>
    </i>
    <i>
      <x v="859"/>
      <x v="843"/>
      <x v="2"/>
    </i>
    <i>
      <x v="860"/>
      <x v="844"/>
      <x v="2"/>
    </i>
    <i>
      <x v="861"/>
      <x v="845"/>
      <x v="2"/>
    </i>
    <i>
      <x v="862"/>
      <x v="846"/>
      <x v="2"/>
    </i>
    <i>
      <x v="863"/>
      <x v="847"/>
      <x/>
    </i>
    <i>
      <x v="864"/>
      <x v="848"/>
      <x v="2"/>
    </i>
    <i>
      <x v="865"/>
      <x v="849"/>
      <x/>
    </i>
    <i>
      <x v="866"/>
      <x v="850"/>
      <x/>
    </i>
    <i>
      <x v="867"/>
      <x v="851"/>
      <x/>
    </i>
    <i>
      <x v="868"/>
      <x v="852"/>
      <x v="2"/>
    </i>
    <i>
      <x v="869"/>
      <x v="853"/>
      <x v="2"/>
    </i>
    <i>
      <x v="870"/>
      <x v="854"/>
      <x v="2"/>
    </i>
    <i>
      <x v="871"/>
      <x v="855"/>
      <x/>
    </i>
    <i>
      <x v="872"/>
      <x v="856"/>
      <x v="2"/>
    </i>
    <i>
      <x v="873"/>
      <x v="857"/>
      <x v="2"/>
    </i>
    <i>
      <x v="874"/>
      <x v="858"/>
      <x v="2"/>
    </i>
    <i>
      <x v="875"/>
      <x v="859"/>
      <x v="2"/>
    </i>
    <i>
      <x v="876"/>
      <x v="860"/>
      <x v="2"/>
    </i>
    <i>
      <x v="877"/>
      <x v="861"/>
      <x v="4"/>
    </i>
    <i>
      <x v="878"/>
      <x v="862"/>
      <x/>
    </i>
    <i>
      <x v="879"/>
      <x v="863"/>
      <x/>
    </i>
    <i>
      <x v="880"/>
      <x v="864"/>
      <x/>
    </i>
    <i>
      <x v="881"/>
      <x v="865"/>
      <x/>
    </i>
    <i>
      <x v="882"/>
      <x v="866"/>
      <x/>
    </i>
    <i>
      <x v="883"/>
      <x v="867"/>
      <x/>
    </i>
    <i>
      <x v="884"/>
      <x v="868"/>
      <x v="4"/>
    </i>
    <i>
      <x v="885"/>
      <x v="869"/>
      <x/>
    </i>
    <i>
      <x v="886"/>
      <x v="870"/>
      <x v="2"/>
    </i>
    <i>
      <x v="887"/>
      <x v="871"/>
      <x v="2"/>
    </i>
    <i>
      <x v="888"/>
      <x v="872"/>
      <x v="4"/>
    </i>
    <i>
      <x v="889"/>
      <x v="873"/>
      <x/>
    </i>
    <i>
      <x v="890"/>
      <x v="874"/>
      <x/>
    </i>
    <i>
      <x v="891"/>
      <x v="875"/>
      <x v="2"/>
    </i>
    <i>
      <x v="892"/>
      <x v="876"/>
      <x v="4"/>
    </i>
    <i>
      <x v="893"/>
      <x v="877"/>
      <x v="1"/>
    </i>
    <i>
      <x v="894"/>
      <x v="878"/>
      <x v="2"/>
    </i>
    <i>
      <x v="895"/>
      <x v="879"/>
      <x v="4"/>
    </i>
    <i>
      <x v="896"/>
      <x v="880"/>
      <x v="4"/>
    </i>
    <i>
      <x v="897"/>
      <x v="881"/>
      <x/>
    </i>
    <i>
      <x v="898"/>
      <x v="882"/>
      <x/>
    </i>
    <i>
      <x v="899"/>
      <x v="883"/>
      <x/>
    </i>
    <i>
      <x v="900"/>
      <x v="884"/>
      <x v="4"/>
    </i>
    <i>
      <x v="901"/>
      <x v="885"/>
      <x v="2"/>
    </i>
    <i>
      <x v="902"/>
      <x v="886"/>
      <x v="4"/>
    </i>
    <i>
      <x v="903"/>
      <x v="887"/>
      <x/>
    </i>
    <i>
      <x v="904"/>
      <x v="888"/>
      <x v="4"/>
    </i>
    <i>
      <x v="905"/>
      <x v="889"/>
      <x/>
    </i>
    <i>
      <x v="906"/>
      <x v="890"/>
      <x/>
    </i>
    <i>
      <x v="907"/>
      <x v="891"/>
      <x v="2"/>
    </i>
    <i>
      <x v="908"/>
      <x v="892"/>
      <x/>
    </i>
    <i>
      <x v="909"/>
      <x v="893"/>
      <x/>
    </i>
    <i>
      <x v="910"/>
      <x v="894"/>
      <x/>
    </i>
    <i>
      <x v="911"/>
      <x v="895"/>
      <x/>
    </i>
    <i>
      <x v="912"/>
      <x v="896"/>
      <x/>
    </i>
    <i>
      <x v="913"/>
      <x v="897"/>
      <x/>
    </i>
    <i>
      <x v="914"/>
      <x v="898"/>
      <x/>
    </i>
    <i>
      <x v="915"/>
      <x v="899"/>
      <x/>
    </i>
    <i>
      <x v="916"/>
      <x v="900"/>
      <x v="2"/>
    </i>
    <i>
      <x v="917"/>
      <x v="901"/>
      <x/>
    </i>
    <i>
      <x v="918"/>
      <x v="902"/>
      <x/>
    </i>
    <i>
      <x v="919"/>
      <x v="903"/>
      <x/>
    </i>
    <i>
      <x v="920"/>
      <x v="904"/>
      <x v="2"/>
    </i>
    <i>
      <x v="921"/>
      <x v="905"/>
      <x v="2"/>
    </i>
    <i>
      <x v="922"/>
      <x v="906"/>
      <x v="2"/>
    </i>
    <i>
      <x v="923"/>
      <x v="907"/>
      <x v="2"/>
    </i>
    <i>
      <x v="924"/>
      <x v="908"/>
      <x/>
    </i>
    <i>
      <x v="925"/>
      <x v="909"/>
      <x/>
    </i>
    <i>
      <x v="926"/>
      <x v="910"/>
      <x/>
    </i>
    <i>
      <x v="927"/>
      <x v="911"/>
      <x/>
    </i>
    <i>
      <x v="928"/>
      <x v="912"/>
      <x/>
    </i>
    <i>
      <x v="929"/>
      <x v="913"/>
      <x/>
    </i>
    <i>
      <x v="930"/>
      <x v="914"/>
      <x v="4"/>
    </i>
    <i>
      <x v="931"/>
      <x v="915"/>
      <x v="4"/>
    </i>
    <i>
      <x v="932"/>
      <x v="916"/>
      <x/>
    </i>
    <i>
      <x v="933"/>
      <x v="917"/>
      <x v="4"/>
    </i>
    <i>
      <x v="934"/>
      <x v="918"/>
      <x/>
    </i>
    <i>
      <x v="935"/>
      <x v="919"/>
      <x/>
    </i>
    <i>
      <x v="936"/>
      <x v="920"/>
      <x/>
    </i>
    <i>
      <x v="937"/>
      <x v="921"/>
      <x v="2"/>
    </i>
    <i>
      <x v="938"/>
      <x v="922"/>
      <x/>
    </i>
    <i>
      <x v="939"/>
      <x v="923"/>
      <x/>
    </i>
    <i>
      <x v="940"/>
      <x v="924"/>
      <x v="4"/>
    </i>
    <i>
      <x v="941"/>
      <x v="925"/>
      <x/>
    </i>
    <i>
      <x v="942"/>
      <x v="926"/>
      <x/>
    </i>
    <i>
      <x v="943"/>
      <x v="927"/>
      <x/>
    </i>
    <i>
      <x v="944"/>
      <x v="928"/>
      <x/>
    </i>
    <i>
      <x v="945"/>
      <x v="929"/>
      <x/>
    </i>
    <i>
      <x v="946"/>
      <x v="930"/>
      <x/>
    </i>
    <i>
      <x v="947"/>
      <x v="931"/>
      <x v="4"/>
    </i>
    <i>
      <x v="948"/>
      <x v="932"/>
      <x v="4"/>
    </i>
    <i>
      <x v="949"/>
      <x v="933"/>
      <x/>
    </i>
    <i>
      <x v="950"/>
      <x v="934"/>
      <x/>
    </i>
    <i>
      <x v="951"/>
      <x v="935"/>
      <x/>
    </i>
    <i>
      <x v="952"/>
      <x v="936"/>
      <x/>
    </i>
    <i>
      <x v="953"/>
      <x v="937"/>
      <x/>
    </i>
    <i>
      <x v="954"/>
      <x v="938"/>
      <x/>
    </i>
    <i>
      <x v="955"/>
      <x v="939"/>
      <x v="2"/>
    </i>
    <i>
      <x v="956"/>
      <x v="940"/>
      <x/>
    </i>
    <i>
      <x v="957"/>
      <x v="941"/>
      <x v="2"/>
    </i>
    <i>
      <x v="958"/>
      <x v="942"/>
      <x/>
    </i>
    <i>
      <x v="959"/>
      <x v="943"/>
      <x v="2"/>
    </i>
    <i>
      <x v="960"/>
      <x v="944"/>
      <x v="2"/>
    </i>
    <i>
      <x v="961"/>
      <x v="945"/>
      <x v="2"/>
    </i>
    <i>
      <x v="962"/>
      <x v="946"/>
      <x/>
    </i>
    <i>
      <x v="963"/>
      <x v="947"/>
      <x/>
    </i>
    <i>
      <x v="964"/>
      <x v="948"/>
      <x v="2"/>
    </i>
    <i>
      <x v="965"/>
      <x v="949"/>
      <x/>
    </i>
    <i>
      <x v="966"/>
      <x v="950"/>
      <x/>
    </i>
    <i>
      <x v="967"/>
      <x v="951"/>
      <x/>
    </i>
    <i>
      <x v="968"/>
      <x v="952"/>
      <x/>
    </i>
    <i>
      <x v="969"/>
      <x v="953"/>
      <x/>
    </i>
    <i>
      <x v="970"/>
      <x v="954"/>
      <x v="2"/>
    </i>
    <i>
      <x v="971"/>
      <x v="955"/>
      <x v="2"/>
    </i>
    <i>
      <x v="972"/>
      <x v="956"/>
      <x/>
    </i>
    <i>
      <x v="973"/>
      <x v="957"/>
      <x/>
    </i>
    <i>
      <x v="974"/>
      <x v="958"/>
      <x/>
    </i>
    <i>
      <x v="975"/>
      <x v="959"/>
      <x/>
    </i>
    <i>
      <x v="976"/>
      <x v="960"/>
      <x/>
    </i>
    <i>
      <x v="977"/>
      <x v="961"/>
      <x/>
    </i>
    <i>
      <x v="978"/>
      <x v="962"/>
      <x v="2"/>
    </i>
    <i>
      <x v="979"/>
      <x v="963"/>
      <x v="2"/>
    </i>
    <i>
      <x v="980"/>
      <x v="964"/>
      <x/>
    </i>
    <i>
      <x v="981"/>
      <x v="965"/>
      <x/>
    </i>
    <i>
      <x v="982"/>
      <x v="966"/>
      <x v="2"/>
    </i>
    <i>
      <x v="983"/>
      <x v="967"/>
      <x v="2"/>
    </i>
    <i>
      <x v="984"/>
      <x v="968"/>
      <x v="2"/>
    </i>
    <i>
      <x v="985"/>
      <x v="969"/>
      <x/>
    </i>
    <i>
      <x v="986"/>
      <x v="970"/>
      <x/>
    </i>
    <i>
      <x v="987"/>
      <x v="971"/>
      <x v="4"/>
    </i>
    <i>
      <x v="988"/>
      <x v="972"/>
      <x/>
    </i>
    <i>
      <x v="989"/>
      <x v="973"/>
      <x/>
    </i>
    <i>
      <x v="990"/>
      <x v="974"/>
      <x v="4"/>
    </i>
    <i>
      <x v="991"/>
      <x v="975"/>
      <x v="2"/>
    </i>
    <i>
      <x v="992"/>
      <x v="976"/>
      <x/>
    </i>
    <i>
      <x v="993"/>
      <x v="977"/>
      <x v="4"/>
    </i>
    <i>
      <x v="994"/>
      <x v="978"/>
      <x/>
    </i>
    <i>
      <x v="995"/>
      <x v="979"/>
      <x v="4"/>
    </i>
    <i>
      <x v="996"/>
      <x v="980"/>
      <x v="4"/>
    </i>
    <i>
      <x v="997"/>
      <x v="981"/>
      <x/>
    </i>
    <i>
      <x v="998"/>
      <x v="982"/>
      <x v="2"/>
    </i>
    <i>
      <x v="999"/>
      <x v="983"/>
      <x/>
    </i>
    <i>
      <x v="1000"/>
      <x v="984"/>
      <x v="1"/>
    </i>
    <i>
      <x v="1001"/>
      <x v="985"/>
      <x/>
    </i>
    <i>
      <x v="1002"/>
      <x v="929"/>
      <x v="4"/>
    </i>
    <i>
      <x v="1003"/>
      <x v="986"/>
      <x/>
    </i>
    <i>
      <x v="1004"/>
      <x v="987"/>
      <x/>
    </i>
    <i>
      <x v="1005"/>
      <x v="988"/>
      <x/>
    </i>
    <i>
      <x v="1006"/>
      <x v="989"/>
      <x v="4"/>
    </i>
    <i>
      <x v="1007"/>
      <x v="990"/>
      <x/>
    </i>
    <i>
      <x v="1008"/>
      <x v="991"/>
      <x/>
    </i>
    <i>
      <x v="1009"/>
      <x v="992"/>
      <x/>
    </i>
    <i>
      <x v="1010"/>
      <x v="993"/>
      <x v="2"/>
    </i>
    <i>
      <x v="1011"/>
      <x v="994"/>
      <x/>
    </i>
    <i>
      <x v="1012"/>
      <x v="995"/>
      <x v="2"/>
    </i>
    <i>
      <x v="1013"/>
      <x v="996"/>
      <x/>
    </i>
    <i>
      <x v="1014"/>
      <x v="997"/>
      <x/>
    </i>
    <i>
      <x v="1015"/>
      <x v="998"/>
      <x/>
    </i>
    <i>
      <x v="1016"/>
      <x v="999"/>
      <x/>
    </i>
    <i>
      <x v="1017"/>
      <x v="1000"/>
      <x/>
    </i>
    <i>
      <x v="1018"/>
      <x v="1001"/>
      <x/>
    </i>
    <i>
      <x v="1019"/>
      <x v="1002"/>
      <x/>
    </i>
    <i>
      <x v="1020"/>
      <x v="1003"/>
      <x v="2"/>
    </i>
    <i>
      <x v="1021"/>
      <x v="1004"/>
      <x/>
    </i>
    <i>
      <x v="1022"/>
      <x v="1005"/>
      <x v="2"/>
    </i>
    <i>
      <x v="1023"/>
      <x v="1006"/>
      <x/>
    </i>
    <i>
      <x v="1024"/>
      <x v="1007"/>
      <x/>
    </i>
    <i>
      <x v="1025"/>
      <x v="1008"/>
      <x v="2"/>
    </i>
    <i>
      <x v="1026"/>
      <x v="1009"/>
      <x v="2"/>
    </i>
    <i>
      <x v="1027"/>
      <x v="1010"/>
      <x/>
    </i>
    <i>
      <x v="1028"/>
      <x v="1011"/>
      <x/>
    </i>
    <i>
      <x v="1029"/>
      <x v="1012"/>
      <x/>
    </i>
    <i>
      <x v="1030"/>
      <x v="1013"/>
      <x/>
    </i>
    <i>
      <x v="1031"/>
      <x v="1014"/>
      <x v="2"/>
    </i>
    <i>
      <x v="1032"/>
      <x v="1015"/>
      <x/>
    </i>
    <i>
      <x v="1033"/>
      <x v="1016"/>
      <x/>
    </i>
    <i>
      <x v="1034"/>
      <x v="1017"/>
      <x v="2"/>
    </i>
    <i>
      <x v="1035"/>
      <x v="1018"/>
      <x v="2"/>
    </i>
    <i>
      <x v="1036"/>
      <x v="1019"/>
      <x/>
    </i>
    <i>
      <x v="1037"/>
      <x v="1020"/>
      <x/>
    </i>
    <i>
      <x v="1038"/>
      <x v="1021"/>
      <x v="4"/>
    </i>
    <i>
      <x v="1039"/>
      <x v="1022"/>
      <x/>
    </i>
    <i>
      <x v="1040"/>
      <x v="1023"/>
      <x/>
    </i>
    <i>
      <x v="1041"/>
      <x v="1024"/>
      <x/>
    </i>
    <i>
      <x v="1042"/>
      <x v="1025"/>
      <x v="2"/>
    </i>
    <i>
      <x v="1043"/>
      <x v="1026"/>
      <x v="2"/>
    </i>
    <i>
      <x v="1044"/>
      <x v="1027"/>
      <x/>
    </i>
    <i>
      <x v="1045"/>
      <x v="1028"/>
      <x v="2"/>
    </i>
    <i>
      <x v="1046"/>
      <x v="1029"/>
      <x/>
    </i>
    <i>
      <x v="1047"/>
      <x v="1030"/>
      <x v="4"/>
    </i>
    <i>
      <x v="1048"/>
      <x v="1031"/>
      <x/>
    </i>
    <i>
      <x v="1049"/>
      <x v="1032"/>
      <x/>
    </i>
    <i>
      <x v="1050"/>
      <x v="1033"/>
      <x/>
    </i>
    <i>
      <x v="1051"/>
      <x v="1034"/>
      <x/>
    </i>
    <i>
      <x v="1052"/>
      <x v="1035"/>
      <x v="2"/>
    </i>
    <i>
      <x v="1053"/>
      <x v="1036"/>
      <x v="1"/>
    </i>
    <i>
      <x v="1054"/>
      <x v="1037"/>
      <x v="4"/>
    </i>
    <i>
      <x v="1055"/>
      <x v="1038"/>
      <x v="4"/>
    </i>
    <i>
      <x v="1056"/>
      <x v="1039"/>
      <x/>
    </i>
    <i>
      <x v="1057"/>
      <x v="1040"/>
      <x/>
    </i>
    <i>
      <x v="1058"/>
      <x v="1041"/>
      <x/>
    </i>
    <i>
      <x v="1059"/>
      <x v="1042"/>
      <x/>
    </i>
    <i>
      <x v="1060"/>
      <x v="1043"/>
      <x/>
    </i>
    <i>
      <x v="1061"/>
      <x v="1044"/>
      <x/>
    </i>
    <i>
      <x v="1062"/>
      <x v="1045"/>
      <x v="2"/>
    </i>
    <i>
      <x v="1063"/>
      <x v="1046"/>
      <x/>
    </i>
    <i>
      <x v="1064"/>
      <x v="1047"/>
      <x/>
    </i>
    <i>
      <x v="1065"/>
      <x v="1048"/>
      <x/>
    </i>
    <i>
      <x v="1066"/>
      <x v="1049"/>
      <x/>
    </i>
    <i>
      <x v="1067"/>
      <x v="1050"/>
      <x/>
    </i>
    <i>
      <x v="1068"/>
      <x v="1051"/>
      <x/>
    </i>
    <i>
      <x v="1069"/>
      <x v="1052"/>
      <x/>
    </i>
    <i>
      <x v="1070"/>
      <x v="1053"/>
      <x v="2"/>
    </i>
    <i>
      <x v="1071"/>
      <x v="1054"/>
      <x v="2"/>
    </i>
    <i>
      <x v="1072"/>
      <x v="1055"/>
      <x v="2"/>
    </i>
    <i>
      <x v="1073"/>
      <x v="1056"/>
      <x/>
    </i>
    <i>
      <x v="1074"/>
      <x v="1057"/>
      <x v="2"/>
    </i>
    <i>
      <x v="1075"/>
      <x v="1058"/>
      <x v="2"/>
    </i>
    <i>
      <x v="1076"/>
      <x v="1059"/>
      <x/>
    </i>
    <i>
      <x v="1077"/>
      <x v="1060"/>
      <x v="2"/>
    </i>
    <i>
      <x v="1078"/>
      <x v="1061"/>
      <x/>
    </i>
    <i>
      <x v="1079"/>
      <x v="1062"/>
      <x v="2"/>
    </i>
    <i>
      <x v="1080"/>
      <x v="1063"/>
      <x v="2"/>
    </i>
    <i>
      <x v="1081"/>
      <x v="1064"/>
      <x/>
    </i>
    <i>
      <x v="1082"/>
      <x v="1065"/>
      <x v="4"/>
    </i>
    <i>
      <x v="1083"/>
      <x v="1066"/>
      <x/>
    </i>
    <i>
      <x v="1084"/>
      <x v="1067"/>
      <x v="4"/>
    </i>
    <i>
      <x v="1085"/>
      <x v="1068"/>
      <x/>
    </i>
    <i>
      <x v="1086"/>
      <x v="1069"/>
      <x/>
    </i>
    <i>
      <x v="1087"/>
      <x v="1070"/>
      <x/>
    </i>
    <i>
      <x v="1088"/>
      <x v="1071"/>
      <x v="4"/>
    </i>
    <i>
      <x v="1089"/>
      <x v="1072"/>
      <x/>
    </i>
    <i>
      <x v="1090"/>
      <x v="1073"/>
      <x/>
    </i>
    <i>
      <x v="1091"/>
      <x v="1074"/>
      <x v="4"/>
    </i>
    <i>
      <x v="1092"/>
      <x v="1075"/>
      <x/>
    </i>
    <i>
      <x v="1093"/>
      <x v="1076"/>
      <x/>
    </i>
    <i>
      <x v="1094"/>
      <x v="1077"/>
      <x/>
    </i>
    <i>
      <x v="1095"/>
      <x v="1078"/>
      <x/>
    </i>
    <i>
      <x v="1096"/>
      <x v="1079"/>
      <x v="4"/>
    </i>
    <i>
      <x v="1097"/>
      <x v="1080"/>
      <x/>
    </i>
    <i>
      <x v="1098"/>
      <x v="1081"/>
      <x/>
    </i>
    <i>
      <x v="1099"/>
      <x v="1082"/>
      <x v="2"/>
    </i>
    <i>
      <x v="1100"/>
      <x v="1083"/>
      <x/>
    </i>
    <i>
      <x v="1101"/>
      <x v="1084"/>
      <x v="1"/>
    </i>
    <i>
      <x v="1102"/>
      <x v="1085"/>
      <x/>
    </i>
    <i>
      <x v="1103"/>
      <x v="1086"/>
      <x v="4"/>
    </i>
    <i>
      <x v="1104"/>
      <x v="1087"/>
      <x v="1"/>
    </i>
    <i>
      <x v="1105"/>
      <x v="1088"/>
      <x/>
    </i>
    <i>
      <x v="1106"/>
      <x v="1089"/>
      <x/>
    </i>
    <i>
      <x v="1107"/>
      <x v="1090"/>
      <x/>
    </i>
    <i>
      <x v="1108"/>
      <x v="1091"/>
      <x/>
    </i>
    <i>
      <x v="1109"/>
      <x v="1092"/>
      <x/>
    </i>
    <i>
      <x v="1110"/>
      <x v="1093"/>
      <x/>
    </i>
    <i>
      <x v="1111"/>
      <x v="1094"/>
      <x/>
    </i>
    <i>
      <x v="1112"/>
      <x v="1095"/>
      <x v="4"/>
    </i>
    <i>
      <x v="1113"/>
      <x v="1096"/>
      <x/>
    </i>
    <i>
      <x v="1114"/>
      <x v="1097"/>
      <x/>
    </i>
    <i>
      <x v="1115"/>
      <x v="1098"/>
      <x v="2"/>
    </i>
    <i>
      <x v="1116"/>
      <x v="1099"/>
      <x/>
    </i>
    <i>
      <x v="1117"/>
      <x v="1100"/>
      <x/>
    </i>
    <i>
      <x v="1118"/>
      <x v="1101"/>
      <x/>
    </i>
    <i>
      <x v="1119"/>
      <x v="1102"/>
      <x/>
    </i>
    <i>
      <x v="1120"/>
      <x v="1103"/>
      <x/>
    </i>
    <i>
      <x v="1121"/>
      <x v="1104"/>
      <x/>
    </i>
    <i>
      <x v="1122"/>
      <x v="1105"/>
      <x/>
    </i>
    <i>
      <x v="1123"/>
      <x v="1106"/>
      <x/>
    </i>
    <i>
      <x v="1124"/>
      <x v="1107"/>
      <x/>
    </i>
    <i>
      <x v="1125"/>
      <x v="1108"/>
      <x v="2"/>
    </i>
    <i>
      <x v="1126"/>
      <x v="1109"/>
      <x/>
    </i>
    <i>
      <x v="1127"/>
      <x v="1110"/>
      <x/>
    </i>
    <i>
      <x v="1128"/>
      <x v="1111"/>
      <x v="2"/>
    </i>
    <i>
      <x v="1129"/>
      <x v="1112"/>
      <x/>
    </i>
    <i>
      <x v="1130"/>
      <x v="1113"/>
      <x v="2"/>
    </i>
    <i>
      <x v="1131"/>
      <x v="1114"/>
      <x v="2"/>
    </i>
    <i>
      <x v="1132"/>
      <x v="1115"/>
      <x/>
    </i>
    <i>
      <x v="1133"/>
      <x v="1116"/>
      <x v="2"/>
    </i>
    <i>
      <x v="1134"/>
      <x v="1117"/>
      <x v="2"/>
    </i>
    <i>
      <x v="1135"/>
      <x v="1118"/>
      <x/>
    </i>
    <i>
      <x v="1136"/>
      <x v="1119"/>
      <x v="2"/>
    </i>
    <i>
      <x v="1137"/>
      <x v="1120"/>
      <x/>
    </i>
    <i>
      <x v="1138"/>
      <x v="1121"/>
      <x/>
    </i>
    <i>
      <x v="1139"/>
      <x v="854"/>
      <x/>
    </i>
    <i>
      <x v="1140"/>
      <x v="1122"/>
      <x/>
    </i>
    <i>
      <x v="1141"/>
      <x v="1123"/>
      <x/>
    </i>
    <i>
      <x v="1142"/>
      <x v="1124"/>
      <x/>
    </i>
    <i>
      <x v="1143"/>
      <x v="969"/>
      <x v="2"/>
    </i>
    <i>
      <x v="1144"/>
      <x v="1125"/>
      <x/>
    </i>
    <i>
      <x v="1145"/>
      <x v="1126"/>
      <x/>
    </i>
    <i>
      <x v="1146"/>
      <x v="1127"/>
      <x/>
    </i>
    <i>
      <x v="1147"/>
      <x v="1128"/>
      <x v="4"/>
    </i>
    <i>
      <x v="1148"/>
      <x v="1129"/>
      <x/>
    </i>
    <i>
      <x v="1149"/>
      <x v="1130"/>
      <x v="4"/>
    </i>
    <i>
      <x v="1150"/>
      <x v="1131"/>
      <x v="4"/>
    </i>
    <i>
      <x v="1151"/>
      <x v="1132"/>
      <x v="4"/>
    </i>
    <i>
      <x v="1152"/>
      <x v="1133"/>
      <x v="2"/>
    </i>
    <i>
      <x v="1153"/>
      <x v="1134"/>
      <x v="2"/>
    </i>
    <i>
      <x v="1154"/>
      <x v="1135"/>
      <x v="4"/>
    </i>
    <i>
      <x v="1155"/>
      <x v="1136"/>
      <x/>
    </i>
    <i>
      <x v="1156"/>
      <x v="1137"/>
      <x/>
    </i>
    <i>
      <x v="1157"/>
      <x v="1138"/>
      <x v="4"/>
    </i>
    <i>
      <x v="1158"/>
      <x v="1139"/>
      <x/>
    </i>
    <i>
      <x v="1159"/>
      <x v="1140"/>
      <x v="4"/>
    </i>
    <i>
      <x v="1160"/>
      <x v="1141"/>
      <x/>
    </i>
    <i>
      <x v="1161"/>
      <x v="1142"/>
      <x/>
    </i>
    <i>
      <x v="1162"/>
      <x v="1143"/>
      <x/>
    </i>
    <i>
      <x v="1163"/>
      <x v="1144"/>
      <x v="2"/>
    </i>
    <i>
      <x v="1164"/>
      <x v="1145"/>
      <x v="2"/>
    </i>
    <i>
      <x v="1165"/>
      <x v="1146"/>
      <x/>
    </i>
    <i>
      <x v="1166"/>
      <x v="1147"/>
      <x/>
    </i>
    <i>
      <x v="1167"/>
      <x v="1148"/>
      <x v="4"/>
    </i>
    <i>
      <x v="1168"/>
      <x v="1149"/>
      <x/>
    </i>
    <i>
      <x v="1169"/>
      <x v="1150"/>
      <x/>
    </i>
    <i>
      <x v="1170"/>
      <x v="1151"/>
      <x/>
    </i>
    <i>
      <x v="1171"/>
      <x v="1152"/>
      <x v="2"/>
    </i>
    <i>
      <x v="1172"/>
      <x v="1153"/>
      <x/>
    </i>
    <i>
      <x v="1173"/>
      <x v="1154"/>
      <x/>
    </i>
    <i>
      <x v="1174"/>
      <x v="1155"/>
      <x/>
    </i>
    <i>
      <x v="1175"/>
      <x v="1156"/>
      <x/>
    </i>
    <i>
      <x v="1176"/>
      <x v="1157"/>
      <x v="2"/>
    </i>
    <i>
      <x v="1177"/>
      <x v="1158"/>
      <x/>
    </i>
    <i>
      <x v="1178"/>
      <x v="1159"/>
      <x/>
    </i>
    <i>
      <x v="1179"/>
      <x v="1160"/>
      <x/>
    </i>
    <i>
      <x v="1180"/>
      <x v="1161"/>
      <x v="2"/>
    </i>
    <i>
      <x v="1181"/>
      <x v="1162"/>
      <x/>
    </i>
    <i>
      <x v="1182"/>
      <x v="1163"/>
      <x/>
    </i>
    <i>
      <x v="1183"/>
      <x v="1164"/>
      <x v="2"/>
    </i>
    <i>
      <x v="1184"/>
      <x v="1165"/>
      <x/>
    </i>
    <i>
      <x v="1185"/>
      <x v="1166"/>
      <x v="2"/>
    </i>
    <i>
      <x v="1186"/>
      <x v="1167"/>
      <x v="2"/>
    </i>
    <i>
      <x v="1187"/>
      <x v="1168"/>
      <x v="2"/>
    </i>
    <i>
      <x v="1188"/>
      <x v="1169"/>
      <x/>
    </i>
    <i>
      <x v="1189"/>
      <x v="1170"/>
      <x v="4"/>
    </i>
    <i>
      <x v="1190"/>
      <x v="1171"/>
      <x/>
    </i>
    <i>
      <x v="1191"/>
      <x v="1172"/>
      <x v="1"/>
    </i>
    <i>
      <x v="1192"/>
      <x v="1173"/>
      <x/>
    </i>
    <i>
      <x v="1193"/>
      <x v="1174"/>
      <x v="4"/>
    </i>
    <i>
      <x v="1194"/>
      <x v="1175"/>
      <x/>
    </i>
    <i>
      <x v="1195"/>
      <x v="1176"/>
      <x/>
    </i>
    <i>
      <x v="1196"/>
      <x v="1177"/>
      <x/>
    </i>
    <i>
      <x v="1197"/>
      <x v="1178"/>
      <x v="2"/>
    </i>
    <i>
      <x v="1198"/>
      <x v="1179"/>
      <x v="2"/>
    </i>
    <i>
      <x v="1199"/>
      <x v="1180"/>
      <x v="4"/>
    </i>
    <i>
      <x v="1200"/>
      <x v="1181"/>
      <x/>
    </i>
    <i>
      <x v="1201"/>
      <x v="1182"/>
      <x/>
    </i>
    <i>
      <x v="1202"/>
      <x v="1183"/>
      <x v="4"/>
    </i>
    <i>
      <x v="1203"/>
      <x v="1184"/>
      <x/>
    </i>
    <i>
      <x v="1204"/>
      <x v="1185"/>
      <x v="4"/>
    </i>
    <i>
      <x v="1205"/>
      <x v="1186"/>
      <x/>
    </i>
    <i>
      <x v="1206"/>
      <x v="1187"/>
      <x v="4"/>
    </i>
    <i>
      <x v="1207"/>
      <x v="1188"/>
      <x/>
    </i>
    <i>
      <x v="1208"/>
      <x v="1189"/>
      <x v="4"/>
    </i>
    <i>
      <x v="1209"/>
      <x v="1190"/>
      <x/>
    </i>
    <i>
      <x v="1210"/>
      <x v="1191"/>
      <x v="1"/>
    </i>
    <i>
      <x v="1211"/>
      <x v="1192"/>
      <x/>
    </i>
    <i>
      <x v="1212"/>
      <x v="1193"/>
      <x v="2"/>
    </i>
    <i>
      <x v="1213"/>
      <x v="1194"/>
      <x/>
    </i>
    <i>
      <x v="1214"/>
      <x v="1195"/>
      <x/>
    </i>
    <i>
      <x v="1215"/>
      <x v="1196"/>
      <x/>
    </i>
    <i>
      <x v="1216"/>
      <x v="1197"/>
      <x/>
    </i>
    <i>
      <x v="1217"/>
      <x v="1198"/>
      <x/>
    </i>
    <i>
      <x v="1218"/>
      <x v="1199"/>
      <x/>
    </i>
    <i>
      <x v="1219"/>
      <x v="1200"/>
      <x/>
    </i>
    <i>
      <x v="1220"/>
      <x v="1201"/>
      <x/>
    </i>
    <i>
      <x v="1221"/>
      <x v="1202"/>
      <x/>
    </i>
    <i>
      <x v="1222"/>
      <x v="1203"/>
      <x/>
    </i>
    <i>
      <x v="1223"/>
      <x v="1204"/>
      <x/>
    </i>
    <i>
      <x v="1224"/>
      <x v="1205"/>
      <x/>
    </i>
    <i>
      <x v="1225"/>
      <x v="1206"/>
      <x/>
    </i>
    <i>
      <x v="1226"/>
      <x v="1207"/>
      <x/>
    </i>
    <i>
      <x v="1227"/>
      <x v="1208"/>
      <x/>
    </i>
    <i>
      <x v="1228"/>
      <x v="1209"/>
      <x v="2"/>
    </i>
    <i>
      <x v="1229"/>
      <x v="1210"/>
      <x/>
    </i>
    <i>
      <x v="1230"/>
      <x v="1211"/>
      <x v="2"/>
    </i>
    <i>
      <x v="1231"/>
      <x v="1212"/>
      <x/>
    </i>
    <i>
      <x v="1232"/>
      <x v="1213"/>
      <x/>
    </i>
    <i>
      <x v="1233"/>
      <x v="1214"/>
      <x/>
    </i>
    <i>
      <x v="1234"/>
      <x v="1215"/>
      <x/>
    </i>
    <i>
      <x v="1235"/>
      <x v="1216"/>
      <x/>
    </i>
    <i>
      <x v="1236"/>
      <x v="1217"/>
      <x/>
    </i>
    <i>
      <x v="1237"/>
      <x v="1218"/>
      <x v="2"/>
    </i>
    <i>
      <x v="1238"/>
      <x v="1219"/>
      <x v="2"/>
    </i>
    <i>
      <x v="1239"/>
      <x v="1220"/>
      <x v="2"/>
    </i>
    <i>
      <x v="1240"/>
      <x v="1221"/>
      <x/>
    </i>
    <i>
      <x v="1241"/>
      <x v="1222"/>
      <x v="2"/>
    </i>
    <i>
      <x v="1242"/>
      <x v="1223"/>
      <x v="2"/>
    </i>
    <i>
      <x v="1243"/>
      <x v="704"/>
      <x v="2"/>
    </i>
    <i>
      <x v="1244"/>
      <x v="1224"/>
      <x v="2"/>
    </i>
    <i>
      <x v="1245"/>
      <x v="1225"/>
      <x/>
    </i>
    <i>
      <x v="1246"/>
      <x v="1226"/>
      <x v="2"/>
    </i>
    <i>
      <x v="1247"/>
      <x v="1227"/>
      <x/>
    </i>
    <i>
      <x v="1248"/>
      <x v="1228"/>
      <x/>
    </i>
    <i>
      <x v="1249"/>
      <x v="1229"/>
      <x v="2"/>
    </i>
    <i>
      <x v="1250"/>
      <x v="1230"/>
      <x/>
    </i>
    <i>
      <x v="1251"/>
      <x v="1231"/>
      <x v="2"/>
    </i>
    <i>
      <x v="1252"/>
      <x v="1232"/>
      <x v="2"/>
    </i>
    <i>
      <x v="1253"/>
      <x v="1233"/>
      <x/>
    </i>
    <i>
      <x v="1254"/>
      <x v="1234"/>
      <x/>
    </i>
    <i>
      <x v="1255"/>
      <x v="1235"/>
      <x v="4"/>
    </i>
    <i>
      <x v="1256"/>
      <x v="911"/>
      <x v="2"/>
    </i>
    <i>
      <x v="1257"/>
      <x v="1236"/>
      <x/>
    </i>
    <i>
      <x v="1258"/>
      <x v="1237"/>
      <x/>
    </i>
    <i>
      <x v="1259"/>
      <x v="1238"/>
      <x/>
    </i>
    <i>
      <x v="1260"/>
      <x v="1239"/>
      <x/>
    </i>
    <i>
      <x v="1261"/>
      <x v="1240"/>
      <x/>
    </i>
    <i>
      <x v="1262"/>
      <x v="1241"/>
      <x v="4"/>
    </i>
    <i>
      <x v="1263"/>
      <x v="1242"/>
      <x/>
    </i>
    <i>
      <x v="1264"/>
      <x v="1243"/>
      <x v="4"/>
    </i>
    <i>
      <x v="1265"/>
      <x v="1244"/>
      <x/>
    </i>
    <i>
      <x v="1266"/>
      <x v="1245"/>
      <x/>
    </i>
    <i>
      <x v="1267"/>
      <x v="1246"/>
      <x/>
    </i>
    <i>
      <x v="1268"/>
      <x v="1247"/>
      <x v="4"/>
    </i>
    <i>
      <x v="1269"/>
      <x v="1248"/>
      <x/>
    </i>
    <i>
      <x v="1270"/>
      <x v="1249"/>
      <x/>
    </i>
    <i>
      <x v="1271"/>
      <x v="1250"/>
      <x v="2"/>
    </i>
    <i>
      <x v="1272"/>
      <x v="1251"/>
      <x/>
    </i>
    <i>
      <x v="1273"/>
      <x v="1252"/>
      <x/>
    </i>
    <i>
      <x v="1274"/>
      <x v="1253"/>
      <x v="2"/>
    </i>
    <i>
      <x v="1275"/>
      <x v="1254"/>
      <x/>
    </i>
    <i>
      <x v="1276"/>
      <x v="1255"/>
      <x v="2"/>
    </i>
    <i>
      <x v="1277"/>
      <x v="1256"/>
      <x/>
    </i>
    <i>
      <x v="1278"/>
      <x v="1257"/>
      <x/>
    </i>
    <i>
      <x v="1279"/>
      <x v="1258"/>
      <x/>
    </i>
    <i>
      <x v="1280"/>
      <x v="1259"/>
      <x/>
    </i>
    <i>
      <x v="1281"/>
      <x v="1260"/>
      <x/>
    </i>
    <i>
      <x v="1282"/>
      <x v="1261"/>
      <x v="2"/>
    </i>
    <i>
      <x v="1283"/>
      <x v="1262"/>
      <x/>
    </i>
    <i>
      <x v="1284"/>
      <x v="1263"/>
      <x v="2"/>
    </i>
    <i>
      <x v="1285"/>
      <x v="1264"/>
      <x/>
    </i>
    <i>
      <x v="1286"/>
      <x v="1265"/>
      <x/>
    </i>
    <i>
      <x v="1287"/>
      <x v="1266"/>
      <x v="2"/>
    </i>
    <i>
      <x v="1288"/>
      <x v="1267"/>
      <x/>
    </i>
    <i>
      <x v="1289"/>
      <x v="1268"/>
      <x/>
    </i>
    <i>
      <x v="1290"/>
      <x v="1269"/>
      <x v="2"/>
    </i>
    <i>
      <x v="1291"/>
      <x v="1270"/>
      <x v="2"/>
    </i>
    <i>
      <x v="1292"/>
      <x v="1271"/>
      <x v="2"/>
    </i>
    <i>
      <x v="1293"/>
      <x v="1272"/>
      <x v="2"/>
    </i>
    <i>
      <x v="1294"/>
      <x v="1273"/>
      <x/>
    </i>
    <i>
      <x v="1295"/>
      <x v="1222"/>
      <x/>
    </i>
    <i>
      <x v="1296"/>
      <x v="1274"/>
      <x v="2"/>
    </i>
    <i>
      <x v="1297"/>
      <x v="1275"/>
      <x/>
    </i>
    <i>
      <x v="1298"/>
      <x v="1276"/>
      <x v="2"/>
    </i>
    <i>
      <x v="1299"/>
      <x v="1277"/>
      <x v="2"/>
    </i>
    <i>
      <x v="1300"/>
      <x v="1278"/>
      <x/>
    </i>
    <i>
      <x v="1301"/>
      <x v="1279"/>
      <x/>
    </i>
    <i>
      <x v="1302"/>
      <x v="1280"/>
      <x/>
    </i>
    <i>
      <x v="1303"/>
      <x v="863"/>
      <x v="2"/>
    </i>
    <i>
      <x v="1304"/>
      <x v="1229"/>
      <x/>
    </i>
    <i>
      <x v="1305"/>
      <x v="1281"/>
      <x/>
    </i>
    <i>
      <x v="1306"/>
      <x v="1282"/>
      <x/>
    </i>
    <i>
      <x v="1307"/>
      <x v="1283"/>
      <x/>
    </i>
    <i>
      <x v="1308"/>
      <x v="1284"/>
      <x/>
    </i>
    <i>
      <x v="1309"/>
      <x v="1285"/>
      <x v="2"/>
    </i>
    <i>
      <x v="1310"/>
      <x v="1286"/>
      <x v="2"/>
    </i>
    <i>
      <x v="1311"/>
      <x v="1287"/>
      <x/>
    </i>
    <i>
      <x v="1312"/>
      <x v="1288"/>
      <x/>
    </i>
    <i>
      <x v="1313"/>
      <x v="1289"/>
      <x v="4"/>
    </i>
    <i>
      <x v="1314"/>
      <x v="1029"/>
      <x v="2"/>
    </i>
    <i>
      <x v="1315"/>
      <x v="1290"/>
      <x/>
    </i>
    <i>
      <x v="1316"/>
      <x v="1291"/>
      <x v="2"/>
    </i>
    <i>
      <x v="1317"/>
      <x v="1292"/>
      <x v="4"/>
    </i>
    <i>
      <x v="1318"/>
      <x v="1189"/>
      <x/>
    </i>
    <i>
      <x v="1319"/>
      <x v="1293"/>
      <x v="2"/>
    </i>
    <i>
      <x v="1320"/>
      <x v="1294"/>
      <x v="2"/>
    </i>
    <i>
      <x v="1321"/>
      <x v="1295"/>
      <x v="4"/>
    </i>
    <i>
      <x v="1322"/>
      <x v="1296"/>
      <x v="4"/>
    </i>
    <i>
      <x v="1323"/>
      <x v="1297"/>
      <x/>
    </i>
    <i>
      <x v="1324"/>
      <x v="1298"/>
      <x v="2"/>
    </i>
    <i>
      <x v="1325"/>
      <x v="1299"/>
      <x v="4"/>
    </i>
    <i>
      <x v="1326"/>
      <x v="1300"/>
      <x/>
    </i>
    <i>
      <x v="1327"/>
      <x v="1301"/>
      <x v="2"/>
    </i>
    <i>
      <x v="1328"/>
      <x v="1302"/>
      <x/>
    </i>
    <i>
      <x v="1329"/>
      <x v="1303"/>
      <x v="4"/>
    </i>
    <i>
      <x v="1330"/>
      <x v="1304"/>
      <x/>
    </i>
    <i>
      <x v="1331"/>
      <x v="1305"/>
      <x v="2"/>
    </i>
    <i>
      <x v="1332"/>
      <x v="1306"/>
      <x v="2"/>
    </i>
    <i>
      <x v="1333"/>
      <x v="1307"/>
      <x/>
    </i>
    <i>
      <x v="1334"/>
      <x v="1308"/>
      <x/>
    </i>
    <i>
      <x v="1335"/>
      <x v="1309"/>
      <x/>
    </i>
    <i>
      <x v="1336"/>
      <x v="1310"/>
      <x/>
    </i>
    <i>
      <x v="1337"/>
      <x v="1311"/>
      <x/>
    </i>
    <i>
      <x v="1338"/>
      <x v="1312"/>
      <x/>
    </i>
    <i>
      <x v="1339"/>
      <x v="1313"/>
      <x/>
    </i>
    <i>
      <x v="1340"/>
      <x v="1314"/>
      <x/>
    </i>
    <i>
      <x v="1341"/>
      <x v="1315"/>
      <x/>
    </i>
    <i>
      <x v="1342"/>
      <x v="1316"/>
      <x v="2"/>
    </i>
    <i>
      <x v="1343"/>
      <x v="1317"/>
      <x v="2"/>
    </i>
    <i>
      <x v="1344"/>
      <x v="1318"/>
      <x/>
    </i>
    <i>
      <x v="1345"/>
      <x v="1319"/>
      <x/>
    </i>
    <i>
      <x v="1346"/>
      <x v="1320"/>
      <x/>
    </i>
    <i>
      <x v="1347"/>
      <x v="1321"/>
      <x/>
    </i>
    <i>
      <x v="1348"/>
      <x v="1322"/>
      <x/>
    </i>
    <i>
      <x v="1349"/>
      <x v="1323"/>
      <x/>
    </i>
    <i>
      <x v="1350"/>
      <x v="1324"/>
      <x/>
    </i>
    <i>
      <x v="1351"/>
      <x v="1325"/>
      <x/>
    </i>
    <i>
      <x v="1352"/>
      <x v="1326"/>
      <x/>
    </i>
    <i>
      <x v="1353"/>
      <x v="1327"/>
      <x/>
    </i>
    <i>
      <x v="1354"/>
      <x v="1328"/>
      <x v="2"/>
    </i>
    <i>
      <x v="1355"/>
      <x v="1329"/>
      <x v="2"/>
    </i>
    <i>
      <x v="1356"/>
      <x v="1330"/>
      <x/>
    </i>
    <i>
      <x v="1357"/>
      <x v="1331"/>
      <x v="2"/>
    </i>
    <i>
      <x v="1358"/>
      <x v="1332"/>
      <x/>
    </i>
    <i>
      <x v="1359"/>
      <x v="1333"/>
      <x v="4"/>
    </i>
    <i>
      <x v="1360"/>
      <x v="1334"/>
      <x/>
    </i>
    <i>
      <x v="1361"/>
      <x v="1335"/>
      <x/>
    </i>
    <i>
      <x v="1362"/>
      <x v="1336"/>
      <x v="2"/>
    </i>
    <i>
      <x v="1363"/>
      <x v="1337"/>
      <x/>
    </i>
    <i>
      <x v="1364"/>
      <x v="1338"/>
      <x v="4"/>
    </i>
    <i>
      <x v="1365"/>
      <x v="1339"/>
      <x/>
    </i>
    <i>
      <x v="1366"/>
      <x v="1340"/>
      <x/>
    </i>
    <i>
      <x v="1367"/>
      <x v="1341"/>
      <x/>
    </i>
    <i>
      <x v="1368"/>
      <x v="1342"/>
      <x/>
    </i>
    <i>
      <x v="1369"/>
      <x v="1343"/>
      <x/>
    </i>
    <i>
      <x v="1370"/>
      <x v="1344"/>
      <x v="4"/>
    </i>
    <i>
      <x v="1371"/>
      <x v="1345"/>
      <x/>
    </i>
    <i>
      <x v="1372"/>
      <x v="1346"/>
      <x v="4"/>
    </i>
    <i>
      <x v="1373"/>
      <x v="1347"/>
      <x/>
    </i>
    <i>
      <x v="1374"/>
      <x v="1348"/>
      <x/>
    </i>
    <i>
      <x v="1375"/>
      <x v="1349"/>
      <x v="1"/>
    </i>
    <i>
      <x v="1376"/>
      <x v="1350"/>
      <x v="2"/>
    </i>
    <i>
      <x v="1377"/>
      <x v="1351"/>
      <x v="2"/>
    </i>
    <i>
      <x v="1378"/>
      <x v="1352"/>
      <x/>
    </i>
    <i>
      <x v="1379"/>
      <x v="1353"/>
      <x/>
    </i>
    <i>
      <x v="1380"/>
      <x v="1354"/>
      <x/>
    </i>
    <i>
      <x v="1381"/>
      <x v="1355"/>
      <x/>
    </i>
    <i>
      <x v="1382"/>
      <x v="1356"/>
      <x/>
    </i>
    <i>
      <x v="1383"/>
      <x v="1357"/>
      <x/>
    </i>
    <i>
      <x v="1384"/>
      <x v="1358"/>
      <x/>
    </i>
    <i>
      <x v="1385"/>
      <x v="1359"/>
      <x v="2"/>
    </i>
    <i>
      <x v="1386"/>
      <x v="1360"/>
      <x/>
    </i>
    <i>
      <x v="1387"/>
      <x v="1361"/>
      <x/>
    </i>
    <i>
      <x v="1388"/>
      <x v="1362"/>
      <x/>
    </i>
    <i>
      <x v="1389"/>
      <x v="1363"/>
      <x v="2"/>
    </i>
    <i>
      <x v="1390"/>
      <x v="1364"/>
      <x/>
    </i>
    <i>
      <x v="1391"/>
      <x v="1365"/>
      <x/>
    </i>
    <i>
      <x v="1392"/>
      <x v="1366"/>
      <x/>
    </i>
    <i>
      <x v="1393"/>
      <x v="1367"/>
      <x v="2"/>
    </i>
    <i>
      <x v="1394"/>
      <x v="1368"/>
      <x/>
    </i>
    <i>
      <x v="1395"/>
      <x v="1369"/>
      <x/>
    </i>
    <i>
      <x v="1396"/>
      <x v="1370"/>
      <x v="2"/>
    </i>
    <i>
      <x v="1397"/>
      <x v="1371"/>
      <x v="2"/>
    </i>
    <i>
      <x v="1398"/>
      <x v="1372"/>
      <x/>
    </i>
    <i>
      <x v="1399"/>
      <x v="1373"/>
      <x/>
    </i>
    <i>
      <x v="1400"/>
      <x v="1374"/>
      <x/>
    </i>
    <i>
      <x v="1401"/>
      <x v="1375"/>
      <x/>
    </i>
    <i>
      <x v="1402"/>
      <x v="1376"/>
      <x/>
    </i>
    <i>
      <x v="1403"/>
      <x v="1377"/>
      <x/>
    </i>
    <i>
      <x v="1404"/>
      <x v="1378"/>
      <x/>
    </i>
    <i>
      <x v="1405"/>
      <x v="1379"/>
      <x/>
    </i>
    <i>
      <x v="1406"/>
      <x v="1380"/>
      <x v="2"/>
    </i>
    <i>
      <x v="1407"/>
      <x v="1381"/>
      <x/>
    </i>
    <i>
      <x v="1408"/>
      <x v="1382"/>
      <x v="4"/>
    </i>
    <i>
      <x v="1409"/>
      <x v="1383"/>
      <x/>
    </i>
    <i>
      <x v="1410"/>
      <x v="1384"/>
      <x v="4"/>
    </i>
    <i>
      <x v="1411"/>
      <x v="1385"/>
      <x/>
    </i>
    <i>
      <x v="1412"/>
      <x v="1386"/>
      <x/>
    </i>
    <i>
      <x v="1413"/>
      <x v="1387"/>
      <x/>
    </i>
    <i>
      <x v="1414"/>
      <x v="1388"/>
      <x/>
    </i>
    <i>
      <x v="1415"/>
      <x v="1341"/>
      <x v="4"/>
    </i>
    <i>
      <x v="1416"/>
      <x v="1389"/>
      <x v="4"/>
    </i>
    <i>
      <x v="1417"/>
      <x v="1390"/>
      <x/>
    </i>
    <i>
      <x v="1418"/>
      <x v="1391"/>
      <x/>
    </i>
    <i>
      <x v="1419"/>
      <x v="1392"/>
      <x v="4"/>
    </i>
    <i>
      <x v="1420"/>
      <x v="1393"/>
      <x/>
    </i>
    <i>
      <x v="1421"/>
      <x v="1394"/>
      <x/>
    </i>
    <i>
      <x v="1422"/>
      <x v="1395"/>
      <x v="4"/>
    </i>
    <i>
      <x v="1423"/>
      <x v="1396"/>
      <x v="2"/>
    </i>
    <i>
      <x v="1424"/>
      <x v="1397"/>
      <x/>
    </i>
    <i>
      <x v="1425"/>
      <x v="1348"/>
      <x v="4"/>
    </i>
    <i>
      <x v="1426"/>
      <x v="1398"/>
      <x v="4"/>
    </i>
    <i>
      <x v="1427"/>
      <x v="1399"/>
      <x v="2"/>
    </i>
    <i>
      <x v="1428"/>
      <x v="1400"/>
      <x/>
    </i>
    <i>
      <x v="1429"/>
      <x v="1401"/>
      <x/>
    </i>
    <i>
      <x v="1430"/>
      <x v="1402"/>
      <x/>
    </i>
    <i>
      <x v="1431"/>
      <x v="1403"/>
      <x/>
    </i>
    <i>
      <x v="1432"/>
      <x v="1404"/>
      <x/>
    </i>
    <i>
      <x v="1433"/>
      <x v="1405"/>
      <x/>
    </i>
    <i>
      <x v="1434"/>
      <x v="1406"/>
      <x/>
    </i>
    <i>
      <x v="1435"/>
      <x v="1407"/>
      <x/>
    </i>
    <i>
      <x v="1436"/>
      <x v="1408"/>
      <x/>
    </i>
    <i>
      <x v="1437"/>
      <x v="1409"/>
      <x/>
    </i>
    <i>
      <x v="1438"/>
      <x v="1410"/>
      <x v="2"/>
    </i>
    <i>
      <x v="1439"/>
      <x v="1411"/>
      <x v="2"/>
    </i>
    <i>
      <x v="1440"/>
      <x v="1412"/>
      <x/>
    </i>
    <i>
      <x v="1441"/>
      <x v="1413"/>
      <x v="2"/>
    </i>
    <i>
      <x v="1442"/>
      <x v="1414"/>
      <x/>
    </i>
    <i>
      <x v="1443"/>
      <x v="1415"/>
      <x/>
    </i>
    <i>
      <x v="1444"/>
      <x v="1416"/>
      <x v="2"/>
    </i>
    <i>
      <x v="1445"/>
      <x v="1417"/>
      <x v="2"/>
    </i>
    <i>
      <x v="1446"/>
      <x v="1418"/>
      <x/>
    </i>
    <i>
      <x v="1447"/>
      <x v="1419"/>
      <x/>
    </i>
    <i>
      <x v="1448"/>
      <x v="1420"/>
      <x/>
    </i>
    <i>
      <x v="1449"/>
      <x v="1421"/>
      <x/>
    </i>
    <i>
      <x v="1450"/>
      <x v="1422"/>
      <x v="2"/>
    </i>
    <i>
      <x v="1451"/>
      <x v="1423"/>
      <x/>
    </i>
    <i>
      <x v="1452"/>
      <x v="1424"/>
      <x v="2"/>
    </i>
    <i>
      <x v="1453"/>
      <x v="1425"/>
      <x/>
    </i>
    <i>
      <x v="1454"/>
      <x v="1426"/>
      <x/>
    </i>
    <i>
      <x v="1455"/>
      <x v="1427"/>
      <x/>
    </i>
    <i>
      <x v="1456"/>
      <x v="1428"/>
      <x v="2"/>
    </i>
    <i>
      <x v="1457"/>
      <x v="1429"/>
      <x/>
    </i>
    <i>
      <x v="1458"/>
      <x v="1430"/>
      <x v="2"/>
    </i>
    <i>
      <x v="1459"/>
      <x v="1431"/>
      <x/>
    </i>
    <i>
      <x v="1460"/>
      <x v="1432"/>
      <x/>
    </i>
    <i>
      <x v="1461"/>
      <x v="1433"/>
      <x v="2"/>
    </i>
    <i>
      <x v="1462"/>
      <x v="1434"/>
      <x/>
    </i>
    <i>
      <x v="1463"/>
      <x v="1435"/>
      <x/>
    </i>
    <i>
      <x v="1464"/>
      <x v="1436"/>
      <x v="2"/>
    </i>
    <i>
      <x v="1465"/>
      <x v="1437"/>
      <x/>
    </i>
    <i>
      <x v="1466"/>
      <x v="1438"/>
      <x/>
    </i>
    <i>
      <x v="1467"/>
      <x v="1439"/>
      <x v="4"/>
    </i>
    <i>
      <x v="1468"/>
      <x v="1440"/>
      <x v="4"/>
    </i>
    <i>
      <x v="1469"/>
      <x v="1441"/>
      <x v="4"/>
    </i>
    <i>
      <x v="1470"/>
      <x v="1442"/>
      <x/>
    </i>
    <i>
      <x v="1471"/>
      <x v="1443"/>
      <x v="2"/>
    </i>
    <i>
      <x v="1472"/>
      <x v="1444"/>
      <x/>
    </i>
    <i>
      <x v="1473"/>
      <x v="1445"/>
      <x/>
    </i>
    <i>
      <x v="1474"/>
      <x v="1034"/>
      <x v="4"/>
    </i>
    <i>
      <x v="1475"/>
      <x v="1446"/>
      <x/>
    </i>
    <i>
      <x v="1476"/>
      <x v="1447"/>
      <x v="4"/>
    </i>
    <i>
      <x v="1477"/>
      <x v="1448"/>
      <x v="4"/>
    </i>
    <i>
      <x v="1478"/>
      <x v="1449"/>
      <x/>
    </i>
    <i>
      <x v="1479"/>
      <x v="1450"/>
      <x v="2"/>
    </i>
    <i>
      <x v="1480"/>
      <x v="1451"/>
      <x v="2"/>
    </i>
    <i>
      <x v="1481"/>
      <x v="1452"/>
      <x v="2"/>
    </i>
    <i>
      <x v="1482"/>
      <x v="1453"/>
      <x/>
    </i>
    <i>
      <x v="1483"/>
      <x v="1454"/>
      <x v="2"/>
    </i>
    <i>
      <x v="1484"/>
      <x v="1455"/>
      <x/>
    </i>
    <i>
      <x v="1485"/>
      <x v="1456"/>
      <x/>
    </i>
    <i>
      <x v="1486"/>
      <x v="1457"/>
      <x v="2"/>
    </i>
    <i>
      <x v="1487"/>
      <x v="1458"/>
      <x/>
    </i>
    <i>
      <x v="1488"/>
      <x v="1459"/>
      <x/>
    </i>
    <i>
      <x v="1489"/>
      <x v="1460"/>
      <x/>
    </i>
    <i>
      <x v="1490"/>
      <x v="1461"/>
      <x/>
    </i>
    <i>
      <x v="1491"/>
      <x v="1462"/>
      <x/>
    </i>
    <i>
      <x v="1492"/>
      <x v="1463"/>
      <x/>
    </i>
    <i>
      <x v="1493"/>
      <x v="1464"/>
      <x/>
    </i>
    <i>
      <x v="1494"/>
      <x v="1465"/>
      <x/>
    </i>
    <i>
      <x v="1495"/>
      <x v="1466"/>
      <x/>
    </i>
    <i>
      <x v="1496"/>
      <x v="1467"/>
      <x/>
    </i>
    <i>
      <x v="1497"/>
      <x v="1468"/>
      <x/>
    </i>
    <i>
      <x v="1498"/>
      <x v="1469"/>
      <x v="2"/>
    </i>
    <i>
      <x v="1499"/>
      <x v="1470"/>
      <x v="2"/>
    </i>
    <i>
      <x v="1500"/>
      <x v="1471"/>
      <x v="2"/>
    </i>
    <i>
      <x v="1501"/>
      <x v="1056"/>
      <x v="2"/>
    </i>
    <i>
      <x v="1502"/>
      <x v="1326"/>
      <x v="2"/>
    </i>
    <i>
      <x v="1503"/>
      <x v="1327"/>
      <x v="2"/>
    </i>
    <i>
      <x v="1504"/>
      <x v="859"/>
      <x/>
    </i>
    <i>
      <x v="1505"/>
      <x v="1472"/>
      <x v="2"/>
    </i>
    <i>
      <x v="1506"/>
      <x v="1473"/>
      <x v="2"/>
    </i>
    <i>
      <x v="1507"/>
      <x v="1474"/>
      <x/>
    </i>
    <i>
      <x v="1508"/>
      <x v="1475"/>
      <x/>
    </i>
    <i>
      <x v="1509"/>
      <x v="1476"/>
      <x v="2"/>
    </i>
    <i>
      <x v="1510"/>
      <x v="1477"/>
      <x/>
    </i>
    <i>
      <x v="1511"/>
      <x v="1478"/>
      <x/>
    </i>
    <i>
      <x v="1512"/>
      <x v="1479"/>
      <x/>
    </i>
    <i>
      <x v="1513"/>
      <x v="1480"/>
      <x/>
    </i>
    <i>
      <x v="1514"/>
      <x v="1481"/>
      <x/>
    </i>
    <i>
      <x v="1515"/>
      <x v="1482"/>
      <x/>
    </i>
    <i>
      <x v="1516"/>
      <x v="1483"/>
      <x/>
    </i>
    <i>
      <x v="1517"/>
      <x v="1484"/>
      <x/>
    </i>
    <i>
      <x v="1518"/>
      <x v="1485"/>
      <x v="4"/>
    </i>
    <i>
      <x v="1519"/>
      <x v="1486"/>
      <x/>
    </i>
    <i>
      <x v="1520"/>
      <x v="1487"/>
      <x/>
    </i>
    <i>
      <x v="1521"/>
      <x v="1488"/>
      <x v="4"/>
    </i>
    <i>
      <x v="1522"/>
      <x v="1489"/>
      <x/>
    </i>
    <i>
      <x v="1523"/>
      <x v="1490"/>
      <x/>
    </i>
    <i>
      <x v="1524"/>
      <x v="1491"/>
      <x v="4"/>
    </i>
    <i>
      <x v="1525"/>
      <x v="1492"/>
      <x v="4"/>
    </i>
    <i>
      <x v="1526"/>
      <x v="1493"/>
      <x/>
    </i>
    <i>
      <x v="1527"/>
      <x v="1494"/>
      <x/>
    </i>
    <i>
      <x v="1528"/>
      <x v="1495"/>
      <x/>
    </i>
    <i>
      <x v="1529"/>
      <x v="1496"/>
      <x/>
    </i>
    <i>
      <x v="1530"/>
      <x v="1497"/>
      <x v="4"/>
    </i>
    <i>
      <x v="1531"/>
      <x v="1498"/>
      <x v="2"/>
    </i>
    <i>
      <x v="1532"/>
      <x v="1499"/>
      <x v="2"/>
    </i>
    <i>
      <x v="1533"/>
      <x v="1500"/>
      <x/>
    </i>
    <i>
      <x v="1534"/>
      <x v="1501"/>
      <x v="2"/>
    </i>
    <i>
      <x v="1535"/>
      <x v="1502"/>
      <x/>
    </i>
    <i>
      <x v="1536"/>
      <x v="1503"/>
      <x/>
    </i>
    <i>
      <x v="1537"/>
      <x v="1504"/>
      <x/>
    </i>
    <i>
      <x v="1538"/>
      <x v="1505"/>
      <x v="2"/>
    </i>
    <i>
      <x v="1539"/>
      <x v="1506"/>
      <x/>
    </i>
    <i>
      <x v="1540"/>
      <x v="1507"/>
      <x/>
    </i>
    <i>
      <x v="1541"/>
      <x v="1508"/>
      <x/>
    </i>
    <i>
      <x v="1542"/>
      <x v="1509"/>
      <x/>
    </i>
    <i>
      <x v="1543"/>
      <x v="1510"/>
      <x v="2"/>
    </i>
    <i>
      <x v="1544"/>
      <x v="1511"/>
      <x/>
    </i>
    <i>
      <x v="1545"/>
      <x v="1512"/>
      <x/>
    </i>
    <i>
      <x v="1546"/>
      <x v="1513"/>
      <x/>
    </i>
    <i>
      <x v="1547"/>
      <x v="1514"/>
      <x/>
    </i>
    <i>
      <x v="1548"/>
      <x v="1515"/>
      <x/>
    </i>
    <i>
      <x v="1549"/>
      <x v="1516"/>
      <x/>
    </i>
    <i>
      <x v="1550"/>
      <x v="1517"/>
      <x/>
    </i>
    <i>
      <x v="1551"/>
      <x v="1518"/>
      <x v="2"/>
    </i>
    <i>
      <x v="1552"/>
      <x v="1519"/>
      <x/>
    </i>
    <i>
      <x v="1553"/>
      <x v="1520"/>
      <x/>
    </i>
    <i>
      <x v="1554"/>
      <x v="206"/>
      <x v="2"/>
    </i>
    <i>
      <x v="1555"/>
      <x v="1521"/>
      <x/>
    </i>
    <i>
      <x v="1556"/>
      <x v="1522"/>
      <x v="2"/>
    </i>
    <i>
      <x v="1557"/>
      <x v="1523"/>
      <x v="2"/>
    </i>
    <i>
      <x v="1558"/>
      <x v="1524"/>
      <x v="2"/>
    </i>
    <i>
      <x v="1559"/>
      <x v="1525"/>
      <x/>
    </i>
    <i>
      <x v="1560"/>
      <x v="705"/>
      <x v="2"/>
    </i>
    <i>
      <x v="1561"/>
      <x v="858"/>
      <x/>
    </i>
    <i>
      <x v="1562"/>
      <x v="1122"/>
      <x v="2"/>
    </i>
    <i>
      <x v="1563"/>
      <x v="1526"/>
      <x v="2"/>
    </i>
    <i>
      <x v="1564"/>
      <x v="1527"/>
      <x/>
    </i>
    <i>
      <x v="1565"/>
      <x v="1528"/>
      <x/>
    </i>
    <i>
      <x v="1566"/>
      <x v="1529"/>
      <x v="2"/>
    </i>
    <i>
      <x v="1567"/>
      <x v="1530"/>
      <x/>
    </i>
    <i>
      <x v="1568"/>
      <x v="1531"/>
      <x/>
    </i>
    <i>
      <x v="1569"/>
      <x v="1532"/>
      <x/>
    </i>
    <i>
      <x v="1570"/>
      <x v="1533"/>
      <x/>
    </i>
    <i>
      <x v="1571"/>
      <x v="1534"/>
      <x/>
    </i>
    <i>
      <x v="1572"/>
      <x v="1535"/>
      <x/>
    </i>
    <i>
      <x v="1573"/>
      <x v="1536"/>
      <x v="2"/>
    </i>
    <i>
      <x v="1574"/>
      <x v="1537"/>
      <x/>
    </i>
    <i>
      <x v="1575"/>
      <x v="911"/>
      <x/>
    </i>
    <i>
      <x v="1576"/>
      <x v="1538"/>
      <x/>
    </i>
    <i>
      <x v="1577"/>
      <x v="1539"/>
      <x v="2"/>
    </i>
    <i>
      <x v="1578"/>
      <x v="1540"/>
      <x/>
    </i>
    <i>
      <x v="1579"/>
      <x v="1541"/>
      <x/>
    </i>
    <i>
      <x v="1580"/>
      <x v="1542"/>
      <x v="4"/>
    </i>
    <i>
      <x v="1581"/>
      <x v="1543"/>
      <x/>
    </i>
    <i>
      <x v="1582"/>
      <x v="1544"/>
      <x/>
    </i>
    <i>
      <x v="1583"/>
      <x v="1545"/>
      <x v="1"/>
    </i>
    <i>
      <x v="1584"/>
      <x v="1546"/>
      <x v="2"/>
    </i>
    <i>
      <x v="1585"/>
      <x v="1547"/>
      <x/>
    </i>
    <i>
      <x v="1586"/>
      <x v="1548"/>
      <x v="4"/>
    </i>
    <i>
      <x v="1587"/>
      <x v="1549"/>
      <x/>
    </i>
    <i>
      <x v="1588"/>
      <x v="1550"/>
      <x v="2"/>
    </i>
    <i>
      <x v="1589"/>
      <x v="1551"/>
      <x v="4"/>
    </i>
    <i>
      <x v="1590"/>
      <x v="1552"/>
      <x/>
    </i>
    <i>
      <x v="1591"/>
      <x v="1553"/>
      <x/>
    </i>
    <i>
      <x v="1592"/>
      <x v="1554"/>
      <x/>
    </i>
    <i>
      <x v="1593"/>
      <x v="1555"/>
      <x v="2"/>
    </i>
    <i>
      <x v="1594"/>
      <x v="1556"/>
      <x/>
    </i>
    <i>
      <x v="1595"/>
      <x v="1557"/>
      <x v="2"/>
    </i>
    <i>
      <x v="1596"/>
      <x v="1558"/>
      <x/>
    </i>
    <i>
      <x v="1597"/>
      <x v="1559"/>
      <x/>
    </i>
    <i>
      <x v="1598"/>
      <x v="1560"/>
      <x/>
    </i>
    <i>
      <x v="1599"/>
      <x v="1561"/>
      <x/>
    </i>
    <i>
      <x v="1600"/>
      <x v="1562"/>
      <x/>
    </i>
    <i>
      <x v="1601"/>
      <x v="1563"/>
      <x/>
    </i>
    <i>
      <x v="1602"/>
      <x v="1564"/>
      <x/>
    </i>
    <i>
      <x v="1603"/>
      <x v="1565"/>
      <x/>
    </i>
    <i>
      <x v="1604"/>
      <x v="1566"/>
      <x v="2"/>
    </i>
    <i>
      <x v="1605"/>
      <x v="1567"/>
      <x v="2"/>
    </i>
    <i>
      <x v="1606"/>
      <x v="1568"/>
      <x v="2"/>
    </i>
    <i>
      <x v="1607"/>
      <x v="1569"/>
      <x v="2"/>
    </i>
    <i>
      <x v="1608"/>
      <x v="1570"/>
      <x/>
    </i>
    <i>
      <x v="1609"/>
      <x v="1571"/>
      <x/>
    </i>
    <i>
      <x v="1610"/>
      <x v="1572"/>
      <x v="2"/>
    </i>
    <i>
      <x v="1611"/>
      <x v="1573"/>
      <x/>
    </i>
    <i>
      <x v="1612"/>
      <x v="1574"/>
      <x v="2"/>
    </i>
    <i>
      <x v="1613"/>
      <x v="1575"/>
      <x v="2"/>
    </i>
    <i>
      <x v="1614"/>
      <x v="1576"/>
      <x/>
    </i>
    <i>
      <x v="1615"/>
      <x v="1577"/>
      <x v="4"/>
    </i>
    <i>
      <x v="1616"/>
      <x v="1578"/>
      <x/>
    </i>
    <i>
      <x v="1617"/>
      <x v="1579"/>
      <x/>
    </i>
    <i>
      <x v="1618"/>
      <x v="1580"/>
      <x/>
    </i>
    <i>
      <x v="1619"/>
      <x v="1581"/>
      <x/>
    </i>
    <i>
      <x v="1620"/>
      <x v="1582"/>
      <x/>
    </i>
    <i>
      <x v="1621"/>
      <x v="1340"/>
      <x v="4"/>
    </i>
    <i>
      <x v="1622"/>
      <x v="1583"/>
      <x/>
    </i>
    <i>
      <x v="1623"/>
      <x v="1584"/>
      <x/>
    </i>
    <i>
      <x v="1624"/>
      <x v="1585"/>
      <x v="4"/>
    </i>
    <i>
      <x v="1625"/>
      <x v="1586"/>
      <x/>
    </i>
    <i>
      <x v="1626"/>
      <x v="1587"/>
      <x v="4"/>
    </i>
    <i>
      <x v="1627"/>
      <x v="1588"/>
      <x/>
    </i>
    <i>
      <x v="1628"/>
      <x v="1348"/>
      <x/>
    </i>
    <i>
      <x v="1629"/>
      <x v="929"/>
      <x/>
    </i>
    <i>
      <x v="1630"/>
      <x v="1589"/>
      <x/>
    </i>
    <i>
      <x v="1631"/>
      <x v="1590"/>
      <x/>
    </i>
    <i>
      <x v="1632"/>
      <x v="1591"/>
      <x/>
    </i>
    <i>
      <x v="1633"/>
      <x v="1592"/>
      <x v="4"/>
    </i>
    <i>
      <x v="1634"/>
      <x v="1593"/>
      <x v="2"/>
    </i>
    <i>
      <x v="1635"/>
      <x v="1594"/>
      <x v="2"/>
    </i>
    <i>
      <x v="1636"/>
      <x v="1595"/>
      <x/>
    </i>
    <i>
      <x v="1637"/>
      <x v="1596"/>
      <x/>
    </i>
    <i>
      <x v="1638"/>
      <x v="1597"/>
      <x v="2"/>
    </i>
    <i>
      <x v="1639"/>
      <x v="1598"/>
      <x/>
    </i>
    <i>
      <x v="1640"/>
      <x v="1599"/>
      <x/>
    </i>
    <i>
      <x v="1641"/>
      <x v="1600"/>
      <x/>
    </i>
    <i>
      <x v="1642"/>
      <x v="1601"/>
      <x/>
    </i>
    <i>
      <x v="1643"/>
      <x v="1602"/>
      <x/>
    </i>
    <i>
      <x v="1644"/>
      <x v="1603"/>
      <x/>
    </i>
    <i>
      <x v="1645"/>
      <x v="1604"/>
      <x v="2"/>
    </i>
    <i>
      <x v="1646"/>
      <x v="1605"/>
      <x v="2"/>
    </i>
    <i>
      <x v="1647"/>
      <x v="1606"/>
      <x v="2"/>
    </i>
    <i>
      <x v="1648"/>
      <x v="1607"/>
      <x v="2"/>
    </i>
    <i>
      <x v="1649"/>
      <x v="1608"/>
      <x/>
    </i>
    <i>
      <x v="1650"/>
      <x v="1609"/>
      <x/>
    </i>
    <i>
      <x v="1651"/>
      <x v="900"/>
      <x/>
    </i>
    <i>
      <x v="1652"/>
      <x v="900"/>
      <x/>
    </i>
    <i>
      <x v="1653"/>
      <x v="1610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P360 001" connectionId="1" xr16:uid="{E2500D78-674A-45C1-9721-24678F9DF8AA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warehouse" tableColumnId="1"/>
      <queryTableField id="2" name="ItemCode" tableColumnId="2"/>
      <queryTableField id="3" name="Description" tableColumnId="3"/>
      <queryTableField id="4" name="Assortment" tableColumnId="4"/>
      <queryTableField id="5" name="ItemGroup" tableColumnId="5"/>
      <queryTableField id="6" name="ItemUnit" tableColumnId="6"/>
      <queryTableField id="7" name="Stock" tableColumnId="7"/>
      <queryTableField id="9" name="QtyToBeDelivered" tableColumnId="8"/>
      <queryTableField id="10" dataBound="0" tableColumnId="9"/>
    </queryTableFields>
    <queryTableDeletedFields count="1">
      <deletedField name="AmtActualStock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E71EF-C23A-4703-B6A4-A55507647D54}" name="Table_HP360_001" displayName="Table_HP360_001" ref="A3:I8693" tableType="queryTable" totalsRowShown="0">
  <autoFilter ref="A3:I8693" xr:uid="{6E0E71EF-C23A-4703-B6A4-A55507647D54}">
    <filterColumn colId="1">
      <filters>
        <filter val="601163"/>
      </filters>
    </filterColumn>
  </autoFilter>
  <tableColumns count="9">
    <tableColumn id="1" xr3:uid="{1B218FC8-E009-4F62-B199-66F446B1120B}" uniqueName="1" name="warehouse" queryTableFieldId="1"/>
    <tableColumn id="2" xr3:uid="{DD1D3CC0-B1EE-411B-BDE4-6D15F2B8450F}" uniqueName="2" name="ItemCode" queryTableFieldId="2"/>
    <tableColumn id="3" xr3:uid="{1DCD475E-D51B-4D1A-B80F-6DF27528A092}" uniqueName="3" name="Description" queryTableFieldId="3"/>
    <tableColumn id="4" xr3:uid="{DD6138E5-76E6-456B-949D-CBAE23F8728D}" uniqueName="4" name="Assortment" queryTableFieldId="4"/>
    <tableColumn id="5" xr3:uid="{208536A7-D62E-4844-A334-257FE782686C}" uniqueName="5" name="ItemGroup" queryTableFieldId="5"/>
    <tableColumn id="6" xr3:uid="{2A45D4B6-6738-410D-B9E6-AA4792FDB05E}" uniqueName="6" name="ItemUnit" queryTableFieldId="6"/>
    <tableColumn id="7" xr3:uid="{BBA19041-5793-4A8F-83CB-B60F88C33396}" uniqueName="7" name="Stock" queryTableFieldId="7" dataDxfId="2" dataCellStyle="Comma"/>
    <tableColumn id="8" xr3:uid="{FFD1EA6E-C44B-45DB-8CC2-C079F9D82B0C}" uniqueName="8" name="QtyToBeDelivered" queryTableFieldId="9" dataDxfId="1" dataCellStyle="Comma"/>
    <tableColumn id="9" xr3:uid="{8D7F9906-A475-49D6-A793-E6AD059BFEC7}" uniqueName="9" name="CHK" queryTableFieldId="10" dataDxfId="0">
      <calculatedColumnFormula>IF(Table_HP360_001[[#This Row],[Stock]]&gt;0,VLOOKUP(Table_HP360_001[[#This Row],[ItemCode]],[2]Rep!A:A,1,0),"-")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1B11-785A-4348-9EF4-5A2E1700E1CD}">
  <dimension ref="A1:I8693"/>
  <sheetViews>
    <sheetView workbookViewId="0">
      <selection activeCell="G4080" sqref="G4080"/>
    </sheetView>
  </sheetViews>
  <sheetFormatPr defaultRowHeight="14.4" x14ac:dyDescent="0.3"/>
  <cols>
    <col min="1" max="1" width="10.88671875" bestFit="1" customWidth="1"/>
    <col min="2" max="2" width="20.33203125" bestFit="1" customWidth="1"/>
    <col min="3" max="3" width="65" bestFit="1" customWidth="1"/>
    <col min="4" max="4" width="11.33203125" bestFit="1" customWidth="1"/>
    <col min="5" max="5" width="36.33203125" bestFit="1" customWidth="1"/>
    <col min="6" max="6" width="9" bestFit="1" customWidth="1"/>
    <col min="7" max="7" width="11.5546875" bestFit="1" customWidth="1"/>
    <col min="8" max="8" width="17.5546875" bestFit="1" customWidth="1"/>
    <col min="9" max="9" width="17.88671875" bestFit="1" customWidth="1"/>
  </cols>
  <sheetData>
    <row r="1" spans="1:9" x14ac:dyDescent="0.3">
      <c r="A1" s="1" t="s">
        <v>0</v>
      </c>
    </row>
    <row r="3" spans="1: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hidden="1" x14ac:dyDescent="0.3">
      <c r="A4" t="s">
        <v>10</v>
      </c>
      <c r="B4" t="s">
        <v>11</v>
      </c>
      <c r="C4" t="s">
        <v>12</v>
      </c>
      <c r="D4">
        <v>26</v>
      </c>
      <c r="E4" t="s">
        <v>13</v>
      </c>
      <c r="F4" t="s">
        <v>14</v>
      </c>
      <c r="G4" s="2">
        <v>0</v>
      </c>
      <c r="H4" s="2">
        <v>0</v>
      </c>
      <c r="I4" t="str">
        <f>IF(Table_HP360_001[[#This Row],[Stock]]&gt;0,VLOOKUP(Table_HP360_001[[#This Row],[ItemCode]],[2]Rep!A:A,1,0),"-")</f>
        <v>-</v>
      </c>
    </row>
    <row r="5" spans="1:9" hidden="1" x14ac:dyDescent="0.3">
      <c r="A5" t="s">
        <v>10</v>
      </c>
      <c r="B5" t="s">
        <v>15</v>
      </c>
      <c r="C5" t="s">
        <v>16</v>
      </c>
      <c r="D5">
        <v>27</v>
      </c>
      <c r="E5" t="s">
        <v>17</v>
      </c>
      <c r="F5" t="s">
        <v>18</v>
      </c>
      <c r="G5" s="2">
        <v>0</v>
      </c>
      <c r="H5" s="2">
        <v>0</v>
      </c>
      <c r="I5" t="str">
        <f>IF(Table_HP360_001[[#This Row],[Stock]]&gt;0,VLOOKUP(Table_HP360_001[[#This Row],[ItemCode]],[2]Rep!A:A,1,0),"-")</f>
        <v>-</v>
      </c>
    </row>
    <row r="6" spans="1:9" hidden="1" x14ac:dyDescent="0.3">
      <c r="A6" t="s">
        <v>10</v>
      </c>
      <c r="B6" t="s">
        <v>19</v>
      </c>
      <c r="C6" t="s">
        <v>20</v>
      </c>
      <c r="D6">
        <v>26</v>
      </c>
      <c r="E6" t="s">
        <v>13</v>
      </c>
      <c r="F6" t="s">
        <v>14</v>
      </c>
      <c r="G6" s="2">
        <v>0</v>
      </c>
      <c r="H6" s="2">
        <v>0</v>
      </c>
      <c r="I6" t="str">
        <f>IF(Table_HP360_001[[#This Row],[Stock]]&gt;0,VLOOKUP(Table_HP360_001[[#This Row],[ItemCode]],[2]Rep!A:A,1,0),"-")</f>
        <v>-</v>
      </c>
    </row>
    <row r="7" spans="1:9" hidden="1" x14ac:dyDescent="0.3">
      <c r="A7" t="s">
        <v>10</v>
      </c>
      <c r="B7" t="s">
        <v>21</v>
      </c>
      <c r="C7" t="s">
        <v>22</v>
      </c>
      <c r="D7">
        <v>26</v>
      </c>
      <c r="E7" t="s">
        <v>13</v>
      </c>
      <c r="F7" t="s">
        <v>14</v>
      </c>
      <c r="G7" s="2">
        <v>0</v>
      </c>
      <c r="H7" s="2">
        <v>0</v>
      </c>
      <c r="I7" t="str">
        <f>IF(Table_HP360_001[[#This Row],[Stock]]&gt;0,VLOOKUP(Table_HP360_001[[#This Row],[ItemCode]],[2]Rep!A:A,1,0),"-")</f>
        <v>-</v>
      </c>
    </row>
    <row r="8" spans="1:9" hidden="1" x14ac:dyDescent="0.3">
      <c r="A8" t="s">
        <v>10</v>
      </c>
      <c r="B8" t="s">
        <v>23</v>
      </c>
      <c r="C8" t="s">
        <v>24</v>
      </c>
      <c r="D8">
        <v>26</v>
      </c>
      <c r="E8" t="s">
        <v>13</v>
      </c>
      <c r="F8" t="s">
        <v>14</v>
      </c>
      <c r="G8" s="2">
        <v>0</v>
      </c>
      <c r="H8" s="2">
        <v>0</v>
      </c>
      <c r="I8" t="str">
        <f>IF(Table_HP360_001[[#This Row],[Stock]]&gt;0,VLOOKUP(Table_HP360_001[[#This Row],[ItemCode]],[2]Rep!A:A,1,0),"-")</f>
        <v>-</v>
      </c>
    </row>
    <row r="9" spans="1:9" hidden="1" x14ac:dyDescent="0.3">
      <c r="A9" t="s">
        <v>10</v>
      </c>
      <c r="B9" t="s">
        <v>25</v>
      </c>
      <c r="C9" t="s">
        <v>26</v>
      </c>
      <c r="D9">
        <v>1</v>
      </c>
      <c r="E9" t="s">
        <v>27</v>
      </c>
      <c r="F9" t="s">
        <v>18</v>
      </c>
      <c r="G9" s="2">
        <v>0</v>
      </c>
      <c r="H9" s="2">
        <v>63.097999999999999</v>
      </c>
      <c r="I9" t="str">
        <f>IF(Table_HP360_001[[#This Row],[Stock]]&gt;0,VLOOKUP(Table_HP360_001[[#This Row],[ItemCode]],[2]Rep!A:A,1,0),"-")</f>
        <v>-</v>
      </c>
    </row>
    <row r="10" spans="1:9" hidden="1" x14ac:dyDescent="0.3">
      <c r="A10" t="s">
        <v>10</v>
      </c>
      <c r="B10" t="s">
        <v>28</v>
      </c>
      <c r="C10" t="s">
        <v>29</v>
      </c>
      <c r="D10">
        <v>1</v>
      </c>
      <c r="E10" t="s">
        <v>27</v>
      </c>
      <c r="F10" t="s">
        <v>30</v>
      </c>
      <c r="G10" s="2">
        <v>0</v>
      </c>
      <c r="H10" s="2">
        <v>18.027999999999999</v>
      </c>
      <c r="I10" t="str">
        <f>IF(Table_HP360_001[[#This Row],[Stock]]&gt;0,VLOOKUP(Table_HP360_001[[#This Row],[ItemCode]],[2]Rep!A:A,1,0),"-")</f>
        <v>-</v>
      </c>
    </row>
    <row r="11" spans="1:9" hidden="1" x14ac:dyDescent="0.3">
      <c r="A11" t="s">
        <v>10</v>
      </c>
      <c r="B11" t="s">
        <v>31</v>
      </c>
      <c r="C11" t="s">
        <v>32</v>
      </c>
      <c r="D11">
        <v>1</v>
      </c>
      <c r="E11" t="s">
        <v>27</v>
      </c>
      <c r="F11" t="s">
        <v>18</v>
      </c>
      <c r="G11" s="2">
        <v>0</v>
      </c>
      <c r="H11" s="2">
        <v>0</v>
      </c>
      <c r="I11" t="str">
        <f>IF(Table_HP360_001[[#This Row],[Stock]]&gt;0,VLOOKUP(Table_HP360_001[[#This Row],[ItemCode]],[2]Rep!A:A,1,0),"-")</f>
        <v>-</v>
      </c>
    </row>
    <row r="12" spans="1:9" hidden="1" x14ac:dyDescent="0.3">
      <c r="A12" t="s">
        <v>10</v>
      </c>
      <c r="B12" t="s">
        <v>33</v>
      </c>
      <c r="C12" t="s">
        <v>34</v>
      </c>
      <c r="D12">
        <v>1</v>
      </c>
      <c r="E12" t="s">
        <v>27</v>
      </c>
      <c r="F12" t="s">
        <v>18</v>
      </c>
      <c r="G12" s="2">
        <v>0</v>
      </c>
      <c r="H12" s="2">
        <v>0</v>
      </c>
      <c r="I12" t="str">
        <f>IF(Table_HP360_001[[#This Row],[Stock]]&gt;0,VLOOKUP(Table_HP360_001[[#This Row],[ItemCode]],[2]Rep!A:A,1,0),"-")</f>
        <v>-</v>
      </c>
    </row>
    <row r="13" spans="1:9" hidden="1" x14ac:dyDescent="0.3">
      <c r="A13" t="s">
        <v>10</v>
      </c>
      <c r="B13" t="s">
        <v>35</v>
      </c>
      <c r="C13" t="s">
        <v>36</v>
      </c>
      <c r="D13">
        <v>1</v>
      </c>
      <c r="E13" t="s">
        <v>27</v>
      </c>
      <c r="F13" t="s">
        <v>18</v>
      </c>
      <c r="G13" s="2">
        <v>0</v>
      </c>
      <c r="H13" s="2">
        <v>0</v>
      </c>
      <c r="I13" t="str">
        <f>IF(Table_HP360_001[[#This Row],[Stock]]&gt;0,VLOOKUP(Table_HP360_001[[#This Row],[ItemCode]],[2]Rep!A:A,1,0),"-")</f>
        <v>-</v>
      </c>
    </row>
    <row r="14" spans="1:9" hidden="1" x14ac:dyDescent="0.3">
      <c r="A14" t="s">
        <v>10</v>
      </c>
      <c r="B14" t="s">
        <v>37</v>
      </c>
      <c r="C14" t="s">
        <v>38</v>
      </c>
      <c r="D14">
        <v>1</v>
      </c>
      <c r="E14" t="s">
        <v>27</v>
      </c>
      <c r="F14" t="s">
        <v>18</v>
      </c>
      <c r="G14" s="2">
        <v>0</v>
      </c>
      <c r="H14" s="2">
        <v>0</v>
      </c>
      <c r="I14" t="str">
        <f>IF(Table_HP360_001[[#This Row],[Stock]]&gt;0,VLOOKUP(Table_HP360_001[[#This Row],[ItemCode]],[2]Rep!A:A,1,0),"-")</f>
        <v>-</v>
      </c>
    </row>
    <row r="15" spans="1:9" hidden="1" x14ac:dyDescent="0.3">
      <c r="A15" t="s">
        <v>10</v>
      </c>
      <c r="B15" t="s">
        <v>39</v>
      </c>
      <c r="C15" t="s">
        <v>40</v>
      </c>
      <c r="D15">
        <v>1</v>
      </c>
      <c r="E15" t="s">
        <v>27</v>
      </c>
      <c r="F15" t="s">
        <v>18</v>
      </c>
      <c r="G15" s="2">
        <v>0</v>
      </c>
      <c r="H15" s="2">
        <v>0</v>
      </c>
      <c r="I15" t="str">
        <f>IF(Table_HP360_001[[#This Row],[Stock]]&gt;0,VLOOKUP(Table_HP360_001[[#This Row],[ItemCode]],[2]Rep!A:A,1,0),"-")</f>
        <v>-</v>
      </c>
    </row>
    <row r="16" spans="1:9" hidden="1" x14ac:dyDescent="0.3">
      <c r="A16" t="s">
        <v>10</v>
      </c>
      <c r="B16" t="s">
        <v>41</v>
      </c>
      <c r="C16" t="s">
        <v>42</v>
      </c>
      <c r="D16">
        <v>1</v>
      </c>
      <c r="E16" t="s">
        <v>27</v>
      </c>
      <c r="F16" t="s">
        <v>18</v>
      </c>
      <c r="G16" s="2">
        <v>0</v>
      </c>
      <c r="H16" s="2">
        <v>0</v>
      </c>
      <c r="I16" t="str">
        <f>IF(Table_HP360_001[[#This Row],[Stock]]&gt;0,VLOOKUP(Table_HP360_001[[#This Row],[ItemCode]],[2]Rep!A:A,1,0),"-")</f>
        <v>-</v>
      </c>
    </row>
    <row r="17" spans="1:9" hidden="1" x14ac:dyDescent="0.3">
      <c r="A17" t="s">
        <v>10</v>
      </c>
      <c r="B17" t="s">
        <v>43</v>
      </c>
      <c r="C17" t="s">
        <v>44</v>
      </c>
      <c r="D17">
        <v>24</v>
      </c>
      <c r="E17" t="s">
        <v>45</v>
      </c>
      <c r="F17" t="s">
        <v>18</v>
      </c>
      <c r="G17" s="2">
        <v>0</v>
      </c>
      <c r="H17" s="2">
        <v>0</v>
      </c>
      <c r="I17" t="str">
        <f>IF(Table_HP360_001[[#This Row],[Stock]]&gt;0,VLOOKUP(Table_HP360_001[[#This Row],[ItemCode]],[2]Rep!A:A,1,0),"-")</f>
        <v>-</v>
      </c>
    </row>
    <row r="18" spans="1:9" hidden="1" x14ac:dyDescent="0.3">
      <c r="A18" t="s">
        <v>10</v>
      </c>
      <c r="B18" t="s">
        <v>46</v>
      </c>
      <c r="C18" t="s">
        <v>47</v>
      </c>
      <c r="D18">
        <v>27</v>
      </c>
      <c r="E18" t="s">
        <v>17</v>
      </c>
      <c r="F18" t="s">
        <v>18</v>
      </c>
      <c r="G18" s="2">
        <v>0</v>
      </c>
      <c r="H18" s="2">
        <v>0</v>
      </c>
      <c r="I18" t="str">
        <f>IF(Table_HP360_001[[#This Row],[Stock]]&gt;0,VLOOKUP(Table_HP360_001[[#This Row],[ItemCode]],[2]Rep!A:A,1,0),"-")</f>
        <v>-</v>
      </c>
    </row>
    <row r="19" spans="1:9" hidden="1" x14ac:dyDescent="0.3">
      <c r="A19" t="s">
        <v>10</v>
      </c>
      <c r="B19" t="s">
        <v>48</v>
      </c>
      <c r="C19" t="s">
        <v>49</v>
      </c>
      <c r="D19">
        <v>1</v>
      </c>
      <c r="E19" t="s">
        <v>27</v>
      </c>
      <c r="F19" t="s">
        <v>18</v>
      </c>
      <c r="G19" s="2">
        <v>0</v>
      </c>
      <c r="H19" s="2">
        <v>0</v>
      </c>
      <c r="I19" t="str">
        <f>IF(Table_HP360_001[[#This Row],[Stock]]&gt;0,VLOOKUP(Table_HP360_001[[#This Row],[ItemCode]],[2]Rep!A:A,1,0),"-")</f>
        <v>-</v>
      </c>
    </row>
    <row r="20" spans="1:9" hidden="1" x14ac:dyDescent="0.3">
      <c r="A20" t="s">
        <v>10</v>
      </c>
      <c r="B20" t="s">
        <v>50</v>
      </c>
      <c r="C20" t="s">
        <v>51</v>
      </c>
      <c r="D20">
        <v>1</v>
      </c>
      <c r="E20" t="s">
        <v>27</v>
      </c>
      <c r="F20" t="s">
        <v>18</v>
      </c>
      <c r="G20" s="2">
        <v>0</v>
      </c>
      <c r="H20" s="2">
        <v>0</v>
      </c>
      <c r="I20" t="str">
        <f>IF(Table_HP360_001[[#This Row],[Stock]]&gt;0,VLOOKUP(Table_HP360_001[[#This Row],[ItemCode]],[2]Rep!A:A,1,0),"-")</f>
        <v>-</v>
      </c>
    </row>
    <row r="21" spans="1:9" hidden="1" x14ac:dyDescent="0.3">
      <c r="A21" t="s">
        <v>10</v>
      </c>
      <c r="B21" t="s">
        <v>52</v>
      </c>
      <c r="C21" t="s">
        <v>53</v>
      </c>
      <c r="D21">
        <v>1</v>
      </c>
      <c r="E21" t="s">
        <v>27</v>
      </c>
      <c r="F21" t="s">
        <v>18</v>
      </c>
      <c r="G21" s="2">
        <v>0</v>
      </c>
      <c r="H21" s="2">
        <v>0</v>
      </c>
      <c r="I21" t="str">
        <f>IF(Table_HP360_001[[#This Row],[Stock]]&gt;0,VLOOKUP(Table_HP360_001[[#This Row],[ItemCode]],[2]Rep!A:A,1,0),"-")</f>
        <v>-</v>
      </c>
    </row>
    <row r="22" spans="1:9" hidden="1" x14ac:dyDescent="0.3">
      <c r="A22" t="s">
        <v>10</v>
      </c>
      <c r="B22" t="s">
        <v>54</v>
      </c>
      <c r="C22" t="s">
        <v>55</v>
      </c>
      <c r="D22">
        <v>1</v>
      </c>
      <c r="E22" t="s">
        <v>27</v>
      </c>
      <c r="F22" t="s">
        <v>18</v>
      </c>
      <c r="G22" s="2">
        <v>0</v>
      </c>
      <c r="H22" s="2">
        <v>0</v>
      </c>
      <c r="I22" t="str">
        <f>IF(Table_HP360_001[[#This Row],[Stock]]&gt;0,VLOOKUP(Table_HP360_001[[#This Row],[ItemCode]],[2]Rep!A:A,1,0),"-")</f>
        <v>-</v>
      </c>
    </row>
    <row r="23" spans="1:9" hidden="1" x14ac:dyDescent="0.3">
      <c r="A23" t="s">
        <v>10</v>
      </c>
      <c r="B23" t="s">
        <v>56</v>
      </c>
      <c r="C23" t="s">
        <v>57</v>
      </c>
      <c r="D23">
        <v>26</v>
      </c>
      <c r="E23" t="s">
        <v>13</v>
      </c>
      <c r="F23" t="s">
        <v>18</v>
      </c>
      <c r="G23" s="2">
        <v>0</v>
      </c>
      <c r="H23" s="2">
        <v>0</v>
      </c>
      <c r="I23" t="str">
        <f>IF(Table_HP360_001[[#This Row],[Stock]]&gt;0,VLOOKUP(Table_HP360_001[[#This Row],[ItemCode]],[2]Rep!A:A,1,0),"-")</f>
        <v>-</v>
      </c>
    </row>
    <row r="24" spans="1:9" hidden="1" x14ac:dyDescent="0.3">
      <c r="A24" t="s">
        <v>10</v>
      </c>
      <c r="B24" t="s">
        <v>58</v>
      </c>
      <c r="C24" t="s">
        <v>59</v>
      </c>
      <c r="D24">
        <v>24</v>
      </c>
      <c r="E24" t="s">
        <v>45</v>
      </c>
      <c r="F24" t="s">
        <v>18</v>
      </c>
      <c r="G24" s="2">
        <v>0</v>
      </c>
      <c r="H24" s="2">
        <v>0</v>
      </c>
      <c r="I24" t="str">
        <f>IF(Table_HP360_001[[#This Row],[Stock]]&gt;0,VLOOKUP(Table_HP360_001[[#This Row],[ItemCode]],[2]Rep!A:A,1,0),"-")</f>
        <v>-</v>
      </c>
    </row>
    <row r="25" spans="1:9" hidden="1" x14ac:dyDescent="0.3">
      <c r="A25" t="s">
        <v>10</v>
      </c>
      <c r="B25" t="s">
        <v>60</v>
      </c>
      <c r="C25" t="s">
        <v>61</v>
      </c>
      <c r="D25">
        <v>24</v>
      </c>
      <c r="E25" t="s">
        <v>45</v>
      </c>
      <c r="F25" t="s">
        <v>18</v>
      </c>
      <c r="G25" s="2">
        <v>0</v>
      </c>
      <c r="H25" s="2">
        <v>0</v>
      </c>
      <c r="I25" t="str">
        <f>IF(Table_HP360_001[[#This Row],[Stock]]&gt;0,VLOOKUP(Table_HP360_001[[#This Row],[ItemCode]],[2]Rep!A:A,1,0),"-")</f>
        <v>-</v>
      </c>
    </row>
    <row r="26" spans="1:9" hidden="1" x14ac:dyDescent="0.3">
      <c r="A26" t="s">
        <v>10</v>
      </c>
      <c r="B26" t="s">
        <v>62</v>
      </c>
      <c r="C26" t="s">
        <v>63</v>
      </c>
      <c r="D26">
        <v>24</v>
      </c>
      <c r="E26" t="s">
        <v>45</v>
      </c>
      <c r="F26" t="s">
        <v>30</v>
      </c>
      <c r="G26" s="2">
        <v>0</v>
      </c>
      <c r="H26" s="2">
        <v>0</v>
      </c>
      <c r="I26" t="str">
        <f>IF(Table_HP360_001[[#This Row],[Stock]]&gt;0,VLOOKUP(Table_HP360_001[[#This Row],[ItemCode]],[2]Rep!A:A,1,0),"-")</f>
        <v>-</v>
      </c>
    </row>
    <row r="27" spans="1:9" hidden="1" x14ac:dyDescent="0.3">
      <c r="A27" t="s">
        <v>10</v>
      </c>
      <c r="B27" t="s">
        <v>64</v>
      </c>
      <c r="C27" t="s">
        <v>65</v>
      </c>
      <c r="D27">
        <v>1</v>
      </c>
      <c r="E27" t="s">
        <v>27</v>
      </c>
      <c r="F27" t="s">
        <v>18</v>
      </c>
      <c r="G27" s="2">
        <v>5.0000000000000001E-4</v>
      </c>
      <c r="H27" s="2">
        <v>100</v>
      </c>
      <c r="I27" t="e">
        <f>IF(Table_HP360_001[[#This Row],[Stock]]&gt;0,VLOOKUP(Table_HP360_001[[#This Row],[ItemCode]],[2]Rep!A:A,1,0),"-")</f>
        <v>#N/A</v>
      </c>
    </row>
    <row r="28" spans="1:9" hidden="1" x14ac:dyDescent="0.3">
      <c r="A28" t="s">
        <v>10</v>
      </c>
      <c r="B28" t="s">
        <v>66</v>
      </c>
      <c r="C28" t="s">
        <v>67</v>
      </c>
      <c r="D28">
        <v>1</v>
      </c>
      <c r="E28" t="s">
        <v>27</v>
      </c>
      <c r="F28" t="s">
        <v>68</v>
      </c>
      <c r="G28" s="2">
        <v>0</v>
      </c>
      <c r="H28" s="2">
        <v>342</v>
      </c>
      <c r="I28" t="str">
        <f>IF(Table_HP360_001[[#This Row],[Stock]]&gt;0,VLOOKUP(Table_HP360_001[[#This Row],[ItemCode]],[2]Rep!A:A,1,0),"-")</f>
        <v>-</v>
      </c>
    </row>
    <row r="29" spans="1:9" hidden="1" x14ac:dyDescent="0.3">
      <c r="A29" t="s">
        <v>10</v>
      </c>
      <c r="B29" t="s">
        <v>69</v>
      </c>
      <c r="C29" t="s">
        <v>70</v>
      </c>
      <c r="D29">
        <v>1</v>
      </c>
      <c r="E29" t="s">
        <v>27</v>
      </c>
      <c r="F29" t="s">
        <v>68</v>
      </c>
      <c r="G29" s="2">
        <v>0</v>
      </c>
      <c r="H29" s="2">
        <v>0</v>
      </c>
      <c r="I29" t="str">
        <f>IF(Table_HP360_001[[#This Row],[Stock]]&gt;0,VLOOKUP(Table_HP360_001[[#This Row],[ItemCode]],[2]Rep!A:A,1,0),"-")</f>
        <v>-</v>
      </c>
    </row>
    <row r="30" spans="1:9" hidden="1" x14ac:dyDescent="0.3">
      <c r="A30" t="s">
        <v>10</v>
      </c>
      <c r="B30" t="s">
        <v>71</v>
      </c>
      <c r="C30" t="s">
        <v>72</v>
      </c>
      <c r="D30">
        <v>1</v>
      </c>
      <c r="E30" t="s">
        <v>27</v>
      </c>
      <c r="F30" t="s">
        <v>68</v>
      </c>
      <c r="G30" s="2">
        <v>0</v>
      </c>
      <c r="H30" s="2">
        <v>0</v>
      </c>
      <c r="I30" t="str">
        <f>IF(Table_HP360_001[[#This Row],[Stock]]&gt;0,VLOOKUP(Table_HP360_001[[#This Row],[ItemCode]],[2]Rep!A:A,1,0),"-")</f>
        <v>-</v>
      </c>
    </row>
    <row r="31" spans="1:9" hidden="1" x14ac:dyDescent="0.3">
      <c r="A31" t="s">
        <v>10</v>
      </c>
      <c r="B31" t="s">
        <v>73</v>
      </c>
      <c r="C31" t="s">
        <v>74</v>
      </c>
      <c r="D31">
        <v>27</v>
      </c>
      <c r="E31" t="s">
        <v>17</v>
      </c>
      <c r="F31" t="s">
        <v>18</v>
      </c>
      <c r="G31" s="2">
        <v>0</v>
      </c>
      <c r="H31" s="2">
        <v>0</v>
      </c>
      <c r="I31" t="str">
        <f>IF(Table_HP360_001[[#This Row],[Stock]]&gt;0,VLOOKUP(Table_HP360_001[[#This Row],[ItemCode]],[2]Rep!A:A,1,0),"-")</f>
        <v>-</v>
      </c>
    </row>
    <row r="32" spans="1:9" hidden="1" x14ac:dyDescent="0.3">
      <c r="A32" t="s">
        <v>10</v>
      </c>
      <c r="B32" t="s">
        <v>75</v>
      </c>
      <c r="C32" t="s">
        <v>76</v>
      </c>
      <c r="D32">
        <v>27</v>
      </c>
      <c r="E32" t="s">
        <v>17</v>
      </c>
      <c r="F32" t="s">
        <v>18</v>
      </c>
      <c r="G32" s="2">
        <v>0</v>
      </c>
      <c r="H32" s="2">
        <v>0</v>
      </c>
      <c r="I32" t="str">
        <f>IF(Table_HP360_001[[#This Row],[Stock]]&gt;0,VLOOKUP(Table_HP360_001[[#This Row],[ItemCode]],[2]Rep!A:A,1,0),"-")</f>
        <v>-</v>
      </c>
    </row>
    <row r="33" spans="1:9" hidden="1" x14ac:dyDescent="0.3">
      <c r="A33" t="s">
        <v>10</v>
      </c>
      <c r="B33" t="s">
        <v>77</v>
      </c>
      <c r="C33" t="s">
        <v>78</v>
      </c>
      <c r="D33">
        <v>24</v>
      </c>
      <c r="E33" t="s">
        <v>45</v>
      </c>
      <c r="F33" t="s">
        <v>18</v>
      </c>
      <c r="G33" s="2">
        <v>0</v>
      </c>
      <c r="H33" s="2">
        <v>0</v>
      </c>
      <c r="I33" t="str">
        <f>IF(Table_HP360_001[[#This Row],[Stock]]&gt;0,VLOOKUP(Table_HP360_001[[#This Row],[ItemCode]],[2]Rep!A:A,1,0),"-")</f>
        <v>-</v>
      </c>
    </row>
    <row r="34" spans="1:9" hidden="1" x14ac:dyDescent="0.3">
      <c r="A34" t="s">
        <v>10</v>
      </c>
      <c r="B34" t="s">
        <v>79</v>
      </c>
      <c r="C34" t="s">
        <v>80</v>
      </c>
      <c r="D34">
        <v>27</v>
      </c>
      <c r="E34" t="s">
        <v>17</v>
      </c>
      <c r="F34" t="s">
        <v>18</v>
      </c>
      <c r="G34" s="2">
        <v>0</v>
      </c>
      <c r="H34" s="2">
        <v>0</v>
      </c>
      <c r="I34" t="str">
        <f>IF(Table_HP360_001[[#This Row],[Stock]]&gt;0,VLOOKUP(Table_HP360_001[[#This Row],[ItemCode]],[2]Rep!A:A,1,0),"-")</f>
        <v>-</v>
      </c>
    </row>
    <row r="35" spans="1:9" hidden="1" x14ac:dyDescent="0.3">
      <c r="A35" t="s">
        <v>10</v>
      </c>
      <c r="B35" t="s">
        <v>81</v>
      </c>
      <c r="C35" t="s">
        <v>82</v>
      </c>
      <c r="D35">
        <v>27</v>
      </c>
      <c r="E35" t="s">
        <v>17</v>
      </c>
      <c r="F35" t="s">
        <v>18</v>
      </c>
      <c r="G35" s="2">
        <v>0</v>
      </c>
      <c r="H35" s="2">
        <v>0</v>
      </c>
      <c r="I35" t="str">
        <f>IF(Table_HP360_001[[#This Row],[Stock]]&gt;0,VLOOKUP(Table_HP360_001[[#This Row],[ItemCode]],[2]Rep!A:A,1,0),"-")</f>
        <v>-</v>
      </c>
    </row>
    <row r="36" spans="1:9" hidden="1" x14ac:dyDescent="0.3">
      <c r="A36" t="s">
        <v>10</v>
      </c>
      <c r="B36" t="s">
        <v>83</v>
      </c>
      <c r="C36" t="s">
        <v>84</v>
      </c>
      <c r="D36">
        <v>27</v>
      </c>
      <c r="E36" t="s">
        <v>17</v>
      </c>
      <c r="F36" t="s">
        <v>18</v>
      </c>
      <c r="G36" s="2">
        <v>0</v>
      </c>
      <c r="H36" s="2">
        <v>0</v>
      </c>
      <c r="I36" t="str">
        <f>IF(Table_HP360_001[[#This Row],[Stock]]&gt;0,VLOOKUP(Table_HP360_001[[#This Row],[ItemCode]],[2]Rep!A:A,1,0),"-")</f>
        <v>-</v>
      </c>
    </row>
    <row r="37" spans="1:9" hidden="1" x14ac:dyDescent="0.3">
      <c r="A37" t="s">
        <v>10</v>
      </c>
      <c r="B37" t="s">
        <v>85</v>
      </c>
      <c r="C37" t="s">
        <v>86</v>
      </c>
      <c r="D37">
        <v>1</v>
      </c>
      <c r="E37" t="s">
        <v>27</v>
      </c>
      <c r="F37" t="s">
        <v>18</v>
      </c>
      <c r="G37" s="2">
        <v>0</v>
      </c>
      <c r="H37" s="2">
        <v>0</v>
      </c>
      <c r="I37" t="str">
        <f>IF(Table_HP360_001[[#This Row],[Stock]]&gt;0,VLOOKUP(Table_HP360_001[[#This Row],[ItemCode]],[2]Rep!A:A,1,0),"-")</f>
        <v>-</v>
      </c>
    </row>
    <row r="38" spans="1:9" hidden="1" x14ac:dyDescent="0.3">
      <c r="A38" t="s">
        <v>10</v>
      </c>
      <c r="B38" t="s">
        <v>87</v>
      </c>
      <c r="C38" t="s">
        <v>88</v>
      </c>
      <c r="D38">
        <v>1</v>
      </c>
      <c r="E38" t="s">
        <v>27</v>
      </c>
      <c r="F38" t="s">
        <v>18</v>
      </c>
      <c r="G38" s="2">
        <v>-1E-4</v>
      </c>
      <c r="H38" s="2">
        <v>0</v>
      </c>
      <c r="I38" t="str">
        <f>IF(Table_HP360_001[[#This Row],[Stock]]&gt;0,VLOOKUP(Table_HP360_001[[#This Row],[ItemCode]],[2]Rep!A:A,1,0),"-")</f>
        <v>-</v>
      </c>
    </row>
    <row r="39" spans="1:9" hidden="1" x14ac:dyDescent="0.3">
      <c r="A39" t="s">
        <v>10</v>
      </c>
      <c r="B39" t="s">
        <v>89</v>
      </c>
      <c r="C39" t="s">
        <v>90</v>
      </c>
      <c r="D39">
        <v>1</v>
      </c>
      <c r="E39" t="s">
        <v>27</v>
      </c>
      <c r="F39" t="s">
        <v>18</v>
      </c>
      <c r="G39" s="2">
        <v>0</v>
      </c>
      <c r="H39" s="2">
        <v>0</v>
      </c>
      <c r="I39" t="str">
        <f>IF(Table_HP360_001[[#This Row],[Stock]]&gt;0,VLOOKUP(Table_HP360_001[[#This Row],[ItemCode]],[2]Rep!A:A,1,0),"-")</f>
        <v>-</v>
      </c>
    </row>
    <row r="40" spans="1:9" hidden="1" x14ac:dyDescent="0.3">
      <c r="A40" t="s">
        <v>10</v>
      </c>
      <c r="B40" t="s">
        <v>91</v>
      </c>
      <c r="C40" t="s">
        <v>92</v>
      </c>
      <c r="D40">
        <v>1</v>
      </c>
      <c r="E40" t="s">
        <v>27</v>
      </c>
      <c r="F40" t="s">
        <v>30</v>
      </c>
      <c r="G40" s="2">
        <v>0</v>
      </c>
      <c r="H40" s="2">
        <v>0</v>
      </c>
      <c r="I40" t="str">
        <f>IF(Table_HP360_001[[#This Row],[Stock]]&gt;0,VLOOKUP(Table_HP360_001[[#This Row],[ItemCode]],[2]Rep!A:A,1,0),"-")</f>
        <v>-</v>
      </c>
    </row>
    <row r="41" spans="1:9" hidden="1" x14ac:dyDescent="0.3">
      <c r="A41" t="s">
        <v>10</v>
      </c>
      <c r="B41" t="s">
        <v>93</v>
      </c>
      <c r="C41" t="s">
        <v>94</v>
      </c>
      <c r="D41">
        <v>1</v>
      </c>
      <c r="E41" t="s">
        <v>27</v>
      </c>
      <c r="F41" t="s">
        <v>30</v>
      </c>
      <c r="G41" s="2">
        <v>0</v>
      </c>
      <c r="H41" s="2">
        <v>0</v>
      </c>
      <c r="I41" t="str">
        <f>IF(Table_HP360_001[[#This Row],[Stock]]&gt;0,VLOOKUP(Table_HP360_001[[#This Row],[ItemCode]],[2]Rep!A:A,1,0),"-")</f>
        <v>-</v>
      </c>
    </row>
    <row r="42" spans="1:9" hidden="1" x14ac:dyDescent="0.3">
      <c r="A42" t="s">
        <v>10</v>
      </c>
      <c r="B42" t="s">
        <v>95</v>
      </c>
      <c r="C42" t="s">
        <v>96</v>
      </c>
      <c r="D42">
        <v>1</v>
      </c>
      <c r="E42" t="s">
        <v>27</v>
      </c>
      <c r="F42" t="s">
        <v>18</v>
      </c>
      <c r="G42" s="2">
        <v>0</v>
      </c>
      <c r="H42" s="2">
        <v>0</v>
      </c>
      <c r="I42" t="str">
        <f>IF(Table_HP360_001[[#This Row],[Stock]]&gt;0,VLOOKUP(Table_HP360_001[[#This Row],[ItemCode]],[2]Rep!A:A,1,0),"-")</f>
        <v>-</v>
      </c>
    </row>
    <row r="43" spans="1:9" hidden="1" x14ac:dyDescent="0.3">
      <c r="A43" t="s">
        <v>10</v>
      </c>
      <c r="B43" t="s">
        <v>97</v>
      </c>
      <c r="C43" t="s">
        <v>98</v>
      </c>
      <c r="D43">
        <v>1</v>
      </c>
      <c r="E43" t="s">
        <v>27</v>
      </c>
      <c r="F43" t="s">
        <v>30</v>
      </c>
      <c r="G43" s="2">
        <v>0</v>
      </c>
      <c r="H43" s="2">
        <v>0</v>
      </c>
      <c r="I43" t="str">
        <f>IF(Table_HP360_001[[#This Row],[Stock]]&gt;0,VLOOKUP(Table_HP360_001[[#This Row],[ItemCode]],[2]Rep!A:A,1,0),"-")</f>
        <v>-</v>
      </c>
    </row>
    <row r="44" spans="1:9" hidden="1" x14ac:dyDescent="0.3">
      <c r="A44" t="s">
        <v>10</v>
      </c>
      <c r="B44" t="s">
        <v>99</v>
      </c>
      <c r="C44" t="s">
        <v>100</v>
      </c>
      <c r="D44">
        <v>1</v>
      </c>
      <c r="E44" t="s">
        <v>27</v>
      </c>
      <c r="F44" t="s">
        <v>18</v>
      </c>
      <c r="G44" s="2">
        <v>0</v>
      </c>
      <c r="H44" s="2">
        <v>0</v>
      </c>
      <c r="I44" t="str">
        <f>IF(Table_HP360_001[[#This Row],[Stock]]&gt;0,VLOOKUP(Table_HP360_001[[#This Row],[ItemCode]],[2]Rep!A:A,1,0),"-")</f>
        <v>-</v>
      </c>
    </row>
    <row r="45" spans="1:9" hidden="1" x14ac:dyDescent="0.3">
      <c r="A45" t="s">
        <v>10</v>
      </c>
      <c r="B45" t="s">
        <v>101</v>
      </c>
      <c r="C45" t="s">
        <v>102</v>
      </c>
      <c r="D45">
        <v>1</v>
      </c>
      <c r="E45" t="s">
        <v>27</v>
      </c>
      <c r="F45" t="s">
        <v>18</v>
      </c>
      <c r="G45" s="2">
        <v>1E-3</v>
      </c>
      <c r="H45" s="2">
        <v>0</v>
      </c>
      <c r="I45" t="e">
        <f>IF(Table_HP360_001[[#This Row],[Stock]]&gt;0,VLOOKUP(Table_HP360_001[[#This Row],[ItemCode]],[2]Rep!A:A,1,0),"-")</f>
        <v>#N/A</v>
      </c>
    </row>
    <row r="46" spans="1:9" hidden="1" x14ac:dyDescent="0.3">
      <c r="A46" t="s">
        <v>10</v>
      </c>
      <c r="B46" t="s">
        <v>103</v>
      </c>
      <c r="C46" t="s">
        <v>104</v>
      </c>
      <c r="D46">
        <v>1</v>
      </c>
      <c r="E46" t="s">
        <v>27</v>
      </c>
      <c r="F46" t="s">
        <v>18</v>
      </c>
      <c r="G46" s="2">
        <v>0</v>
      </c>
      <c r="H46" s="2">
        <v>0</v>
      </c>
      <c r="I46" t="str">
        <f>IF(Table_HP360_001[[#This Row],[Stock]]&gt;0,VLOOKUP(Table_HP360_001[[#This Row],[ItemCode]],[2]Rep!A:A,1,0),"-")</f>
        <v>-</v>
      </c>
    </row>
    <row r="47" spans="1:9" hidden="1" x14ac:dyDescent="0.3">
      <c r="A47" t="s">
        <v>10</v>
      </c>
      <c r="B47" t="s">
        <v>105</v>
      </c>
      <c r="C47" t="s">
        <v>106</v>
      </c>
      <c r="D47">
        <v>1</v>
      </c>
      <c r="E47" t="s">
        <v>27</v>
      </c>
      <c r="F47" t="s">
        <v>18</v>
      </c>
      <c r="G47" s="2">
        <v>0</v>
      </c>
      <c r="H47" s="2">
        <v>0</v>
      </c>
      <c r="I47" t="str">
        <f>IF(Table_HP360_001[[#This Row],[Stock]]&gt;0,VLOOKUP(Table_HP360_001[[#This Row],[ItemCode]],[2]Rep!A:A,1,0),"-")</f>
        <v>-</v>
      </c>
    </row>
    <row r="48" spans="1:9" hidden="1" x14ac:dyDescent="0.3">
      <c r="A48" t="s">
        <v>10</v>
      </c>
      <c r="B48" t="s">
        <v>107</v>
      </c>
      <c r="C48" t="s">
        <v>108</v>
      </c>
      <c r="D48">
        <v>1</v>
      </c>
      <c r="E48" t="s">
        <v>27</v>
      </c>
      <c r="F48" t="s">
        <v>18</v>
      </c>
      <c r="G48" s="2">
        <v>0</v>
      </c>
      <c r="H48" s="2">
        <v>0</v>
      </c>
      <c r="I48" t="str">
        <f>IF(Table_HP360_001[[#This Row],[Stock]]&gt;0,VLOOKUP(Table_HP360_001[[#This Row],[ItemCode]],[2]Rep!A:A,1,0),"-")</f>
        <v>-</v>
      </c>
    </row>
    <row r="49" spans="1:9" hidden="1" x14ac:dyDescent="0.3">
      <c r="A49" t="s">
        <v>10</v>
      </c>
      <c r="B49" t="s">
        <v>109</v>
      </c>
      <c r="C49" t="s">
        <v>110</v>
      </c>
      <c r="D49">
        <v>1</v>
      </c>
      <c r="E49" t="s">
        <v>27</v>
      </c>
      <c r="F49" t="s">
        <v>18</v>
      </c>
      <c r="G49" s="2">
        <v>0</v>
      </c>
      <c r="H49" s="2">
        <v>0</v>
      </c>
      <c r="I49" t="str">
        <f>IF(Table_HP360_001[[#This Row],[Stock]]&gt;0,VLOOKUP(Table_HP360_001[[#This Row],[ItemCode]],[2]Rep!A:A,1,0),"-")</f>
        <v>-</v>
      </c>
    </row>
    <row r="50" spans="1:9" hidden="1" x14ac:dyDescent="0.3">
      <c r="A50" t="s">
        <v>10</v>
      </c>
      <c r="B50" t="s">
        <v>111</v>
      </c>
      <c r="C50" t="s">
        <v>112</v>
      </c>
      <c r="D50">
        <v>1</v>
      </c>
      <c r="E50" t="s">
        <v>27</v>
      </c>
      <c r="F50" t="s">
        <v>18</v>
      </c>
      <c r="G50" s="2">
        <v>0</v>
      </c>
      <c r="H50" s="2">
        <v>0</v>
      </c>
      <c r="I50" t="str">
        <f>IF(Table_HP360_001[[#This Row],[Stock]]&gt;0,VLOOKUP(Table_HP360_001[[#This Row],[ItemCode]],[2]Rep!A:A,1,0),"-")</f>
        <v>-</v>
      </c>
    </row>
    <row r="51" spans="1:9" hidden="1" x14ac:dyDescent="0.3">
      <c r="A51" t="s">
        <v>10</v>
      </c>
      <c r="B51" t="s">
        <v>113</v>
      </c>
      <c r="C51" t="s">
        <v>114</v>
      </c>
      <c r="D51">
        <v>1</v>
      </c>
      <c r="E51" t="s">
        <v>27</v>
      </c>
      <c r="F51" t="s">
        <v>18</v>
      </c>
      <c r="G51" s="2">
        <v>0</v>
      </c>
      <c r="H51" s="2">
        <v>0</v>
      </c>
      <c r="I51" t="str">
        <f>IF(Table_HP360_001[[#This Row],[Stock]]&gt;0,VLOOKUP(Table_HP360_001[[#This Row],[ItemCode]],[2]Rep!A:A,1,0),"-")</f>
        <v>-</v>
      </c>
    </row>
    <row r="52" spans="1:9" hidden="1" x14ac:dyDescent="0.3">
      <c r="A52" t="s">
        <v>10</v>
      </c>
      <c r="B52" t="s">
        <v>115</v>
      </c>
      <c r="C52" t="s">
        <v>116</v>
      </c>
      <c r="D52">
        <v>1</v>
      </c>
      <c r="E52" t="s">
        <v>27</v>
      </c>
      <c r="F52" t="s">
        <v>18</v>
      </c>
      <c r="G52" s="2">
        <v>0</v>
      </c>
      <c r="H52" s="2">
        <v>0</v>
      </c>
      <c r="I52" t="str">
        <f>IF(Table_HP360_001[[#This Row],[Stock]]&gt;0,VLOOKUP(Table_HP360_001[[#This Row],[ItemCode]],[2]Rep!A:A,1,0),"-")</f>
        <v>-</v>
      </c>
    </row>
    <row r="53" spans="1:9" hidden="1" x14ac:dyDescent="0.3">
      <c r="A53" t="s">
        <v>10</v>
      </c>
      <c r="B53" t="s">
        <v>117</v>
      </c>
      <c r="C53" t="s">
        <v>118</v>
      </c>
      <c r="D53">
        <v>1</v>
      </c>
      <c r="E53" t="s">
        <v>27</v>
      </c>
      <c r="F53" t="s">
        <v>18</v>
      </c>
      <c r="G53" s="2">
        <v>0</v>
      </c>
      <c r="H53" s="2">
        <v>0</v>
      </c>
      <c r="I53" t="str">
        <f>IF(Table_HP360_001[[#This Row],[Stock]]&gt;0,VLOOKUP(Table_HP360_001[[#This Row],[ItemCode]],[2]Rep!A:A,1,0),"-")</f>
        <v>-</v>
      </c>
    </row>
    <row r="54" spans="1:9" hidden="1" x14ac:dyDescent="0.3">
      <c r="A54" t="s">
        <v>10</v>
      </c>
      <c r="B54" t="s">
        <v>119</v>
      </c>
      <c r="C54" t="s">
        <v>120</v>
      </c>
      <c r="D54">
        <v>1</v>
      </c>
      <c r="E54" t="s">
        <v>27</v>
      </c>
      <c r="F54" t="s">
        <v>18</v>
      </c>
      <c r="G54" s="2">
        <v>6.9999999999999999E-4</v>
      </c>
      <c r="H54" s="2">
        <v>0</v>
      </c>
      <c r="I54" t="e">
        <f>IF(Table_HP360_001[[#This Row],[Stock]]&gt;0,VLOOKUP(Table_HP360_001[[#This Row],[ItemCode]],[2]Rep!A:A,1,0),"-")</f>
        <v>#N/A</v>
      </c>
    </row>
    <row r="55" spans="1:9" hidden="1" x14ac:dyDescent="0.3">
      <c r="A55" t="s">
        <v>10</v>
      </c>
      <c r="B55" t="s">
        <v>121</v>
      </c>
      <c r="C55" t="s">
        <v>122</v>
      </c>
      <c r="D55">
        <v>1</v>
      </c>
      <c r="E55" t="s">
        <v>27</v>
      </c>
      <c r="F55" t="s">
        <v>30</v>
      </c>
      <c r="G55" s="2">
        <v>0</v>
      </c>
      <c r="H55" s="2">
        <v>0</v>
      </c>
      <c r="I55" t="str">
        <f>IF(Table_HP360_001[[#This Row],[Stock]]&gt;0,VLOOKUP(Table_HP360_001[[#This Row],[ItemCode]],[2]Rep!A:A,1,0),"-")</f>
        <v>-</v>
      </c>
    </row>
    <row r="56" spans="1:9" hidden="1" x14ac:dyDescent="0.3">
      <c r="A56" t="s">
        <v>10</v>
      </c>
      <c r="B56" t="s">
        <v>123</v>
      </c>
      <c r="C56" t="s">
        <v>124</v>
      </c>
      <c r="D56">
        <v>1</v>
      </c>
      <c r="E56" t="s">
        <v>27</v>
      </c>
      <c r="F56" t="s">
        <v>18</v>
      </c>
      <c r="G56" s="2">
        <v>0</v>
      </c>
      <c r="H56" s="2">
        <v>0</v>
      </c>
      <c r="I56" t="str">
        <f>IF(Table_HP360_001[[#This Row],[Stock]]&gt;0,VLOOKUP(Table_HP360_001[[#This Row],[ItemCode]],[2]Rep!A:A,1,0),"-")</f>
        <v>-</v>
      </c>
    </row>
    <row r="57" spans="1:9" hidden="1" x14ac:dyDescent="0.3">
      <c r="A57" t="s">
        <v>10</v>
      </c>
      <c r="B57" t="s">
        <v>125</v>
      </c>
      <c r="C57" t="s">
        <v>126</v>
      </c>
      <c r="D57">
        <v>1</v>
      </c>
      <c r="E57" t="s">
        <v>27</v>
      </c>
      <c r="F57" t="s">
        <v>18</v>
      </c>
      <c r="G57" s="2">
        <v>0</v>
      </c>
      <c r="H57" s="2">
        <v>0</v>
      </c>
      <c r="I57" t="str">
        <f>IF(Table_HP360_001[[#This Row],[Stock]]&gt;0,VLOOKUP(Table_HP360_001[[#This Row],[ItemCode]],[2]Rep!A:A,1,0),"-")</f>
        <v>-</v>
      </c>
    </row>
    <row r="58" spans="1:9" hidden="1" x14ac:dyDescent="0.3">
      <c r="A58" t="s">
        <v>10</v>
      </c>
      <c r="B58" t="s">
        <v>127</v>
      </c>
      <c r="C58" t="s">
        <v>128</v>
      </c>
      <c r="D58">
        <v>1</v>
      </c>
      <c r="E58" t="s">
        <v>27</v>
      </c>
      <c r="F58" t="s">
        <v>18</v>
      </c>
      <c r="G58" s="2">
        <v>0</v>
      </c>
      <c r="H58" s="2">
        <v>0</v>
      </c>
      <c r="I58" t="str">
        <f>IF(Table_HP360_001[[#This Row],[Stock]]&gt;0,VLOOKUP(Table_HP360_001[[#This Row],[ItemCode]],[2]Rep!A:A,1,0),"-")</f>
        <v>-</v>
      </c>
    </row>
    <row r="59" spans="1:9" hidden="1" x14ac:dyDescent="0.3">
      <c r="A59" t="s">
        <v>10</v>
      </c>
      <c r="B59" t="s">
        <v>129</v>
      </c>
      <c r="C59" t="s">
        <v>130</v>
      </c>
      <c r="D59">
        <v>1</v>
      </c>
      <c r="E59" t="s">
        <v>27</v>
      </c>
      <c r="F59" t="s">
        <v>18</v>
      </c>
      <c r="G59" s="2">
        <v>0</v>
      </c>
      <c r="H59" s="2">
        <v>0</v>
      </c>
      <c r="I59" t="str">
        <f>IF(Table_HP360_001[[#This Row],[Stock]]&gt;0,VLOOKUP(Table_HP360_001[[#This Row],[ItemCode]],[2]Rep!A:A,1,0),"-")</f>
        <v>-</v>
      </c>
    </row>
    <row r="60" spans="1:9" hidden="1" x14ac:dyDescent="0.3">
      <c r="A60" t="s">
        <v>10</v>
      </c>
      <c r="B60" t="s">
        <v>131</v>
      </c>
      <c r="C60" t="s">
        <v>132</v>
      </c>
      <c r="D60">
        <v>27</v>
      </c>
      <c r="E60" t="s">
        <v>17</v>
      </c>
      <c r="F60" t="s">
        <v>14</v>
      </c>
      <c r="G60" s="2">
        <v>0</v>
      </c>
      <c r="H60" s="2">
        <v>0</v>
      </c>
      <c r="I60" t="str">
        <f>IF(Table_HP360_001[[#This Row],[Stock]]&gt;0,VLOOKUP(Table_HP360_001[[#This Row],[ItemCode]],[2]Rep!A:A,1,0),"-")</f>
        <v>-</v>
      </c>
    </row>
    <row r="61" spans="1:9" hidden="1" x14ac:dyDescent="0.3">
      <c r="A61" t="s">
        <v>10</v>
      </c>
      <c r="B61" t="s">
        <v>133</v>
      </c>
      <c r="C61" t="s">
        <v>134</v>
      </c>
      <c r="D61">
        <v>1</v>
      </c>
      <c r="E61" t="s">
        <v>27</v>
      </c>
      <c r="F61" t="s">
        <v>30</v>
      </c>
      <c r="G61" s="2">
        <v>0</v>
      </c>
      <c r="H61" s="2">
        <v>0</v>
      </c>
      <c r="I61" t="str">
        <f>IF(Table_HP360_001[[#This Row],[Stock]]&gt;0,VLOOKUP(Table_HP360_001[[#This Row],[ItemCode]],[2]Rep!A:A,1,0),"-")</f>
        <v>-</v>
      </c>
    </row>
    <row r="62" spans="1:9" hidden="1" x14ac:dyDescent="0.3">
      <c r="A62" t="s">
        <v>10</v>
      </c>
      <c r="B62" t="s">
        <v>135</v>
      </c>
      <c r="C62" t="s">
        <v>136</v>
      </c>
      <c r="D62">
        <v>1</v>
      </c>
      <c r="E62" t="s">
        <v>27</v>
      </c>
      <c r="F62" t="s">
        <v>18</v>
      </c>
      <c r="G62" s="2">
        <v>0</v>
      </c>
      <c r="H62" s="2">
        <v>0</v>
      </c>
      <c r="I62" t="str">
        <f>IF(Table_HP360_001[[#This Row],[Stock]]&gt;0,VLOOKUP(Table_HP360_001[[#This Row],[ItemCode]],[2]Rep!A:A,1,0),"-")</f>
        <v>-</v>
      </c>
    </row>
    <row r="63" spans="1:9" hidden="1" x14ac:dyDescent="0.3">
      <c r="A63" t="s">
        <v>10</v>
      </c>
      <c r="B63" t="s">
        <v>137</v>
      </c>
      <c r="C63" t="s">
        <v>138</v>
      </c>
      <c r="D63">
        <v>27</v>
      </c>
      <c r="E63" t="s">
        <v>17</v>
      </c>
      <c r="F63" t="s">
        <v>14</v>
      </c>
      <c r="G63" s="2">
        <v>0</v>
      </c>
      <c r="H63" s="2">
        <v>0</v>
      </c>
      <c r="I63" t="str">
        <f>IF(Table_HP360_001[[#This Row],[Stock]]&gt;0,VLOOKUP(Table_HP360_001[[#This Row],[ItemCode]],[2]Rep!A:A,1,0),"-")</f>
        <v>-</v>
      </c>
    </row>
    <row r="64" spans="1:9" hidden="1" x14ac:dyDescent="0.3">
      <c r="A64" t="s">
        <v>10</v>
      </c>
      <c r="B64" t="s">
        <v>139</v>
      </c>
      <c r="C64" t="s">
        <v>140</v>
      </c>
      <c r="D64">
        <v>27</v>
      </c>
      <c r="E64" t="s">
        <v>17</v>
      </c>
      <c r="F64" t="s">
        <v>14</v>
      </c>
      <c r="G64" s="2">
        <v>0</v>
      </c>
      <c r="H64" s="2">
        <v>0</v>
      </c>
      <c r="I64" t="str">
        <f>IF(Table_HP360_001[[#This Row],[Stock]]&gt;0,VLOOKUP(Table_HP360_001[[#This Row],[ItemCode]],[2]Rep!A:A,1,0),"-")</f>
        <v>-</v>
      </c>
    </row>
    <row r="65" spans="1:9" hidden="1" x14ac:dyDescent="0.3">
      <c r="A65" t="s">
        <v>10</v>
      </c>
      <c r="B65" t="s">
        <v>141</v>
      </c>
      <c r="C65" t="s">
        <v>142</v>
      </c>
      <c r="D65">
        <v>27</v>
      </c>
      <c r="E65" t="s">
        <v>17</v>
      </c>
      <c r="F65" t="s">
        <v>14</v>
      </c>
      <c r="G65" s="2">
        <v>0</v>
      </c>
      <c r="H65" s="2">
        <v>0</v>
      </c>
      <c r="I65" t="str">
        <f>IF(Table_HP360_001[[#This Row],[Stock]]&gt;0,VLOOKUP(Table_HP360_001[[#This Row],[ItemCode]],[2]Rep!A:A,1,0),"-")</f>
        <v>-</v>
      </c>
    </row>
    <row r="66" spans="1:9" hidden="1" x14ac:dyDescent="0.3">
      <c r="A66" t="s">
        <v>10</v>
      </c>
      <c r="B66" t="s">
        <v>143</v>
      </c>
      <c r="C66" t="s">
        <v>144</v>
      </c>
      <c r="D66">
        <v>27</v>
      </c>
      <c r="E66" t="s">
        <v>17</v>
      </c>
      <c r="F66" t="s">
        <v>14</v>
      </c>
      <c r="G66" s="2">
        <v>0</v>
      </c>
      <c r="H66" s="2">
        <v>0</v>
      </c>
      <c r="I66" t="str">
        <f>IF(Table_HP360_001[[#This Row],[Stock]]&gt;0,VLOOKUP(Table_HP360_001[[#This Row],[ItemCode]],[2]Rep!A:A,1,0),"-")</f>
        <v>-</v>
      </c>
    </row>
    <row r="67" spans="1:9" hidden="1" x14ac:dyDescent="0.3">
      <c r="A67" t="s">
        <v>10</v>
      </c>
      <c r="B67" t="s">
        <v>145</v>
      </c>
      <c r="C67" t="s">
        <v>146</v>
      </c>
      <c r="D67">
        <v>27</v>
      </c>
      <c r="E67" t="s">
        <v>17</v>
      </c>
      <c r="F67" t="s">
        <v>14</v>
      </c>
      <c r="G67" s="2">
        <v>0</v>
      </c>
      <c r="H67" s="2">
        <v>0</v>
      </c>
      <c r="I67" t="str">
        <f>IF(Table_HP360_001[[#This Row],[Stock]]&gt;0,VLOOKUP(Table_HP360_001[[#This Row],[ItemCode]],[2]Rep!A:A,1,0),"-")</f>
        <v>-</v>
      </c>
    </row>
    <row r="68" spans="1:9" hidden="1" x14ac:dyDescent="0.3">
      <c r="A68" t="s">
        <v>10</v>
      </c>
      <c r="B68" t="s">
        <v>147</v>
      </c>
      <c r="C68" t="s">
        <v>148</v>
      </c>
      <c r="D68">
        <v>27</v>
      </c>
      <c r="E68" t="s">
        <v>17</v>
      </c>
      <c r="F68" t="s">
        <v>14</v>
      </c>
      <c r="G68" s="2">
        <v>0</v>
      </c>
      <c r="H68" s="2">
        <v>0</v>
      </c>
      <c r="I68" t="str">
        <f>IF(Table_HP360_001[[#This Row],[Stock]]&gt;0,VLOOKUP(Table_HP360_001[[#This Row],[ItemCode]],[2]Rep!A:A,1,0),"-")</f>
        <v>-</v>
      </c>
    </row>
    <row r="69" spans="1:9" hidden="1" x14ac:dyDescent="0.3">
      <c r="A69" t="s">
        <v>10</v>
      </c>
      <c r="B69" t="s">
        <v>149</v>
      </c>
      <c r="C69" t="s">
        <v>150</v>
      </c>
      <c r="D69">
        <v>25</v>
      </c>
      <c r="E69" t="s">
        <v>151</v>
      </c>
      <c r="F69" t="s">
        <v>14</v>
      </c>
      <c r="G69" s="2">
        <v>0</v>
      </c>
      <c r="H69" s="2">
        <v>0</v>
      </c>
      <c r="I69" t="str">
        <f>IF(Table_HP360_001[[#This Row],[Stock]]&gt;0,VLOOKUP(Table_HP360_001[[#This Row],[ItemCode]],[2]Rep!A:A,1,0),"-")</f>
        <v>-</v>
      </c>
    </row>
    <row r="70" spans="1:9" hidden="1" x14ac:dyDescent="0.3">
      <c r="A70" t="s">
        <v>10</v>
      </c>
      <c r="B70" t="s">
        <v>152</v>
      </c>
      <c r="C70" t="s">
        <v>153</v>
      </c>
      <c r="D70">
        <v>13</v>
      </c>
      <c r="E70" t="s">
        <v>154</v>
      </c>
      <c r="F70" t="s">
        <v>14</v>
      </c>
      <c r="G70" s="2">
        <v>0</v>
      </c>
      <c r="H70" s="2">
        <v>0</v>
      </c>
      <c r="I70" t="str">
        <f>IF(Table_HP360_001[[#This Row],[Stock]]&gt;0,VLOOKUP(Table_HP360_001[[#This Row],[ItemCode]],[2]Rep!A:A,1,0),"-")</f>
        <v>-</v>
      </c>
    </row>
    <row r="71" spans="1:9" hidden="1" x14ac:dyDescent="0.3">
      <c r="A71" t="s">
        <v>10</v>
      </c>
      <c r="B71" t="s">
        <v>155</v>
      </c>
      <c r="C71" t="s">
        <v>156</v>
      </c>
      <c r="D71">
        <v>13</v>
      </c>
      <c r="E71" t="s">
        <v>154</v>
      </c>
      <c r="F71" t="s">
        <v>14</v>
      </c>
      <c r="G71" s="2">
        <v>0</v>
      </c>
      <c r="H71" s="2">
        <v>0</v>
      </c>
      <c r="I71" t="str">
        <f>IF(Table_HP360_001[[#This Row],[Stock]]&gt;0,VLOOKUP(Table_HP360_001[[#This Row],[ItemCode]],[2]Rep!A:A,1,0),"-")</f>
        <v>-</v>
      </c>
    </row>
    <row r="72" spans="1:9" hidden="1" x14ac:dyDescent="0.3">
      <c r="A72" t="s">
        <v>10</v>
      </c>
      <c r="B72" t="s">
        <v>157</v>
      </c>
      <c r="C72" t="s">
        <v>158</v>
      </c>
      <c r="D72">
        <v>13</v>
      </c>
      <c r="E72" t="s">
        <v>154</v>
      </c>
      <c r="F72" t="s">
        <v>14</v>
      </c>
      <c r="G72" s="2">
        <v>0</v>
      </c>
      <c r="H72" s="2">
        <v>0</v>
      </c>
      <c r="I72" t="str">
        <f>IF(Table_HP360_001[[#This Row],[Stock]]&gt;0,VLOOKUP(Table_HP360_001[[#This Row],[ItemCode]],[2]Rep!A:A,1,0),"-")</f>
        <v>-</v>
      </c>
    </row>
    <row r="73" spans="1:9" hidden="1" x14ac:dyDescent="0.3">
      <c r="A73" t="s">
        <v>10</v>
      </c>
      <c r="B73" t="s">
        <v>159</v>
      </c>
      <c r="C73" t="s">
        <v>160</v>
      </c>
      <c r="D73">
        <v>13</v>
      </c>
      <c r="E73" t="s">
        <v>154</v>
      </c>
      <c r="F73" t="s">
        <v>14</v>
      </c>
      <c r="G73" s="2">
        <v>0</v>
      </c>
      <c r="H73" s="2">
        <v>0</v>
      </c>
      <c r="I73" t="str">
        <f>IF(Table_HP360_001[[#This Row],[Stock]]&gt;0,VLOOKUP(Table_HP360_001[[#This Row],[ItemCode]],[2]Rep!A:A,1,0),"-")</f>
        <v>-</v>
      </c>
    </row>
    <row r="74" spans="1:9" hidden="1" x14ac:dyDescent="0.3">
      <c r="A74" t="s">
        <v>10</v>
      </c>
      <c r="B74" t="s">
        <v>161</v>
      </c>
      <c r="C74" t="s">
        <v>162</v>
      </c>
      <c r="D74">
        <v>13</v>
      </c>
      <c r="E74" t="s">
        <v>154</v>
      </c>
      <c r="F74" t="s">
        <v>14</v>
      </c>
      <c r="G74" s="2">
        <v>0</v>
      </c>
      <c r="H74" s="2">
        <v>0</v>
      </c>
      <c r="I74" t="str">
        <f>IF(Table_HP360_001[[#This Row],[Stock]]&gt;0,VLOOKUP(Table_HP360_001[[#This Row],[ItemCode]],[2]Rep!A:A,1,0),"-")</f>
        <v>-</v>
      </c>
    </row>
    <row r="75" spans="1:9" hidden="1" x14ac:dyDescent="0.3">
      <c r="A75" t="s">
        <v>10</v>
      </c>
      <c r="B75" t="s">
        <v>163</v>
      </c>
      <c r="C75" t="s">
        <v>164</v>
      </c>
      <c r="D75">
        <v>13</v>
      </c>
      <c r="E75" t="s">
        <v>154</v>
      </c>
      <c r="F75" t="s">
        <v>14</v>
      </c>
      <c r="G75" s="2">
        <v>0</v>
      </c>
      <c r="H75" s="2">
        <v>0</v>
      </c>
      <c r="I75" t="str">
        <f>IF(Table_HP360_001[[#This Row],[Stock]]&gt;0,VLOOKUP(Table_HP360_001[[#This Row],[ItemCode]],[2]Rep!A:A,1,0),"-")</f>
        <v>-</v>
      </c>
    </row>
    <row r="76" spans="1:9" hidden="1" x14ac:dyDescent="0.3">
      <c r="A76" t="s">
        <v>10</v>
      </c>
      <c r="B76" t="s">
        <v>165</v>
      </c>
      <c r="C76" t="s">
        <v>166</v>
      </c>
      <c r="D76">
        <v>13</v>
      </c>
      <c r="E76" t="s">
        <v>154</v>
      </c>
      <c r="F76" t="s">
        <v>14</v>
      </c>
      <c r="G76" s="2">
        <v>0</v>
      </c>
      <c r="H76" s="2">
        <v>0</v>
      </c>
      <c r="I76" t="str">
        <f>IF(Table_HP360_001[[#This Row],[Stock]]&gt;0,VLOOKUP(Table_HP360_001[[#This Row],[ItemCode]],[2]Rep!A:A,1,0),"-")</f>
        <v>-</v>
      </c>
    </row>
    <row r="77" spans="1:9" hidden="1" x14ac:dyDescent="0.3">
      <c r="A77" t="s">
        <v>10</v>
      </c>
      <c r="B77" t="s">
        <v>167</v>
      </c>
      <c r="C77" t="s">
        <v>168</v>
      </c>
      <c r="D77">
        <v>13</v>
      </c>
      <c r="E77" t="s">
        <v>154</v>
      </c>
      <c r="F77" t="s">
        <v>14</v>
      </c>
      <c r="G77" s="2">
        <v>0</v>
      </c>
      <c r="H77" s="2">
        <v>0</v>
      </c>
      <c r="I77" t="str">
        <f>IF(Table_HP360_001[[#This Row],[Stock]]&gt;0,VLOOKUP(Table_HP360_001[[#This Row],[ItemCode]],[2]Rep!A:A,1,0),"-")</f>
        <v>-</v>
      </c>
    </row>
    <row r="78" spans="1:9" hidden="1" x14ac:dyDescent="0.3">
      <c r="A78" t="s">
        <v>10</v>
      </c>
      <c r="B78" t="s">
        <v>169</v>
      </c>
      <c r="C78" t="s">
        <v>170</v>
      </c>
      <c r="D78">
        <v>24</v>
      </c>
      <c r="E78" t="s">
        <v>45</v>
      </c>
      <c r="F78" t="s">
        <v>18</v>
      </c>
      <c r="G78" s="2">
        <v>0</v>
      </c>
      <c r="H78" s="2">
        <v>0</v>
      </c>
      <c r="I78" t="str">
        <f>IF(Table_HP360_001[[#This Row],[Stock]]&gt;0,VLOOKUP(Table_HP360_001[[#This Row],[ItemCode]],[2]Rep!A:A,1,0),"-")</f>
        <v>-</v>
      </c>
    </row>
    <row r="79" spans="1:9" hidden="1" x14ac:dyDescent="0.3">
      <c r="A79" t="s">
        <v>10</v>
      </c>
      <c r="B79" t="s">
        <v>171</v>
      </c>
      <c r="C79" t="s">
        <v>172</v>
      </c>
      <c r="D79">
        <v>26</v>
      </c>
      <c r="E79" t="s">
        <v>13</v>
      </c>
      <c r="F79" t="s">
        <v>14</v>
      </c>
      <c r="G79" s="2">
        <v>0</v>
      </c>
      <c r="H79" s="2">
        <v>0</v>
      </c>
      <c r="I79" t="str">
        <f>IF(Table_HP360_001[[#This Row],[Stock]]&gt;0,VLOOKUP(Table_HP360_001[[#This Row],[ItemCode]],[2]Rep!A:A,1,0),"-")</f>
        <v>-</v>
      </c>
    </row>
    <row r="80" spans="1:9" hidden="1" x14ac:dyDescent="0.3">
      <c r="A80" t="s">
        <v>10</v>
      </c>
      <c r="B80" t="s">
        <v>173</v>
      </c>
      <c r="C80" t="s">
        <v>174</v>
      </c>
      <c r="D80">
        <v>1</v>
      </c>
      <c r="E80" t="s">
        <v>27</v>
      </c>
      <c r="F80" t="s">
        <v>18</v>
      </c>
      <c r="G80" s="2">
        <v>0</v>
      </c>
      <c r="H80" s="2">
        <v>0</v>
      </c>
      <c r="I80" t="str">
        <f>IF(Table_HP360_001[[#This Row],[Stock]]&gt;0,VLOOKUP(Table_HP360_001[[#This Row],[ItemCode]],[2]Rep!A:A,1,0),"-")</f>
        <v>-</v>
      </c>
    </row>
    <row r="81" spans="1:9" hidden="1" x14ac:dyDescent="0.3">
      <c r="A81" t="s">
        <v>10</v>
      </c>
      <c r="B81" t="s">
        <v>175</v>
      </c>
      <c r="C81" t="s">
        <v>176</v>
      </c>
      <c r="D81">
        <v>1</v>
      </c>
      <c r="E81" t="s">
        <v>27</v>
      </c>
      <c r="F81" t="s">
        <v>18</v>
      </c>
      <c r="G81" s="2">
        <v>0</v>
      </c>
      <c r="H81" s="2">
        <v>0</v>
      </c>
      <c r="I81" t="str">
        <f>IF(Table_HP360_001[[#This Row],[Stock]]&gt;0,VLOOKUP(Table_HP360_001[[#This Row],[ItemCode]],[2]Rep!A:A,1,0),"-")</f>
        <v>-</v>
      </c>
    </row>
    <row r="82" spans="1:9" hidden="1" x14ac:dyDescent="0.3">
      <c r="A82" t="s">
        <v>10</v>
      </c>
      <c r="B82" t="s">
        <v>177</v>
      </c>
      <c r="C82" t="s">
        <v>178</v>
      </c>
      <c r="D82">
        <v>1</v>
      </c>
      <c r="E82" t="s">
        <v>27</v>
      </c>
      <c r="F82" t="s">
        <v>18</v>
      </c>
      <c r="G82" s="2">
        <v>0</v>
      </c>
      <c r="H82" s="2">
        <v>0</v>
      </c>
      <c r="I82" t="str">
        <f>IF(Table_HP360_001[[#This Row],[Stock]]&gt;0,VLOOKUP(Table_HP360_001[[#This Row],[ItemCode]],[2]Rep!A:A,1,0),"-")</f>
        <v>-</v>
      </c>
    </row>
    <row r="83" spans="1:9" hidden="1" x14ac:dyDescent="0.3">
      <c r="A83" t="s">
        <v>10</v>
      </c>
      <c r="B83" t="s">
        <v>179</v>
      </c>
      <c r="C83" t="s">
        <v>180</v>
      </c>
      <c r="D83">
        <v>1</v>
      </c>
      <c r="E83" t="s">
        <v>27</v>
      </c>
      <c r="F83" t="s">
        <v>18</v>
      </c>
      <c r="G83" s="2">
        <v>0</v>
      </c>
      <c r="H83" s="2">
        <v>0</v>
      </c>
      <c r="I83" t="str">
        <f>IF(Table_HP360_001[[#This Row],[Stock]]&gt;0,VLOOKUP(Table_HP360_001[[#This Row],[ItemCode]],[2]Rep!A:A,1,0),"-")</f>
        <v>-</v>
      </c>
    </row>
    <row r="84" spans="1:9" hidden="1" x14ac:dyDescent="0.3">
      <c r="A84" t="s">
        <v>10</v>
      </c>
      <c r="B84" t="s">
        <v>181</v>
      </c>
      <c r="C84" t="s">
        <v>182</v>
      </c>
      <c r="D84">
        <v>1</v>
      </c>
      <c r="E84" t="s">
        <v>27</v>
      </c>
      <c r="F84" t="s">
        <v>18</v>
      </c>
      <c r="G84" s="2">
        <v>0</v>
      </c>
      <c r="H84" s="2">
        <v>0</v>
      </c>
      <c r="I84" t="str">
        <f>IF(Table_HP360_001[[#This Row],[Stock]]&gt;0,VLOOKUP(Table_HP360_001[[#This Row],[ItemCode]],[2]Rep!A:A,1,0),"-")</f>
        <v>-</v>
      </c>
    </row>
    <row r="85" spans="1:9" hidden="1" x14ac:dyDescent="0.3">
      <c r="A85" t="s">
        <v>10</v>
      </c>
      <c r="B85" t="s">
        <v>183</v>
      </c>
      <c r="C85" t="s">
        <v>184</v>
      </c>
      <c r="D85">
        <v>1</v>
      </c>
      <c r="E85" t="s">
        <v>27</v>
      </c>
      <c r="F85" t="s">
        <v>18</v>
      </c>
      <c r="G85" s="2">
        <v>0</v>
      </c>
      <c r="H85" s="2">
        <v>0</v>
      </c>
      <c r="I85" t="str">
        <f>IF(Table_HP360_001[[#This Row],[Stock]]&gt;0,VLOOKUP(Table_HP360_001[[#This Row],[ItemCode]],[2]Rep!A:A,1,0),"-")</f>
        <v>-</v>
      </c>
    </row>
    <row r="86" spans="1:9" hidden="1" x14ac:dyDescent="0.3">
      <c r="A86" t="s">
        <v>10</v>
      </c>
      <c r="B86" t="s">
        <v>185</v>
      </c>
      <c r="C86" t="s">
        <v>186</v>
      </c>
      <c r="D86">
        <v>1</v>
      </c>
      <c r="E86" t="s">
        <v>27</v>
      </c>
      <c r="F86" t="s">
        <v>18</v>
      </c>
      <c r="G86" s="2">
        <v>0</v>
      </c>
      <c r="H86" s="2">
        <v>0</v>
      </c>
      <c r="I86" t="str">
        <f>IF(Table_HP360_001[[#This Row],[Stock]]&gt;0,VLOOKUP(Table_HP360_001[[#This Row],[ItemCode]],[2]Rep!A:A,1,0),"-")</f>
        <v>-</v>
      </c>
    </row>
    <row r="87" spans="1:9" hidden="1" x14ac:dyDescent="0.3">
      <c r="A87" t="s">
        <v>10</v>
      </c>
      <c r="B87" t="s">
        <v>187</v>
      </c>
      <c r="C87" t="s">
        <v>188</v>
      </c>
      <c r="D87">
        <v>1</v>
      </c>
      <c r="E87" t="s">
        <v>27</v>
      </c>
      <c r="F87" t="s">
        <v>18</v>
      </c>
      <c r="G87" s="2">
        <v>0</v>
      </c>
      <c r="H87" s="2">
        <v>6000</v>
      </c>
      <c r="I87" t="str">
        <f>IF(Table_HP360_001[[#This Row],[Stock]]&gt;0,VLOOKUP(Table_HP360_001[[#This Row],[ItemCode]],[2]Rep!A:A,1,0),"-")</f>
        <v>-</v>
      </c>
    </row>
    <row r="88" spans="1:9" hidden="1" x14ac:dyDescent="0.3">
      <c r="A88" t="s">
        <v>10</v>
      </c>
      <c r="B88" t="s">
        <v>189</v>
      </c>
      <c r="C88" t="s">
        <v>190</v>
      </c>
      <c r="D88">
        <v>27</v>
      </c>
      <c r="E88" t="s">
        <v>17</v>
      </c>
      <c r="F88" t="s">
        <v>18</v>
      </c>
      <c r="G88" s="2">
        <v>0</v>
      </c>
      <c r="H88" s="2">
        <v>0</v>
      </c>
      <c r="I88" t="str">
        <f>IF(Table_HP360_001[[#This Row],[Stock]]&gt;0,VLOOKUP(Table_HP360_001[[#This Row],[ItemCode]],[2]Rep!A:A,1,0),"-")</f>
        <v>-</v>
      </c>
    </row>
    <row r="89" spans="1:9" hidden="1" x14ac:dyDescent="0.3">
      <c r="A89" t="s">
        <v>10</v>
      </c>
      <c r="B89" t="s">
        <v>191</v>
      </c>
      <c r="C89" t="s">
        <v>192</v>
      </c>
      <c r="D89">
        <v>26</v>
      </c>
      <c r="E89" t="s">
        <v>13</v>
      </c>
      <c r="F89" t="s">
        <v>14</v>
      </c>
      <c r="G89" s="2">
        <v>0</v>
      </c>
      <c r="H89" s="2">
        <v>0</v>
      </c>
      <c r="I89" t="str">
        <f>IF(Table_HP360_001[[#This Row],[Stock]]&gt;0,VLOOKUP(Table_HP360_001[[#This Row],[ItemCode]],[2]Rep!A:A,1,0),"-")</f>
        <v>-</v>
      </c>
    </row>
    <row r="90" spans="1:9" hidden="1" x14ac:dyDescent="0.3">
      <c r="A90" t="s">
        <v>10</v>
      </c>
      <c r="B90" t="s">
        <v>193</v>
      </c>
      <c r="C90" t="s">
        <v>194</v>
      </c>
      <c r="D90">
        <v>24</v>
      </c>
      <c r="E90" t="s">
        <v>45</v>
      </c>
      <c r="F90" t="s">
        <v>18</v>
      </c>
      <c r="G90" s="2">
        <v>0</v>
      </c>
      <c r="H90" s="2">
        <v>0</v>
      </c>
      <c r="I90" t="str">
        <f>IF(Table_HP360_001[[#This Row],[Stock]]&gt;0,VLOOKUP(Table_HP360_001[[#This Row],[ItemCode]],[2]Rep!A:A,1,0),"-")</f>
        <v>-</v>
      </c>
    </row>
    <row r="91" spans="1:9" hidden="1" x14ac:dyDescent="0.3">
      <c r="A91" t="s">
        <v>10</v>
      </c>
      <c r="B91" t="s">
        <v>195</v>
      </c>
      <c r="C91" t="s">
        <v>196</v>
      </c>
      <c r="D91">
        <v>27</v>
      </c>
      <c r="E91" t="s">
        <v>17</v>
      </c>
      <c r="F91" t="s">
        <v>18</v>
      </c>
      <c r="G91" s="2">
        <v>0</v>
      </c>
      <c r="H91" s="2">
        <v>0</v>
      </c>
      <c r="I91" t="str">
        <f>IF(Table_HP360_001[[#This Row],[Stock]]&gt;0,VLOOKUP(Table_HP360_001[[#This Row],[ItemCode]],[2]Rep!A:A,1,0),"-")</f>
        <v>-</v>
      </c>
    </row>
    <row r="92" spans="1:9" hidden="1" x14ac:dyDescent="0.3">
      <c r="A92" t="s">
        <v>10</v>
      </c>
      <c r="B92" t="s">
        <v>197</v>
      </c>
      <c r="C92" t="s">
        <v>198</v>
      </c>
      <c r="D92">
        <v>1</v>
      </c>
      <c r="E92" t="s">
        <v>27</v>
      </c>
      <c r="F92" t="s">
        <v>18</v>
      </c>
      <c r="G92" s="2">
        <v>0</v>
      </c>
      <c r="H92" s="2">
        <v>0</v>
      </c>
      <c r="I92" t="str">
        <f>IF(Table_HP360_001[[#This Row],[Stock]]&gt;0,VLOOKUP(Table_HP360_001[[#This Row],[ItemCode]],[2]Rep!A:A,1,0),"-")</f>
        <v>-</v>
      </c>
    </row>
    <row r="93" spans="1:9" hidden="1" x14ac:dyDescent="0.3">
      <c r="A93" t="s">
        <v>10</v>
      </c>
      <c r="B93" t="s">
        <v>199</v>
      </c>
      <c r="C93" t="s">
        <v>200</v>
      </c>
      <c r="D93">
        <v>1</v>
      </c>
      <c r="E93" t="s">
        <v>27</v>
      </c>
      <c r="F93" t="s">
        <v>18</v>
      </c>
      <c r="G93" s="2">
        <v>0</v>
      </c>
      <c r="H93" s="2">
        <v>0</v>
      </c>
      <c r="I93" t="str">
        <f>IF(Table_HP360_001[[#This Row],[Stock]]&gt;0,VLOOKUP(Table_HP360_001[[#This Row],[ItemCode]],[2]Rep!A:A,1,0),"-")</f>
        <v>-</v>
      </c>
    </row>
    <row r="94" spans="1:9" hidden="1" x14ac:dyDescent="0.3">
      <c r="A94" t="s">
        <v>10</v>
      </c>
      <c r="B94" t="s">
        <v>201</v>
      </c>
      <c r="C94" t="s">
        <v>202</v>
      </c>
      <c r="D94">
        <v>27</v>
      </c>
      <c r="E94" t="s">
        <v>17</v>
      </c>
      <c r="F94" t="s">
        <v>18</v>
      </c>
      <c r="G94" s="2">
        <v>0</v>
      </c>
      <c r="H94" s="2">
        <v>0</v>
      </c>
      <c r="I94" t="str">
        <f>IF(Table_HP360_001[[#This Row],[Stock]]&gt;0,VLOOKUP(Table_HP360_001[[#This Row],[ItemCode]],[2]Rep!A:A,1,0),"-")</f>
        <v>-</v>
      </c>
    </row>
    <row r="95" spans="1:9" hidden="1" x14ac:dyDescent="0.3">
      <c r="A95" t="s">
        <v>10</v>
      </c>
      <c r="B95" t="s">
        <v>203</v>
      </c>
      <c r="C95" t="s">
        <v>204</v>
      </c>
      <c r="D95">
        <v>27</v>
      </c>
      <c r="E95" t="s">
        <v>17</v>
      </c>
      <c r="F95" t="s">
        <v>18</v>
      </c>
      <c r="G95" s="2">
        <v>0</v>
      </c>
      <c r="H95" s="2">
        <v>0</v>
      </c>
      <c r="I95" t="str">
        <f>IF(Table_HP360_001[[#This Row],[Stock]]&gt;0,VLOOKUP(Table_HP360_001[[#This Row],[ItemCode]],[2]Rep!A:A,1,0),"-")</f>
        <v>-</v>
      </c>
    </row>
    <row r="96" spans="1:9" hidden="1" x14ac:dyDescent="0.3">
      <c r="A96" t="s">
        <v>10</v>
      </c>
      <c r="B96" t="s">
        <v>205</v>
      </c>
      <c r="C96" t="s">
        <v>206</v>
      </c>
      <c r="D96">
        <v>24</v>
      </c>
      <c r="E96" t="s">
        <v>45</v>
      </c>
      <c r="F96" t="s">
        <v>30</v>
      </c>
      <c r="G96" s="2">
        <v>0</v>
      </c>
      <c r="H96" s="2">
        <v>0</v>
      </c>
      <c r="I96" t="str">
        <f>IF(Table_HP360_001[[#This Row],[Stock]]&gt;0,VLOOKUP(Table_HP360_001[[#This Row],[ItemCode]],[2]Rep!A:A,1,0),"-")</f>
        <v>-</v>
      </c>
    </row>
    <row r="97" spans="1:9" hidden="1" x14ac:dyDescent="0.3">
      <c r="A97" t="s">
        <v>10</v>
      </c>
      <c r="B97" t="s">
        <v>207</v>
      </c>
      <c r="C97" t="s">
        <v>208</v>
      </c>
      <c r="D97">
        <v>24</v>
      </c>
      <c r="E97" t="s">
        <v>45</v>
      </c>
      <c r="F97" t="s">
        <v>30</v>
      </c>
      <c r="G97" s="2">
        <v>0</v>
      </c>
      <c r="H97" s="2">
        <v>0</v>
      </c>
      <c r="I97" t="str">
        <f>IF(Table_HP360_001[[#This Row],[Stock]]&gt;0,VLOOKUP(Table_HP360_001[[#This Row],[ItemCode]],[2]Rep!A:A,1,0),"-")</f>
        <v>-</v>
      </c>
    </row>
    <row r="98" spans="1:9" hidden="1" x14ac:dyDescent="0.3">
      <c r="A98" t="s">
        <v>10</v>
      </c>
      <c r="B98" t="s">
        <v>209</v>
      </c>
      <c r="C98" t="s">
        <v>210</v>
      </c>
      <c r="D98">
        <v>1</v>
      </c>
      <c r="E98" t="s">
        <v>27</v>
      </c>
      <c r="F98" t="s">
        <v>68</v>
      </c>
      <c r="G98" s="2">
        <v>0</v>
      </c>
      <c r="H98" s="2">
        <v>0</v>
      </c>
      <c r="I98" t="str">
        <f>IF(Table_HP360_001[[#This Row],[Stock]]&gt;0,VLOOKUP(Table_HP360_001[[#This Row],[ItemCode]],[2]Rep!A:A,1,0),"-")</f>
        <v>-</v>
      </c>
    </row>
    <row r="99" spans="1:9" hidden="1" x14ac:dyDescent="0.3">
      <c r="A99" t="s">
        <v>10</v>
      </c>
      <c r="B99" t="s">
        <v>211</v>
      </c>
      <c r="C99" t="s">
        <v>212</v>
      </c>
      <c r="D99">
        <v>1</v>
      </c>
      <c r="E99" t="s">
        <v>27</v>
      </c>
      <c r="F99" t="s">
        <v>68</v>
      </c>
      <c r="G99" s="2">
        <v>0</v>
      </c>
      <c r="H99" s="2">
        <v>0</v>
      </c>
      <c r="I99" t="str">
        <f>IF(Table_HP360_001[[#This Row],[Stock]]&gt;0,VLOOKUP(Table_HP360_001[[#This Row],[ItemCode]],[2]Rep!A:A,1,0),"-")</f>
        <v>-</v>
      </c>
    </row>
    <row r="100" spans="1:9" hidden="1" x14ac:dyDescent="0.3">
      <c r="A100" t="s">
        <v>10</v>
      </c>
      <c r="B100" t="s">
        <v>213</v>
      </c>
      <c r="C100" t="s">
        <v>214</v>
      </c>
      <c r="D100">
        <v>1</v>
      </c>
      <c r="E100" t="s">
        <v>27</v>
      </c>
      <c r="F100" t="s">
        <v>68</v>
      </c>
      <c r="G100" s="2">
        <v>0</v>
      </c>
      <c r="H100" s="2">
        <v>0</v>
      </c>
      <c r="I100" t="str">
        <f>IF(Table_HP360_001[[#This Row],[Stock]]&gt;0,VLOOKUP(Table_HP360_001[[#This Row],[ItemCode]],[2]Rep!A:A,1,0),"-")</f>
        <v>-</v>
      </c>
    </row>
    <row r="101" spans="1:9" hidden="1" x14ac:dyDescent="0.3">
      <c r="A101" t="s">
        <v>10</v>
      </c>
      <c r="B101" t="s">
        <v>215</v>
      </c>
      <c r="C101" t="s">
        <v>80</v>
      </c>
      <c r="D101">
        <v>24</v>
      </c>
      <c r="E101" t="s">
        <v>45</v>
      </c>
      <c r="F101" t="s">
        <v>18</v>
      </c>
      <c r="G101" s="2">
        <v>0</v>
      </c>
      <c r="H101" s="2">
        <v>0</v>
      </c>
      <c r="I101" t="str">
        <f>IF(Table_HP360_001[[#This Row],[Stock]]&gt;0,VLOOKUP(Table_HP360_001[[#This Row],[ItemCode]],[2]Rep!A:A,1,0),"-")</f>
        <v>-</v>
      </c>
    </row>
    <row r="102" spans="1:9" hidden="1" x14ac:dyDescent="0.3">
      <c r="A102" t="s">
        <v>10</v>
      </c>
      <c r="B102" t="s">
        <v>216</v>
      </c>
      <c r="C102" t="s">
        <v>217</v>
      </c>
      <c r="D102">
        <v>27</v>
      </c>
      <c r="E102" t="s">
        <v>17</v>
      </c>
      <c r="F102" t="s">
        <v>18</v>
      </c>
      <c r="G102" s="2">
        <v>0</v>
      </c>
      <c r="H102" s="2">
        <v>0</v>
      </c>
      <c r="I102" t="str">
        <f>IF(Table_HP360_001[[#This Row],[Stock]]&gt;0,VLOOKUP(Table_HP360_001[[#This Row],[ItemCode]],[2]Rep!A:A,1,0),"-")</f>
        <v>-</v>
      </c>
    </row>
    <row r="103" spans="1:9" hidden="1" x14ac:dyDescent="0.3">
      <c r="A103" t="s">
        <v>10</v>
      </c>
      <c r="B103" t="s">
        <v>218</v>
      </c>
      <c r="C103" t="s">
        <v>219</v>
      </c>
      <c r="D103">
        <v>24</v>
      </c>
      <c r="E103" t="s">
        <v>45</v>
      </c>
      <c r="F103" t="s">
        <v>18</v>
      </c>
      <c r="G103" s="2">
        <v>0</v>
      </c>
      <c r="H103" s="2">
        <v>0</v>
      </c>
      <c r="I103" t="str">
        <f>IF(Table_HP360_001[[#This Row],[Stock]]&gt;0,VLOOKUP(Table_HP360_001[[#This Row],[ItemCode]],[2]Rep!A:A,1,0),"-")</f>
        <v>-</v>
      </c>
    </row>
    <row r="104" spans="1:9" hidden="1" x14ac:dyDescent="0.3">
      <c r="A104" t="s">
        <v>10</v>
      </c>
      <c r="B104" t="s">
        <v>220</v>
      </c>
      <c r="C104" t="s">
        <v>221</v>
      </c>
      <c r="D104">
        <v>1</v>
      </c>
      <c r="E104" t="s">
        <v>27</v>
      </c>
      <c r="F104" t="s">
        <v>18</v>
      </c>
      <c r="G104" s="2">
        <v>0</v>
      </c>
      <c r="H104" s="2">
        <v>0</v>
      </c>
      <c r="I104" t="str">
        <f>IF(Table_HP360_001[[#This Row],[Stock]]&gt;0,VLOOKUP(Table_HP360_001[[#This Row],[ItemCode]],[2]Rep!A:A,1,0),"-")</f>
        <v>-</v>
      </c>
    </row>
    <row r="105" spans="1:9" hidden="1" x14ac:dyDescent="0.3">
      <c r="A105" t="s">
        <v>10</v>
      </c>
      <c r="B105" t="s">
        <v>222</v>
      </c>
      <c r="C105" t="s">
        <v>223</v>
      </c>
      <c r="D105">
        <v>1</v>
      </c>
      <c r="E105" t="s">
        <v>27</v>
      </c>
      <c r="F105" t="s">
        <v>18</v>
      </c>
      <c r="G105" s="2">
        <v>0</v>
      </c>
      <c r="H105" s="2">
        <v>0</v>
      </c>
      <c r="I105" t="str">
        <f>IF(Table_HP360_001[[#This Row],[Stock]]&gt;0,VLOOKUP(Table_HP360_001[[#This Row],[ItemCode]],[2]Rep!A:A,1,0),"-")</f>
        <v>-</v>
      </c>
    </row>
    <row r="106" spans="1:9" hidden="1" x14ac:dyDescent="0.3">
      <c r="A106" t="s">
        <v>10</v>
      </c>
      <c r="B106" t="s">
        <v>224</v>
      </c>
      <c r="C106" t="s">
        <v>225</v>
      </c>
      <c r="D106">
        <v>1</v>
      </c>
      <c r="E106" t="s">
        <v>27</v>
      </c>
      <c r="F106" t="s">
        <v>18</v>
      </c>
      <c r="G106" s="2">
        <v>0</v>
      </c>
      <c r="H106" s="2">
        <v>0</v>
      </c>
      <c r="I106" t="str">
        <f>IF(Table_HP360_001[[#This Row],[Stock]]&gt;0,VLOOKUP(Table_HP360_001[[#This Row],[ItemCode]],[2]Rep!A:A,1,0),"-")</f>
        <v>-</v>
      </c>
    </row>
    <row r="107" spans="1:9" hidden="1" x14ac:dyDescent="0.3">
      <c r="A107" t="s">
        <v>10</v>
      </c>
      <c r="B107" t="s">
        <v>226</v>
      </c>
      <c r="C107" t="s">
        <v>227</v>
      </c>
      <c r="D107">
        <v>1</v>
      </c>
      <c r="E107" t="s">
        <v>27</v>
      </c>
      <c r="F107" t="s">
        <v>18</v>
      </c>
      <c r="G107" s="2">
        <v>0</v>
      </c>
      <c r="H107" s="2">
        <v>0</v>
      </c>
      <c r="I107" t="str">
        <f>IF(Table_HP360_001[[#This Row],[Stock]]&gt;0,VLOOKUP(Table_HP360_001[[#This Row],[ItemCode]],[2]Rep!A:A,1,0),"-")</f>
        <v>-</v>
      </c>
    </row>
    <row r="108" spans="1:9" hidden="1" x14ac:dyDescent="0.3">
      <c r="A108" t="s">
        <v>10</v>
      </c>
      <c r="B108" t="s">
        <v>228</v>
      </c>
      <c r="C108" t="s">
        <v>229</v>
      </c>
      <c r="D108">
        <v>1</v>
      </c>
      <c r="E108" t="s">
        <v>27</v>
      </c>
      <c r="F108" t="s">
        <v>18</v>
      </c>
      <c r="G108" s="2">
        <v>0</v>
      </c>
      <c r="H108" s="2">
        <v>0</v>
      </c>
      <c r="I108" t="str">
        <f>IF(Table_HP360_001[[#This Row],[Stock]]&gt;0,VLOOKUP(Table_HP360_001[[#This Row],[ItemCode]],[2]Rep!A:A,1,0),"-")</f>
        <v>-</v>
      </c>
    </row>
    <row r="109" spans="1:9" hidden="1" x14ac:dyDescent="0.3">
      <c r="A109" t="s">
        <v>10</v>
      </c>
      <c r="B109" t="s">
        <v>230</v>
      </c>
      <c r="C109" t="s">
        <v>231</v>
      </c>
      <c r="D109">
        <v>1</v>
      </c>
      <c r="E109" t="s">
        <v>27</v>
      </c>
      <c r="F109" t="s">
        <v>30</v>
      </c>
      <c r="G109" s="2">
        <v>0</v>
      </c>
      <c r="H109" s="2">
        <v>0</v>
      </c>
      <c r="I109" t="str">
        <f>IF(Table_HP360_001[[#This Row],[Stock]]&gt;0,VLOOKUP(Table_HP360_001[[#This Row],[ItemCode]],[2]Rep!A:A,1,0),"-")</f>
        <v>-</v>
      </c>
    </row>
    <row r="110" spans="1:9" hidden="1" x14ac:dyDescent="0.3">
      <c r="A110" t="s">
        <v>10</v>
      </c>
      <c r="B110" t="s">
        <v>232</v>
      </c>
      <c r="C110" t="s">
        <v>233</v>
      </c>
      <c r="D110">
        <v>1</v>
      </c>
      <c r="E110" t="s">
        <v>27</v>
      </c>
      <c r="F110" t="s">
        <v>18</v>
      </c>
      <c r="G110" s="2">
        <v>0</v>
      </c>
      <c r="H110" s="2">
        <v>0</v>
      </c>
      <c r="I110" t="str">
        <f>IF(Table_HP360_001[[#This Row],[Stock]]&gt;0,VLOOKUP(Table_HP360_001[[#This Row],[ItemCode]],[2]Rep!A:A,1,0),"-")</f>
        <v>-</v>
      </c>
    </row>
    <row r="111" spans="1:9" hidden="1" x14ac:dyDescent="0.3">
      <c r="A111" t="s">
        <v>10</v>
      </c>
      <c r="B111" t="s">
        <v>234</v>
      </c>
      <c r="C111" t="s">
        <v>235</v>
      </c>
      <c r="D111">
        <v>1</v>
      </c>
      <c r="E111" t="s">
        <v>27</v>
      </c>
      <c r="F111" t="s">
        <v>18</v>
      </c>
      <c r="G111" s="2">
        <v>0</v>
      </c>
      <c r="H111" s="2">
        <v>0</v>
      </c>
      <c r="I111" t="str">
        <f>IF(Table_HP360_001[[#This Row],[Stock]]&gt;0,VLOOKUP(Table_HP360_001[[#This Row],[ItemCode]],[2]Rep!A:A,1,0),"-")</f>
        <v>-</v>
      </c>
    </row>
    <row r="112" spans="1:9" hidden="1" x14ac:dyDescent="0.3">
      <c r="A112" t="s">
        <v>10</v>
      </c>
      <c r="B112" t="s">
        <v>236</v>
      </c>
      <c r="C112" t="s">
        <v>237</v>
      </c>
      <c r="D112">
        <v>1</v>
      </c>
      <c r="E112" t="s">
        <v>27</v>
      </c>
      <c r="F112" t="s">
        <v>18</v>
      </c>
      <c r="G112" s="2">
        <v>0</v>
      </c>
      <c r="H112" s="2">
        <v>0</v>
      </c>
      <c r="I112" t="str">
        <f>IF(Table_HP360_001[[#This Row],[Stock]]&gt;0,VLOOKUP(Table_HP360_001[[#This Row],[ItemCode]],[2]Rep!A:A,1,0),"-")</f>
        <v>-</v>
      </c>
    </row>
    <row r="113" spans="1:9" hidden="1" x14ac:dyDescent="0.3">
      <c r="A113" t="s">
        <v>10</v>
      </c>
      <c r="B113" t="s">
        <v>238</v>
      </c>
      <c r="C113" t="s">
        <v>239</v>
      </c>
      <c r="D113">
        <v>1</v>
      </c>
      <c r="E113" t="s">
        <v>27</v>
      </c>
      <c r="F113" t="s">
        <v>30</v>
      </c>
      <c r="G113" s="2">
        <v>0</v>
      </c>
      <c r="H113" s="2">
        <v>0</v>
      </c>
      <c r="I113" t="str">
        <f>IF(Table_HP360_001[[#This Row],[Stock]]&gt;0,VLOOKUP(Table_HP360_001[[#This Row],[ItemCode]],[2]Rep!A:A,1,0),"-")</f>
        <v>-</v>
      </c>
    </row>
    <row r="114" spans="1:9" hidden="1" x14ac:dyDescent="0.3">
      <c r="A114" t="s">
        <v>10</v>
      </c>
      <c r="B114" t="s">
        <v>240</v>
      </c>
      <c r="C114" t="s">
        <v>241</v>
      </c>
      <c r="D114">
        <v>1</v>
      </c>
      <c r="E114" t="s">
        <v>27</v>
      </c>
      <c r="F114" t="s">
        <v>30</v>
      </c>
      <c r="G114" s="2">
        <v>0</v>
      </c>
      <c r="H114" s="2">
        <v>0</v>
      </c>
      <c r="I114" t="str">
        <f>IF(Table_HP360_001[[#This Row],[Stock]]&gt;0,VLOOKUP(Table_HP360_001[[#This Row],[ItemCode]],[2]Rep!A:A,1,0),"-")</f>
        <v>-</v>
      </c>
    </row>
    <row r="115" spans="1:9" hidden="1" x14ac:dyDescent="0.3">
      <c r="A115" t="s">
        <v>10</v>
      </c>
      <c r="B115" t="s">
        <v>242</v>
      </c>
      <c r="C115" t="s">
        <v>243</v>
      </c>
      <c r="D115">
        <v>1</v>
      </c>
      <c r="E115" t="s">
        <v>27</v>
      </c>
      <c r="F115" t="s">
        <v>18</v>
      </c>
      <c r="G115" s="2">
        <v>0</v>
      </c>
      <c r="H115" s="2">
        <v>0</v>
      </c>
      <c r="I115" t="str">
        <f>IF(Table_HP360_001[[#This Row],[Stock]]&gt;0,VLOOKUP(Table_HP360_001[[#This Row],[ItemCode]],[2]Rep!A:A,1,0),"-")</f>
        <v>-</v>
      </c>
    </row>
    <row r="116" spans="1:9" hidden="1" x14ac:dyDescent="0.3">
      <c r="A116" t="s">
        <v>10</v>
      </c>
      <c r="B116" t="s">
        <v>244</v>
      </c>
      <c r="C116" t="s">
        <v>245</v>
      </c>
      <c r="D116">
        <v>24</v>
      </c>
      <c r="E116" t="s">
        <v>45</v>
      </c>
      <c r="F116" t="s">
        <v>18</v>
      </c>
      <c r="G116" s="2">
        <v>0</v>
      </c>
      <c r="H116" s="2">
        <v>0</v>
      </c>
      <c r="I116" t="str">
        <f>IF(Table_HP360_001[[#This Row],[Stock]]&gt;0,VLOOKUP(Table_HP360_001[[#This Row],[ItemCode]],[2]Rep!A:A,1,0),"-")</f>
        <v>-</v>
      </c>
    </row>
    <row r="117" spans="1:9" hidden="1" x14ac:dyDescent="0.3">
      <c r="A117" t="s">
        <v>10</v>
      </c>
      <c r="B117" t="s">
        <v>246</v>
      </c>
      <c r="C117" t="s">
        <v>247</v>
      </c>
      <c r="D117">
        <v>24</v>
      </c>
      <c r="E117" t="s">
        <v>45</v>
      </c>
      <c r="F117" t="s">
        <v>18</v>
      </c>
      <c r="G117" s="2">
        <v>0</v>
      </c>
      <c r="H117" s="2">
        <v>0</v>
      </c>
      <c r="I117" t="str">
        <f>IF(Table_HP360_001[[#This Row],[Stock]]&gt;0,VLOOKUP(Table_HP360_001[[#This Row],[ItemCode]],[2]Rep!A:A,1,0),"-")</f>
        <v>-</v>
      </c>
    </row>
    <row r="118" spans="1:9" hidden="1" x14ac:dyDescent="0.3">
      <c r="A118" t="s">
        <v>10</v>
      </c>
      <c r="B118" t="s">
        <v>248</v>
      </c>
      <c r="C118" t="s">
        <v>249</v>
      </c>
      <c r="D118">
        <v>1</v>
      </c>
      <c r="E118" t="s">
        <v>27</v>
      </c>
      <c r="F118" t="s">
        <v>18</v>
      </c>
      <c r="G118" s="2">
        <v>0</v>
      </c>
      <c r="H118" s="2">
        <v>0</v>
      </c>
      <c r="I118" t="str">
        <f>IF(Table_HP360_001[[#This Row],[Stock]]&gt;0,VLOOKUP(Table_HP360_001[[#This Row],[ItemCode]],[2]Rep!A:A,1,0),"-")</f>
        <v>-</v>
      </c>
    </row>
    <row r="119" spans="1:9" hidden="1" x14ac:dyDescent="0.3">
      <c r="A119" t="s">
        <v>10</v>
      </c>
      <c r="B119" t="s">
        <v>250</v>
      </c>
      <c r="C119" t="s">
        <v>251</v>
      </c>
      <c r="D119">
        <v>1</v>
      </c>
      <c r="E119" t="s">
        <v>27</v>
      </c>
      <c r="F119" t="s">
        <v>18</v>
      </c>
      <c r="G119" s="2">
        <v>0</v>
      </c>
      <c r="H119" s="2">
        <v>0</v>
      </c>
      <c r="I119" t="str">
        <f>IF(Table_HP360_001[[#This Row],[Stock]]&gt;0,VLOOKUP(Table_HP360_001[[#This Row],[ItemCode]],[2]Rep!A:A,1,0),"-")</f>
        <v>-</v>
      </c>
    </row>
    <row r="120" spans="1:9" hidden="1" x14ac:dyDescent="0.3">
      <c r="A120" t="s">
        <v>10</v>
      </c>
      <c r="B120" t="s">
        <v>252</v>
      </c>
      <c r="C120" t="s">
        <v>253</v>
      </c>
      <c r="D120">
        <v>1</v>
      </c>
      <c r="E120" t="s">
        <v>27</v>
      </c>
      <c r="F120" t="s">
        <v>18</v>
      </c>
      <c r="G120" s="2">
        <v>0</v>
      </c>
      <c r="H120" s="2">
        <v>0</v>
      </c>
      <c r="I120" t="str">
        <f>IF(Table_HP360_001[[#This Row],[Stock]]&gt;0,VLOOKUP(Table_HP360_001[[#This Row],[ItemCode]],[2]Rep!A:A,1,0),"-")</f>
        <v>-</v>
      </c>
    </row>
    <row r="121" spans="1:9" hidden="1" x14ac:dyDescent="0.3">
      <c r="A121" t="s">
        <v>10</v>
      </c>
      <c r="B121" t="s">
        <v>254</v>
      </c>
      <c r="C121" t="s">
        <v>255</v>
      </c>
      <c r="D121">
        <v>1</v>
      </c>
      <c r="E121" t="s">
        <v>27</v>
      </c>
      <c r="F121" t="s">
        <v>18</v>
      </c>
      <c r="G121" s="2">
        <v>0</v>
      </c>
      <c r="H121" s="2">
        <v>0</v>
      </c>
      <c r="I121" t="str">
        <f>IF(Table_HP360_001[[#This Row],[Stock]]&gt;0,VLOOKUP(Table_HP360_001[[#This Row],[ItemCode]],[2]Rep!A:A,1,0),"-")</f>
        <v>-</v>
      </c>
    </row>
    <row r="122" spans="1:9" hidden="1" x14ac:dyDescent="0.3">
      <c r="A122" t="s">
        <v>10</v>
      </c>
      <c r="B122" t="s">
        <v>256</v>
      </c>
      <c r="C122" t="s">
        <v>257</v>
      </c>
      <c r="D122">
        <v>1</v>
      </c>
      <c r="E122" t="s">
        <v>27</v>
      </c>
      <c r="F122" t="s">
        <v>18</v>
      </c>
      <c r="G122" s="2">
        <v>0</v>
      </c>
      <c r="H122" s="2">
        <v>0</v>
      </c>
      <c r="I122" t="str">
        <f>IF(Table_HP360_001[[#This Row],[Stock]]&gt;0,VLOOKUP(Table_HP360_001[[#This Row],[ItemCode]],[2]Rep!A:A,1,0),"-")</f>
        <v>-</v>
      </c>
    </row>
    <row r="123" spans="1:9" hidden="1" x14ac:dyDescent="0.3">
      <c r="A123" t="s">
        <v>10</v>
      </c>
      <c r="B123" t="s">
        <v>258</v>
      </c>
      <c r="C123" t="s">
        <v>259</v>
      </c>
      <c r="D123">
        <v>1</v>
      </c>
      <c r="E123" t="s">
        <v>27</v>
      </c>
      <c r="F123" t="s">
        <v>18</v>
      </c>
      <c r="G123" s="2">
        <v>0</v>
      </c>
      <c r="H123" s="2">
        <v>0</v>
      </c>
      <c r="I123" t="str">
        <f>IF(Table_HP360_001[[#This Row],[Stock]]&gt;0,VLOOKUP(Table_HP360_001[[#This Row],[ItemCode]],[2]Rep!A:A,1,0),"-")</f>
        <v>-</v>
      </c>
    </row>
    <row r="124" spans="1:9" hidden="1" x14ac:dyDescent="0.3">
      <c r="A124" t="s">
        <v>10</v>
      </c>
      <c r="B124" t="s">
        <v>260</v>
      </c>
      <c r="C124" t="s">
        <v>261</v>
      </c>
      <c r="D124">
        <v>1</v>
      </c>
      <c r="E124" t="s">
        <v>27</v>
      </c>
      <c r="F124" t="s">
        <v>18</v>
      </c>
      <c r="G124" s="2">
        <v>0</v>
      </c>
      <c r="H124" s="2">
        <v>0</v>
      </c>
      <c r="I124" t="str">
        <f>IF(Table_HP360_001[[#This Row],[Stock]]&gt;0,VLOOKUP(Table_HP360_001[[#This Row],[ItemCode]],[2]Rep!A:A,1,0),"-")</f>
        <v>-</v>
      </c>
    </row>
    <row r="125" spans="1:9" hidden="1" x14ac:dyDescent="0.3">
      <c r="A125" t="s">
        <v>10</v>
      </c>
      <c r="B125" t="s">
        <v>262</v>
      </c>
      <c r="C125" t="s">
        <v>263</v>
      </c>
      <c r="D125">
        <v>1</v>
      </c>
      <c r="E125" t="s">
        <v>27</v>
      </c>
      <c r="F125" t="s">
        <v>18</v>
      </c>
      <c r="G125" s="2">
        <v>0</v>
      </c>
      <c r="H125" s="2">
        <v>0</v>
      </c>
      <c r="I125" t="str">
        <f>IF(Table_HP360_001[[#This Row],[Stock]]&gt;0,VLOOKUP(Table_HP360_001[[#This Row],[ItemCode]],[2]Rep!A:A,1,0),"-")</f>
        <v>-</v>
      </c>
    </row>
    <row r="126" spans="1:9" hidden="1" x14ac:dyDescent="0.3">
      <c r="A126" t="s">
        <v>10</v>
      </c>
      <c r="B126" t="s">
        <v>264</v>
      </c>
      <c r="C126" t="s">
        <v>265</v>
      </c>
      <c r="D126">
        <v>1</v>
      </c>
      <c r="E126" t="s">
        <v>27</v>
      </c>
      <c r="F126" t="s">
        <v>18</v>
      </c>
      <c r="G126" s="2">
        <v>0</v>
      </c>
      <c r="H126" s="2">
        <v>0</v>
      </c>
      <c r="I126" t="str">
        <f>IF(Table_HP360_001[[#This Row],[Stock]]&gt;0,VLOOKUP(Table_HP360_001[[#This Row],[ItemCode]],[2]Rep!A:A,1,0),"-")</f>
        <v>-</v>
      </c>
    </row>
    <row r="127" spans="1:9" hidden="1" x14ac:dyDescent="0.3">
      <c r="A127" t="s">
        <v>10</v>
      </c>
      <c r="B127" t="s">
        <v>266</v>
      </c>
      <c r="C127" t="s">
        <v>267</v>
      </c>
      <c r="D127">
        <v>1</v>
      </c>
      <c r="E127" t="s">
        <v>27</v>
      </c>
      <c r="F127" t="s">
        <v>18</v>
      </c>
      <c r="G127" s="2">
        <v>0</v>
      </c>
      <c r="H127" s="2">
        <v>0</v>
      </c>
      <c r="I127" t="str">
        <f>IF(Table_HP360_001[[#This Row],[Stock]]&gt;0,VLOOKUP(Table_HP360_001[[#This Row],[ItemCode]],[2]Rep!A:A,1,0),"-")</f>
        <v>-</v>
      </c>
    </row>
    <row r="128" spans="1:9" hidden="1" x14ac:dyDescent="0.3">
      <c r="A128" t="s">
        <v>10</v>
      </c>
      <c r="B128" t="s">
        <v>268</v>
      </c>
      <c r="C128" t="s">
        <v>269</v>
      </c>
      <c r="D128">
        <v>1</v>
      </c>
      <c r="E128" t="s">
        <v>27</v>
      </c>
      <c r="F128" t="s">
        <v>18</v>
      </c>
      <c r="G128" s="2">
        <v>0</v>
      </c>
      <c r="H128" s="2">
        <v>0</v>
      </c>
      <c r="I128" t="str">
        <f>IF(Table_HP360_001[[#This Row],[Stock]]&gt;0,VLOOKUP(Table_HP360_001[[#This Row],[ItemCode]],[2]Rep!A:A,1,0),"-")</f>
        <v>-</v>
      </c>
    </row>
    <row r="129" spans="1:9" hidden="1" x14ac:dyDescent="0.3">
      <c r="A129" t="s">
        <v>10</v>
      </c>
      <c r="B129" t="s">
        <v>270</v>
      </c>
      <c r="C129" t="s">
        <v>271</v>
      </c>
      <c r="D129">
        <v>1</v>
      </c>
      <c r="E129" t="s">
        <v>27</v>
      </c>
      <c r="F129" t="s">
        <v>18</v>
      </c>
      <c r="G129" s="2">
        <v>0</v>
      </c>
      <c r="H129" s="2">
        <v>0</v>
      </c>
      <c r="I129" t="str">
        <f>IF(Table_HP360_001[[#This Row],[Stock]]&gt;0,VLOOKUP(Table_HP360_001[[#This Row],[ItemCode]],[2]Rep!A:A,1,0),"-")</f>
        <v>-</v>
      </c>
    </row>
    <row r="130" spans="1:9" hidden="1" x14ac:dyDescent="0.3">
      <c r="A130" t="s">
        <v>10</v>
      </c>
      <c r="B130" t="s">
        <v>272</v>
      </c>
      <c r="C130" t="s">
        <v>273</v>
      </c>
      <c r="D130">
        <v>1</v>
      </c>
      <c r="E130" t="s">
        <v>27</v>
      </c>
      <c r="F130" t="s">
        <v>18</v>
      </c>
      <c r="G130" s="2">
        <v>0</v>
      </c>
      <c r="H130" s="2">
        <v>0</v>
      </c>
      <c r="I130" t="str">
        <f>IF(Table_HP360_001[[#This Row],[Stock]]&gt;0,VLOOKUP(Table_HP360_001[[#This Row],[ItemCode]],[2]Rep!A:A,1,0),"-")</f>
        <v>-</v>
      </c>
    </row>
    <row r="131" spans="1:9" hidden="1" x14ac:dyDescent="0.3">
      <c r="A131" t="s">
        <v>10</v>
      </c>
      <c r="B131" t="s">
        <v>274</v>
      </c>
      <c r="C131" t="s">
        <v>275</v>
      </c>
      <c r="D131">
        <v>1</v>
      </c>
      <c r="E131" t="s">
        <v>27</v>
      </c>
      <c r="F131" t="s">
        <v>18</v>
      </c>
      <c r="G131" s="2">
        <v>0</v>
      </c>
      <c r="H131" s="2">
        <v>0</v>
      </c>
      <c r="I131" t="str">
        <f>IF(Table_HP360_001[[#This Row],[Stock]]&gt;0,VLOOKUP(Table_HP360_001[[#This Row],[ItemCode]],[2]Rep!A:A,1,0),"-")</f>
        <v>-</v>
      </c>
    </row>
    <row r="132" spans="1:9" hidden="1" x14ac:dyDescent="0.3">
      <c r="A132" t="s">
        <v>10</v>
      </c>
      <c r="B132" t="s">
        <v>276</v>
      </c>
      <c r="C132" t="s">
        <v>277</v>
      </c>
      <c r="D132">
        <v>1</v>
      </c>
      <c r="E132" t="s">
        <v>27</v>
      </c>
      <c r="F132" t="s">
        <v>30</v>
      </c>
      <c r="G132" s="2">
        <v>0</v>
      </c>
      <c r="H132" s="2">
        <v>0</v>
      </c>
      <c r="I132" t="str">
        <f>IF(Table_HP360_001[[#This Row],[Stock]]&gt;0,VLOOKUP(Table_HP360_001[[#This Row],[ItemCode]],[2]Rep!A:A,1,0),"-")</f>
        <v>-</v>
      </c>
    </row>
    <row r="133" spans="1:9" hidden="1" x14ac:dyDescent="0.3">
      <c r="A133" t="s">
        <v>10</v>
      </c>
      <c r="B133" t="s">
        <v>278</v>
      </c>
      <c r="C133" t="s">
        <v>279</v>
      </c>
      <c r="D133">
        <v>1</v>
      </c>
      <c r="E133" t="s">
        <v>27</v>
      </c>
      <c r="F133" t="s">
        <v>18</v>
      </c>
      <c r="G133" s="2">
        <v>0</v>
      </c>
      <c r="H133" s="2">
        <v>0</v>
      </c>
      <c r="I133" t="str">
        <f>IF(Table_HP360_001[[#This Row],[Stock]]&gt;0,VLOOKUP(Table_HP360_001[[#This Row],[ItemCode]],[2]Rep!A:A,1,0),"-")</f>
        <v>-</v>
      </c>
    </row>
    <row r="134" spans="1:9" hidden="1" x14ac:dyDescent="0.3">
      <c r="A134" t="s">
        <v>10</v>
      </c>
      <c r="B134" t="s">
        <v>280</v>
      </c>
      <c r="C134" t="s">
        <v>281</v>
      </c>
      <c r="D134">
        <v>1</v>
      </c>
      <c r="E134" t="s">
        <v>27</v>
      </c>
      <c r="F134" t="s">
        <v>18</v>
      </c>
      <c r="G134" s="2">
        <v>0</v>
      </c>
      <c r="H134" s="2">
        <v>0</v>
      </c>
      <c r="I134" t="str">
        <f>IF(Table_HP360_001[[#This Row],[Stock]]&gt;0,VLOOKUP(Table_HP360_001[[#This Row],[ItemCode]],[2]Rep!A:A,1,0),"-")</f>
        <v>-</v>
      </c>
    </row>
    <row r="135" spans="1:9" hidden="1" x14ac:dyDescent="0.3">
      <c r="A135" t="s">
        <v>10</v>
      </c>
      <c r="B135" t="s">
        <v>282</v>
      </c>
      <c r="C135" t="s">
        <v>283</v>
      </c>
      <c r="D135">
        <v>1</v>
      </c>
      <c r="E135" t="s">
        <v>27</v>
      </c>
      <c r="F135" t="s">
        <v>18</v>
      </c>
      <c r="G135" s="2">
        <v>5000</v>
      </c>
      <c r="H135" s="2">
        <v>0</v>
      </c>
      <c r="I135" t="e">
        <f>IF(Table_HP360_001[[#This Row],[Stock]]&gt;0,VLOOKUP(Table_HP360_001[[#This Row],[ItemCode]],[2]Rep!A:A,1,0),"-")</f>
        <v>#N/A</v>
      </c>
    </row>
    <row r="136" spans="1:9" hidden="1" x14ac:dyDescent="0.3">
      <c r="A136" t="s">
        <v>10</v>
      </c>
      <c r="B136" t="s">
        <v>284</v>
      </c>
      <c r="C136" t="s">
        <v>285</v>
      </c>
      <c r="D136">
        <v>27</v>
      </c>
      <c r="E136" t="s">
        <v>17</v>
      </c>
      <c r="F136" t="s">
        <v>14</v>
      </c>
      <c r="G136" s="2">
        <v>0</v>
      </c>
      <c r="H136" s="2">
        <v>0</v>
      </c>
      <c r="I136" t="str">
        <f>IF(Table_HP360_001[[#This Row],[Stock]]&gt;0,VLOOKUP(Table_HP360_001[[#This Row],[ItemCode]],[2]Rep!A:A,1,0),"-")</f>
        <v>-</v>
      </c>
    </row>
    <row r="137" spans="1:9" hidden="1" x14ac:dyDescent="0.3">
      <c r="A137" t="s">
        <v>10</v>
      </c>
      <c r="B137" t="s">
        <v>286</v>
      </c>
      <c r="C137" t="s">
        <v>287</v>
      </c>
      <c r="D137">
        <v>1</v>
      </c>
      <c r="E137" t="s">
        <v>27</v>
      </c>
      <c r="F137" t="s">
        <v>18</v>
      </c>
      <c r="G137" s="2">
        <v>0</v>
      </c>
      <c r="H137" s="2">
        <v>0</v>
      </c>
      <c r="I137" t="str">
        <f>IF(Table_HP360_001[[#This Row],[Stock]]&gt;0,VLOOKUP(Table_HP360_001[[#This Row],[ItemCode]],[2]Rep!A:A,1,0),"-")</f>
        <v>-</v>
      </c>
    </row>
    <row r="138" spans="1:9" hidden="1" x14ac:dyDescent="0.3">
      <c r="A138" t="s">
        <v>10</v>
      </c>
      <c r="B138" t="s">
        <v>288</v>
      </c>
      <c r="C138" t="s">
        <v>289</v>
      </c>
      <c r="D138">
        <v>1</v>
      </c>
      <c r="E138" t="s">
        <v>27</v>
      </c>
      <c r="F138" t="s">
        <v>18</v>
      </c>
      <c r="G138" s="2">
        <v>0</v>
      </c>
      <c r="H138" s="2">
        <v>0</v>
      </c>
      <c r="I138" t="str">
        <f>IF(Table_HP360_001[[#This Row],[Stock]]&gt;0,VLOOKUP(Table_HP360_001[[#This Row],[ItemCode]],[2]Rep!A:A,1,0),"-")</f>
        <v>-</v>
      </c>
    </row>
    <row r="139" spans="1:9" hidden="1" x14ac:dyDescent="0.3">
      <c r="A139" t="s">
        <v>10</v>
      </c>
      <c r="B139" t="s">
        <v>290</v>
      </c>
      <c r="C139" t="s">
        <v>291</v>
      </c>
      <c r="D139">
        <v>1</v>
      </c>
      <c r="E139" t="s">
        <v>27</v>
      </c>
      <c r="F139" t="s">
        <v>18</v>
      </c>
      <c r="G139" s="2">
        <v>0</v>
      </c>
      <c r="H139" s="2">
        <v>0</v>
      </c>
      <c r="I139" t="str">
        <f>IF(Table_HP360_001[[#This Row],[Stock]]&gt;0,VLOOKUP(Table_HP360_001[[#This Row],[ItemCode]],[2]Rep!A:A,1,0),"-")</f>
        <v>-</v>
      </c>
    </row>
    <row r="140" spans="1:9" hidden="1" x14ac:dyDescent="0.3">
      <c r="A140" t="s">
        <v>10</v>
      </c>
      <c r="B140" t="s">
        <v>292</v>
      </c>
      <c r="C140" t="s">
        <v>293</v>
      </c>
      <c r="D140">
        <v>9</v>
      </c>
      <c r="E140" t="s">
        <v>294</v>
      </c>
      <c r="F140" t="s">
        <v>18</v>
      </c>
      <c r="G140" s="2">
        <v>0</v>
      </c>
      <c r="H140" s="2">
        <v>0</v>
      </c>
      <c r="I140" t="str">
        <f>IF(Table_HP360_001[[#This Row],[Stock]]&gt;0,VLOOKUP(Table_HP360_001[[#This Row],[ItemCode]],[2]Rep!A:A,1,0),"-")</f>
        <v>-</v>
      </c>
    </row>
    <row r="141" spans="1:9" hidden="1" x14ac:dyDescent="0.3">
      <c r="A141" t="s">
        <v>10</v>
      </c>
      <c r="B141" t="s">
        <v>295</v>
      </c>
      <c r="C141" t="s">
        <v>296</v>
      </c>
      <c r="D141">
        <v>9</v>
      </c>
      <c r="E141" t="s">
        <v>294</v>
      </c>
      <c r="F141" t="s">
        <v>14</v>
      </c>
      <c r="G141" s="2">
        <v>0</v>
      </c>
      <c r="H141" s="2">
        <v>0</v>
      </c>
      <c r="I141" t="str">
        <f>IF(Table_HP360_001[[#This Row],[Stock]]&gt;0,VLOOKUP(Table_HP360_001[[#This Row],[ItemCode]],[2]Rep!A:A,1,0),"-")</f>
        <v>-</v>
      </c>
    </row>
    <row r="142" spans="1:9" hidden="1" x14ac:dyDescent="0.3">
      <c r="A142" t="s">
        <v>10</v>
      </c>
      <c r="B142" t="s">
        <v>297</v>
      </c>
      <c r="C142" t="s">
        <v>298</v>
      </c>
      <c r="D142">
        <v>27</v>
      </c>
      <c r="E142" t="s">
        <v>17</v>
      </c>
      <c r="F142" t="s">
        <v>14</v>
      </c>
      <c r="G142" s="2">
        <v>0</v>
      </c>
      <c r="H142" s="2">
        <v>0</v>
      </c>
      <c r="I142" t="str">
        <f>IF(Table_HP360_001[[#This Row],[Stock]]&gt;0,VLOOKUP(Table_HP360_001[[#This Row],[ItemCode]],[2]Rep!A:A,1,0),"-")</f>
        <v>-</v>
      </c>
    </row>
    <row r="143" spans="1:9" hidden="1" x14ac:dyDescent="0.3">
      <c r="A143" t="s">
        <v>10</v>
      </c>
      <c r="B143" t="s">
        <v>299</v>
      </c>
      <c r="C143" t="s">
        <v>300</v>
      </c>
      <c r="D143">
        <v>13</v>
      </c>
      <c r="E143" t="s">
        <v>154</v>
      </c>
      <c r="F143" t="s">
        <v>14</v>
      </c>
      <c r="G143" s="2">
        <v>148</v>
      </c>
      <c r="H143" s="2">
        <v>0</v>
      </c>
      <c r="I143" t="e">
        <f>IF(Table_HP360_001[[#This Row],[Stock]]&gt;0,VLOOKUP(Table_HP360_001[[#This Row],[ItemCode]],[2]Rep!A:A,1,0),"-")</f>
        <v>#N/A</v>
      </c>
    </row>
    <row r="144" spans="1:9" hidden="1" x14ac:dyDescent="0.3">
      <c r="A144" t="s">
        <v>10</v>
      </c>
      <c r="B144" t="s">
        <v>301</v>
      </c>
      <c r="C144" t="s">
        <v>302</v>
      </c>
      <c r="D144">
        <v>13</v>
      </c>
      <c r="E144" t="s">
        <v>154</v>
      </c>
      <c r="F144" t="s">
        <v>14</v>
      </c>
      <c r="G144" s="2">
        <v>0</v>
      </c>
      <c r="H144" s="2">
        <v>8</v>
      </c>
      <c r="I144" t="str">
        <f>IF(Table_HP360_001[[#This Row],[Stock]]&gt;0,VLOOKUP(Table_HP360_001[[#This Row],[ItemCode]],[2]Rep!A:A,1,0),"-")</f>
        <v>-</v>
      </c>
    </row>
    <row r="145" spans="1:9" hidden="1" x14ac:dyDescent="0.3">
      <c r="A145" t="s">
        <v>10</v>
      </c>
      <c r="B145" t="s">
        <v>303</v>
      </c>
      <c r="C145" t="s">
        <v>304</v>
      </c>
      <c r="D145">
        <v>13</v>
      </c>
      <c r="E145" t="s">
        <v>154</v>
      </c>
      <c r="F145" t="s">
        <v>14</v>
      </c>
      <c r="G145" s="2">
        <v>0</v>
      </c>
      <c r="H145" s="2">
        <v>0</v>
      </c>
      <c r="I145" t="str">
        <f>IF(Table_HP360_001[[#This Row],[Stock]]&gt;0,VLOOKUP(Table_HP360_001[[#This Row],[ItemCode]],[2]Rep!A:A,1,0),"-")</f>
        <v>-</v>
      </c>
    </row>
    <row r="146" spans="1:9" hidden="1" x14ac:dyDescent="0.3">
      <c r="A146" t="s">
        <v>10</v>
      </c>
      <c r="B146" t="s">
        <v>305</v>
      </c>
      <c r="C146" t="s">
        <v>306</v>
      </c>
      <c r="D146">
        <v>13</v>
      </c>
      <c r="E146" t="s">
        <v>154</v>
      </c>
      <c r="F146" t="s">
        <v>14</v>
      </c>
      <c r="G146" s="2">
        <v>0</v>
      </c>
      <c r="H146" s="2">
        <v>0</v>
      </c>
      <c r="I146" t="str">
        <f>IF(Table_HP360_001[[#This Row],[Stock]]&gt;0,VLOOKUP(Table_HP360_001[[#This Row],[ItemCode]],[2]Rep!A:A,1,0),"-")</f>
        <v>-</v>
      </c>
    </row>
    <row r="147" spans="1:9" hidden="1" x14ac:dyDescent="0.3">
      <c r="A147" t="s">
        <v>10</v>
      </c>
      <c r="B147" t="s">
        <v>307</v>
      </c>
      <c r="C147" t="s">
        <v>308</v>
      </c>
      <c r="D147">
        <v>13</v>
      </c>
      <c r="E147" t="s">
        <v>154</v>
      </c>
      <c r="F147" t="s">
        <v>14</v>
      </c>
      <c r="G147" s="2">
        <v>0</v>
      </c>
      <c r="H147" s="2">
        <v>200</v>
      </c>
      <c r="I147" t="str">
        <f>IF(Table_HP360_001[[#This Row],[Stock]]&gt;0,VLOOKUP(Table_HP360_001[[#This Row],[ItemCode]],[2]Rep!A:A,1,0),"-")</f>
        <v>-</v>
      </c>
    </row>
    <row r="148" spans="1:9" hidden="1" x14ac:dyDescent="0.3">
      <c r="A148" t="s">
        <v>10</v>
      </c>
      <c r="B148" t="s">
        <v>309</v>
      </c>
      <c r="C148" t="s">
        <v>310</v>
      </c>
      <c r="D148">
        <v>13</v>
      </c>
      <c r="E148" t="s">
        <v>154</v>
      </c>
      <c r="F148" t="s">
        <v>14</v>
      </c>
      <c r="G148" s="2">
        <v>0</v>
      </c>
      <c r="H148" s="2">
        <v>0</v>
      </c>
      <c r="I148" t="str">
        <f>IF(Table_HP360_001[[#This Row],[Stock]]&gt;0,VLOOKUP(Table_HP360_001[[#This Row],[ItemCode]],[2]Rep!A:A,1,0),"-")</f>
        <v>-</v>
      </c>
    </row>
    <row r="149" spans="1:9" hidden="1" x14ac:dyDescent="0.3">
      <c r="A149" t="s">
        <v>10</v>
      </c>
      <c r="B149" t="s">
        <v>311</v>
      </c>
      <c r="C149" t="s">
        <v>312</v>
      </c>
      <c r="D149">
        <v>13</v>
      </c>
      <c r="E149" t="s">
        <v>154</v>
      </c>
      <c r="F149" t="s">
        <v>14</v>
      </c>
      <c r="G149" s="2">
        <v>0</v>
      </c>
      <c r="H149" s="2">
        <v>0</v>
      </c>
      <c r="I149" t="str">
        <f>IF(Table_HP360_001[[#This Row],[Stock]]&gt;0,VLOOKUP(Table_HP360_001[[#This Row],[ItemCode]],[2]Rep!A:A,1,0),"-")</f>
        <v>-</v>
      </c>
    </row>
    <row r="150" spans="1:9" hidden="1" x14ac:dyDescent="0.3">
      <c r="A150" t="s">
        <v>10</v>
      </c>
      <c r="B150" t="s">
        <v>313</v>
      </c>
      <c r="C150" t="s">
        <v>314</v>
      </c>
      <c r="D150">
        <v>13</v>
      </c>
      <c r="E150" t="s">
        <v>154</v>
      </c>
      <c r="F150" t="s">
        <v>14</v>
      </c>
      <c r="G150" s="2">
        <v>0</v>
      </c>
      <c r="H150" s="2">
        <v>0</v>
      </c>
      <c r="I150" t="str">
        <f>IF(Table_HP360_001[[#This Row],[Stock]]&gt;0,VLOOKUP(Table_HP360_001[[#This Row],[ItemCode]],[2]Rep!A:A,1,0),"-")</f>
        <v>-</v>
      </c>
    </row>
    <row r="151" spans="1:9" hidden="1" x14ac:dyDescent="0.3">
      <c r="A151" t="s">
        <v>10</v>
      </c>
      <c r="B151" t="s">
        <v>315</v>
      </c>
      <c r="C151" t="s">
        <v>316</v>
      </c>
      <c r="D151">
        <v>2</v>
      </c>
      <c r="E151" t="s">
        <v>317</v>
      </c>
      <c r="F151" t="s">
        <v>18</v>
      </c>
      <c r="G151" s="2">
        <v>0</v>
      </c>
      <c r="H151" s="2">
        <v>0</v>
      </c>
      <c r="I151" t="str">
        <f>IF(Table_HP360_001[[#This Row],[Stock]]&gt;0,VLOOKUP(Table_HP360_001[[#This Row],[ItemCode]],[2]Rep!A:A,1,0),"-")</f>
        <v>-</v>
      </c>
    </row>
    <row r="152" spans="1:9" hidden="1" x14ac:dyDescent="0.3">
      <c r="A152" t="s">
        <v>10</v>
      </c>
      <c r="B152" t="s">
        <v>318</v>
      </c>
      <c r="C152" t="s">
        <v>319</v>
      </c>
      <c r="D152">
        <v>2</v>
      </c>
      <c r="E152" t="s">
        <v>317</v>
      </c>
      <c r="F152" t="s">
        <v>30</v>
      </c>
      <c r="G152" s="2">
        <v>0</v>
      </c>
      <c r="H152" s="2">
        <v>0</v>
      </c>
      <c r="I152" t="str">
        <f>IF(Table_HP360_001[[#This Row],[Stock]]&gt;0,VLOOKUP(Table_HP360_001[[#This Row],[ItemCode]],[2]Rep!A:A,1,0),"-")</f>
        <v>-</v>
      </c>
    </row>
    <row r="153" spans="1:9" hidden="1" x14ac:dyDescent="0.3">
      <c r="A153" t="s">
        <v>10</v>
      </c>
      <c r="B153" t="s">
        <v>320</v>
      </c>
      <c r="C153" t="s">
        <v>321</v>
      </c>
      <c r="D153">
        <v>27</v>
      </c>
      <c r="E153" t="s">
        <v>17</v>
      </c>
      <c r="F153" t="s">
        <v>18</v>
      </c>
      <c r="G153" s="2">
        <v>0</v>
      </c>
      <c r="H153" s="2">
        <v>0</v>
      </c>
      <c r="I153" t="str">
        <f>IF(Table_HP360_001[[#This Row],[Stock]]&gt;0,VLOOKUP(Table_HP360_001[[#This Row],[ItemCode]],[2]Rep!A:A,1,0),"-")</f>
        <v>-</v>
      </c>
    </row>
    <row r="154" spans="1:9" hidden="1" x14ac:dyDescent="0.3">
      <c r="A154" t="s">
        <v>10</v>
      </c>
      <c r="B154" t="s">
        <v>322</v>
      </c>
      <c r="C154" t="s">
        <v>323</v>
      </c>
      <c r="D154">
        <v>26</v>
      </c>
      <c r="E154" t="s">
        <v>13</v>
      </c>
      <c r="F154" t="s">
        <v>30</v>
      </c>
      <c r="G154" s="2">
        <v>0</v>
      </c>
      <c r="H154" s="2">
        <v>0</v>
      </c>
      <c r="I154" t="str">
        <f>IF(Table_HP360_001[[#This Row],[Stock]]&gt;0,VLOOKUP(Table_HP360_001[[#This Row],[ItemCode]],[2]Rep!A:A,1,0),"-")</f>
        <v>-</v>
      </c>
    </row>
    <row r="155" spans="1:9" hidden="1" x14ac:dyDescent="0.3">
      <c r="A155" t="s">
        <v>10</v>
      </c>
      <c r="B155" t="s">
        <v>324</v>
      </c>
      <c r="C155" t="s">
        <v>325</v>
      </c>
      <c r="D155">
        <v>26</v>
      </c>
      <c r="E155" t="s">
        <v>13</v>
      </c>
      <c r="F155" t="s">
        <v>14</v>
      </c>
      <c r="G155" s="2">
        <v>0</v>
      </c>
      <c r="H155" s="2">
        <v>0</v>
      </c>
      <c r="I155" t="str">
        <f>IF(Table_HP360_001[[#This Row],[Stock]]&gt;0,VLOOKUP(Table_HP360_001[[#This Row],[ItemCode]],[2]Rep!A:A,1,0),"-")</f>
        <v>-</v>
      </c>
    </row>
    <row r="156" spans="1:9" hidden="1" x14ac:dyDescent="0.3">
      <c r="A156" t="s">
        <v>10</v>
      </c>
      <c r="B156" t="s">
        <v>326</v>
      </c>
      <c r="C156" t="s">
        <v>327</v>
      </c>
      <c r="D156">
        <v>27</v>
      </c>
      <c r="E156" t="s">
        <v>17</v>
      </c>
      <c r="F156" t="s">
        <v>18</v>
      </c>
      <c r="G156" s="2">
        <v>0</v>
      </c>
      <c r="H156" s="2">
        <v>0</v>
      </c>
      <c r="I156" t="str">
        <f>IF(Table_HP360_001[[#This Row],[Stock]]&gt;0,VLOOKUP(Table_HP360_001[[#This Row],[ItemCode]],[2]Rep!A:A,1,0),"-")</f>
        <v>-</v>
      </c>
    </row>
    <row r="157" spans="1:9" hidden="1" x14ac:dyDescent="0.3">
      <c r="A157" t="s">
        <v>10</v>
      </c>
      <c r="B157" t="s">
        <v>328</v>
      </c>
      <c r="C157" t="s">
        <v>329</v>
      </c>
      <c r="D157">
        <v>26</v>
      </c>
      <c r="E157" t="s">
        <v>13</v>
      </c>
      <c r="F157" t="s">
        <v>14</v>
      </c>
      <c r="G157" s="2">
        <v>0</v>
      </c>
      <c r="H157" s="2">
        <v>0</v>
      </c>
      <c r="I157" t="str">
        <f>IF(Table_HP360_001[[#This Row],[Stock]]&gt;0,VLOOKUP(Table_HP360_001[[#This Row],[ItemCode]],[2]Rep!A:A,1,0),"-")</f>
        <v>-</v>
      </c>
    </row>
    <row r="158" spans="1:9" hidden="1" x14ac:dyDescent="0.3">
      <c r="A158" t="s">
        <v>10</v>
      </c>
      <c r="B158" t="s">
        <v>330</v>
      </c>
      <c r="C158" t="s">
        <v>331</v>
      </c>
      <c r="D158">
        <v>26</v>
      </c>
      <c r="E158" t="s">
        <v>13</v>
      </c>
      <c r="F158" t="s">
        <v>14</v>
      </c>
      <c r="G158" s="2">
        <v>0</v>
      </c>
      <c r="H158" s="2">
        <v>0</v>
      </c>
      <c r="I158" t="str">
        <f>IF(Table_HP360_001[[#This Row],[Stock]]&gt;0,VLOOKUP(Table_HP360_001[[#This Row],[ItemCode]],[2]Rep!A:A,1,0),"-")</f>
        <v>-</v>
      </c>
    </row>
    <row r="159" spans="1:9" hidden="1" x14ac:dyDescent="0.3">
      <c r="A159" t="s">
        <v>10</v>
      </c>
      <c r="B159" t="s">
        <v>332</v>
      </c>
      <c r="C159" t="s">
        <v>333</v>
      </c>
      <c r="D159">
        <v>27</v>
      </c>
      <c r="E159" t="s">
        <v>17</v>
      </c>
      <c r="F159" t="s">
        <v>18</v>
      </c>
      <c r="G159" s="2">
        <v>0</v>
      </c>
      <c r="H159" s="2">
        <v>0</v>
      </c>
      <c r="I159" t="str">
        <f>IF(Table_HP360_001[[#This Row],[Stock]]&gt;0,VLOOKUP(Table_HP360_001[[#This Row],[ItemCode]],[2]Rep!A:A,1,0),"-")</f>
        <v>-</v>
      </c>
    </row>
    <row r="160" spans="1:9" hidden="1" x14ac:dyDescent="0.3">
      <c r="A160" t="s">
        <v>10</v>
      </c>
      <c r="B160" t="s">
        <v>334</v>
      </c>
      <c r="C160" t="s">
        <v>335</v>
      </c>
      <c r="D160">
        <v>26</v>
      </c>
      <c r="E160" t="s">
        <v>13</v>
      </c>
      <c r="F160" t="s">
        <v>14</v>
      </c>
      <c r="G160" s="2">
        <v>0</v>
      </c>
      <c r="H160" s="2">
        <v>0</v>
      </c>
      <c r="I160" t="str">
        <f>IF(Table_HP360_001[[#This Row],[Stock]]&gt;0,VLOOKUP(Table_HP360_001[[#This Row],[ItemCode]],[2]Rep!A:A,1,0),"-")</f>
        <v>-</v>
      </c>
    </row>
    <row r="161" spans="1:9" hidden="1" x14ac:dyDescent="0.3">
      <c r="A161" t="s">
        <v>10</v>
      </c>
      <c r="B161" t="s">
        <v>336</v>
      </c>
      <c r="C161" t="s">
        <v>337</v>
      </c>
      <c r="D161">
        <v>1</v>
      </c>
      <c r="E161" t="s">
        <v>27</v>
      </c>
      <c r="F161" t="s">
        <v>18</v>
      </c>
      <c r="G161" s="2">
        <v>1</v>
      </c>
      <c r="H161" s="2">
        <v>96</v>
      </c>
      <c r="I161" t="e">
        <f>IF(Table_HP360_001[[#This Row],[Stock]]&gt;0,VLOOKUP(Table_HP360_001[[#This Row],[ItemCode]],[2]Rep!A:A,1,0),"-")</f>
        <v>#N/A</v>
      </c>
    </row>
    <row r="162" spans="1:9" hidden="1" x14ac:dyDescent="0.3">
      <c r="A162" t="s">
        <v>10</v>
      </c>
      <c r="B162" t="s">
        <v>338</v>
      </c>
      <c r="C162" t="s">
        <v>339</v>
      </c>
      <c r="D162">
        <v>1</v>
      </c>
      <c r="E162" t="s">
        <v>27</v>
      </c>
      <c r="F162" t="s">
        <v>18</v>
      </c>
      <c r="G162" s="2">
        <v>0</v>
      </c>
      <c r="H162" s="2">
        <v>0</v>
      </c>
      <c r="I162" t="str">
        <f>IF(Table_HP360_001[[#This Row],[Stock]]&gt;0,VLOOKUP(Table_HP360_001[[#This Row],[ItemCode]],[2]Rep!A:A,1,0),"-")</f>
        <v>-</v>
      </c>
    </row>
    <row r="163" spans="1:9" hidden="1" x14ac:dyDescent="0.3">
      <c r="A163" t="s">
        <v>10</v>
      </c>
      <c r="B163" t="s">
        <v>340</v>
      </c>
      <c r="C163" t="s">
        <v>341</v>
      </c>
      <c r="D163">
        <v>1</v>
      </c>
      <c r="E163" t="s">
        <v>27</v>
      </c>
      <c r="F163" t="s">
        <v>18</v>
      </c>
      <c r="G163" s="2">
        <v>0</v>
      </c>
      <c r="H163" s="2">
        <v>0</v>
      </c>
      <c r="I163" t="str">
        <f>IF(Table_HP360_001[[#This Row],[Stock]]&gt;0,VLOOKUP(Table_HP360_001[[#This Row],[ItemCode]],[2]Rep!A:A,1,0),"-")</f>
        <v>-</v>
      </c>
    </row>
    <row r="164" spans="1:9" hidden="1" x14ac:dyDescent="0.3">
      <c r="A164" t="s">
        <v>10</v>
      </c>
      <c r="B164" t="s">
        <v>342</v>
      </c>
      <c r="C164" t="s">
        <v>343</v>
      </c>
      <c r="D164">
        <v>1</v>
      </c>
      <c r="E164" t="s">
        <v>27</v>
      </c>
      <c r="F164" t="s">
        <v>18</v>
      </c>
      <c r="G164" s="2">
        <v>0</v>
      </c>
      <c r="H164" s="2">
        <v>0</v>
      </c>
      <c r="I164" t="str">
        <f>IF(Table_HP360_001[[#This Row],[Stock]]&gt;0,VLOOKUP(Table_HP360_001[[#This Row],[ItemCode]],[2]Rep!A:A,1,0),"-")</f>
        <v>-</v>
      </c>
    </row>
    <row r="165" spans="1:9" hidden="1" x14ac:dyDescent="0.3">
      <c r="A165" t="s">
        <v>10</v>
      </c>
      <c r="B165" t="s">
        <v>344</v>
      </c>
      <c r="C165" t="s">
        <v>345</v>
      </c>
      <c r="D165">
        <v>24</v>
      </c>
      <c r="E165" t="s">
        <v>45</v>
      </c>
      <c r="F165" t="s">
        <v>18</v>
      </c>
      <c r="G165" s="2">
        <v>0</v>
      </c>
      <c r="H165" s="2">
        <v>0</v>
      </c>
      <c r="I165" t="str">
        <f>IF(Table_HP360_001[[#This Row],[Stock]]&gt;0,VLOOKUP(Table_HP360_001[[#This Row],[ItemCode]],[2]Rep!A:A,1,0),"-")</f>
        <v>-</v>
      </c>
    </row>
    <row r="166" spans="1:9" hidden="1" x14ac:dyDescent="0.3">
      <c r="A166" t="s">
        <v>10</v>
      </c>
      <c r="B166" t="s">
        <v>346</v>
      </c>
      <c r="C166" t="s">
        <v>347</v>
      </c>
      <c r="D166">
        <v>26</v>
      </c>
      <c r="E166" t="s">
        <v>13</v>
      </c>
      <c r="F166" t="s">
        <v>30</v>
      </c>
      <c r="G166" s="2">
        <v>0</v>
      </c>
      <c r="H166" s="2">
        <v>0</v>
      </c>
      <c r="I166" t="str">
        <f>IF(Table_HP360_001[[#This Row],[Stock]]&gt;0,VLOOKUP(Table_HP360_001[[#This Row],[ItemCode]],[2]Rep!A:A,1,0),"-")</f>
        <v>-</v>
      </c>
    </row>
    <row r="167" spans="1:9" hidden="1" x14ac:dyDescent="0.3">
      <c r="A167" t="s">
        <v>10</v>
      </c>
      <c r="B167" t="s">
        <v>348</v>
      </c>
      <c r="C167" t="s">
        <v>349</v>
      </c>
      <c r="D167">
        <v>27</v>
      </c>
      <c r="E167" t="s">
        <v>17</v>
      </c>
      <c r="F167" t="s">
        <v>18</v>
      </c>
      <c r="G167" s="2">
        <v>0</v>
      </c>
      <c r="H167" s="2">
        <v>0</v>
      </c>
      <c r="I167" t="str">
        <f>IF(Table_HP360_001[[#This Row],[Stock]]&gt;0,VLOOKUP(Table_HP360_001[[#This Row],[ItemCode]],[2]Rep!A:A,1,0),"-")</f>
        <v>-</v>
      </c>
    </row>
    <row r="168" spans="1:9" hidden="1" x14ac:dyDescent="0.3">
      <c r="A168" t="s">
        <v>10</v>
      </c>
      <c r="B168" t="s">
        <v>350</v>
      </c>
      <c r="C168" t="s">
        <v>351</v>
      </c>
      <c r="D168">
        <v>24</v>
      </c>
      <c r="E168" t="s">
        <v>45</v>
      </c>
      <c r="F168" t="s">
        <v>18</v>
      </c>
      <c r="G168" s="2">
        <v>0</v>
      </c>
      <c r="H168" s="2">
        <v>0</v>
      </c>
      <c r="I168" t="str">
        <f>IF(Table_HP360_001[[#This Row],[Stock]]&gt;0,VLOOKUP(Table_HP360_001[[#This Row],[ItemCode]],[2]Rep!A:A,1,0),"-")</f>
        <v>-</v>
      </c>
    </row>
    <row r="169" spans="1:9" hidden="1" x14ac:dyDescent="0.3">
      <c r="A169" t="s">
        <v>10</v>
      </c>
      <c r="B169" t="s">
        <v>352</v>
      </c>
      <c r="C169" t="s">
        <v>353</v>
      </c>
      <c r="D169">
        <v>1</v>
      </c>
      <c r="E169" t="s">
        <v>27</v>
      </c>
      <c r="F169" t="s">
        <v>18</v>
      </c>
      <c r="G169" s="2">
        <v>0</v>
      </c>
      <c r="H169" s="2">
        <v>0</v>
      </c>
      <c r="I169" t="str">
        <f>IF(Table_HP360_001[[#This Row],[Stock]]&gt;0,VLOOKUP(Table_HP360_001[[#This Row],[ItemCode]],[2]Rep!A:A,1,0),"-")</f>
        <v>-</v>
      </c>
    </row>
    <row r="170" spans="1:9" hidden="1" x14ac:dyDescent="0.3">
      <c r="A170" t="s">
        <v>10</v>
      </c>
      <c r="B170" t="s">
        <v>354</v>
      </c>
      <c r="C170" t="s">
        <v>355</v>
      </c>
      <c r="D170">
        <v>27</v>
      </c>
      <c r="E170" t="s">
        <v>17</v>
      </c>
      <c r="F170" t="s">
        <v>18</v>
      </c>
      <c r="G170" s="2">
        <v>0</v>
      </c>
      <c r="H170" s="2">
        <v>0</v>
      </c>
      <c r="I170" t="str">
        <f>IF(Table_HP360_001[[#This Row],[Stock]]&gt;0,VLOOKUP(Table_HP360_001[[#This Row],[ItemCode]],[2]Rep!A:A,1,0),"-")</f>
        <v>-</v>
      </c>
    </row>
    <row r="171" spans="1:9" hidden="1" x14ac:dyDescent="0.3">
      <c r="A171" t="s">
        <v>10</v>
      </c>
      <c r="B171" t="s">
        <v>356</v>
      </c>
      <c r="C171" t="s">
        <v>357</v>
      </c>
      <c r="D171">
        <v>1</v>
      </c>
      <c r="E171" t="s">
        <v>27</v>
      </c>
      <c r="F171" t="s">
        <v>18</v>
      </c>
      <c r="G171" s="2">
        <v>0</v>
      </c>
      <c r="H171" s="2">
        <v>0</v>
      </c>
      <c r="I171" t="str">
        <f>IF(Table_HP360_001[[#This Row],[Stock]]&gt;0,VLOOKUP(Table_HP360_001[[#This Row],[ItemCode]],[2]Rep!A:A,1,0),"-")</f>
        <v>-</v>
      </c>
    </row>
    <row r="172" spans="1:9" hidden="1" x14ac:dyDescent="0.3">
      <c r="A172" t="s">
        <v>10</v>
      </c>
      <c r="B172" t="s">
        <v>358</v>
      </c>
      <c r="C172" t="s">
        <v>359</v>
      </c>
      <c r="D172">
        <v>1</v>
      </c>
      <c r="E172" t="s">
        <v>27</v>
      </c>
      <c r="F172" t="s">
        <v>18</v>
      </c>
      <c r="G172" s="2">
        <v>0</v>
      </c>
      <c r="H172" s="2">
        <v>0</v>
      </c>
      <c r="I172" t="str">
        <f>IF(Table_HP360_001[[#This Row],[Stock]]&gt;0,VLOOKUP(Table_HP360_001[[#This Row],[ItemCode]],[2]Rep!A:A,1,0),"-")</f>
        <v>-</v>
      </c>
    </row>
    <row r="173" spans="1:9" hidden="1" x14ac:dyDescent="0.3">
      <c r="A173" t="s">
        <v>10</v>
      </c>
      <c r="B173" t="s">
        <v>360</v>
      </c>
      <c r="C173" t="s">
        <v>361</v>
      </c>
      <c r="D173">
        <v>1</v>
      </c>
      <c r="E173" t="s">
        <v>27</v>
      </c>
      <c r="F173" t="s">
        <v>18</v>
      </c>
      <c r="G173" s="2">
        <v>0</v>
      </c>
      <c r="H173" s="2">
        <v>0</v>
      </c>
      <c r="I173" t="str">
        <f>IF(Table_HP360_001[[#This Row],[Stock]]&gt;0,VLOOKUP(Table_HP360_001[[#This Row],[ItemCode]],[2]Rep!A:A,1,0),"-")</f>
        <v>-</v>
      </c>
    </row>
    <row r="174" spans="1:9" hidden="1" x14ac:dyDescent="0.3">
      <c r="A174" t="s">
        <v>10</v>
      </c>
      <c r="B174" t="s">
        <v>362</v>
      </c>
      <c r="C174" t="s">
        <v>363</v>
      </c>
      <c r="D174">
        <v>1</v>
      </c>
      <c r="E174" t="s">
        <v>27</v>
      </c>
      <c r="F174" t="s">
        <v>18</v>
      </c>
      <c r="G174" s="2">
        <v>0</v>
      </c>
      <c r="H174" s="2">
        <v>0</v>
      </c>
      <c r="I174" t="str">
        <f>IF(Table_HP360_001[[#This Row],[Stock]]&gt;0,VLOOKUP(Table_HP360_001[[#This Row],[ItemCode]],[2]Rep!A:A,1,0),"-")</f>
        <v>-</v>
      </c>
    </row>
    <row r="175" spans="1:9" hidden="1" x14ac:dyDescent="0.3">
      <c r="A175" t="s">
        <v>10</v>
      </c>
      <c r="B175" t="s">
        <v>364</v>
      </c>
      <c r="C175" t="s">
        <v>365</v>
      </c>
      <c r="D175">
        <v>27</v>
      </c>
      <c r="E175" t="s">
        <v>17</v>
      </c>
      <c r="F175" t="s">
        <v>18</v>
      </c>
      <c r="G175" s="2">
        <v>0</v>
      </c>
      <c r="H175" s="2">
        <v>0</v>
      </c>
      <c r="I175" t="str">
        <f>IF(Table_HP360_001[[#This Row],[Stock]]&gt;0,VLOOKUP(Table_HP360_001[[#This Row],[ItemCode]],[2]Rep!A:A,1,0),"-")</f>
        <v>-</v>
      </c>
    </row>
    <row r="176" spans="1:9" hidden="1" x14ac:dyDescent="0.3">
      <c r="A176" t="s">
        <v>10</v>
      </c>
      <c r="B176" t="s">
        <v>366</v>
      </c>
      <c r="C176" t="s">
        <v>367</v>
      </c>
      <c r="D176">
        <v>24</v>
      </c>
      <c r="E176" t="s">
        <v>45</v>
      </c>
      <c r="F176" t="s">
        <v>30</v>
      </c>
      <c r="G176" s="2">
        <v>0</v>
      </c>
      <c r="H176" s="2">
        <v>0</v>
      </c>
      <c r="I176" t="str">
        <f>IF(Table_HP360_001[[#This Row],[Stock]]&gt;0,VLOOKUP(Table_HP360_001[[#This Row],[ItemCode]],[2]Rep!A:A,1,0),"-")</f>
        <v>-</v>
      </c>
    </row>
    <row r="177" spans="1:9" hidden="1" x14ac:dyDescent="0.3">
      <c r="A177" t="s">
        <v>10</v>
      </c>
      <c r="B177" t="s">
        <v>368</v>
      </c>
      <c r="C177" t="s">
        <v>369</v>
      </c>
      <c r="D177">
        <v>1</v>
      </c>
      <c r="E177" t="s">
        <v>27</v>
      </c>
      <c r="F177" t="s">
        <v>18</v>
      </c>
      <c r="G177" s="2">
        <v>0</v>
      </c>
      <c r="H177" s="2">
        <v>0</v>
      </c>
      <c r="I177" t="str">
        <f>IF(Table_HP360_001[[#This Row],[Stock]]&gt;0,VLOOKUP(Table_HP360_001[[#This Row],[ItemCode]],[2]Rep!A:A,1,0),"-")</f>
        <v>-</v>
      </c>
    </row>
    <row r="178" spans="1:9" hidden="1" x14ac:dyDescent="0.3">
      <c r="A178" t="s">
        <v>10</v>
      </c>
      <c r="B178" t="s">
        <v>370</v>
      </c>
      <c r="C178" t="s">
        <v>371</v>
      </c>
      <c r="D178">
        <v>1</v>
      </c>
      <c r="E178" t="s">
        <v>27</v>
      </c>
      <c r="F178" t="s">
        <v>68</v>
      </c>
      <c r="G178" s="2">
        <v>0</v>
      </c>
      <c r="H178" s="2">
        <v>0</v>
      </c>
      <c r="I178" t="str">
        <f>IF(Table_HP360_001[[#This Row],[Stock]]&gt;0,VLOOKUP(Table_HP360_001[[#This Row],[ItemCode]],[2]Rep!A:A,1,0),"-")</f>
        <v>-</v>
      </c>
    </row>
    <row r="179" spans="1:9" hidden="1" x14ac:dyDescent="0.3">
      <c r="A179" t="s">
        <v>10</v>
      </c>
      <c r="B179" t="s">
        <v>372</v>
      </c>
      <c r="C179" t="s">
        <v>373</v>
      </c>
      <c r="D179">
        <v>1</v>
      </c>
      <c r="E179" t="s">
        <v>27</v>
      </c>
      <c r="F179" t="s">
        <v>68</v>
      </c>
      <c r="G179" s="2">
        <v>0</v>
      </c>
      <c r="H179" s="2">
        <v>0</v>
      </c>
      <c r="I179" t="str">
        <f>IF(Table_HP360_001[[#This Row],[Stock]]&gt;0,VLOOKUP(Table_HP360_001[[#This Row],[ItemCode]],[2]Rep!A:A,1,0),"-")</f>
        <v>-</v>
      </c>
    </row>
    <row r="180" spans="1:9" hidden="1" x14ac:dyDescent="0.3">
      <c r="A180" t="s">
        <v>10</v>
      </c>
      <c r="B180" t="s">
        <v>374</v>
      </c>
      <c r="C180" t="s">
        <v>375</v>
      </c>
      <c r="D180">
        <v>1</v>
      </c>
      <c r="E180" t="s">
        <v>27</v>
      </c>
      <c r="F180" t="s">
        <v>68</v>
      </c>
      <c r="G180" s="2">
        <v>0</v>
      </c>
      <c r="H180" s="2">
        <v>0</v>
      </c>
      <c r="I180" t="str">
        <f>IF(Table_HP360_001[[#This Row],[Stock]]&gt;0,VLOOKUP(Table_HP360_001[[#This Row],[ItemCode]],[2]Rep!A:A,1,0),"-")</f>
        <v>-</v>
      </c>
    </row>
    <row r="181" spans="1:9" hidden="1" x14ac:dyDescent="0.3">
      <c r="A181" t="s">
        <v>10</v>
      </c>
      <c r="B181" t="s">
        <v>376</v>
      </c>
      <c r="C181" t="s">
        <v>377</v>
      </c>
      <c r="D181">
        <v>1</v>
      </c>
      <c r="E181" t="s">
        <v>27</v>
      </c>
      <c r="F181" t="s">
        <v>68</v>
      </c>
      <c r="G181" s="2">
        <v>0</v>
      </c>
      <c r="H181" s="2">
        <v>0</v>
      </c>
      <c r="I181" t="str">
        <f>IF(Table_HP360_001[[#This Row],[Stock]]&gt;0,VLOOKUP(Table_HP360_001[[#This Row],[ItemCode]],[2]Rep!A:A,1,0),"-")</f>
        <v>-</v>
      </c>
    </row>
    <row r="182" spans="1:9" hidden="1" x14ac:dyDescent="0.3">
      <c r="A182" t="s">
        <v>10</v>
      </c>
      <c r="B182" t="s">
        <v>378</v>
      </c>
      <c r="C182" t="s">
        <v>379</v>
      </c>
      <c r="D182">
        <v>1</v>
      </c>
      <c r="E182" t="s">
        <v>27</v>
      </c>
      <c r="F182" t="s">
        <v>68</v>
      </c>
      <c r="G182" s="2">
        <v>0</v>
      </c>
      <c r="H182" s="2">
        <v>0</v>
      </c>
      <c r="I182" t="str">
        <f>IF(Table_HP360_001[[#This Row],[Stock]]&gt;0,VLOOKUP(Table_HP360_001[[#This Row],[ItemCode]],[2]Rep!A:A,1,0),"-")</f>
        <v>-</v>
      </c>
    </row>
    <row r="183" spans="1:9" hidden="1" x14ac:dyDescent="0.3">
      <c r="A183" t="s">
        <v>10</v>
      </c>
      <c r="B183" t="s">
        <v>380</v>
      </c>
      <c r="C183" t="s">
        <v>381</v>
      </c>
      <c r="D183">
        <v>1</v>
      </c>
      <c r="E183" t="s">
        <v>27</v>
      </c>
      <c r="F183" t="s">
        <v>68</v>
      </c>
      <c r="G183" s="2">
        <v>5.0000000000000001E-4</v>
      </c>
      <c r="H183" s="2">
        <v>0</v>
      </c>
      <c r="I183" t="e">
        <f>IF(Table_HP360_001[[#This Row],[Stock]]&gt;0,VLOOKUP(Table_HP360_001[[#This Row],[ItemCode]],[2]Rep!A:A,1,0),"-")</f>
        <v>#N/A</v>
      </c>
    </row>
    <row r="184" spans="1:9" hidden="1" x14ac:dyDescent="0.3">
      <c r="A184" t="s">
        <v>10</v>
      </c>
      <c r="B184" t="s">
        <v>382</v>
      </c>
      <c r="C184" t="s">
        <v>383</v>
      </c>
      <c r="D184">
        <v>1</v>
      </c>
      <c r="E184" t="s">
        <v>27</v>
      </c>
      <c r="F184" t="s">
        <v>68</v>
      </c>
      <c r="G184" s="2">
        <v>0</v>
      </c>
      <c r="H184" s="2">
        <v>0</v>
      </c>
      <c r="I184" t="str">
        <f>IF(Table_HP360_001[[#This Row],[Stock]]&gt;0,VLOOKUP(Table_HP360_001[[#This Row],[ItemCode]],[2]Rep!A:A,1,0),"-")</f>
        <v>-</v>
      </c>
    </row>
    <row r="185" spans="1:9" hidden="1" x14ac:dyDescent="0.3">
      <c r="A185" t="s">
        <v>10</v>
      </c>
      <c r="B185" t="s">
        <v>384</v>
      </c>
      <c r="C185" t="s">
        <v>385</v>
      </c>
      <c r="D185">
        <v>27</v>
      </c>
      <c r="E185" t="s">
        <v>17</v>
      </c>
      <c r="F185" t="s">
        <v>18</v>
      </c>
      <c r="G185" s="2">
        <v>0</v>
      </c>
      <c r="H185" s="2">
        <v>0</v>
      </c>
      <c r="I185" t="str">
        <f>IF(Table_HP360_001[[#This Row],[Stock]]&gt;0,VLOOKUP(Table_HP360_001[[#This Row],[ItemCode]],[2]Rep!A:A,1,0),"-")</f>
        <v>-</v>
      </c>
    </row>
    <row r="186" spans="1:9" hidden="1" x14ac:dyDescent="0.3">
      <c r="A186" t="s">
        <v>10</v>
      </c>
      <c r="B186" t="s">
        <v>386</v>
      </c>
      <c r="C186" t="s">
        <v>387</v>
      </c>
      <c r="D186">
        <v>27</v>
      </c>
      <c r="E186" t="s">
        <v>17</v>
      </c>
      <c r="F186" t="s">
        <v>18</v>
      </c>
      <c r="G186" s="2">
        <v>0</v>
      </c>
      <c r="H186" s="2">
        <v>0</v>
      </c>
      <c r="I186" t="str">
        <f>IF(Table_HP360_001[[#This Row],[Stock]]&gt;0,VLOOKUP(Table_HP360_001[[#This Row],[ItemCode]],[2]Rep!A:A,1,0),"-")</f>
        <v>-</v>
      </c>
    </row>
    <row r="187" spans="1:9" hidden="1" x14ac:dyDescent="0.3">
      <c r="A187" t="s">
        <v>10</v>
      </c>
      <c r="B187" t="s">
        <v>388</v>
      </c>
      <c r="C187" t="s">
        <v>389</v>
      </c>
      <c r="D187">
        <v>24</v>
      </c>
      <c r="E187" t="s">
        <v>45</v>
      </c>
      <c r="F187" t="s">
        <v>18</v>
      </c>
      <c r="G187" s="2">
        <v>0</v>
      </c>
      <c r="H187" s="2">
        <v>0</v>
      </c>
      <c r="I187" t="str">
        <f>IF(Table_HP360_001[[#This Row],[Stock]]&gt;0,VLOOKUP(Table_HP360_001[[#This Row],[ItemCode]],[2]Rep!A:A,1,0),"-")</f>
        <v>-</v>
      </c>
    </row>
    <row r="188" spans="1:9" hidden="1" x14ac:dyDescent="0.3">
      <c r="A188" t="s">
        <v>10</v>
      </c>
      <c r="B188" t="s">
        <v>390</v>
      </c>
      <c r="C188" t="s">
        <v>391</v>
      </c>
      <c r="D188">
        <v>1</v>
      </c>
      <c r="E188" t="s">
        <v>27</v>
      </c>
      <c r="F188" t="s">
        <v>18</v>
      </c>
      <c r="G188" s="2">
        <v>1E-3</v>
      </c>
      <c r="H188" s="2">
        <v>0</v>
      </c>
      <c r="I188" t="e">
        <f>IF(Table_HP360_001[[#This Row],[Stock]]&gt;0,VLOOKUP(Table_HP360_001[[#This Row],[ItemCode]],[2]Rep!A:A,1,0),"-")</f>
        <v>#N/A</v>
      </c>
    </row>
    <row r="189" spans="1:9" hidden="1" x14ac:dyDescent="0.3">
      <c r="A189" t="s">
        <v>10</v>
      </c>
      <c r="B189" t="s">
        <v>392</v>
      </c>
      <c r="C189" t="s">
        <v>393</v>
      </c>
      <c r="D189">
        <v>1</v>
      </c>
      <c r="E189" t="s">
        <v>27</v>
      </c>
      <c r="F189" t="s">
        <v>18</v>
      </c>
      <c r="G189" s="2">
        <v>0</v>
      </c>
      <c r="H189" s="2">
        <v>0</v>
      </c>
      <c r="I189" t="str">
        <f>IF(Table_HP360_001[[#This Row],[Stock]]&gt;0,VLOOKUP(Table_HP360_001[[#This Row],[ItemCode]],[2]Rep!A:A,1,0),"-")</f>
        <v>-</v>
      </c>
    </row>
    <row r="190" spans="1:9" hidden="1" x14ac:dyDescent="0.3">
      <c r="A190" t="s">
        <v>10</v>
      </c>
      <c r="B190" t="s">
        <v>394</v>
      </c>
      <c r="C190" t="s">
        <v>395</v>
      </c>
      <c r="D190">
        <v>1</v>
      </c>
      <c r="E190" t="s">
        <v>27</v>
      </c>
      <c r="F190" t="s">
        <v>18</v>
      </c>
      <c r="G190" s="2">
        <v>0</v>
      </c>
      <c r="H190" s="2">
        <v>0</v>
      </c>
      <c r="I190" t="str">
        <f>IF(Table_HP360_001[[#This Row],[Stock]]&gt;0,VLOOKUP(Table_HP360_001[[#This Row],[ItemCode]],[2]Rep!A:A,1,0),"-")</f>
        <v>-</v>
      </c>
    </row>
    <row r="191" spans="1:9" hidden="1" x14ac:dyDescent="0.3">
      <c r="A191" t="s">
        <v>10</v>
      </c>
      <c r="B191" t="s">
        <v>396</v>
      </c>
      <c r="C191" t="s">
        <v>397</v>
      </c>
      <c r="D191">
        <v>1</v>
      </c>
      <c r="E191" t="s">
        <v>27</v>
      </c>
      <c r="F191" t="s">
        <v>18</v>
      </c>
      <c r="G191" s="2">
        <v>0</v>
      </c>
      <c r="H191" s="2">
        <v>0</v>
      </c>
      <c r="I191" t="str">
        <f>IF(Table_HP360_001[[#This Row],[Stock]]&gt;0,VLOOKUP(Table_HP360_001[[#This Row],[ItemCode]],[2]Rep!A:A,1,0),"-")</f>
        <v>-</v>
      </c>
    </row>
    <row r="192" spans="1:9" hidden="1" x14ac:dyDescent="0.3">
      <c r="A192" t="s">
        <v>10</v>
      </c>
      <c r="B192" t="s">
        <v>398</v>
      </c>
      <c r="C192" t="s">
        <v>399</v>
      </c>
      <c r="D192">
        <v>1</v>
      </c>
      <c r="E192" t="s">
        <v>27</v>
      </c>
      <c r="F192" t="s">
        <v>18</v>
      </c>
      <c r="G192" s="2">
        <v>0</v>
      </c>
      <c r="H192" s="2">
        <v>0</v>
      </c>
      <c r="I192" t="str">
        <f>IF(Table_HP360_001[[#This Row],[Stock]]&gt;0,VLOOKUP(Table_HP360_001[[#This Row],[ItemCode]],[2]Rep!A:A,1,0),"-")</f>
        <v>-</v>
      </c>
    </row>
    <row r="193" spans="1:9" hidden="1" x14ac:dyDescent="0.3">
      <c r="A193" t="s">
        <v>10</v>
      </c>
      <c r="B193" t="s">
        <v>400</v>
      </c>
      <c r="C193" t="s">
        <v>401</v>
      </c>
      <c r="D193">
        <v>1</v>
      </c>
      <c r="E193" t="s">
        <v>27</v>
      </c>
      <c r="F193" t="s">
        <v>18</v>
      </c>
      <c r="G193" s="2">
        <v>0</v>
      </c>
      <c r="H193" s="2">
        <v>0</v>
      </c>
      <c r="I193" t="str">
        <f>IF(Table_HP360_001[[#This Row],[Stock]]&gt;0,VLOOKUP(Table_HP360_001[[#This Row],[ItemCode]],[2]Rep!A:A,1,0),"-")</f>
        <v>-</v>
      </c>
    </row>
    <row r="194" spans="1:9" hidden="1" x14ac:dyDescent="0.3">
      <c r="A194" t="s">
        <v>10</v>
      </c>
      <c r="B194" t="s">
        <v>402</v>
      </c>
      <c r="C194" t="s">
        <v>403</v>
      </c>
      <c r="D194">
        <v>1</v>
      </c>
      <c r="E194" t="s">
        <v>27</v>
      </c>
      <c r="F194" t="s">
        <v>18</v>
      </c>
      <c r="G194" s="2">
        <v>0</v>
      </c>
      <c r="H194" s="2">
        <v>0</v>
      </c>
      <c r="I194" t="str">
        <f>IF(Table_HP360_001[[#This Row],[Stock]]&gt;0,VLOOKUP(Table_HP360_001[[#This Row],[ItemCode]],[2]Rep!A:A,1,0),"-")</f>
        <v>-</v>
      </c>
    </row>
    <row r="195" spans="1:9" hidden="1" x14ac:dyDescent="0.3">
      <c r="A195" t="s">
        <v>10</v>
      </c>
      <c r="B195" t="s">
        <v>404</v>
      </c>
      <c r="C195" t="s">
        <v>405</v>
      </c>
      <c r="D195">
        <v>1</v>
      </c>
      <c r="E195" t="s">
        <v>27</v>
      </c>
      <c r="F195" t="s">
        <v>18</v>
      </c>
      <c r="G195" s="2">
        <v>0</v>
      </c>
      <c r="H195" s="2">
        <v>0</v>
      </c>
      <c r="I195" t="str">
        <f>IF(Table_HP360_001[[#This Row],[Stock]]&gt;0,VLOOKUP(Table_HP360_001[[#This Row],[ItemCode]],[2]Rep!A:A,1,0),"-")</f>
        <v>-</v>
      </c>
    </row>
    <row r="196" spans="1:9" hidden="1" x14ac:dyDescent="0.3">
      <c r="A196" t="s">
        <v>10</v>
      </c>
      <c r="B196" t="s">
        <v>406</v>
      </c>
      <c r="C196" t="s">
        <v>407</v>
      </c>
      <c r="D196">
        <v>1</v>
      </c>
      <c r="E196" t="s">
        <v>27</v>
      </c>
      <c r="F196" t="s">
        <v>18</v>
      </c>
      <c r="G196" s="2">
        <v>0</v>
      </c>
      <c r="H196" s="2">
        <v>0</v>
      </c>
      <c r="I196" t="str">
        <f>IF(Table_HP360_001[[#This Row],[Stock]]&gt;0,VLOOKUP(Table_HP360_001[[#This Row],[ItemCode]],[2]Rep!A:A,1,0),"-")</f>
        <v>-</v>
      </c>
    </row>
    <row r="197" spans="1:9" hidden="1" x14ac:dyDescent="0.3">
      <c r="A197" t="s">
        <v>10</v>
      </c>
      <c r="B197" t="s">
        <v>408</v>
      </c>
      <c r="C197" t="s">
        <v>409</v>
      </c>
      <c r="D197">
        <v>1</v>
      </c>
      <c r="E197" t="s">
        <v>27</v>
      </c>
      <c r="F197" t="s">
        <v>30</v>
      </c>
      <c r="G197" s="2">
        <v>0</v>
      </c>
      <c r="H197" s="2">
        <v>0</v>
      </c>
      <c r="I197" t="str">
        <f>IF(Table_HP360_001[[#This Row],[Stock]]&gt;0,VLOOKUP(Table_HP360_001[[#This Row],[ItemCode]],[2]Rep!A:A,1,0),"-")</f>
        <v>-</v>
      </c>
    </row>
    <row r="198" spans="1:9" hidden="1" x14ac:dyDescent="0.3">
      <c r="A198" t="s">
        <v>10</v>
      </c>
      <c r="B198" t="s">
        <v>410</v>
      </c>
      <c r="C198" t="s">
        <v>411</v>
      </c>
      <c r="D198">
        <v>1</v>
      </c>
      <c r="E198" t="s">
        <v>27</v>
      </c>
      <c r="F198" t="s">
        <v>18</v>
      </c>
      <c r="G198" s="2">
        <v>0</v>
      </c>
      <c r="H198" s="2">
        <v>0</v>
      </c>
      <c r="I198" t="str">
        <f>IF(Table_HP360_001[[#This Row],[Stock]]&gt;0,VLOOKUP(Table_HP360_001[[#This Row],[ItemCode]],[2]Rep!A:A,1,0),"-")</f>
        <v>-</v>
      </c>
    </row>
    <row r="199" spans="1:9" hidden="1" x14ac:dyDescent="0.3">
      <c r="A199" t="s">
        <v>10</v>
      </c>
      <c r="B199" t="s">
        <v>412</v>
      </c>
      <c r="C199" t="s">
        <v>413</v>
      </c>
      <c r="D199">
        <v>1</v>
      </c>
      <c r="E199" t="s">
        <v>27</v>
      </c>
      <c r="F199" t="s">
        <v>18</v>
      </c>
      <c r="G199" s="2">
        <v>1.4E-3</v>
      </c>
      <c r="H199" s="2">
        <v>45.619</v>
      </c>
      <c r="I199" t="e">
        <f>IF(Table_HP360_001[[#This Row],[Stock]]&gt;0,VLOOKUP(Table_HP360_001[[#This Row],[ItemCode]],[2]Rep!A:A,1,0),"-")</f>
        <v>#N/A</v>
      </c>
    </row>
    <row r="200" spans="1:9" hidden="1" x14ac:dyDescent="0.3">
      <c r="A200" t="s">
        <v>10</v>
      </c>
      <c r="B200" t="s">
        <v>414</v>
      </c>
      <c r="C200" t="s">
        <v>415</v>
      </c>
      <c r="D200">
        <v>1</v>
      </c>
      <c r="E200" t="s">
        <v>27</v>
      </c>
      <c r="F200" t="s">
        <v>18</v>
      </c>
      <c r="G200" s="2">
        <v>0</v>
      </c>
      <c r="H200" s="2">
        <v>0</v>
      </c>
      <c r="I200" t="str">
        <f>IF(Table_HP360_001[[#This Row],[Stock]]&gt;0,VLOOKUP(Table_HP360_001[[#This Row],[ItemCode]],[2]Rep!A:A,1,0),"-")</f>
        <v>-</v>
      </c>
    </row>
    <row r="201" spans="1:9" hidden="1" x14ac:dyDescent="0.3">
      <c r="A201" t="s">
        <v>10</v>
      </c>
      <c r="B201" t="s">
        <v>416</v>
      </c>
      <c r="C201" t="s">
        <v>417</v>
      </c>
      <c r="D201">
        <v>1</v>
      </c>
      <c r="E201" t="s">
        <v>27</v>
      </c>
      <c r="F201" t="s">
        <v>18</v>
      </c>
      <c r="G201" s="2">
        <v>0</v>
      </c>
      <c r="H201" s="2">
        <v>0</v>
      </c>
      <c r="I201" t="str">
        <f>IF(Table_HP360_001[[#This Row],[Stock]]&gt;0,VLOOKUP(Table_HP360_001[[#This Row],[ItemCode]],[2]Rep!A:A,1,0),"-")</f>
        <v>-</v>
      </c>
    </row>
    <row r="202" spans="1:9" hidden="1" x14ac:dyDescent="0.3">
      <c r="A202" t="s">
        <v>10</v>
      </c>
      <c r="B202" t="s">
        <v>418</v>
      </c>
      <c r="C202" t="s">
        <v>419</v>
      </c>
      <c r="D202">
        <v>1</v>
      </c>
      <c r="E202" t="s">
        <v>27</v>
      </c>
      <c r="F202" t="s">
        <v>18</v>
      </c>
      <c r="G202" s="2">
        <v>0</v>
      </c>
      <c r="H202" s="2">
        <v>0</v>
      </c>
      <c r="I202" t="str">
        <f>IF(Table_HP360_001[[#This Row],[Stock]]&gt;0,VLOOKUP(Table_HP360_001[[#This Row],[ItemCode]],[2]Rep!A:A,1,0),"-")</f>
        <v>-</v>
      </c>
    </row>
    <row r="203" spans="1:9" hidden="1" x14ac:dyDescent="0.3">
      <c r="A203" t="s">
        <v>10</v>
      </c>
      <c r="B203" t="s">
        <v>420</v>
      </c>
      <c r="C203" t="s">
        <v>421</v>
      </c>
      <c r="D203">
        <v>1</v>
      </c>
      <c r="E203" t="s">
        <v>27</v>
      </c>
      <c r="F203" t="s">
        <v>18</v>
      </c>
      <c r="G203" s="2">
        <v>0</v>
      </c>
      <c r="H203" s="2">
        <v>0</v>
      </c>
      <c r="I203" t="str">
        <f>IF(Table_HP360_001[[#This Row],[Stock]]&gt;0,VLOOKUP(Table_HP360_001[[#This Row],[ItemCode]],[2]Rep!A:A,1,0),"-")</f>
        <v>-</v>
      </c>
    </row>
    <row r="204" spans="1:9" hidden="1" x14ac:dyDescent="0.3">
      <c r="A204" t="s">
        <v>10</v>
      </c>
      <c r="B204" t="s">
        <v>422</v>
      </c>
      <c r="C204" t="s">
        <v>423</v>
      </c>
      <c r="D204">
        <v>1</v>
      </c>
      <c r="E204" t="s">
        <v>27</v>
      </c>
      <c r="F204" t="s">
        <v>18</v>
      </c>
      <c r="G204" s="2">
        <v>0</v>
      </c>
      <c r="H204" s="2">
        <v>0</v>
      </c>
      <c r="I204" t="str">
        <f>IF(Table_HP360_001[[#This Row],[Stock]]&gt;0,VLOOKUP(Table_HP360_001[[#This Row],[ItemCode]],[2]Rep!A:A,1,0),"-")</f>
        <v>-</v>
      </c>
    </row>
    <row r="205" spans="1:9" hidden="1" x14ac:dyDescent="0.3">
      <c r="A205" t="s">
        <v>10</v>
      </c>
      <c r="B205" t="s">
        <v>424</v>
      </c>
      <c r="C205" t="s">
        <v>425</v>
      </c>
      <c r="D205">
        <v>1</v>
      </c>
      <c r="E205" t="s">
        <v>27</v>
      </c>
      <c r="F205" t="s">
        <v>18</v>
      </c>
      <c r="G205" s="2">
        <v>0</v>
      </c>
      <c r="H205" s="2">
        <v>0</v>
      </c>
      <c r="I205" t="str">
        <f>IF(Table_HP360_001[[#This Row],[Stock]]&gt;0,VLOOKUP(Table_HP360_001[[#This Row],[ItemCode]],[2]Rep!A:A,1,0),"-")</f>
        <v>-</v>
      </c>
    </row>
    <row r="206" spans="1:9" hidden="1" x14ac:dyDescent="0.3">
      <c r="A206" t="s">
        <v>10</v>
      </c>
      <c r="B206" t="s">
        <v>426</v>
      </c>
      <c r="C206" t="s">
        <v>427</v>
      </c>
      <c r="D206">
        <v>1</v>
      </c>
      <c r="E206" t="s">
        <v>27</v>
      </c>
      <c r="F206" t="s">
        <v>18</v>
      </c>
      <c r="G206" s="2">
        <v>1E-3</v>
      </c>
      <c r="H206" s="2">
        <v>0</v>
      </c>
      <c r="I206" t="e">
        <f>IF(Table_HP360_001[[#This Row],[Stock]]&gt;0,VLOOKUP(Table_HP360_001[[#This Row],[ItemCode]],[2]Rep!A:A,1,0),"-")</f>
        <v>#N/A</v>
      </c>
    </row>
    <row r="207" spans="1:9" hidden="1" x14ac:dyDescent="0.3">
      <c r="A207" t="s">
        <v>10</v>
      </c>
      <c r="B207" t="s">
        <v>428</v>
      </c>
      <c r="C207" t="s">
        <v>429</v>
      </c>
      <c r="D207">
        <v>1</v>
      </c>
      <c r="E207" t="s">
        <v>27</v>
      </c>
      <c r="F207" t="s">
        <v>18</v>
      </c>
      <c r="G207" s="2">
        <v>0</v>
      </c>
      <c r="H207" s="2">
        <v>0</v>
      </c>
      <c r="I207" t="str">
        <f>IF(Table_HP360_001[[#This Row],[Stock]]&gt;0,VLOOKUP(Table_HP360_001[[#This Row],[ItemCode]],[2]Rep!A:A,1,0),"-")</f>
        <v>-</v>
      </c>
    </row>
    <row r="208" spans="1:9" hidden="1" x14ac:dyDescent="0.3">
      <c r="A208" t="s">
        <v>10</v>
      </c>
      <c r="B208" t="s">
        <v>430</v>
      </c>
      <c r="C208" t="s">
        <v>431</v>
      </c>
      <c r="D208">
        <v>1</v>
      </c>
      <c r="E208" t="s">
        <v>27</v>
      </c>
      <c r="F208" t="s">
        <v>30</v>
      </c>
      <c r="G208" s="2">
        <v>0</v>
      </c>
      <c r="H208" s="2">
        <v>0</v>
      </c>
      <c r="I208" t="str">
        <f>IF(Table_HP360_001[[#This Row],[Stock]]&gt;0,VLOOKUP(Table_HP360_001[[#This Row],[ItemCode]],[2]Rep!A:A,1,0),"-")</f>
        <v>-</v>
      </c>
    </row>
    <row r="209" spans="1:9" hidden="1" x14ac:dyDescent="0.3">
      <c r="A209" t="s">
        <v>10</v>
      </c>
      <c r="B209" t="s">
        <v>432</v>
      </c>
      <c r="C209" t="s">
        <v>433</v>
      </c>
      <c r="D209">
        <v>1</v>
      </c>
      <c r="E209" t="s">
        <v>27</v>
      </c>
      <c r="F209" t="s">
        <v>18</v>
      </c>
      <c r="G209" s="2">
        <v>-2.9999999999999997E-4</v>
      </c>
      <c r="H209" s="2">
        <v>0</v>
      </c>
      <c r="I209" t="str">
        <f>IF(Table_HP360_001[[#This Row],[Stock]]&gt;0,VLOOKUP(Table_HP360_001[[#This Row],[ItemCode]],[2]Rep!A:A,1,0),"-")</f>
        <v>-</v>
      </c>
    </row>
    <row r="210" spans="1:9" hidden="1" x14ac:dyDescent="0.3">
      <c r="A210" t="s">
        <v>10</v>
      </c>
      <c r="B210" t="s">
        <v>434</v>
      </c>
      <c r="C210" t="s">
        <v>435</v>
      </c>
      <c r="D210">
        <v>1</v>
      </c>
      <c r="E210" t="s">
        <v>27</v>
      </c>
      <c r="F210" t="s">
        <v>18</v>
      </c>
      <c r="G210" s="2">
        <v>0</v>
      </c>
      <c r="H210" s="2">
        <v>0</v>
      </c>
      <c r="I210" t="str">
        <f>IF(Table_HP360_001[[#This Row],[Stock]]&gt;0,VLOOKUP(Table_HP360_001[[#This Row],[ItemCode]],[2]Rep!A:A,1,0),"-")</f>
        <v>-</v>
      </c>
    </row>
    <row r="211" spans="1:9" hidden="1" x14ac:dyDescent="0.3">
      <c r="A211" t="s">
        <v>10</v>
      </c>
      <c r="B211" t="s">
        <v>436</v>
      </c>
      <c r="C211" t="s">
        <v>437</v>
      </c>
      <c r="D211">
        <v>1</v>
      </c>
      <c r="E211" t="s">
        <v>27</v>
      </c>
      <c r="F211" t="s">
        <v>18</v>
      </c>
      <c r="G211" s="2">
        <v>0</v>
      </c>
      <c r="H211" s="2">
        <v>0</v>
      </c>
      <c r="I211" t="str">
        <f>IF(Table_HP360_001[[#This Row],[Stock]]&gt;0,VLOOKUP(Table_HP360_001[[#This Row],[ItemCode]],[2]Rep!A:A,1,0),"-")</f>
        <v>-</v>
      </c>
    </row>
    <row r="212" spans="1:9" hidden="1" x14ac:dyDescent="0.3">
      <c r="A212" t="s">
        <v>10</v>
      </c>
      <c r="B212" t="s">
        <v>438</v>
      </c>
      <c r="C212" t="s">
        <v>439</v>
      </c>
      <c r="D212">
        <v>1</v>
      </c>
      <c r="E212" t="s">
        <v>27</v>
      </c>
      <c r="F212" t="s">
        <v>440</v>
      </c>
      <c r="G212" s="2">
        <v>0</v>
      </c>
      <c r="H212" s="2">
        <v>0</v>
      </c>
      <c r="I212" t="str">
        <f>IF(Table_HP360_001[[#This Row],[Stock]]&gt;0,VLOOKUP(Table_HP360_001[[#This Row],[ItemCode]],[2]Rep!A:A,1,0),"-")</f>
        <v>-</v>
      </c>
    </row>
    <row r="213" spans="1:9" hidden="1" x14ac:dyDescent="0.3">
      <c r="A213" t="s">
        <v>10</v>
      </c>
      <c r="B213" t="s">
        <v>441</v>
      </c>
      <c r="C213" t="s">
        <v>442</v>
      </c>
      <c r="D213">
        <v>1</v>
      </c>
      <c r="E213" t="s">
        <v>27</v>
      </c>
      <c r="F213" t="s">
        <v>18</v>
      </c>
      <c r="G213" s="2">
        <v>0</v>
      </c>
      <c r="H213" s="2">
        <v>0</v>
      </c>
      <c r="I213" t="str">
        <f>IF(Table_HP360_001[[#This Row],[Stock]]&gt;0,VLOOKUP(Table_HP360_001[[#This Row],[ItemCode]],[2]Rep!A:A,1,0),"-")</f>
        <v>-</v>
      </c>
    </row>
    <row r="214" spans="1:9" hidden="1" x14ac:dyDescent="0.3">
      <c r="A214" t="s">
        <v>10</v>
      </c>
      <c r="B214" t="s">
        <v>443</v>
      </c>
      <c r="C214" t="s">
        <v>444</v>
      </c>
      <c r="D214">
        <v>27</v>
      </c>
      <c r="E214" t="s">
        <v>17</v>
      </c>
      <c r="F214" t="s">
        <v>14</v>
      </c>
      <c r="G214" s="2">
        <v>0</v>
      </c>
      <c r="H214" s="2">
        <v>0</v>
      </c>
      <c r="I214" t="str">
        <f>IF(Table_HP360_001[[#This Row],[Stock]]&gt;0,VLOOKUP(Table_HP360_001[[#This Row],[ItemCode]],[2]Rep!A:A,1,0),"-")</f>
        <v>-</v>
      </c>
    </row>
    <row r="215" spans="1:9" hidden="1" x14ac:dyDescent="0.3">
      <c r="A215" t="s">
        <v>10</v>
      </c>
      <c r="B215" t="s">
        <v>445</v>
      </c>
      <c r="C215" t="s">
        <v>446</v>
      </c>
      <c r="D215">
        <v>27</v>
      </c>
      <c r="E215" t="s">
        <v>17</v>
      </c>
      <c r="F215" t="s">
        <v>14</v>
      </c>
      <c r="G215" s="2">
        <v>0</v>
      </c>
      <c r="H215" s="2">
        <v>0</v>
      </c>
      <c r="I215" t="str">
        <f>IF(Table_HP360_001[[#This Row],[Stock]]&gt;0,VLOOKUP(Table_HP360_001[[#This Row],[ItemCode]],[2]Rep!A:A,1,0),"-")</f>
        <v>-</v>
      </c>
    </row>
    <row r="216" spans="1:9" hidden="1" x14ac:dyDescent="0.3">
      <c r="A216" t="s">
        <v>10</v>
      </c>
      <c r="B216" t="s">
        <v>447</v>
      </c>
      <c r="C216" t="s">
        <v>448</v>
      </c>
      <c r="D216">
        <v>27</v>
      </c>
      <c r="E216" t="s">
        <v>17</v>
      </c>
      <c r="F216" t="s">
        <v>14</v>
      </c>
      <c r="G216" s="2">
        <v>0</v>
      </c>
      <c r="H216" s="2">
        <v>0</v>
      </c>
      <c r="I216" t="str">
        <f>IF(Table_HP360_001[[#This Row],[Stock]]&gt;0,VLOOKUP(Table_HP360_001[[#This Row],[ItemCode]],[2]Rep!A:A,1,0),"-")</f>
        <v>-</v>
      </c>
    </row>
    <row r="217" spans="1:9" hidden="1" x14ac:dyDescent="0.3">
      <c r="A217" t="s">
        <v>10</v>
      </c>
      <c r="B217" t="s">
        <v>449</v>
      </c>
      <c r="C217" t="s">
        <v>450</v>
      </c>
      <c r="D217">
        <v>27</v>
      </c>
      <c r="E217" t="s">
        <v>17</v>
      </c>
      <c r="F217" t="s">
        <v>14</v>
      </c>
      <c r="G217" s="2">
        <v>0</v>
      </c>
      <c r="H217" s="2">
        <v>0</v>
      </c>
      <c r="I217" t="str">
        <f>IF(Table_HP360_001[[#This Row],[Stock]]&gt;0,VLOOKUP(Table_HP360_001[[#This Row],[ItemCode]],[2]Rep!A:A,1,0),"-")</f>
        <v>-</v>
      </c>
    </row>
    <row r="218" spans="1:9" hidden="1" x14ac:dyDescent="0.3">
      <c r="A218" t="s">
        <v>10</v>
      </c>
      <c r="B218" t="s">
        <v>451</v>
      </c>
      <c r="C218" t="s">
        <v>452</v>
      </c>
      <c r="D218">
        <v>27</v>
      </c>
      <c r="E218" t="s">
        <v>17</v>
      </c>
      <c r="F218" t="s">
        <v>14</v>
      </c>
      <c r="G218" s="2">
        <v>0</v>
      </c>
      <c r="H218" s="2">
        <v>0</v>
      </c>
      <c r="I218" t="str">
        <f>IF(Table_HP360_001[[#This Row],[Stock]]&gt;0,VLOOKUP(Table_HP360_001[[#This Row],[ItemCode]],[2]Rep!A:A,1,0),"-")</f>
        <v>-</v>
      </c>
    </row>
    <row r="219" spans="1:9" hidden="1" x14ac:dyDescent="0.3">
      <c r="A219" t="s">
        <v>10</v>
      </c>
      <c r="B219" t="s">
        <v>453</v>
      </c>
      <c r="C219" t="s">
        <v>454</v>
      </c>
      <c r="D219">
        <v>27</v>
      </c>
      <c r="E219" t="s">
        <v>17</v>
      </c>
      <c r="F219" t="s">
        <v>14</v>
      </c>
      <c r="G219" s="2">
        <v>0</v>
      </c>
      <c r="H219" s="2">
        <v>0</v>
      </c>
      <c r="I219" t="str">
        <f>IF(Table_HP360_001[[#This Row],[Stock]]&gt;0,VLOOKUP(Table_HP360_001[[#This Row],[ItemCode]],[2]Rep!A:A,1,0),"-")</f>
        <v>-</v>
      </c>
    </row>
    <row r="220" spans="1:9" hidden="1" x14ac:dyDescent="0.3">
      <c r="A220" t="s">
        <v>10</v>
      </c>
      <c r="B220" t="s">
        <v>455</v>
      </c>
      <c r="C220" t="s">
        <v>456</v>
      </c>
      <c r="D220">
        <v>25</v>
      </c>
      <c r="E220" t="s">
        <v>151</v>
      </c>
      <c r="F220" t="s">
        <v>14</v>
      </c>
      <c r="G220" s="2">
        <v>0</v>
      </c>
      <c r="H220" s="2">
        <v>0</v>
      </c>
      <c r="I220" t="str">
        <f>IF(Table_HP360_001[[#This Row],[Stock]]&gt;0,VLOOKUP(Table_HP360_001[[#This Row],[ItemCode]],[2]Rep!A:A,1,0),"-")</f>
        <v>-</v>
      </c>
    </row>
    <row r="221" spans="1:9" hidden="1" x14ac:dyDescent="0.3">
      <c r="A221" t="s">
        <v>10</v>
      </c>
      <c r="B221" t="s">
        <v>457</v>
      </c>
      <c r="C221" t="s">
        <v>458</v>
      </c>
      <c r="D221">
        <v>13</v>
      </c>
      <c r="E221" t="s">
        <v>154</v>
      </c>
      <c r="F221" t="s">
        <v>14</v>
      </c>
      <c r="G221" s="2">
        <v>0</v>
      </c>
      <c r="H221" s="2">
        <v>0</v>
      </c>
      <c r="I221" t="str">
        <f>IF(Table_HP360_001[[#This Row],[Stock]]&gt;0,VLOOKUP(Table_HP360_001[[#This Row],[ItemCode]],[2]Rep!A:A,1,0),"-")</f>
        <v>-</v>
      </c>
    </row>
    <row r="222" spans="1:9" hidden="1" x14ac:dyDescent="0.3">
      <c r="A222" t="s">
        <v>10</v>
      </c>
      <c r="B222" t="s">
        <v>459</v>
      </c>
      <c r="C222" t="s">
        <v>460</v>
      </c>
      <c r="D222">
        <v>25</v>
      </c>
      <c r="E222" t="s">
        <v>151</v>
      </c>
      <c r="F222" t="s">
        <v>14</v>
      </c>
      <c r="G222" s="2">
        <v>0</v>
      </c>
      <c r="H222" s="2">
        <v>0</v>
      </c>
      <c r="I222" t="str">
        <f>IF(Table_HP360_001[[#This Row],[Stock]]&gt;0,VLOOKUP(Table_HP360_001[[#This Row],[ItemCode]],[2]Rep!A:A,1,0),"-")</f>
        <v>-</v>
      </c>
    </row>
    <row r="223" spans="1:9" hidden="1" x14ac:dyDescent="0.3">
      <c r="A223" t="s">
        <v>10</v>
      </c>
      <c r="B223" t="s">
        <v>461</v>
      </c>
      <c r="C223" t="s">
        <v>462</v>
      </c>
      <c r="D223">
        <v>13</v>
      </c>
      <c r="E223" t="s">
        <v>154</v>
      </c>
      <c r="F223" t="s">
        <v>14</v>
      </c>
      <c r="G223" s="2">
        <v>0</v>
      </c>
      <c r="H223" s="2">
        <v>0</v>
      </c>
      <c r="I223" t="str">
        <f>IF(Table_HP360_001[[#This Row],[Stock]]&gt;0,VLOOKUP(Table_HP360_001[[#This Row],[ItemCode]],[2]Rep!A:A,1,0),"-")</f>
        <v>-</v>
      </c>
    </row>
    <row r="224" spans="1:9" hidden="1" x14ac:dyDescent="0.3">
      <c r="A224" t="s">
        <v>10</v>
      </c>
      <c r="B224" t="s">
        <v>463</v>
      </c>
      <c r="C224" t="s">
        <v>464</v>
      </c>
      <c r="D224">
        <v>13</v>
      </c>
      <c r="E224" t="s">
        <v>154</v>
      </c>
      <c r="F224" t="s">
        <v>14</v>
      </c>
      <c r="G224" s="2">
        <v>0</v>
      </c>
      <c r="H224" s="2">
        <v>0</v>
      </c>
      <c r="I224" t="str">
        <f>IF(Table_HP360_001[[#This Row],[Stock]]&gt;0,VLOOKUP(Table_HP360_001[[#This Row],[ItemCode]],[2]Rep!A:A,1,0),"-")</f>
        <v>-</v>
      </c>
    </row>
    <row r="225" spans="1:9" hidden="1" x14ac:dyDescent="0.3">
      <c r="A225" t="s">
        <v>10</v>
      </c>
      <c r="B225" t="s">
        <v>465</v>
      </c>
      <c r="C225" t="s">
        <v>466</v>
      </c>
      <c r="D225">
        <v>13</v>
      </c>
      <c r="E225" t="s">
        <v>154</v>
      </c>
      <c r="F225" t="s">
        <v>14</v>
      </c>
      <c r="G225" s="2">
        <v>0</v>
      </c>
      <c r="H225" s="2">
        <v>0</v>
      </c>
      <c r="I225" t="str">
        <f>IF(Table_HP360_001[[#This Row],[Stock]]&gt;0,VLOOKUP(Table_HP360_001[[#This Row],[ItemCode]],[2]Rep!A:A,1,0),"-")</f>
        <v>-</v>
      </c>
    </row>
    <row r="226" spans="1:9" hidden="1" x14ac:dyDescent="0.3">
      <c r="A226" t="s">
        <v>10</v>
      </c>
      <c r="B226" t="s">
        <v>467</v>
      </c>
      <c r="C226" t="s">
        <v>468</v>
      </c>
      <c r="D226">
        <v>27</v>
      </c>
      <c r="E226" t="s">
        <v>17</v>
      </c>
      <c r="F226" t="s">
        <v>18</v>
      </c>
      <c r="G226" s="2">
        <v>0</v>
      </c>
      <c r="H226" s="2">
        <v>0</v>
      </c>
      <c r="I226" t="str">
        <f>IF(Table_HP360_001[[#This Row],[Stock]]&gt;0,VLOOKUP(Table_HP360_001[[#This Row],[ItemCode]],[2]Rep!A:A,1,0),"-")</f>
        <v>-</v>
      </c>
    </row>
    <row r="227" spans="1:9" hidden="1" x14ac:dyDescent="0.3">
      <c r="A227" t="s">
        <v>10</v>
      </c>
      <c r="B227" t="s">
        <v>469</v>
      </c>
      <c r="C227" t="s">
        <v>470</v>
      </c>
      <c r="D227">
        <v>26</v>
      </c>
      <c r="E227" t="s">
        <v>13</v>
      </c>
      <c r="F227" t="s">
        <v>30</v>
      </c>
      <c r="G227" s="2">
        <v>0</v>
      </c>
      <c r="H227" s="2">
        <v>0</v>
      </c>
      <c r="I227" t="str">
        <f>IF(Table_HP360_001[[#This Row],[Stock]]&gt;0,VLOOKUP(Table_HP360_001[[#This Row],[ItemCode]],[2]Rep!A:A,1,0),"-")</f>
        <v>-</v>
      </c>
    </row>
    <row r="228" spans="1:9" hidden="1" x14ac:dyDescent="0.3">
      <c r="A228" t="s">
        <v>10</v>
      </c>
      <c r="B228" t="s">
        <v>471</v>
      </c>
      <c r="C228" t="s">
        <v>472</v>
      </c>
      <c r="D228">
        <v>24</v>
      </c>
      <c r="E228" t="s">
        <v>45</v>
      </c>
      <c r="F228" t="s">
        <v>18</v>
      </c>
      <c r="G228" s="2">
        <v>0</v>
      </c>
      <c r="H228" s="2">
        <v>0</v>
      </c>
      <c r="I228" t="str">
        <f>IF(Table_HP360_001[[#This Row],[Stock]]&gt;0,VLOOKUP(Table_HP360_001[[#This Row],[ItemCode]],[2]Rep!A:A,1,0),"-")</f>
        <v>-</v>
      </c>
    </row>
    <row r="229" spans="1:9" hidden="1" x14ac:dyDescent="0.3">
      <c r="A229" t="s">
        <v>10</v>
      </c>
      <c r="B229" t="s">
        <v>473</v>
      </c>
      <c r="C229" t="s">
        <v>474</v>
      </c>
      <c r="D229">
        <v>27</v>
      </c>
      <c r="E229" t="s">
        <v>17</v>
      </c>
      <c r="F229" t="s">
        <v>18</v>
      </c>
      <c r="G229" s="2">
        <v>0</v>
      </c>
      <c r="H229" s="2">
        <v>0</v>
      </c>
      <c r="I229" t="str">
        <f>IF(Table_HP360_001[[#This Row],[Stock]]&gt;0,VLOOKUP(Table_HP360_001[[#This Row],[ItemCode]],[2]Rep!A:A,1,0),"-")</f>
        <v>-</v>
      </c>
    </row>
    <row r="230" spans="1:9" hidden="1" x14ac:dyDescent="0.3">
      <c r="A230" t="s">
        <v>10</v>
      </c>
      <c r="B230" t="s">
        <v>475</v>
      </c>
      <c r="C230" t="s">
        <v>476</v>
      </c>
      <c r="D230">
        <v>27</v>
      </c>
      <c r="E230" t="s">
        <v>17</v>
      </c>
      <c r="F230" t="s">
        <v>18</v>
      </c>
      <c r="G230" s="2">
        <v>0</v>
      </c>
      <c r="H230" s="2">
        <v>0</v>
      </c>
      <c r="I230" t="str">
        <f>IF(Table_HP360_001[[#This Row],[Stock]]&gt;0,VLOOKUP(Table_HP360_001[[#This Row],[ItemCode]],[2]Rep!A:A,1,0),"-")</f>
        <v>-</v>
      </c>
    </row>
    <row r="231" spans="1:9" hidden="1" x14ac:dyDescent="0.3">
      <c r="A231" t="s">
        <v>10</v>
      </c>
      <c r="B231" t="s">
        <v>477</v>
      </c>
      <c r="C231" t="s">
        <v>478</v>
      </c>
      <c r="D231">
        <v>27</v>
      </c>
      <c r="E231" t="s">
        <v>17</v>
      </c>
      <c r="F231" t="s">
        <v>18</v>
      </c>
      <c r="G231" s="2">
        <v>0</v>
      </c>
      <c r="H231" s="2">
        <v>0</v>
      </c>
      <c r="I231" t="str">
        <f>IF(Table_HP360_001[[#This Row],[Stock]]&gt;0,VLOOKUP(Table_HP360_001[[#This Row],[ItemCode]],[2]Rep!A:A,1,0),"-")</f>
        <v>-</v>
      </c>
    </row>
    <row r="232" spans="1:9" hidden="1" x14ac:dyDescent="0.3">
      <c r="A232" t="s">
        <v>10</v>
      </c>
      <c r="B232" t="s">
        <v>479</v>
      </c>
      <c r="C232" t="s">
        <v>480</v>
      </c>
      <c r="D232">
        <v>26</v>
      </c>
      <c r="E232" t="s">
        <v>13</v>
      </c>
      <c r="F232" t="s">
        <v>14</v>
      </c>
      <c r="G232" s="2">
        <v>0</v>
      </c>
      <c r="H232" s="2">
        <v>0</v>
      </c>
      <c r="I232" t="str">
        <f>IF(Table_HP360_001[[#This Row],[Stock]]&gt;0,VLOOKUP(Table_HP360_001[[#This Row],[ItemCode]],[2]Rep!A:A,1,0),"-")</f>
        <v>-</v>
      </c>
    </row>
    <row r="233" spans="1:9" hidden="1" x14ac:dyDescent="0.3">
      <c r="A233" t="s">
        <v>10</v>
      </c>
      <c r="B233" t="s">
        <v>481</v>
      </c>
      <c r="C233" t="s">
        <v>482</v>
      </c>
      <c r="D233">
        <v>26</v>
      </c>
      <c r="E233" t="s">
        <v>13</v>
      </c>
      <c r="F233" t="s">
        <v>14</v>
      </c>
      <c r="G233" s="2">
        <v>0</v>
      </c>
      <c r="H233" s="2">
        <v>0</v>
      </c>
      <c r="I233" t="str">
        <f>IF(Table_HP360_001[[#This Row],[Stock]]&gt;0,VLOOKUP(Table_HP360_001[[#This Row],[ItemCode]],[2]Rep!A:A,1,0),"-")</f>
        <v>-</v>
      </c>
    </row>
    <row r="234" spans="1:9" hidden="1" x14ac:dyDescent="0.3">
      <c r="A234" t="s">
        <v>10</v>
      </c>
      <c r="B234" t="s">
        <v>483</v>
      </c>
      <c r="C234" t="s">
        <v>484</v>
      </c>
      <c r="D234">
        <v>26</v>
      </c>
      <c r="E234" t="s">
        <v>13</v>
      </c>
      <c r="F234" t="s">
        <v>14</v>
      </c>
      <c r="G234" s="2">
        <v>0</v>
      </c>
      <c r="H234" s="2">
        <v>0</v>
      </c>
      <c r="I234" t="str">
        <f>IF(Table_HP360_001[[#This Row],[Stock]]&gt;0,VLOOKUP(Table_HP360_001[[#This Row],[ItemCode]],[2]Rep!A:A,1,0),"-")</f>
        <v>-</v>
      </c>
    </row>
    <row r="235" spans="1:9" hidden="1" x14ac:dyDescent="0.3">
      <c r="A235" t="s">
        <v>10</v>
      </c>
      <c r="B235" t="s">
        <v>485</v>
      </c>
      <c r="C235" t="s">
        <v>486</v>
      </c>
      <c r="D235">
        <v>1</v>
      </c>
      <c r="E235" t="s">
        <v>27</v>
      </c>
      <c r="F235" t="s">
        <v>18</v>
      </c>
      <c r="G235" s="2">
        <v>0</v>
      </c>
      <c r="H235" s="2">
        <v>0</v>
      </c>
      <c r="I235" t="str">
        <f>IF(Table_HP360_001[[#This Row],[Stock]]&gt;0,VLOOKUP(Table_HP360_001[[#This Row],[ItemCode]],[2]Rep!A:A,1,0),"-")</f>
        <v>-</v>
      </c>
    </row>
    <row r="236" spans="1:9" hidden="1" x14ac:dyDescent="0.3">
      <c r="A236" t="s">
        <v>10</v>
      </c>
      <c r="B236" t="s">
        <v>487</v>
      </c>
      <c r="C236" t="s">
        <v>488</v>
      </c>
      <c r="D236">
        <v>1</v>
      </c>
      <c r="E236" t="s">
        <v>27</v>
      </c>
      <c r="F236" t="s">
        <v>18</v>
      </c>
      <c r="G236" s="2">
        <v>0</v>
      </c>
      <c r="H236" s="2">
        <v>0</v>
      </c>
      <c r="I236" t="str">
        <f>IF(Table_HP360_001[[#This Row],[Stock]]&gt;0,VLOOKUP(Table_HP360_001[[#This Row],[ItemCode]],[2]Rep!A:A,1,0),"-")</f>
        <v>-</v>
      </c>
    </row>
    <row r="237" spans="1:9" hidden="1" x14ac:dyDescent="0.3">
      <c r="A237" t="s">
        <v>10</v>
      </c>
      <c r="B237" t="s">
        <v>489</v>
      </c>
      <c r="C237" t="s">
        <v>490</v>
      </c>
      <c r="D237">
        <v>1</v>
      </c>
      <c r="E237" t="s">
        <v>27</v>
      </c>
      <c r="F237" t="s">
        <v>18</v>
      </c>
      <c r="G237" s="2">
        <v>0</v>
      </c>
      <c r="H237" s="2">
        <v>0</v>
      </c>
      <c r="I237" t="str">
        <f>IF(Table_HP360_001[[#This Row],[Stock]]&gt;0,VLOOKUP(Table_HP360_001[[#This Row],[ItemCode]],[2]Rep!A:A,1,0),"-")</f>
        <v>-</v>
      </c>
    </row>
    <row r="238" spans="1:9" hidden="1" x14ac:dyDescent="0.3">
      <c r="A238" t="s">
        <v>10</v>
      </c>
      <c r="B238" t="s">
        <v>491</v>
      </c>
      <c r="C238" t="s">
        <v>492</v>
      </c>
      <c r="D238">
        <v>27</v>
      </c>
      <c r="E238" t="s">
        <v>17</v>
      </c>
      <c r="F238" t="s">
        <v>18</v>
      </c>
      <c r="G238" s="2">
        <v>0</v>
      </c>
      <c r="H238" s="2">
        <v>0</v>
      </c>
      <c r="I238" t="str">
        <f>IF(Table_HP360_001[[#This Row],[Stock]]&gt;0,VLOOKUP(Table_HP360_001[[#This Row],[ItemCode]],[2]Rep!A:A,1,0),"-")</f>
        <v>-</v>
      </c>
    </row>
    <row r="239" spans="1:9" hidden="1" x14ac:dyDescent="0.3">
      <c r="A239" t="s">
        <v>10</v>
      </c>
      <c r="B239" t="s">
        <v>493</v>
      </c>
      <c r="C239" t="s">
        <v>494</v>
      </c>
      <c r="D239">
        <v>27</v>
      </c>
      <c r="E239" t="s">
        <v>17</v>
      </c>
      <c r="F239" t="s">
        <v>18</v>
      </c>
      <c r="G239" s="2">
        <v>0</v>
      </c>
      <c r="H239" s="2">
        <v>0</v>
      </c>
      <c r="I239" t="str">
        <f>IF(Table_HP360_001[[#This Row],[Stock]]&gt;0,VLOOKUP(Table_HP360_001[[#This Row],[ItemCode]],[2]Rep!A:A,1,0),"-")</f>
        <v>-</v>
      </c>
    </row>
    <row r="240" spans="1:9" hidden="1" x14ac:dyDescent="0.3">
      <c r="A240" t="s">
        <v>10</v>
      </c>
      <c r="B240" t="s">
        <v>495</v>
      </c>
      <c r="C240" t="s">
        <v>496</v>
      </c>
      <c r="D240">
        <v>24</v>
      </c>
      <c r="E240" t="s">
        <v>45</v>
      </c>
      <c r="F240" t="s">
        <v>18</v>
      </c>
      <c r="G240" s="2">
        <v>0</v>
      </c>
      <c r="H240" s="2">
        <v>0</v>
      </c>
      <c r="I240" t="str">
        <f>IF(Table_HP360_001[[#This Row],[Stock]]&gt;0,VLOOKUP(Table_HP360_001[[#This Row],[ItemCode]],[2]Rep!A:A,1,0),"-")</f>
        <v>-</v>
      </c>
    </row>
    <row r="241" spans="1:9" hidden="1" x14ac:dyDescent="0.3">
      <c r="A241" t="s">
        <v>10</v>
      </c>
      <c r="B241" t="s">
        <v>497</v>
      </c>
      <c r="C241" t="s">
        <v>498</v>
      </c>
      <c r="D241">
        <v>26</v>
      </c>
      <c r="E241" t="s">
        <v>13</v>
      </c>
      <c r="F241" t="s">
        <v>18</v>
      </c>
      <c r="G241" s="2">
        <v>0</v>
      </c>
      <c r="H241" s="2">
        <v>0</v>
      </c>
      <c r="I241" t="str">
        <f>IF(Table_HP360_001[[#This Row],[Stock]]&gt;0,VLOOKUP(Table_HP360_001[[#This Row],[ItemCode]],[2]Rep!A:A,1,0),"-")</f>
        <v>-</v>
      </c>
    </row>
    <row r="242" spans="1:9" hidden="1" x14ac:dyDescent="0.3">
      <c r="A242" t="s">
        <v>10</v>
      </c>
      <c r="B242" t="s">
        <v>499</v>
      </c>
      <c r="C242" t="s">
        <v>500</v>
      </c>
      <c r="D242">
        <v>1</v>
      </c>
      <c r="E242" t="s">
        <v>27</v>
      </c>
      <c r="F242" t="s">
        <v>18</v>
      </c>
      <c r="G242" s="2">
        <v>0</v>
      </c>
      <c r="H242" s="2">
        <v>0</v>
      </c>
      <c r="I242" t="str">
        <f>IF(Table_HP360_001[[#This Row],[Stock]]&gt;0,VLOOKUP(Table_HP360_001[[#This Row],[ItemCode]],[2]Rep!A:A,1,0),"-")</f>
        <v>-</v>
      </c>
    </row>
    <row r="243" spans="1:9" hidden="1" x14ac:dyDescent="0.3">
      <c r="A243" t="s">
        <v>10</v>
      </c>
      <c r="B243" t="s">
        <v>501</v>
      </c>
      <c r="C243" t="s">
        <v>502</v>
      </c>
      <c r="D243">
        <v>1</v>
      </c>
      <c r="E243" t="s">
        <v>27</v>
      </c>
      <c r="F243" t="s">
        <v>18</v>
      </c>
      <c r="G243" s="2">
        <v>0</v>
      </c>
      <c r="H243" s="2">
        <v>0</v>
      </c>
      <c r="I243" t="str">
        <f>IF(Table_HP360_001[[#This Row],[Stock]]&gt;0,VLOOKUP(Table_HP360_001[[#This Row],[ItemCode]],[2]Rep!A:A,1,0),"-")</f>
        <v>-</v>
      </c>
    </row>
    <row r="244" spans="1:9" hidden="1" x14ac:dyDescent="0.3">
      <c r="A244" t="s">
        <v>10</v>
      </c>
      <c r="B244" t="s">
        <v>503</v>
      </c>
      <c r="C244" t="s">
        <v>504</v>
      </c>
      <c r="D244">
        <v>1</v>
      </c>
      <c r="E244" t="s">
        <v>27</v>
      </c>
      <c r="F244" t="s">
        <v>18</v>
      </c>
      <c r="G244" s="2">
        <v>0</v>
      </c>
      <c r="H244" s="2">
        <v>0</v>
      </c>
      <c r="I244" t="str">
        <f>IF(Table_HP360_001[[#This Row],[Stock]]&gt;0,VLOOKUP(Table_HP360_001[[#This Row],[ItemCode]],[2]Rep!A:A,1,0),"-")</f>
        <v>-</v>
      </c>
    </row>
    <row r="245" spans="1:9" hidden="1" x14ac:dyDescent="0.3">
      <c r="A245" t="s">
        <v>10</v>
      </c>
      <c r="B245" t="s">
        <v>505</v>
      </c>
      <c r="C245" t="s">
        <v>506</v>
      </c>
      <c r="D245">
        <v>1</v>
      </c>
      <c r="E245" t="s">
        <v>27</v>
      </c>
      <c r="F245" t="s">
        <v>18</v>
      </c>
      <c r="G245" s="2">
        <v>0</v>
      </c>
      <c r="H245" s="2">
        <v>0</v>
      </c>
      <c r="I245" t="str">
        <f>IF(Table_HP360_001[[#This Row],[Stock]]&gt;0,VLOOKUP(Table_HP360_001[[#This Row],[ItemCode]],[2]Rep!A:A,1,0),"-")</f>
        <v>-</v>
      </c>
    </row>
    <row r="246" spans="1:9" hidden="1" x14ac:dyDescent="0.3">
      <c r="A246" t="s">
        <v>10</v>
      </c>
      <c r="B246" t="s">
        <v>507</v>
      </c>
      <c r="C246" t="s">
        <v>508</v>
      </c>
      <c r="D246">
        <v>1</v>
      </c>
      <c r="E246" t="s">
        <v>27</v>
      </c>
      <c r="F246" t="s">
        <v>18</v>
      </c>
      <c r="G246" s="2">
        <v>0</v>
      </c>
      <c r="H246" s="2">
        <v>0</v>
      </c>
      <c r="I246" t="str">
        <f>IF(Table_HP360_001[[#This Row],[Stock]]&gt;0,VLOOKUP(Table_HP360_001[[#This Row],[ItemCode]],[2]Rep!A:A,1,0),"-")</f>
        <v>-</v>
      </c>
    </row>
    <row r="247" spans="1:9" hidden="1" x14ac:dyDescent="0.3">
      <c r="A247" t="s">
        <v>10</v>
      </c>
      <c r="B247" t="s">
        <v>509</v>
      </c>
      <c r="C247" t="s">
        <v>510</v>
      </c>
      <c r="D247">
        <v>27</v>
      </c>
      <c r="E247" t="s">
        <v>17</v>
      </c>
      <c r="F247" t="s">
        <v>18</v>
      </c>
      <c r="G247" s="2">
        <v>0</v>
      </c>
      <c r="H247" s="2">
        <v>0</v>
      </c>
      <c r="I247" t="str">
        <f>IF(Table_HP360_001[[#This Row],[Stock]]&gt;0,VLOOKUP(Table_HP360_001[[#This Row],[ItemCode]],[2]Rep!A:A,1,0),"-")</f>
        <v>-</v>
      </c>
    </row>
    <row r="248" spans="1:9" hidden="1" x14ac:dyDescent="0.3">
      <c r="A248" t="s">
        <v>10</v>
      </c>
      <c r="B248" t="s">
        <v>511</v>
      </c>
      <c r="C248" t="s">
        <v>512</v>
      </c>
      <c r="D248">
        <v>24</v>
      </c>
      <c r="E248" t="s">
        <v>45</v>
      </c>
      <c r="F248" t="s">
        <v>18</v>
      </c>
      <c r="G248" s="2">
        <v>0</v>
      </c>
      <c r="H248" s="2">
        <v>0</v>
      </c>
      <c r="I248" t="str">
        <f>IF(Table_HP360_001[[#This Row],[Stock]]&gt;0,VLOOKUP(Table_HP360_001[[#This Row],[ItemCode]],[2]Rep!A:A,1,0),"-")</f>
        <v>-</v>
      </c>
    </row>
    <row r="249" spans="1:9" hidden="1" x14ac:dyDescent="0.3">
      <c r="A249" t="s">
        <v>10</v>
      </c>
      <c r="B249" t="s">
        <v>513</v>
      </c>
      <c r="C249" t="s">
        <v>122</v>
      </c>
      <c r="D249">
        <v>24</v>
      </c>
      <c r="E249" t="s">
        <v>45</v>
      </c>
      <c r="F249" t="s">
        <v>30</v>
      </c>
      <c r="G249" s="2">
        <v>0</v>
      </c>
      <c r="H249" s="2">
        <v>0</v>
      </c>
      <c r="I249" t="str">
        <f>IF(Table_HP360_001[[#This Row],[Stock]]&gt;0,VLOOKUP(Table_HP360_001[[#This Row],[ItemCode]],[2]Rep!A:A,1,0),"-")</f>
        <v>-</v>
      </c>
    </row>
    <row r="250" spans="1:9" hidden="1" x14ac:dyDescent="0.3">
      <c r="A250" t="s">
        <v>10</v>
      </c>
      <c r="B250" t="s">
        <v>514</v>
      </c>
      <c r="C250" t="s">
        <v>515</v>
      </c>
      <c r="D250">
        <v>27</v>
      </c>
      <c r="E250" t="s">
        <v>17</v>
      </c>
      <c r="F250" t="s">
        <v>18</v>
      </c>
      <c r="G250" s="2">
        <v>0</v>
      </c>
      <c r="H250" s="2">
        <v>0</v>
      </c>
      <c r="I250" t="str">
        <f>IF(Table_HP360_001[[#This Row],[Stock]]&gt;0,VLOOKUP(Table_HP360_001[[#This Row],[ItemCode]],[2]Rep!A:A,1,0),"-")</f>
        <v>-</v>
      </c>
    </row>
    <row r="251" spans="1:9" hidden="1" x14ac:dyDescent="0.3">
      <c r="A251" t="s">
        <v>10</v>
      </c>
      <c r="B251" t="s">
        <v>516</v>
      </c>
      <c r="C251" t="s">
        <v>517</v>
      </c>
      <c r="D251">
        <v>24</v>
      </c>
      <c r="E251" t="s">
        <v>45</v>
      </c>
      <c r="F251" t="s">
        <v>18</v>
      </c>
      <c r="G251" s="2">
        <v>0</v>
      </c>
      <c r="H251" s="2">
        <v>0</v>
      </c>
      <c r="I251" t="str">
        <f>IF(Table_HP360_001[[#This Row],[Stock]]&gt;0,VLOOKUP(Table_HP360_001[[#This Row],[ItemCode]],[2]Rep!A:A,1,0),"-")</f>
        <v>-</v>
      </c>
    </row>
    <row r="252" spans="1:9" hidden="1" x14ac:dyDescent="0.3">
      <c r="A252" t="s">
        <v>10</v>
      </c>
      <c r="B252" t="s">
        <v>518</v>
      </c>
      <c r="C252" t="s">
        <v>519</v>
      </c>
      <c r="D252">
        <v>27</v>
      </c>
      <c r="E252" t="s">
        <v>17</v>
      </c>
      <c r="F252" t="s">
        <v>18</v>
      </c>
      <c r="G252" s="2">
        <v>0</v>
      </c>
      <c r="H252" s="2">
        <v>0</v>
      </c>
      <c r="I252" t="str">
        <f>IF(Table_HP360_001[[#This Row],[Stock]]&gt;0,VLOOKUP(Table_HP360_001[[#This Row],[ItemCode]],[2]Rep!A:A,1,0),"-")</f>
        <v>-</v>
      </c>
    </row>
    <row r="253" spans="1:9" hidden="1" x14ac:dyDescent="0.3">
      <c r="A253" t="s">
        <v>10</v>
      </c>
      <c r="B253" t="s">
        <v>520</v>
      </c>
      <c r="C253" t="s">
        <v>521</v>
      </c>
      <c r="D253">
        <v>1</v>
      </c>
      <c r="E253" t="s">
        <v>27</v>
      </c>
      <c r="F253" t="s">
        <v>18</v>
      </c>
      <c r="G253" s="2">
        <v>0</v>
      </c>
      <c r="H253" s="2">
        <v>0</v>
      </c>
      <c r="I253" t="str">
        <f>IF(Table_HP360_001[[#This Row],[Stock]]&gt;0,VLOOKUP(Table_HP360_001[[#This Row],[ItemCode]],[2]Rep!A:A,1,0),"-")</f>
        <v>-</v>
      </c>
    </row>
    <row r="254" spans="1:9" hidden="1" x14ac:dyDescent="0.3">
      <c r="A254" t="s">
        <v>10</v>
      </c>
      <c r="B254" t="s">
        <v>522</v>
      </c>
      <c r="C254" t="s">
        <v>523</v>
      </c>
      <c r="D254">
        <v>1</v>
      </c>
      <c r="E254" t="s">
        <v>27</v>
      </c>
      <c r="F254" t="s">
        <v>18</v>
      </c>
      <c r="G254" s="2">
        <v>1.1000000000000001E-3</v>
      </c>
      <c r="H254" s="2">
        <v>2000</v>
      </c>
      <c r="I254" t="e">
        <f>IF(Table_HP360_001[[#This Row],[Stock]]&gt;0,VLOOKUP(Table_HP360_001[[#This Row],[ItemCode]],[2]Rep!A:A,1,0),"-")</f>
        <v>#N/A</v>
      </c>
    </row>
    <row r="255" spans="1:9" hidden="1" x14ac:dyDescent="0.3">
      <c r="A255" t="s">
        <v>10</v>
      </c>
      <c r="B255" t="s">
        <v>524</v>
      </c>
      <c r="C255" t="s">
        <v>525</v>
      </c>
      <c r="D255">
        <v>1</v>
      </c>
      <c r="E255" t="s">
        <v>27</v>
      </c>
      <c r="F255" t="s">
        <v>30</v>
      </c>
      <c r="G255" s="2">
        <v>0</v>
      </c>
      <c r="H255" s="2">
        <v>0</v>
      </c>
      <c r="I255" t="str">
        <f>IF(Table_HP360_001[[#This Row],[Stock]]&gt;0,VLOOKUP(Table_HP360_001[[#This Row],[ItemCode]],[2]Rep!A:A,1,0),"-")</f>
        <v>-</v>
      </c>
    </row>
    <row r="256" spans="1:9" hidden="1" x14ac:dyDescent="0.3">
      <c r="A256" t="s">
        <v>10</v>
      </c>
      <c r="B256" t="s">
        <v>526</v>
      </c>
      <c r="C256" t="s">
        <v>527</v>
      </c>
      <c r="D256">
        <v>1</v>
      </c>
      <c r="E256" t="s">
        <v>27</v>
      </c>
      <c r="F256" t="s">
        <v>30</v>
      </c>
      <c r="G256" s="2">
        <v>0</v>
      </c>
      <c r="H256" s="2">
        <v>0</v>
      </c>
      <c r="I256" t="str">
        <f>IF(Table_HP360_001[[#This Row],[Stock]]&gt;0,VLOOKUP(Table_HP360_001[[#This Row],[ItemCode]],[2]Rep!A:A,1,0),"-")</f>
        <v>-</v>
      </c>
    </row>
    <row r="257" spans="1:9" hidden="1" x14ac:dyDescent="0.3">
      <c r="A257" t="s">
        <v>10</v>
      </c>
      <c r="B257" t="s">
        <v>528</v>
      </c>
      <c r="C257" t="s">
        <v>529</v>
      </c>
      <c r="D257">
        <v>1</v>
      </c>
      <c r="E257" t="s">
        <v>27</v>
      </c>
      <c r="F257" t="s">
        <v>30</v>
      </c>
      <c r="G257" s="2">
        <v>0</v>
      </c>
      <c r="H257" s="2">
        <v>0</v>
      </c>
      <c r="I257" t="str">
        <f>IF(Table_HP360_001[[#This Row],[Stock]]&gt;0,VLOOKUP(Table_HP360_001[[#This Row],[ItemCode]],[2]Rep!A:A,1,0),"-")</f>
        <v>-</v>
      </c>
    </row>
    <row r="258" spans="1:9" hidden="1" x14ac:dyDescent="0.3">
      <c r="A258" t="s">
        <v>10</v>
      </c>
      <c r="B258" t="s">
        <v>530</v>
      </c>
      <c r="C258" t="s">
        <v>531</v>
      </c>
      <c r="D258">
        <v>1</v>
      </c>
      <c r="E258" t="s">
        <v>27</v>
      </c>
      <c r="F258" t="s">
        <v>18</v>
      </c>
      <c r="G258" s="2">
        <v>0</v>
      </c>
      <c r="H258" s="2">
        <v>0</v>
      </c>
      <c r="I258" t="str">
        <f>IF(Table_HP360_001[[#This Row],[Stock]]&gt;0,VLOOKUP(Table_HP360_001[[#This Row],[ItemCode]],[2]Rep!A:A,1,0),"-")</f>
        <v>-</v>
      </c>
    </row>
    <row r="259" spans="1:9" hidden="1" x14ac:dyDescent="0.3">
      <c r="A259" t="s">
        <v>10</v>
      </c>
      <c r="B259" t="s">
        <v>532</v>
      </c>
      <c r="C259" t="s">
        <v>533</v>
      </c>
      <c r="D259">
        <v>1</v>
      </c>
      <c r="E259" t="s">
        <v>27</v>
      </c>
      <c r="F259" t="s">
        <v>18</v>
      </c>
      <c r="G259" s="2">
        <v>0</v>
      </c>
      <c r="H259" s="2">
        <v>0</v>
      </c>
      <c r="I259" t="str">
        <f>IF(Table_HP360_001[[#This Row],[Stock]]&gt;0,VLOOKUP(Table_HP360_001[[#This Row],[ItemCode]],[2]Rep!A:A,1,0),"-")</f>
        <v>-</v>
      </c>
    </row>
    <row r="260" spans="1:9" hidden="1" x14ac:dyDescent="0.3">
      <c r="A260" t="s">
        <v>10</v>
      </c>
      <c r="B260" t="s">
        <v>534</v>
      </c>
      <c r="C260" t="s">
        <v>535</v>
      </c>
      <c r="D260">
        <v>1</v>
      </c>
      <c r="E260" t="s">
        <v>27</v>
      </c>
      <c r="F260" t="s">
        <v>18</v>
      </c>
      <c r="G260" s="2">
        <v>0</v>
      </c>
      <c r="H260" s="2">
        <v>0</v>
      </c>
      <c r="I260" t="str">
        <f>IF(Table_HP360_001[[#This Row],[Stock]]&gt;0,VLOOKUP(Table_HP360_001[[#This Row],[ItemCode]],[2]Rep!A:A,1,0),"-")</f>
        <v>-</v>
      </c>
    </row>
    <row r="261" spans="1:9" hidden="1" x14ac:dyDescent="0.3">
      <c r="A261" t="s">
        <v>10</v>
      </c>
      <c r="B261" t="s">
        <v>536</v>
      </c>
      <c r="C261" t="s">
        <v>537</v>
      </c>
      <c r="D261">
        <v>1</v>
      </c>
      <c r="E261" t="s">
        <v>27</v>
      </c>
      <c r="F261" t="s">
        <v>18</v>
      </c>
      <c r="G261" s="2">
        <v>0</v>
      </c>
      <c r="H261" s="2">
        <v>0</v>
      </c>
      <c r="I261" t="str">
        <f>IF(Table_HP360_001[[#This Row],[Stock]]&gt;0,VLOOKUP(Table_HP360_001[[#This Row],[ItemCode]],[2]Rep!A:A,1,0),"-")</f>
        <v>-</v>
      </c>
    </row>
    <row r="262" spans="1:9" hidden="1" x14ac:dyDescent="0.3">
      <c r="A262" t="s">
        <v>10</v>
      </c>
      <c r="B262" t="s">
        <v>538</v>
      </c>
      <c r="C262" t="s">
        <v>539</v>
      </c>
      <c r="D262">
        <v>1</v>
      </c>
      <c r="E262" t="s">
        <v>27</v>
      </c>
      <c r="F262" t="s">
        <v>18</v>
      </c>
      <c r="G262" s="2">
        <v>0</v>
      </c>
      <c r="H262" s="2">
        <v>0</v>
      </c>
      <c r="I262" t="str">
        <f>IF(Table_HP360_001[[#This Row],[Stock]]&gt;0,VLOOKUP(Table_HP360_001[[#This Row],[ItemCode]],[2]Rep!A:A,1,0),"-")</f>
        <v>-</v>
      </c>
    </row>
    <row r="263" spans="1:9" hidden="1" x14ac:dyDescent="0.3">
      <c r="A263" t="s">
        <v>10</v>
      </c>
      <c r="B263" t="s">
        <v>540</v>
      </c>
      <c r="C263" t="s">
        <v>541</v>
      </c>
      <c r="D263">
        <v>1</v>
      </c>
      <c r="E263" t="s">
        <v>27</v>
      </c>
      <c r="F263" t="s">
        <v>18</v>
      </c>
      <c r="G263" s="2">
        <v>0</v>
      </c>
      <c r="H263" s="2">
        <v>0</v>
      </c>
      <c r="I263" t="str">
        <f>IF(Table_HP360_001[[#This Row],[Stock]]&gt;0,VLOOKUP(Table_HP360_001[[#This Row],[ItemCode]],[2]Rep!A:A,1,0),"-")</f>
        <v>-</v>
      </c>
    </row>
    <row r="264" spans="1:9" hidden="1" x14ac:dyDescent="0.3">
      <c r="A264" t="s">
        <v>10</v>
      </c>
      <c r="B264" t="s">
        <v>542</v>
      </c>
      <c r="C264" t="s">
        <v>543</v>
      </c>
      <c r="D264">
        <v>1</v>
      </c>
      <c r="E264" t="s">
        <v>27</v>
      </c>
      <c r="F264" t="s">
        <v>18</v>
      </c>
      <c r="G264" s="2">
        <v>0</v>
      </c>
      <c r="H264" s="2">
        <v>0</v>
      </c>
      <c r="I264" t="str">
        <f>IF(Table_HP360_001[[#This Row],[Stock]]&gt;0,VLOOKUP(Table_HP360_001[[#This Row],[ItemCode]],[2]Rep!A:A,1,0),"-")</f>
        <v>-</v>
      </c>
    </row>
    <row r="265" spans="1:9" hidden="1" x14ac:dyDescent="0.3">
      <c r="A265" t="s">
        <v>10</v>
      </c>
      <c r="B265" t="s">
        <v>544</v>
      </c>
      <c r="C265" t="s">
        <v>545</v>
      </c>
      <c r="D265">
        <v>1</v>
      </c>
      <c r="E265" t="s">
        <v>27</v>
      </c>
      <c r="F265" t="s">
        <v>18</v>
      </c>
      <c r="G265" s="2">
        <v>0</v>
      </c>
      <c r="H265" s="2">
        <v>0</v>
      </c>
      <c r="I265" t="str">
        <f>IF(Table_HP360_001[[#This Row],[Stock]]&gt;0,VLOOKUP(Table_HP360_001[[#This Row],[ItemCode]],[2]Rep!A:A,1,0),"-")</f>
        <v>-</v>
      </c>
    </row>
    <row r="266" spans="1:9" hidden="1" x14ac:dyDescent="0.3">
      <c r="A266" t="s">
        <v>10</v>
      </c>
      <c r="B266" t="s">
        <v>546</v>
      </c>
      <c r="C266" t="s">
        <v>547</v>
      </c>
      <c r="D266">
        <v>1</v>
      </c>
      <c r="E266" t="s">
        <v>27</v>
      </c>
      <c r="F266" t="s">
        <v>18</v>
      </c>
      <c r="G266" s="2">
        <v>0</v>
      </c>
      <c r="H266" s="2">
        <v>0</v>
      </c>
      <c r="I266" t="str">
        <f>IF(Table_HP360_001[[#This Row],[Stock]]&gt;0,VLOOKUP(Table_HP360_001[[#This Row],[ItemCode]],[2]Rep!A:A,1,0),"-")</f>
        <v>-</v>
      </c>
    </row>
    <row r="267" spans="1:9" hidden="1" x14ac:dyDescent="0.3">
      <c r="A267" t="s">
        <v>10</v>
      </c>
      <c r="B267" t="s">
        <v>548</v>
      </c>
      <c r="C267" t="s">
        <v>549</v>
      </c>
      <c r="D267">
        <v>1</v>
      </c>
      <c r="E267" t="s">
        <v>27</v>
      </c>
      <c r="F267" t="s">
        <v>18</v>
      </c>
      <c r="G267" s="2">
        <v>0</v>
      </c>
      <c r="H267" s="2">
        <v>0</v>
      </c>
      <c r="I267" t="str">
        <f>IF(Table_HP360_001[[#This Row],[Stock]]&gt;0,VLOOKUP(Table_HP360_001[[#This Row],[ItemCode]],[2]Rep!A:A,1,0),"-")</f>
        <v>-</v>
      </c>
    </row>
    <row r="268" spans="1:9" hidden="1" x14ac:dyDescent="0.3">
      <c r="A268" t="s">
        <v>10</v>
      </c>
      <c r="B268" t="s">
        <v>550</v>
      </c>
      <c r="C268" t="s">
        <v>551</v>
      </c>
      <c r="D268">
        <v>1</v>
      </c>
      <c r="E268" t="s">
        <v>27</v>
      </c>
      <c r="F268" t="s">
        <v>18</v>
      </c>
      <c r="G268" s="2">
        <v>8.0000000000000004E-4</v>
      </c>
      <c r="H268" s="2">
        <v>0</v>
      </c>
      <c r="I268" t="e">
        <f>IF(Table_HP360_001[[#This Row],[Stock]]&gt;0,VLOOKUP(Table_HP360_001[[#This Row],[ItemCode]],[2]Rep!A:A,1,0),"-")</f>
        <v>#N/A</v>
      </c>
    </row>
    <row r="269" spans="1:9" hidden="1" x14ac:dyDescent="0.3">
      <c r="A269" t="s">
        <v>10</v>
      </c>
      <c r="B269" t="s">
        <v>552</v>
      </c>
      <c r="C269" t="s">
        <v>553</v>
      </c>
      <c r="D269">
        <v>1</v>
      </c>
      <c r="E269" t="s">
        <v>27</v>
      </c>
      <c r="F269" t="s">
        <v>18</v>
      </c>
      <c r="G269" s="2">
        <v>8.9999999999999998E-4</v>
      </c>
      <c r="H269" s="2">
        <v>925.94100000000003</v>
      </c>
      <c r="I269" t="e">
        <f>IF(Table_HP360_001[[#This Row],[Stock]]&gt;0,VLOOKUP(Table_HP360_001[[#This Row],[ItemCode]],[2]Rep!A:A,1,0),"-")</f>
        <v>#N/A</v>
      </c>
    </row>
    <row r="270" spans="1:9" hidden="1" x14ac:dyDescent="0.3">
      <c r="A270" t="s">
        <v>10</v>
      </c>
      <c r="B270" t="s">
        <v>554</v>
      </c>
      <c r="C270" t="s">
        <v>555</v>
      </c>
      <c r="D270">
        <v>1</v>
      </c>
      <c r="E270" t="s">
        <v>27</v>
      </c>
      <c r="F270" t="s">
        <v>18</v>
      </c>
      <c r="G270" s="2">
        <v>6.0000000000000001E-3</v>
      </c>
      <c r="H270" s="2">
        <v>0</v>
      </c>
      <c r="I270" t="e">
        <f>IF(Table_HP360_001[[#This Row],[Stock]]&gt;0,VLOOKUP(Table_HP360_001[[#This Row],[ItemCode]],[2]Rep!A:A,1,0),"-")</f>
        <v>#N/A</v>
      </c>
    </row>
    <row r="271" spans="1:9" hidden="1" x14ac:dyDescent="0.3">
      <c r="A271" t="s">
        <v>10</v>
      </c>
      <c r="B271" t="s">
        <v>556</v>
      </c>
      <c r="C271" t="s">
        <v>557</v>
      </c>
      <c r="D271">
        <v>1</v>
      </c>
      <c r="E271" t="s">
        <v>27</v>
      </c>
      <c r="F271" t="s">
        <v>18</v>
      </c>
      <c r="G271" s="2">
        <v>0</v>
      </c>
      <c r="H271" s="2">
        <v>0</v>
      </c>
      <c r="I271" t="str">
        <f>IF(Table_HP360_001[[#This Row],[Stock]]&gt;0,VLOOKUP(Table_HP360_001[[#This Row],[ItemCode]],[2]Rep!A:A,1,0),"-")</f>
        <v>-</v>
      </c>
    </row>
    <row r="272" spans="1:9" hidden="1" x14ac:dyDescent="0.3">
      <c r="A272" t="s">
        <v>10</v>
      </c>
      <c r="B272" t="s">
        <v>558</v>
      </c>
      <c r="C272" t="s">
        <v>559</v>
      </c>
      <c r="D272">
        <v>1</v>
      </c>
      <c r="E272" t="s">
        <v>27</v>
      </c>
      <c r="F272" t="s">
        <v>18</v>
      </c>
      <c r="G272" s="2">
        <v>0</v>
      </c>
      <c r="H272" s="2">
        <v>0</v>
      </c>
      <c r="I272" t="str">
        <f>IF(Table_HP360_001[[#This Row],[Stock]]&gt;0,VLOOKUP(Table_HP360_001[[#This Row],[ItemCode]],[2]Rep!A:A,1,0),"-")</f>
        <v>-</v>
      </c>
    </row>
    <row r="273" spans="1:9" hidden="1" x14ac:dyDescent="0.3">
      <c r="A273" t="s">
        <v>10</v>
      </c>
      <c r="B273" t="s">
        <v>560</v>
      </c>
      <c r="C273" t="s">
        <v>561</v>
      </c>
      <c r="D273">
        <v>1</v>
      </c>
      <c r="E273" t="s">
        <v>27</v>
      </c>
      <c r="F273" t="s">
        <v>18</v>
      </c>
      <c r="G273" s="2">
        <v>0</v>
      </c>
      <c r="H273" s="2">
        <v>0</v>
      </c>
      <c r="I273" t="str">
        <f>IF(Table_HP360_001[[#This Row],[Stock]]&gt;0,VLOOKUP(Table_HP360_001[[#This Row],[ItemCode]],[2]Rep!A:A,1,0),"-")</f>
        <v>-</v>
      </c>
    </row>
    <row r="274" spans="1:9" hidden="1" x14ac:dyDescent="0.3">
      <c r="A274" t="s">
        <v>10</v>
      </c>
      <c r="B274" t="s">
        <v>562</v>
      </c>
      <c r="C274" t="s">
        <v>563</v>
      </c>
      <c r="D274">
        <v>27</v>
      </c>
      <c r="E274" t="s">
        <v>17</v>
      </c>
      <c r="F274" t="s">
        <v>14</v>
      </c>
      <c r="G274" s="2">
        <v>0</v>
      </c>
      <c r="H274" s="2">
        <v>0</v>
      </c>
      <c r="I274" t="str">
        <f>IF(Table_HP360_001[[#This Row],[Stock]]&gt;0,VLOOKUP(Table_HP360_001[[#This Row],[ItemCode]],[2]Rep!A:A,1,0),"-")</f>
        <v>-</v>
      </c>
    </row>
    <row r="275" spans="1:9" hidden="1" x14ac:dyDescent="0.3">
      <c r="A275" t="s">
        <v>10</v>
      </c>
      <c r="B275" t="s">
        <v>564</v>
      </c>
      <c r="C275" t="s">
        <v>565</v>
      </c>
      <c r="D275">
        <v>27</v>
      </c>
      <c r="E275" t="s">
        <v>17</v>
      </c>
      <c r="F275" t="s">
        <v>14</v>
      </c>
      <c r="G275" s="2">
        <v>0</v>
      </c>
      <c r="H275" s="2">
        <v>0</v>
      </c>
      <c r="I275" t="str">
        <f>IF(Table_HP360_001[[#This Row],[Stock]]&gt;0,VLOOKUP(Table_HP360_001[[#This Row],[ItemCode]],[2]Rep!A:A,1,0),"-")</f>
        <v>-</v>
      </c>
    </row>
    <row r="276" spans="1:9" hidden="1" x14ac:dyDescent="0.3">
      <c r="A276" t="s">
        <v>10</v>
      </c>
      <c r="B276" t="s">
        <v>566</v>
      </c>
      <c r="C276" t="s">
        <v>567</v>
      </c>
      <c r="D276">
        <v>1</v>
      </c>
      <c r="E276" t="s">
        <v>27</v>
      </c>
      <c r="F276" t="s">
        <v>18</v>
      </c>
      <c r="G276" s="2">
        <v>0</v>
      </c>
      <c r="H276" s="2">
        <v>0</v>
      </c>
      <c r="I276" t="str">
        <f>IF(Table_HP360_001[[#This Row],[Stock]]&gt;0,VLOOKUP(Table_HP360_001[[#This Row],[ItemCode]],[2]Rep!A:A,1,0),"-")</f>
        <v>-</v>
      </c>
    </row>
    <row r="277" spans="1:9" hidden="1" x14ac:dyDescent="0.3">
      <c r="A277" t="s">
        <v>10</v>
      </c>
      <c r="B277" t="s">
        <v>568</v>
      </c>
      <c r="C277" t="s">
        <v>569</v>
      </c>
      <c r="D277">
        <v>1</v>
      </c>
      <c r="E277" t="s">
        <v>27</v>
      </c>
      <c r="F277" t="s">
        <v>30</v>
      </c>
      <c r="G277" s="2">
        <v>0</v>
      </c>
      <c r="H277" s="2">
        <v>0</v>
      </c>
      <c r="I277" t="str">
        <f>IF(Table_HP360_001[[#This Row],[Stock]]&gt;0,VLOOKUP(Table_HP360_001[[#This Row],[ItemCode]],[2]Rep!A:A,1,0),"-")</f>
        <v>-</v>
      </c>
    </row>
    <row r="278" spans="1:9" hidden="1" x14ac:dyDescent="0.3">
      <c r="A278" t="s">
        <v>10</v>
      </c>
      <c r="B278" t="s">
        <v>570</v>
      </c>
      <c r="C278" t="s">
        <v>571</v>
      </c>
      <c r="D278">
        <v>1</v>
      </c>
      <c r="E278" t="s">
        <v>27</v>
      </c>
      <c r="F278" t="s">
        <v>18</v>
      </c>
      <c r="G278" s="2">
        <v>0</v>
      </c>
      <c r="H278" s="2">
        <v>0</v>
      </c>
      <c r="I278" t="str">
        <f>IF(Table_HP360_001[[#This Row],[Stock]]&gt;0,VLOOKUP(Table_HP360_001[[#This Row],[ItemCode]],[2]Rep!A:A,1,0),"-")</f>
        <v>-</v>
      </c>
    </row>
    <row r="279" spans="1:9" hidden="1" x14ac:dyDescent="0.3">
      <c r="A279" t="s">
        <v>10</v>
      </c>
      <c r="B279" t="s">
        <v>572</v>
      </c>
      <c r="C279" t="s">
        <v>573</v>
      </c>
      <c r="D279">
        <v>27</v>
      </c>
      <c r="E279" t="s">
        <v>17</v>
      </c>
      <c r="F279" t="s">
        <v>14</v>
      </c>
      <c r="G279" s="2">
        <v>0</v>
      </c>
      <c r="H279" s="2">
        <v>0</v>
      </c>
      <c r="I279" t="str">
        <f>IF(Table_HP360_001[[#This Row],[Stock]]&gt;0,VLOOKUP(Table_HP360_001[[#This Row],[ItemCode]],[2]Rep!A:A,1,0),"-")</f>
        <v>-</v>
      </c>
    </row>
    <row r="280" spans="1:9" hidden="1" x14ac:dyDescent="0.3">
      <c r="A280" t="s">
        <v>10</v>
      </c>
      <c r="B280" t="s">
        <v>574</v>
      </c>
      <c r="C280" t="s">
        <v>575</v>
      </c>
      <c r="D280">
        <v>27</v>
      </c>
      <c r="E280" t="s">
        <v>17</v>
      </c>
      <c r="F280" t="s">
        <v>14</v>
      </c>
      <c r="G280" s="2">
        <v>0</v>
      </c>
      <c r="H280" s="2">
        <v>0</v>
      </c>
      <c r="I280" t="str">
        <f>IF(Table_HP360_001[[#This Row],[Stock]]&gt;0,VLOOKUP(Table_HP360_001[[#This Row],[ItemCode]],[2]Rep!A:A,1,0),"-")</f>
        <v>-</v>
      </c>
    </row>
    <row r="281" spans="1:9" hidden="1" x14ac:dyDescent="0.3">
      <c r="A281" t="s">
        <v>10</v>
      </c>
      <c r="B281" t="s">
        <v>576</v>
      </c>
      <c r="C281" t="s">
        <v>577</v>
      </c>
      <c r="D281">
        <v>27</v>
      </c>
      <c r="E281" t="s">
        <v>17</v>
      </c>
      <c r="F281" t="s">
        <v>14</v>
      </c>
      <c r="G281" s="2">
        <v>0</v>
      </c>
      <c r="H281" s="2">
        <v>0</v>
      </c>
      <c r="I281" t="str">
        <f>IF(Table_HP360_001[[#This Row],[Stock]]&gt;0,VLOOKUP(Table_HP360_001[[#This Row],[ItemCode]],[2]Rep!A:A,1,0),"-")</f>
        <v>-</v>
      </c>
    </row>
    <row r="282" spans="1:9" hidden="1" x14ac:dyDescent="0.3">
      <c r="A282" t="s">
        <v>10</v>
      </c>
      <c r="B282" t="s">
        <v>578</v>
      </c>
      <c r="C282" t="s">
        <v>579</v>
      </c>
      <c r="D282">
        <v>27</v>
      </c>
      <c r="E282" t="s">
        <v>17</v>
      </c>
      <c r="F282" t="s">
        <v>14</v>
      </c>
      <c r="G282" s="2">
        <v>0</v>
      </c>
      <c r="H282" s="2">
        <v>0</v>
      </c>
      <c r="I282" t="str">
        <f>IF(Table_HP360_001[[#This Row],[Stock]]&gt;0,VLOOKUP(Table_HP360_001[[#This Row],[ItemCode]],[2]Rep!A:A,1,0),"-")</f>
        <v>-</v>
      </c>
    </row>
    <row r="283" spans="1:9" hidden="1" x14ac:dyDescent="0.3">
      <c r="A283" t="s">
        <v>10</v>
      </c>
      <c r="B283" t="s">
        <v>580</v>
      </c>
      <c r="C283" t="s">
        <v>581</v>
      </c>
      <c r="D283">
        <v>27</v>
      </c>
      <c r="E283" t="s">
        <v>17</v>
      </c>
      <c r="F283" t="s">
        <v>14</v>
      </c>
      <c r="G283" s="2">
        <v>0</v>
      </c>
      <c r="H283" s="2">
        <v>0</v>
      </c>
      <c r="I283" t="str">
        <f>IF(Table_HP360_001[[#This Row],[Stock]]&gt;0,VLOOKUP(Table_HP360_001[[#This Row],[ItemCode]],[2]Rep!A:A,1,0),"-")</f>
        <v>-</v>
      </c>
    </row>
    <row r="284" spans="1:9" hidden="1" x14ac:dyDescent="0.3">
      <c r="A284" t="s">
        <v>10</v>
      </c>
      <c r="B284" t="s">
        <v>582</v>
      </c>
      <c r="C284" t="s">
        <v>583</v>
      </c>
      <c r="D284">
        <v>27</v>
      </c>
      <c r="E284" t="s">
        <v>17</v>
      </c>
      <c r="F284" t="s">
        <v>14</v>
      </c>
      <c r="G284" s="2">
        <v>0</v>
      </c>
      <c r="H284" s="2">
        <v>0</v>
      </c>
      <c r="I284" t="str">
        <f>IF(Table_HP360_001[[#This Row],[Stock]]&gt;0,VLOOKUP(Table_HP360_001[[#This Row],[ItemCode]],[2]Rep!A:A,1,0),"-")</f>
        <v>-</v>
      </c>
    </row>
    <row r="285" spans="1:9" hidden="1" x14ac:dyDescent="0.3">
      <c r="A285" t="s">
        <v>10</v>
      </c>
      <c r="B285" t="s">
        <v>584</v>
      </c>
      <c r="C285" t="s">
        <v>585</v>
      </c>
      <c r="D285">
        <v>25</v>
      </c>
      <c r="E285" t="s">
        <v>151</v>
      </c>
      <c r="F285" t="s">
        <v>14</v>
      </c>
      <c r="G285" s="2">
        <v>0</v>
      </c>
      <c r="H285" s="2">
        <v>0</v>
      </c>
      <c r="I285" t="str">
        <f>IF(Table_HP360_001[[#This Row],[Stock]]&gt;0,VLOOKUP(Table_HP360_001[[#This Row],[ItemCode]],[2]Rep!A:A,1,0),"-")</f>
        <v>-</v>
      </c>
    </row>
    <row r="286" spans="1:9" hidden="1" x14ac:dyDescent="0.3">
      <c r="A286" t="s">
        <v>10</v>
      </c>
      <c r="B286" t="s">
        <v>586</v>
      </c>
      <c r="C286" t="s">
        <v>587</v>
      </c>
      <c r="D286">
        <v>13</v>
      </c>
      <c r="E286" t="s">
        <v>154</v>
      </c>
      <c r="F286" t="s">
        <v>14</v>
      </c>
      <c r="G286" s="2">
        <v>0</v>
      </c>
      <c r="H286" s="2">
        <v>0</v>
      </c>
      <c r="I286" t="str">
        <f>IF(Table_HP360_001[[#This Row],[Stock]]&gt;0,VLOOKUP(Table_HP360_001[[#This Row],[ItemCode]],[2]Rep!A:A,1,0),"-")</f>
        <v>-</v>
      </c>
    </row>
    <row r="287" spans="1:9" hidden="1" x14ac:dyDescent="0.3">
      <c r="A287" t="s">
        <v>10</v>
      </c>
      <c r="B287" t="s">
        <v>588</v>
      </c>
      <c r="C287" t="s">
        <v>589</v>
      </c>
      <c r="D287">
        <v>13</v>
      </c>
      <c r="E287" t="s">
        <v>154</v>
      </c>
      <c r="F287" t="s">
        <v>14</v>
      </c>
      <c r="G287" s="2">
        <v>0</v>
      </c>
      <c r="H287" s="2">
        <v>0</v>
      </c>
      <c r="I287" t="str">
        <f>IF(Table_HP360_001[[#This Row],[Stock]]&gt;0,VLOOKUP(Table_HP360_001[[#This Row],[ItemCode]],[2]Rep!A:A,1,0),"-")</f>
        <v>-</v>
      </c>
    </row>
    <row r="288" spans="1:9" hidden="1" x14ac:dyDescent="0.3">
      <c r="A288" t="s">
        <v>10</v>
      </c>
      <c r="B288" t="s">
        <v>590</v>
      </c>
      <c r="C288" t="s">
        <v>591</v>
      </c>
      <c r="D288">
        <v>13</v>
      </c>
      <c r="E288" t="s">
        <v>154</v>
      </c>
      <c r="F288" t="s">
        <v>14</v>
      </c>
      <c r="G288" s="2">
        <v>0</v>
      </c>
      <c r="H288" s="2">
        <v>0</v>
      </c>
      <c r="I288" t="str">
        <f>IF(Table_HP360_001[[#This Row],[Stock]]&gt;0,VLOOKUP(Table_HP360_001[[#This Row],[ItemCode]],[2]Rep!A:A,1,0),"-")</f>
        <v>-</v>
      </c>
    </row>
    <row r="289" spans="1:9" hidden="1" x14ac:dyDescent="0.3">
      <c r="A289" t="s">
        <v>10</v>
      </c>
      <c r="B289" t="s">
        <v>592</v>
      </c>
      <c r="C289" t="s">
        <v>593</v>
      </c>
      <c r="D289">
        <v>13</v>
      </c>
      <c r="E289" t="s">
        <v>154</v>
      </c>
      <c r="F289" t="s">
        <v>14</v>
      </c>
      <c r="G289" s="2">
        <v>0</v>
      </c>
      <c r="H289" s="2">
        <v>0</v>
      </c>
      <c r="I289" t="str">
        <f>IF(Table_HP360_001[[#This Row],[Stock]]&gt;0,VLOOKUP(Table_HP360_001[[#This Row],[ItemCode]],[2]Rep!A:A,1,0),"-")</f>
        <v>-</v>
      </c>
    </row>
    <row r="290" spans="1:9" hidden="1" x14ac:dyDescent="0.3">
      <c r="A290" t="s">
        <v>10</v>
      </c>
      <c r="B290" t="s">
        <v>594</v>
      </c>
      <c r="C290" t="s">
        <v>595</v>
      </c>
      <c r="D290">
        <v>2</v>
      </c>
      <c r="E290" t="s">
        <v>317</v>
      </c>
      <c r="F290" t="s">
        <v>14</v>
      </c>
      <c r="G290" s="2">
        <v>0</v>
      </c>
      <c r="H290" s="2">
        <v>0</v>
      </c>
      <c r="I290" t="str">
        <f>IF(Table_HP360_001[[#This Row],[Stock]]&gt;0,VLOOKUP(Table_HP360_001[[#This Row],[ItemCode]],[2]Rep!A:A,1,0),"-")</f>
        <v>-</v>
      </c>
    </row>
    <row r="291" spans="1:9" hidden="1" x14ac:dyDescent="0.3">
      <c r="A291" t="s">
        <v>10</v>
      </c>
      <c r="B291" t="s">
        <v>596</v>
      </c>
      <c r="C291" t="s">
        <v>597</v>
      </c>
      <c r="D291">
        <v>2</v>
      </c>
      <c r="E291" t="s">
        <v>317</v>
      </c>
      <c r="F291" t="s">
        <v>18</v>
      </c>
      <c r="G291" s="2">
        <v>0</v>
      </c>
      <c r="H291" s="2">
        <v>0</v>
      </c>
      <c r="I291" t="str">
        <f>IF(Table_HP360_001[[#This Row],[Stock]]&gt;0,VLOOKUP(Table_HP360_001[[#This Row],[ItemCode]],[2]Rep!A:A,1,0),"-")</f>
        <v>-</v>
      </c>
    </row>
    <row r="292" spans="1:9" hidden="1" x14ac:dyDescent="0.3">
      <c r="A292" t="s">
        <v>10</v>
      </c>
      <c r="B292" t="s">
        <v>598</v>
      </c>
      <c r="C292" t="s">
        <v>599</v>
      </c>
      <c r="D292">
        <v>2</v>
      </c>
      <c r="E292" t="s">
        <v>317</v>
      </c>
      <c r="F292" t="s">
        <v>14</v>
      </c>
      <c r="G292" s="2">
        <v>0</v>
      </c>
      <c r="H292" s="2">
        <v>0</v>
      </c>
      <c r="I292" t="str">
        <f>IF(Table_HP360_001[[#This Row],[Stock]]&gt;0,VLOOKUP(Table_HP360_001[[#This Row],[ItemCode]],[2]Rep!A:A,1,0),"-")</f>
        <v>-</v>
      </c>
    </row>
    <row r="293" spans="1:9" hidden="1" x14ac:dyDescent="0.3">
      <c r="A293" t="s">
        <v>10</v>
      </c>
      <c r="B293" t="s">
        <v>600</v>
      </c>
      <c r="C293" t="s">
        <v>601</v>
      </c>
      <c r="D293">
        <v>2</v>
      </c>
      <c r="E293" t="s">
        <v>317</v>
      </c>
      <c r="F293" t="s">
        <v>14</v>
      </c>
      <c r="G293" s="2">
        <v>0</v>
      </c>
      <c r="H293" s="2">
        <v>0</v>
      </c>
      <c r="I293" t="str">
        <f>IF(Table_HP360_001[[#This Row],[Stock]]&gt;0,VLOOKUP(Table_HP360_001[[#This Row],[ItemCode]],[2]Rep!A:A,1,0),"-")</f>
        <v>-</v>
      </c>
    </row>
    <row r="294" spans="1:9" hidden="1" x14ac:dyDescent="0.3">
      <c r="A294" t="s">
        <v>10</v>
      </c>
      <c r="B294" t="s">
        <v>602</v>
      </c>
      <c r="C294" t="s">
        <v>603</v>
      </c>
      <c r="D294">
        <v>2</v>
      </c>
      <c r="E294" t="s">
        <v>317</v>
      </c>
      <c r="F294" t="s">
        <v>14</v>
      </c>
      <c r="G294" s="2">
        <v>0</v>
      </c>
      <c r="H294" s="2">
        <v>0</v>
      </c>
      <c r="I294" t="str">
        <f>IF(Table_HP360_001[[#This Row],[Stock]]&gt;0,VLOOKUP(Table_HP360_001[[#This Row],[ItemCode]],[2]Rep!A:A,1,0),"-")</f>
        <v>-</v>
      </c>
    </row>
    <row r="295" spans="1:9" hidden="1" x14ac:dyDescent="0.3">
      <c r="A295" t="s">
        <v>10</v>
      </c>
      <c r="B295" t="s">
        <v>604</v>
      </c>
      <c r="C295" t="s">
        <v>605</v>
      </c>
      <c r="D295">
        <v>2</v>
      </c>
      <c r="E295" t="s">
        <v>317</v>
      </c>
      <c r="F295" t="s">
        <v>14</v>
      </c>
      <c r="G295" s="2">
        <v>0</v>
      </c>
      <c r="H295" s="2">
        <v>0</v>
      </c>
      <c r="I295" t="str">
        <f>IF(Table_HP360_001[[#This Row],[Stock]]&gt;0,VLOOKUP(Table_HP360_001[[#This Row],[ItemCode]],[2]Rep!A:A,1,0),"-")</f>
        <v>-</v>
      </c>
    </row>
    <row r="296" spans="1:9" hidden="1" x14ac:dyDescent="0.3">
      <c r="A296" t="s">
        <v>10</v>
      </c>
      <c r="B296" t="s">
        <v>606</v>
      </c>
      <c r="C296" t="s">
        <v>607</v>
      </c>
      <c r="D296">
        <v>2</v>
      </c>
      <c r="E296" t="s">
        <v>317</v>
      </c>
      <c r="F296" t="s">
        <v>30</v>
      </c>
      <c r="G296" s="2">
        <v>0</v>
      </c>
      <c r="H296" s="2">
        <v>0</v>
      </c>
      <c r="I296" t="str">
        <f>IF(Table_HP360_001[[#This Row],[Stock]]&gt;0,VLOOKUP(Table_HP360_001[[#This Row],[ItemCode]],[2]Rep!A:A,1,0),"-")</f>
        <v>-</v>
      </c>
    </row>
    <row r="297" spans="1:9" hidden="1" x14ac:dyDescent="0.3">
      <c r="A297" t="s">
        <v>10</v>
      </c>
      <c r="B297" t="s">
        <v>608</v>
      </c>
      <c r="C297" t="s">
        <v>609</v>
      </c>
      <c r="D297">
        <v>2</v>
      </c>
      <c r="E297" t="s">
        <v>317</v>
      </c>
      <c r="F297" t="s">
        <v>14</v>
      </c>
      <c r="G297" s="2">
        <v>0</v>
      </c>
      <c r="H297" s="2">
        <v>0</v>
      </c>
      <c r="I297" t="str">
        <f>IF(Table_HP360_001[[#This Row],[Stock]]&gt;0,VLOOKUP(Table_HP360_001[[#This Row],[ItemCode]],[2]Rep!A:A,1,0),"-")</f>
        <v>-</v>
      </c>
    </row>
    <row r="298" spans="1:9" hidden="1" x14ac:dyDescent="0.3">
      <c r="A298" t="s">
        <v>10</v>
      </c>
      <c r="B298" t="s">
        <v>610</v>
      </c>
      <c r="C298" t="s">
        <v>611</v>
      </c>
      <c r="D298">
        <v>1</v>
      </c>
      <c r="E298" t="s">
        <v>27</v>
      </c>
      <c r="F298" t="s">
        <v>18</v>
      </c>
      <c r="G298" s="2">
        <v>0</v>
      </c>
      <c r="H298" s="2">
        <v>0</v>
      </c>
      <c r="I298" t="str">
        <f>IF(Table_HP360_001[[#This Row],[Stock]]&gt;0,VLOOKUP(Table_HP360_001[[#This Row],[ItemCode]],[2]Rep!A:A,1,0),"-")</f>
        <v>-</v>
      </c>
    </row>
    <row r="299" spans="1:9" hidden="1" x14ac:dyDescent="0.3">
      <c r="A299" t="s">
        <v>10</v>
      </c>
      <c r="B299" t="s">
        <v>612</v>
      </c>
      <c r="C299" t="s">
        <v>613</v>
      </c>
      <c r="D299">
        <v>26</v>
      </c>
      <c r="E299" t="s">
        <v>13</v>
      </c>
      <c r="F299" t="s">
        <v>14</v>
      </c>
      <c r="G299" s="2">
        <v>0</v>
      </c>
      <c r="H299" s="2">
        <v>0</v>
      </c>
      <c r="I299" t="str">
        <f>IF(Table_HP360_001[[#This Row],[Stock]]&gt;0,VLOOKUP(Table_HP360_001[[#This Row],[ItemCode]],[2]Rep!A:A,1,0),"-")</f>
        <v>-</v>
      </c>
    </row>
    <row r="300" spans="1:9" hidden="1" x14ac:dyDescent="0.3">
      <c r="A300" t="s">
        <v>10</v>
      </c>
      <c r="B300" t="s">
        <v>614</v>
      </c>
      <c r="C300" t="s">
        <v>615</v>
      </c>
      <c r="D300">
        <v>27</v>
      </c>
      <c r="E300" t="s">
        <v>17</v>
      </c>
      <c r="F300" t="s">
        <v>18</v>
      </c>
      <c r="G300" s="2">
        <v>0</v>
      </c>
      <c r="H300" s="2">
        <v>0</v>
      </c>
      <c r="I300" t="str">
        <f>IF(Table_HP360_001[[#This Row],[Stock]]&gt;0,VLOOKUP(Table_HP360_001[[#This Row],[ItemCode]],[2]Rep!A:A,1,0),"-")</f>
        <v>-</v>
      </c>
    </row>
    <row r="301" spans="1:9" hidden="1" x14ac:dyDescent="0.3">
      <c r="A301" t="s">
        <v>10</v>
      </c>
      <c r="B301" t="s">
        <v>616</v>
      </c>
      <c r="C301" t="s">
        <v>617</v>
      </c>
      <c r="D301">
        <v>26</v>
      </c>
      <c r="E301" t="s">
        <v>13</v>
      </c>
      <c r="F301" t="s">
        <v>14</v>
      </c>
      <c r="G301" s="2">
        <v>0</v>
      </c>
      <c r="H301" s="2">
        <v>0</v>
      </c>
      <c r="I301" t="str">
        <f>IF(Table_HP360_001[[#This Row],[Stock]]&gt;0,VLOOKUP(Table_HP360_001[[#This Row],[ItemCode]],[2]Rep!A:A,1,0),"-")</f>
        <v>-</v>
      </c>
    </row>
    <row r="302" spans="1:9" hidden="1" x14ac:dyDescent="0.3">
      <c r="A302" t="s">
        <v>10</v>
      </c>
      <c r="B302" t="s">
        <v>618</v>
      </c>
      <c r="C302" t="s">
        <v>619</v>
      </c>
      <c r="D302">
        <v>26</v>
      </c>
      <c r="E302" t="s">
        <v>13</v>
      </c>
      <c r="F302" t="s">
        <v>30</v>
      </c>
      <c r="G302" s="2">
        <v>0</v>
      </c>
      <c r="H302" s="2">
        <v>0</v>
      </c>
      <c r="I302" t="str">
        <f>IF(Table_HP360_001[[#This Row],[Stock]]&gt;0,VLOOKUP(Table_HP360_001[[#This Row],[ItemCode]],[2]Rep!A:A,1,0),"-")</f>
        <v>-</v>
      </c>
    </row>
    <row r="303" spans="1:9" hidden="1" x14ac:dyDescent="0.3">
      <c r="A303" t="s">
        <v>10</v>
      </c>
      <c r="B303" t="s">
        <v>620</v>
      </c>
      <c r="C303" t="s">
        <v>621</v>
      </c>
      <c r="D303">
        <v>26</v>
      </c>
      <c r="E303" t="s">
        <v>13</v>
      </c>
      <c r="F303" t="s">
        <v>14</v>
      </c>
      <c r="G303" s="2">
        <v>0</v>
      </c>
      <c r="H303" s="2">
        <v>0</v>
      </c>
      <c r="I303" t="str">
        <f>IF(Table_HP360_001[[#This Row],[Stock]]&gt;0,VLOOKUP(Table_HP360_001[[#This Row],[ItemCode]],[2]Rep!A:A,1,0),"-")</f>
        <v>-</v>
      </c>
    </row>
    <row r="304" spans="1:9" hidden="1" x14ac:dyDescent="0.3">
      <c r="A304" t="s">
        <v>10</v>
      </c>
      <c r="B304" t="s">
        <v>622</v>
      </c>
      <c r="C304" t="s">
        <v>623</v>
      </c>
      <c r="D304">
        <v>26</v>
      </c>
      <c r="E304" t="s">
        <v>13</v>
      </c>
      <c r="F304" t="s">
        <v>14</v>
      </c>
      <c r="G304" s="2">
        <v>0</v>
      </c>
      <c r="H304" s="2">
        <v>0</v>
      </c>
      <c r="I304" t="str">
        <f>IF(Table_HP360_001[[#This Row],[Stock]]&gt;0,VLOOKUP(Table_HP360_001[[#This Row],[ItemCode]],[2]Rep!A:A,1,0),"-")</f>
        <v>-</v>
      </c>
    </row>
    <row r="305" spans="1:9" hidden="1" x14ac:dyDescent="0.3">
      <c r="A305" t="s">
        <v>10</v>
      </c>
      <c r="B305" t="s">
        <v>624</v>
      </c>
      <c r="C305" t="s">
        <v>625</v>
      </c>
      <c r="D305">
        <v>1</v>
      </c>
      <c r="E305" t="s">
        <v>27</v>
      </c>
      <c r="F305" t="s">
        <v>18</v>
      </c>
      <c r="G305" s="2">
        <v>0</v>
      </c>
      <c r="H305" s="2">
        <v>0</v>
      </c>
      <c r="I305" t="str">
        <f>IF(Table_HP360_001[[#This Row],[Stock]]&gt;0,VLOOKUP(Table_HP360_001[[#This Row],[ItemCode]],[2]Rep!A:A,1,0),"-")</f>
        <v>-</v>
      </c>
    </row>
    <row r="306" spans="1:9" hidden="1" x14ac:dyDescent="0.3">
      <c r="A306" t="s">
        <v>10</v>
      </c>
      <c r="B306" t="s">
        <v>626</v>
      </c>
      <c r="C306" t="s">
        <v>627</v>
      </c>
      <c r="D306">
        <v>1</v>
      </c>
      <c r="E306" t="s">
        <v>27</v>
      </c>
      <c r="F306" t="s">
        <v>30</v>
      </c>
      <c r="G306" s="2">
        <v>22255.63</v>
      </c>
      <c r="H306" s="2">
        <v>6000</v>
      </c>
      <c r="I306" t="str">
        <f>IF(Table_HP360_001[[#This Row],[Stock]]&gt;0,VLOOKUP(Table_HP360_001[[#This Row],[ItemCode]],[2]Rep!A:A,1,0),"-")</f>
        <v>101011</v>
      </c>
    </row>
    <row r="307" spans="1:9" hidden="1" x14ac:dyDescent="0.3">
      <c r="A307" t="s">
        <v>10</v>
      </c>
      <c r="B307" t="s">
        <v>628</v>
      </c>
      <c r="C307" t="s">
        <v>629</v>
      </c>
      <c r="D307">
        <v>1</v>
      </c>
      <c r="E307" t="s">
        <v>27</v>
      </c>
      <c r="F307" t="s">
        <v>18</v>
      </c>
      <c r="G307" s="2">
        <v>0</v>
      </c>
      <c r="H307" s="2">
        <v>0</v>
      </c>
      <c r="I307" t="str">
        <f>IF(Table_HP360_001[[#This Row],[Stock]]&gt;0,VLOOKUP(Table_HP360_001[[#This Row],[ItemCode]],[2]Rep!A:A,1,0),"-")</f>
        <v>-</v>
      </c>
    </row>
    <row r="308" spans="1:9" hidden="1" x14ac:dyDescent="0.3">
      <c r="A308" t="s">
        <v>10</v>
      </c>
      <c r="B308" t="s">
        <v>630</v>
      </c>
      <c r="C308" t="s">
        <v>631</v>
      </c>
      <c r="D308">
        <v>1</v>
      </c>
      <c r="E308" t="s">
        <v>27</v>
      </c>
      <c r="F308" t="s">
        <v>18</v>
      </c>
      <c r="G308" s="2">
        <v>0</v>
      </c>
      <c r="H308" s="2">
        <v>0</v>
      </c>
      <c r="I308" t="str">
        <f>IF(Table_HP360_001[[#This Row],[Stock]]&gt;0,VLOOKUP(Table_HP360_001[[#This Row],[ItemCode]],[2]Rep!A:A,1,0),"-")</f>
        <v>-</v>
      </c>
    </row>
    <row r="309" spans="1:9" hidden="1" x14ac:dyDescent="0.3">
      <c r="A309" t="s">
        <v>10</v>
      </c>
      <c r="B309" t="s">
        <v>632</v>
      </c>
      <c r="C309" t="s">
        <v>633</v>
      </c>
      <c r="D309">
        <v>1</v>
      </c>
      <c r="E309" t="s">
        <v>27</v>
      </c>
      <c r="F309" t="s">
        <v>18</v>
      </c>
      <c r="G309" s="2">
        <v>0</v>
      </c>
      <c r="H309" s="2">
        <v>0</v>
      </c>
      <c r="I309" t="str">
        <f>IF(Table_HP360_001[[#This Row],[Stock]]&gt;0,VLOOKUP(Table_HP360_001[[#This Row],[ItemCode]],[2]Rep!A:A,1,0),"-")</f>
        <v>-</v>
      </c>
    </row>
    <row r="310" spans="1:9" hidden="1" x14ac:dyDescent="0.3">
      <c r="A310" t="s">
        <v>10</v>
      </c>
      <c r="B310" t="s">
        <v>634</v>
      </c>
      <c r="C310" t="s">
        <v>635</v>
      </c>
      <c r="D310">
        <v>1</v>
      </c>
      <c r="E310" t="s">
        <v>27</v>
      </c>
      <c r="F310" t="s">
        <v>18</v>
      </c>
      <c r="G310" s="2">
        <v>0</v>
      </c>
      <c r="H310" s="2">
        <v>0</v>
      </c>
      <c r="I310" t="str">
        <f>IF(Table_HP360_001[[#This Row],[Stock]]&gt;0,VLOOKUP(Table_HP360_001[[#This Row],[ItemCode]],[2]Rep!A:A,1,0),"-")</f>
        <v>-</v>
      </c>
    </row>
    <row r="311" spans="1:9" hidden="1" x14ac:dyDescent="0.3">
      <c r="A311" t="s">
        <v>10</v>
      </c>
      <c r="B311" t="s">
        <v>636</v>
      </c>
      <c r="C311" t="s">
        <v>637</v>
      </c>
      <c r="D311">
        <v>1</v>
      </c>
      <c r="E311" t="s">
        <v>27</v>
      </c>
      <c r="F311" t="s">
        <v>18</v>
      </c>
      <c r="G311" s="2">
        <v>0</v>
      </c>
      <c r="H311" s="2">
        <v>0</v>
      </c>
      <c r="I311" t="str">
        <f>IF(Table_HP360_001[[#This Row],[Stock]]&gt;0,VLOOKUP(Table_HP360_001[[#This Row],[ItemCode]],[2]Rep!A:A,1,0),"-")</f>
        <v>-</v>
      </c>
    </row>
    <row r="312" spans="1:9" hidden="1" x14ac:dyDescent="0.3">
      <c r="A312" t="s">
        <v>10</v>
      </c>
      <c r="B312" t="s">
        <v>638</v>
      </c>
      <c r="C312" t="s">
        <v>347</v>
      </c>
      <c r="D312">
        <v>26</v>
      </c>
      <c r="E312" t="s">
        <v>13</v>
      </c>
      <c r="F312" t="s">
        <v>14</v>
      </c>
      <c r="G312" s="2">
        <v>0</v>
      </c>
      <c r="H312" s="2">
        <v>0</v>
      </c>
      <c r="I312" t="str">
        <f>IF(Table_HP360_001[[#This Row],[Stock]]&gt;0,VLOOKUP(Table_HP360_001[[#This Row],[ItemCode]],[2]Rep!A:A,1,0),"-")</f>
        <v>-</v>
      </c>
    </row>
    <row r="313" spans="1:9" hidden="1" x14ac:dyDescent="0.3">
      <c r="A313" t="s">
        <v>10</v>
      </c>
      <c r="B313" t="s">
        <v>639</v>
      </c>
      <c r="C313" t="s">
        <v>640</v>
      </c>
      <c r="D313">
        <v>24</v>
      </c>
      <c r="E313" t="s">
        <v>45</v>
      </c>
      <c r="F313" t="s">
        <v>18</v>
      </c>
      <c r="G313" s="2">
        <v>0</v>
      </c>
      <c r="H313" s="2">
        <v>0</v>
      </c>
      <c r="I313" t="str">
        <f>IF(Table_HP360_001[[#This Row],[Stock]]&gt;0,VLOOKUP(Table_HP360_001[[#This Row],[ItemCode]],[2]Rep!A:A,1,0),"-")</f>
        <v>-</v>
      </c>
    </row>
    <row r="314" spans="1:9" hidden="1" x14ac:dyDescent="0.3">
      <c r="A314" t="s">
        <v>10</v>
      </c>
      <c r="B314" t="s">
        <v>641</v>
      </c>
      <c r="C314" t="s">
        <v>642</v>
      </c>
      <c r="D314">
        <v>24</v>
      </c>
      <c r="E314" t="s">
        <v>45</v>
      </c>
      <c r="F314" t="s">
        <v>18</v>
      </c>
      <c r="G314" s="2">
        <v>0</v>
      </c>
      <c r="H314" s="2">
        <v>0</v>
      </c>
      <c r="I314" t="str">
        <f>IF(Table_HP360_001[[#This Row],[Stock]]&gt;0,VLOOKUP(Table_HP360_001[[#This Row],[ItemCode]],[2]Rep!A:A,1,0),"-")</f>
        <v>-</v>
      </c>
    </row>
    <row r="315" spans="1:9" hidden="1" x14ac:dyDescent="0.3">
      <c r="A315" t="s">
        <v>10</v>
      </c>
      <c r="B315" t="s">
        <v>643</v>
      </c>
      <c r="C315" t="s">
        <v>644</v>
      </c>
      <c r="D315">
        <v>24</v>
      </c>
      <c r="E315" t="s">
        <v>45</v>
      </c>
      <c r="F315" t="s">
        <v>18</v>
      </c>
      <c r="G315" s="2">
        <v>0</v>
      </c>
      <c r="H315" s="2">
        <v>0</v>
      </c>
      <c r="I315" t="str">
        <f>IF(Table_HP360_001[[#This Row],[Stock]]&gt;0,VLOOKUP(Table_HP360_001[[#This Row],[ItemCode]],[2]Rep!A:A,1,0),"-")</f>
        <v>-</v>
      </c>
    </row>
    <row r="316" spans="1:9" hidden="1" x14ac:dyDescent="0.3">
      <c r="A316" t="s">
        <v>10</v>
      </c>
      <c r="B316" t="s">
        <v>645</v>
      </c>
      <c r="C316" t="s">
        <v>646</v>
      </c>
      <c r="D316">
        <v>1</v>
      </c>
      <c r="E316" t="s">
        <v>27</v>
      </c>
      <c r="F316" t="s">
        <v>18</v>
      </c>
      <c r="G316" s="2">
        <v>0</v>
      </c>
      <c r="H316" s="2">
        <v>0</v>
      </c>
      <c r="I316" t="str">
        <f>IF(Table_HP360_001[[#This Row],[Stock]]&gt;0,VLOOKUP(Table_HP360_001[[#This Row],[ItemCode]],[2]Rep!A:A,1,0),"-")</f>
        <v>-</v>
      </c>
    </row>
    <row r="317" spans="1:9" hidden="1" x14ac:dyDescent="0.3">
      <c r="A317" t="s">
        <v>10</v>
      </c>
      <c r="B317" t="s">
        <v>647</v>
      </c>
      <c r="C317" t="s">
        <v>431</v>
      </c>
      <c r="D317">
        <v>24</v>
      </c>
      <c r="E317" t="s">
        <v>45</v>
      </c>
      <c r="F317" t="s">
        <v>30</v>
      </c>
      <c r="G317" s="2">
        <v>0</v>
      </c>
      <c r="H317" s="2">
        <v>0</v>
      </c>
      <c r="I317" t="str">
        <f>IF(Table_HP360_001[[#This Row],[Stock]]&gt;0,VLOOKUP(Table_HP360_001[[#This Row],[ItemCode]],[2]Rep!A:A,1,0),"-")</f>
        <v>-</v>
      </c>
    </row>
    <row r="318" spans="1:9" hidden="1" x14ac:dyDescent="0.3">
      <c r="A318" t="s">
        <v>10</v>
      </c>
      <c r="B318" t="s">
        <v>648</v>
      </c>
      <c r="C318" t="s">
        <v>649</v>
      </c>
      <c r="D318">
        <v>1</v>
      </c>
      <c r="E318" t="s">
        <v>27</v>
      </c>
      <c r="F318" t="s">
        <v>18</v>
      </c>
      <c r="G318" s="2">
        <v>0</v>
      </c>
      <c r="H318" s="2">
        <v>0</v>
      </c>
      <c r="I318" t="str">
        <f>IF(Table_HP360_001[[#This Row],[Stock]]&gt;0,VLOOKUP(Table_HP360_001[[#This Row],[ItemCode]],[2]Rep!A:A,1,0),"-")</f>
        <v>-</v>
      </c>
    </row>
    <row r="319" spans="1:9" hidden="1" x14ac:dyDescent="0.3">
      <c r="A319" t="s">
        <v>10</v>
      </c>
      <c r="B319" t="s">
        <v>650</v>
      </c>
      <c r="C319" t="s">
        <v>651</v>
      </c>
      <c r="D319">
        <v>1</v>
      </c>
      <c r="E319" t="s">
        <v>27</v>
      </c>
      <c r="F319" t="s">
        <v>68</v>
      </c>
      <c r="G319" s="2">
        <v>2.0000000000000001E-4</v>
      </c>
      <c r="H319" s="2">
        <v>1150</v>
      </c>
      <c r="I319" t="e">
        <f>IF(Table_HP360_001[[#This Row],[Stock]]&gt;0,VLOOKUP(Table_HP360_001[[#This Row],[ItemCode]],[2]Rep!A:A,1,0),"-")</f>
        <v>#N/A</v>
      </c>
    </row>
    <row r="320" spans="1:9" hidden="1" x14ac:dyDescent="0.3">
      <c r="A320" t="s">
        <v>10</v>
      </c>
      <c r="B320" t="s">
        <v>652</v>
      </c>
      <c r="C320" t="s">
        <v>653</v>
      </c>
      <c r="D320">
        <v>1</v>
      </c>
      <c r="E320" t="s">
        <v>27</v>
      </c>
      <c r="F320" t="s">
        <v>68</v>
      </c>
      <c r="G320" s="2">
        <v>0</v>
      </c>
      <c r="H320" s="2">
        <v>0</v>
      </c>
      <c r="I320" t="str">
        <f>IF(Table_HP360_001[[#This Row],[Stock]]&gt;0,VLOOKUP(Table_HP360_001[[#This Row],[ItemCode]],[2]Rep!A:A,1,0),"-")</f>
        <v>-</v>
      </c>
    </row>
    <row r="321" spans="1:9" hidden="1" x14ac:dyDescent="0.3">
      <c r="A321" t="s">
        <v>10</v>
      </c>
      <c r="B321" t="s">
        <v>654</v>
      </c>
      <c r="C321" t="s">
        <v>655</v>
      </c>
      <c r="D321">
        <v>1</v>
      </c>
      <c r="E321" t="s">
        <v>27</v>
      </c>
      <c r="F321" t="s">
        <v>68</v>
      </c>
      <c r="G321" s="2">
        <v>0</v>
      </c>
      <c r="H321" s="2">
        <v>0</v>
      </c>
      <c r="I321" t="str">
        <f>IF(Table_HP360_001[[#This Row],[Stock]]&gt;0,VLOOKUP(Table_HP360_001[[#This Row],[ItemCode]],[2]Rep!A:A,1,0),"-")</f>
        <v>-</v>
      </c>
    </row>
    <row r="322" spans="1:9" hidden="1" x14ac:dyDescent="0.3">
      <c r="A322" t="s">
        <v>10</v>
      </c>
      <c r="B322" t="s">
        <v>656</v>
      </c>
      <c r="C322" t="s">
        <v>657</v>
      </c>
      <c r="D322">
        <v>1</v>
      </c>
      <c r="E322" t="s">
        <v>27</v>
      </c>
      <c r="F322" t="s">
        <v>68</v>
      </c>
      <c r="G322" s="2">
        <v>0</v>
      </c>
      <c r="H322" s="2">
        <v>0</v>
      </c>
      <c r="I322" t="str">
        <f>IF(Table_HP360_001[[#This Row],[Stock]]&gt;0,VLOOKUP(Table_HP360_001[[#This Row],[ItemCode]],[2]Rep!A:A,1,0),"-")</f>
        <v>-</v>
      </c>
    </row>
    <row r="323" spans="1:9" hidden="1" x14ac:dyDescent="0.3">
      <c r="A323" t="s">
        <v>10</v>
      </c>
      <c r="B323" t="s">
        <v>658</v>
      </c>
      <c r="C323" t="s">
        <v>659</v>
      </c>
      <c r="D323">
        <v>27</v>
      </c>
      <c r="E323" t="s">
        <v>17</v>
      </c>
      <c r="F323" t="s">
        <v>18</v>
      </c>
      <c r="G323" s="2">
        <v>0</v>
      </c>
      <c r="H323" s="2">
        <v>0</v>
      </c>
      <c r="I323" t="str">
        <f>IF(Table_HP360_001[[#This Row],[Stock]]&gt;0,VLOOKUP(Table_HP360_001[[#This Row],[ItemCode]],[2]Rep!A:A,1,0),"-")</f>
        <v>-</v>
      </c>
    </row>
    <row r="324" spans="1:9" hidden="1" x14ac:dyDescent="0.3">
      <c r="A324" t="s">
        <v>10</v>
      </c>
      <c r="B324" t="s">
        <v>660</v>
      </c>
      <c r="C324" t="s">
        <v>661</v>
      </c>
      <c r="D324">
        <v>27</v>
      </c>
      <c r="E324" t="s">
        <v>17</v>
      </c>
      <c r="F324" t="s">
        <v>18</v>
      </c>
      <c r="G324" s="2">
        <v>0</v>
      </c>
      <c r="H324" s="2">
        <v>0</v>
      </c>
      <c r="I324" t="str">
        <f>IF(Table_HP360_001[[#This Row],[Stock]]&gt;0,VLOOKUP(Table_HP360_001[[#This Row],[ItemCode]],[2]Rep!A:A,1,0),"-")</f>
        <v>-</v>
      </c>
    </row>
    <row r="325" spans="1:9" hidden="1" x14ac:dyDescent="0.3">
      <c r="A325" t="s">
        <v>10</v>
      </c>
      <c r="B325" t="s">
        <v>662</v>
      </c>
      <c r="C325" t="s">
        <v>663</v>
      </c>
      <c r="D325">
        <v>27</v>
      </c>
      <c r="E325" t="s">
        <v>17</v>
      </c>
      <c r="F325" t="s">
        <v>18</v>
      </c>
      <c r="G325" s="2">
        <v>0</v>
      </c>
      <c r="H325" s="2">
        <v>0</v>
      </c>
      <c r="I325" t="str">
        <f>IF(Table_HP360_001[[#This Row],[Stock]]&gt;0,VLOOKUP(Table_HP360_001[[#This Row],[ItemCode]],[2]Rep!A:A,1,0),"-")</f>
        <v>-</v>
      </c>
    </row>
    <row r="326" spans="1:9" hidden="1" x14ac:dyDescent="0.3">
      <c r="A326" t="s">
        <v>10</v>
      </c>
      <c r="B326" t="s">
        <v>664</v>
      </c>
      <c r="C326" t="s">
        <v>665</v>
      </c>
      <c r="D326">
        <v>27</v>
      </c>
      <c r="E326" t="s">
        <v>17</v>
      </c>
      <c r="F326" t="s">
        <v>18</v>
      </c>
      <c r="G326" s="2">
        <v>0</v>
      </c>
      <c r="H326" s="2">
        <v>0</v>
      </c>
      <c r="I326" t="str">
        <f>IF(Table_HP360_001[[#This Row],[Stock]]&gt;0,VLOOKUP(Table_HP360_001[[#This Row],[ItemCode]],[2]Rep!A:A,1,0),"-")</f>
        <v>-</v>
      </c>
    </row>
    <row r="327" spans="1:9" hidden="1" x14ac:dyDescent="0.3">
      <c r="A327" t="s">
        <v>10</v>
      </c>
      <c r="B327" t="s">
        <v>666</v>
      </c>
      <c r="C327" t="s">
        <v>667</v>
      </c>
      <c r="D327">
        <v>24</v>
      </c>
      <c r="E327" t="s">
        <v>45</v>
      </c>
      <c r="F327" t="s">
        <v>18</v>
      </c>
      <c r="G327" s="2">
        <v>0</v>
      </c>
      <c r="H327" s="2">
        <v>0</v>
      </c>
      <c r="I327" t="str">
        <f>IF(Table_HP360_001[[#This Row],[Stock]]&gt;0,VLOOKUP(Table_HP360_001[[#This Row],[ItemCode]],[2]Rep!A:A,1,0),"-")</f>
        <v>-</v>
      </c>
    </row>
    <row r="328" spans="1:9" hidden="1" x14ac:dyDescent="0.3">
      <c r="A328" t="s">
        <v>10</v>
      </c>
      <c r="B328" t="s">
        <v>668</v>
      </c>
      <c r="C328" t="s">
        <v>669</v>
      </c>
      <c r="D328">
        <v>27</v>
      </c>
      <c r="E328" t="s">
        <v>17</v>
      </c>
      <c r="F328" t="s">
        <v>18</v>
      </c>
      <c r="G328" s="2">
        <v>0</v>
      </c>
      <c r="H328" s="2">
        <v>0</v>
      </c>
      <c r="I328" t="str">
        <f>IF(Table_HP360_001[[#This Row],[Stock]]&gt;0,VLOOKUP(Table_HP360_001[[#This Row],[ItemCode]],[2]Rep!A:A,1,0),"-")</f>
        <v>-</v>
      </c>
    </row>
    <row r="329" spans="1:9" hidden="1" x14ac:dyDescent="0.3">
      <c r="A329" t="s">
        <v>10</v>
      </c>
      <c r="B329" t="s">
        <v>670</v>
      </c>
      <c r="C329" t="s">
        <v>671</v>
      </c>
      <c r="D329">
        <v>24</v>
      </c>
      <c r="E329" t="s">
        <v>45</v>
      </c>
      <c r="F329" t="s">
        <v>18</v>
      </c>
      <c r="G329" s="2">
        <v>0</v>
      </c>
      <c r="H329" s="2">
        <v>0</v>
      </c>
      <c r="I329" t="str">
        <f>IF(Table_HP360_001[[#This Row],[Stock]]&gt;0,VLOOKUP(Table_HP360_001[[#This Row],[ItemCode]],[2]Rep!A:A,1,0),"-")</f>
        <v>-</v>
      </c>
    </row>
    <row r="330" spans="1:9" hidden="1" x14ac:dyDescent="0.3">
      <c r="A330" t="s">
        <v>10</v>
      </c>
      <c r="B330" t="s">
        <v>672</v>
      </c>
      <c r="C330" t="s">
        <v>673</v>
      </c>
      <c r="D330">
        <v>1</v>
      </c>
      <c r="E330" t="s">
        <v>27</v>
      </c>
      <c r="F330" t="s">
        <v>18</v>
      </c>
      <c r="G330" s="2">
        <v>0</v>
      </c>
      <c r="H330" s="2">
        <v>0</v>
      </c>
      <c r="I330" t="str">
        <f>IF(Table_HP360_001[[#This Row],[Stock]]&gt;0,VLOOKUP(Table_HP360_001[[#This Row],[ItemCode]],[2]Rep!A:A,1,0),"-")</f>
        <v>-</v>
      </c>
    </row>
    <row r="331" spans="1:9" hidden="1" x14ac:dyDescent="0.3">
      <c r="A331" t="s">
        <v>10</v>
      </c>
      <c r="B331" t="s">
        <v>674</v>
      </c>
      <c r="C331" t="s">
        <v>675</v>
      </c>
      <c r="D331">
        <v>1</v>
      </c>
      <c r="E331" t="s">
        <v>27</v>
      </c>
      <c r="F331" t="s">
        <v>18</v>
      </c>
      <c r="G331" s="2">
        <v>0</v>
      </c>
      <c r="H331" s="2">
        <v>0</v>
      </c>
      <c r="I331" t="str">
        <f>IF(Table_HP360_001[[#This Row],[Stock]]&gt;0,VLOOKUP(Table_HP360_001[[#This Row],[ItemCode]],[2]Rep!A:A,1,0),"-")</f>
        <v>-</v>
      </c>
    </row>
    <row r="332" spans="1:9" hidden="1" x14ac:dyDescent="0.3">
      <c r="A332" t="s">
        <v>10</v>
      </c>
      <c r="B332" t="s">
        <v>676</v>
      </c>
      <c r="C332" t="s">
        <v>677</v>
      </c>
      <c r="D332">
        <v>1</v>
      </c>
      <c r="E332" t="s">
        <v>27</v>
      </c>
      <c r="F332" t="s">
        <v>18</v>
      </c>
      <c r="G332" s="2">
        <v>0</v>
      </c>
      <c r="H332" s="2">
        <v>0</v>
      </c>
      <c r="I332" t="str">
        <f>IF(Table_HP360_001[[#This Row],[Stock]]&gt;0,VLOOKUP(Table_HP360_001[[#This Row],[ItemCode]],[2]Rep!A:A,1,0),"-")</f>
        <v>-</v>
      </c>
    </row>
    <row r="333" spans="1:9" hidden="1" x14ac:dyDescent="0.3">
      <c r="A333" t="s">
        <v>10</v>
      </c>
      <c r="B333" t="s">
        <v>678</v>
      </c>
      <c r="C333" t="s">
        <v>679</v>
      </c>
      <c r="D333">
        <v>1</v>
      </c>
      <c r="E333" t="s">
        <v>27</v>
      </c>
      <c r="F333" t="s">
        <v>18</v>
      </c>
      <c r="G333" s="2">
        <v>0</v>
      </c>
      <c r="H333" s="2">
        <v>0</v>
      </c>
      <c r="I333" t="str">
        <f>IF(Table_HP360_001[[#This Row],[Stock]]&gt;0,VLOOKUP(Table_HP360_001[[#This Row],[ItemCode]],[2]Rep!A:A,1,0),"-")</f>
        <v>-</v>
      </c>
    </row>
    <row r="334" spans="1:9" hidden="1" x14ac:dyDescent="0.3">
      <c r="A334" t="s">
        <v>10</v>
      </c>
      <c r="B334" t="s">
        <v>680</v>
      </c>
      <c r="C334" t="s">
        <v>681</v>
      </c>
      <c r="D334">
        <v>1</v>
      </c>
      <c r="E334" t="s">
        <v>27</v>
      </c>
      <c r="F334" t="s">
        <v>18</v>
      </c>
      <c r="G334" s="2">
        <v>0</v>
      </c>
      <c r="H334" s="2">
        <v>0</v>
      </c>
      <c r="I334" t="str">
        <f>IF(Table_HP360_001[[#This Row],[Stock]]&gt;0,VLOOKUP(Table_HP360_001[[#This Row],[ItemCode]],[2]Rep!A:A,1,0),"-")</f>
        <v>-</v>
      </c>
    </row>
    <row r="335" spans="1:9" hidden="1" x14ac:dyDescent="0.3">
      <c r="A335" t="s">
        <v>10</v>
      </c>
      <c r="B335" t="s">
        <v>682</v>
      </c>
      <c r="C335" t="s">
        <v>683</v>
      </c>
      <c r="D335">
        <v>1</v>
      </c>
      <c r="E335" t="s">
        <v>27</v>
      </c>
      <c r="F335" t="s">
        <v>30</v>
      </c>
      <c r="G335" s="2">
        <v>0</v>
      </c>
      <c r="H335" s="2">
        <v>0</v>
      </c>
      <c r="I335" t="str">
        <f>IF(Table_HP360_001[[#This Row],[Stock]]&gt;0,VLOOKUP(Table_HP360_001[[#This Row],[ItemCode]],[2]Rep!A:A,1,0),"-")</f>
        <v>-</v>
      </c>
    </row>
    <row r="336" spans="1:9" hidden="1" x14ac:dyDescent="0.3">
      <c r="A336" t="s">
        <v>10</v>
      </c>
      <c r="B336" t="s">
        <v>684</v>
      </c>
      <c r="C336" t="s">
        <v>685</v>
      </c>
      <c r="D336">
        <v>1</v>
      </c>
      <c r="E336" t="s">
        <v>27</v>
      </c>
      <c r="F336" t="s">
        <v>18</v>
      </c>
      <c r="G336" s="2">
        <v>0</v>
      </c>
      <c r="H336" s="2">
        <v>0</v>
      </c>
      <c r="I336" t="str">
        <f>IF(Table_HP360_001[[#This Row],[Stock]]&gt;0,VLOOKUP(Table_HP360_001[[#This Row],[ItemCode]],[2]Rep!A:A,1,0),"-")</f>
        <v>-</v>
      </c>
    </row>
    <row r="337" spans="1:9" hidden="1" x14ac:dyDescent="0.3">
      <c r="A337" t="s">
        <v>10</v>
      </c>
      <c r="B337" t="s">
        <v>686</v>
      </c>
      <c r="C337" t="s">
        <v>687</v>
      </c>
      <c r="D337">
        <v>1</v>
      </c>
      <c r="E337" t="s">
        <v>27</v>
      </c>
      <c r="F337" t="s">
        <v>18</v>
      </c>
      <c r="G337" s="2">
        <v>0</v>
      </c>
      <c r="H337" s="2">
        <v>0</v>
      </c>
      <c r="I337" t="str">
        <f>IF(Table_HP360_001[[#This Row],[Stock]]&gt;0,VLOOKUP(Table_HP360_001[[#This Row],[ItemCode]],[2]Rep!A:A,1,0),"-")</f>
        <v>-</v>
      </c>
    </row>
    <row r="338" spans="1:9" hidden="1" x14ac:dyDescent="0.3">
      <c r="A338" t="s">
        <v>10</v>
      </c>
      <c r="B338" t="s">
        <v>688</v>
      </c>
      <c r="C338" t="s">
        <v>689</v>
      </c>
      <c r="D338">
        <v>1</v>
      </c>
      <c r="E338" t="s">
        <v>27</v>
      </c>
      <c r="F338" t="s">
        <v>30</v>
      </c>
      <c r="G338" s="2">
        <v>0</v>
      </c>
      <c r="H338" s="2">
        <v>0</v>
      </c>
      <c r="I338" t="str">
        <f>IF(Table_HP360_001[[#This Row],[Stock]]&gt;0,VLOOKUP(Table_HP360_001[[#This Row],[ItemCode]],[2]Rep!A:A,1,0),"-")</f>
        <v>-</v>
      </c>
    </row>
    <row r="339" spans="1:9" hidden="1" x14ac:dyDescent="0.3">
      <c r="A339" t="s">
        <v>10</v>
      </c>
      <c r="B339" t="s">
        <v>690</v>
      </c>
      <c r="C339" t="s">
        <v>691</v>
      </c>
      <c r="D339">
        <v>1</v>
      </c>
      <c r="E339" t="s">
        <v>27</v>
      </c>
      <c r="F339" t="s">
        <v>30</v>
      </c>
      <c r="G339" s="2">
        <v>0</v>
      </c>
      <c r="H339" s="2">
        <v>0</v>
      </c>
      <c r="I339" t="str">
        <f>IF(Table_HP360_001[[#This Row],[Stock]]&gt;0,VLOOKUP(Table_HP360_001[[#This Row],[ItemCode]],[2]Rep!A:A,1,0),"-")</f>
        <v>-</v>
      </c>
    </row>
    <row r="340" spans="1:9" hidden="1" x14ac:dyDescent="0.3">
      <c r="A340" t="s">
        <v>10</v>
      </c>
      <c r="B340" t="s">
        <v>692</v>
      </c>
      <c r="C340" t="s">
        <v>693</v>
      </c>
      <c r="D340">
        <v>1</v>
      </c>
      <c r="E340" t="s">
        <v>27</v>
      </c>
      <c r="F340" t="s">
        <v>18</v>
      </c>
      <c r="G340" s="2">
        <v>0</v>
      </c>
      <c r="H340" s="2">
        <v>0</v>
      </c>
      <c r="I340" t="str">
        <f>IF(Table_HP360_001[[#This Row],[Stock]]&gt;0,VLOOKUP(Table_HP360_001[[#This Row],[ItemCode]],[2]Rep!A:A,1,0),"-")</f>
        <v>-</v>
      </c>
    </row>
    <row r="341" spans="1:9" hidden="1" x14ac:dyDescent="0.3">
      <c r="A341" t="s">
        <v>10</v>
      </c>
      <c r="B341" t="s">
        <v>694</v>
      </c>
      <c r="C341" t="s">
        <v>695</v>
      </c>
      <c r="D341">
        <v>1</v>
      </c>
      <c r="E341" t="s">
        <v>27</v>
      </c>
      <c r="F341" t="s">
        <v>18</v>
      </c>
      <c r="G341" s="2">
        <v>0</v>
      </c>
      <c r="H341" s="2">
        <v>0</v>
      </c>
      <c r="I341" t="str">
        <f>IF(Table_HP360_001[[#This Row],[Stock]]&gt;0,VLOOKUP(Table_HP360_001[[#This Row],[ItemCode]],[2]Rep!A:A,1,0),"-")</f>
        <v>-</v>
      </c>
    </row>
    <row r="342" spans="1:9" hidden="1" x14ac:dyDescent="0.3">
      <c r="A342" t="s">
        <v>10</v>
      </c>
      <c r="B342" t="s">
        <v>696</v>
      </c>
      <c r="C342" t="s">
        <v>697</v>
      </c>
      <c r="D342">
        <v>1</v>
      </c>
      <c r="E342" t="s">
        <v>27</v>
      </c>
      <c r="F342" t="s">
        <v>18</v>
      </c>
      <c r="G342" s="2">
        <v>0</v>
      </c>
      <c r="H342" s="2">
        <v>0</v>
      </c>
      <c r="I342" t="str">
        <f>IF(Table_HP360_001[[#This Row],[Stock]]&gt;0,VLOOKUP(Table_HP360_001[[#This Row],[ItemCode]],[2]Rep!A:A,1,0),"-")</f>
        <v>-</v>
      </c>
    </row>
    <row r="343" spans="1:9" hidden="1" x14ac:dyDescent="0.3">
      <c r="A343" t="s">
        <v>10</v>
      </c>
      <c r="B343" t="s">
        <v>698</v>
      </c>
      <c r="C343" t="s">
        <v>699</v>
      </c>
      <c r="D343">
        <v>1</v>
      </c>
      <c r="E343" t="s">
        <v>27</v>
      </c>
      <c r="F343" t="s">
        <v>18</v>
      </c>
      <c r="G343" s="2">
        <v>0</v>
      </c>
      <c r="H343" s="2">
        <v>0</v>
      </c>
      <c r="I343" t="str">
        <f>IF(Table_HP360_001[[#This Row],[Stock]]&gt;0,VLOOKUP(Table_HP360_001[[#This Row],[ItemCode]],[2]Rep!A:A,1,0),"-")</f>
        <v>-</v>
      </c>
    </row>
    <row r="344" spans="1:9" hidden="1" x14ac:dyDescent="0.3">
      <c r="A344" t="s">
        <v>10</v>
      </c>
      <c r="B344" t="s">
        <v>700</v>
      </c>
      <c r="C344" t="s">
        <v>701</v>
      </c>
      <c r="D344">
        <v>1</v>
      </c>
      <c r="E344" t="s">
        <v>27</v>
      </c>
      <c r="F344" t="s">
        <v>18</v>
      </c>
      <c r="G344" s="2">
        <v>0</v>
      </c>
      <c r="H344" s="2">
        <v>0</v>
      </c>
      <c r="I344" t="str">
        <f>IF(Table_HP360_001[[#This Row],[Stock]]&gt;0,VLOOKUP(Table_HP360_001[[#This Row],[ItemCode]],[2]Rep!A:A,1,0),"-")</f>
        <v>-</v>
      </c>
    </row>
    <row r="345" spans="1:9" hidden="1" x14ac:dyDescent="0.3">
      <c r="A345" t="s">
        <v>10</v>
      </c>
      <c r="B345" t="s">
        <v>702</v>
      </c>
      <c r="C345" t="s">
        <v>703</v>
      </c>
      <c r="D345">
        <v>1</v>
      </c>
      <c r="E345" t="s">
        <v>27</v>
      </c>
      <c r="F345" t="s">
        <v>18</v>
      </c>
      <c r="G345" s="2">
        <v>0</v>
      </c>
      <c r="H345" s="2">
        <v>0</v>
      </c>
      <c r="I345" t="str">
        <f>IF(Table_HP360_001[[#This Row],[Stock]]&gt;0,VLOOKUP(Table_HP360_001[[#This Row],[ItemCode]],[2]Rep!A:A,1,0),"-")</f>
        <v>-</v>
      </c>
    </row>
    <row r="346" spans="1:9" hidden="1" x14ac:dyDescent="0.3">
      <c r="A346" t="s">
        <v>10</v>
      </c>
      <c r="B346" t="s">
        <v>704</v>
      </c>
      <c r="C346" t="s">
        <v>705</v>
      </c>
      <c r="D346">
        <v>1</v>
      </c>
      <c r="E346" t="s">
        <v>27</v>
      </c>
      <c r="F346" t="s">
        <v>18</v>
      </c>
      <c r="G346" s="2">
        <v>5.4999999999999997E-3</v>
      </c>
      <c r="H346" s="2">
        <v>0</v>
      </c>
      <c r="I346" t="e">
        <f>IF(Table_HP360_001[[#This Row],[Stock]]&gt;0,VLOOKUP(Table_HP360_001[[#This Row],[ItemCode]],[2]Rep!A:A,1,0),"-")</f>
        <v>#N/A</v>
      </c>
    </row>
    <row r="347" spans="1:9" hidden="1" x14ac:dyDescent="0.3">
      <c r="A347" t="s">
        <v>10</v>
      </c>
      <c r="B347" t="s">
        <v>706</v>
      </c>
      <c r="C347" t="s">
        <v>269</v>
      </c>
      <c r="D347">
        <v>1</v>
      </c>
      <c r="E347" t="s">
        <v>27</v>
      </c>
      <c r="F347" t="s">
        <v>18</v>
      </c>
      <c r="G347" s="2">
        <v>0</v>
      </c>
      <c r="H347" s="2">
        <v>0</v>
      </c>
      <c r="I347" t="str">
        <f>IF(Table_HP360_001[[#This Row],[Stock]]&gt;0,VLOOKUP(Table_HP360_001[[#This Row],[ItemCode]],[2]Rep!A:A,1,0),"-")</f>
        <v>-</v>
      </c>
    </row>
    <row r="348" spans="1:9" hidden="1" x14ac:dyDescent="0.3">
      <c r="A348" t="s">
        <v>10</v>
      </c>
      <c r="B348" t="s">
        <v>707</v>
      </c>
      <c r="C348" t="s">
        <v>708</v>
      </c>
      <c r="D348">
        <v>1</v>
      </c>
      <c r="E348" t="s">
        <v>27</v>
      </c>
      <c r="F348" t="s">
        <v>18</v>
      </c>
      <c r="G348" s="2">
        <v>2.01E-2</v>
      </c>
      <c r="H348" s="2">
        <v>11.01</v>
      </c>
      <c r="I348" t="e">
        <f>IF(Table_HP360_001[[#This Row],[Stock]]&gt;0,VLOOKUP(Table_HP360_001[[#This Row],[ItemCode]],[2]Rep!A:A,1,0),"-")</f>
        <v>#N/A</v>
      </c>
    </row>
    <row r="349" spans="1:9" hidden="1" x14ac:dyDescent="0.3">
      <c r="A349" t="s">
        <v>10</v>
      </c>
      <c r="B349" t="s">
        <v>709</v>
      </c>
      <c r="C349" t="s">
        <v>710</v>
      </c>
      <c r="D349">
        <v>1</v>
      </c>
      <c r="E349" t="s">
        <v>27</v>
      </c>
      <c r="F349" t="s">
        <v>18</v>
      </c>
      <c r="G349" s="2">
        <v>0</v>
      </c>
      <c r="H349" s="2">
        <v>0</v>
      </c>
      <c r="I349" t="str">
        <f>IF(Table_HP360_001[[#This Row],[Stock]]&gt;0,VLOOKUP(Table_HP360_001[[#This Row],[ItemCode]],[2]Rep!A:A,1,0),"-")</f>
        <v>-</v>
      </c>
    </row>
    <row r="350" spans="1:9" hidden="1" x14ac:dyDescent="0.3">
      <c r="A350" t="s">
        <v>10</v>
      </c>
      <c r="B350" t="s">
        <v>711</v>
      </c>
      <c r="C350" t="s">
        <v>712</v>
      </c>
      <c r="D350">
        <v>1</v>
      </c>
      <c r="E350" t="s">
        <v>27</v>
      </c>
      <c r="F350" t="s">
        <v>18</v>
      </c>
      <c r="G350" s="2">
        <v>4.0000000000000002E-4</v>
      </c>
      <c r="H350" s="2">
        <v>0</v>
      </c>
      <c r="I350" t="e">
        <f>IF(Table_HP360_001[[#This Row],[Stock]]&gt;0,VLOOKUP(Table_HP360_001[[#This Row],[ItemCode]],[2]Rep!A:A,1,0),"-")</f>
        <v>#N/A</v>
      </c>
    </row>
    <row r="351" spans="1:9" hidden="1" x14ac:dyDescent="0.3">
      <c r="A351" t="s">
        <v>10</v>
      </c>
      <c r="B351" t="s">
        <v>713</v>
      </c>
      <c r="C351" t="s">
        <v>714</v>
      </c>
      <c r="D351">
        <v>1</v>
      </c>
      <c r="E351" t="s">
        <v>27</v>
      </c>
      <c r="F351" t="s">
        <v>30</v>
      </c>
      <c r="G351" s="2">
        <v>0</v>
      </c>
      <c r="H351" s="2">
        <v>0</v>
      </c>
      <c r="I351" t="str">
        <f>IF(Table_HP360_001[[#This Row],[Stock]]&gt;0,VLOOKUP(Table_HP360_001[[#This Row],[ItemCode]],[2]Rep!A:A,1,0),"-")</f>
        <v>-</v>
      </c>
    </row>
    <row r="352" spans="1:9" hidden="1" x14ac:dyDescent="0.3">
      <c r="A352" t="s">
        <v>10</v>
      </c>
      <c r="B352" t="s">
        <v>715</v>
      </c>
      <c r="C352" t="s">
        <v>716</v>
      </c>
      <c r="D352">
        <v>1</v>
      </c>
      <c r="E352" t="s">
        <v>27</v>
      </c>
      <c r="F352" t="s">
        <v>18</v>
      </c>
      <c r="G352" s="2">
        <v>0</v>
      </c>
      <c r="H352" s="2">
        <v>0</v>
      </c>
      <c r="I352" t="str">
        <f>IF(Table_HP360_001[[#This Row],[Stock]]&gt;0,VLOOKUP(Table_HP360_001[[#This Row],[ItemCode]],[2]Rep!A:A,1,0),"-")</f>
        <v>-</v>
      </c>
    </row>
    <row r="353" spans="1:9" hidden="1" x14ac:dyDescent="0.3">
      <c r="A353" t="s">
        <v>10</v>
      </c>
      <c r="B353" t="s">
        <v>717</v>
      </c>
      <c r="C353" t="s">
        <v>718</v>
      </c>
      <c r="D353">
        <v>1</v>
      </c>
      <c r="E353" t="s">
        <v>27</v>
      </c>
      <c r="F353" t="s">
        <v>18</v>
      </c>
      <c r="G353" s="2">
        <v>0</v>
      </c>
      <c r="H353" s="2">
        <v>0</v>
      </c>
      <c r="I353" t="str">
        <f>IF(Table_HP360_001[[#This Row],[Stock]]&gt;0,VLOOKUP(Table_HP360_001[[#This Row],[ItemCode]],[2]Rep!A:A,1,0),"-")</f>
        <v>-</v>
      </c>
    </row>
    <row r="354" spans="1:9" hidden="1" x14ac:dyDescent="0.3">
      <c r="A354" t="s">
        <v>10</v>
      </c>
      <c r="B354" t="s">
        <v>719</v>
      </c>
      <c r="C354" t="s">
        <v>720</v>
      </c>
      <c r="D354">
        <v>1</v>
      </c>
      <c r="E354" t="s">
        <v>27</v>
      </c>
      <c r="F354" t="s">
        <v>18</v>
      </c>
      <c r="G354" s="2">
        <v>0</v>
      </c>
      <c r="H354" s="2">
        <v>0</v>
      </c>
      <c r="I354" t="str">
        <f>IF(Table_HP360_001[[#This Row],[Stock]]&gt;0,VLOOKUP(Table_HP360_001[[#This Row],[ItemCode]],[2]Rep!A:A,1,0),"-")</f>
        <v>-</v>
      </c>
    </row>
    <row r="355" spans="1:9" hidden="1" x14ac:dyDescent="0.3">
      <c r="A355" t="s">
        <v>10</v>
      </c>
      <c r="B355" t="s">
        <v>721</v>
      </c>
      <c r="C355" t="s">
        <v>245</v>
      </c>
      <c r="D355">
        <v>1</v>
      </c>
      <c r="E355" t="s">
        <v>27</v>
      </c>
      <c r="F355" t="s">
        <v>18</v>
      </c>
      <c r="G355" s="2">
        <v>0</v>
      </c>
      <c r="H355" s="2">
        <v>0</v>
      </c>
      <c r="I355" t="str">
        <f>IF(Table_HP360_001[[#This Row],[Stock]]&gt;0,VLOOKUP(Table_HP360_001[[#This Row],[ItemCode]],[2]Rep!A:A,1,0),"-")</f>
        <v>-</v>
      </c>
    </row>
    <row r="356" spans="1:9" hidden="1" x14ac:dyDescent="0.3">
      <c r="A356" t="s">
        <v>10</v>
      </c>
      <c r="B356" t="s">
        <v>722</v>
      </c>
      <c r="C356" t="s">
        <v>723</v>
      </c>
      <c r="D356">
        <v>27</v>
      </c>
      <c r="E356" t="s">
        <v>17</v>
      </c>
      <c r="F356" t="s">
        <v>14</v>
      </c>
      <c r="G356" s="2">
        <v>0</v>
      </c>
      <c r="H356" s="2">
        <v>0</v>
      </c>
      <c r="I356" t="str">
        <f>IF(Table_HP360_001[[#This Row],[Stock]]&gt;0,VLOOKUP(Table_HP360_001[[#This Row],[ItemCode]],[2]Rep!A:A,1,0),"-")</f>
        <v>-</v>
      </c>
    </row>
    <row r="357" spans="1:9" hidden="1" x14ac:dyDescent="0.3">
      <c r="A357" t="s">
        <v>10</v>
      </c>
      <c r="B357" t="s">
        <v>724</v>
      </c>
      <c r="C357" t="s">
        <v>725</v>
      </c>
      <c r="D357">
        <v>27</v>
      </c>
      <c r="E357" t="s">
        <v>17</v>
      </c>
      <c r="F357" t="s">
        <v>14</v>
      </c>
      <c r="G357" s="2">
        <v>0</v>
      </c>
      <c r="H357" s="2">
        <v>0</v>
      </c>
      <c r="I357" t="str">
        <f>IF(Table_HP360_001[[#This Row],[Stock]]&gt;0,VLOOKUP(Table_HP360_001[[#This Row],[ItemCode]],[2]Rep!A:A,1,0),"-")</f>
        <v>-</v>
      </c>
    </row>
    <row r="358" spans="1:9" hidden="1" x14ac:dyDescent="0.3">
      <c r="A358" t="s">
        <v>10</v>
      </c>
      <c r="B358" t="s">
        <v>726</v>
      </c>
      <c r="C358" t="s">
        <v>727</v>
      </c>
      <c r="D358">
        <v>1</v>
      </c>
      <c r="E358" t="s">
        <v>27</v>
      </c>
      <c r="F358" t="s">
        <v>30</v>
      </c>
      <c r="G358" s="2">
        <v>0</v>
      </c>
      <c r="H358" s="2">
        <v>0</v>
      </c>
      <c r="I358" t="str">
        <f>IF(Table_HP360_001[[#This Row],[Stock]]&gt;0,VLOOKUP(Table_HP360_001[[#This Row],[ItemCode]],[2]Rep!A:A,1,0),"-")</f>
        <v>-</v>
      </c>
    </row>
    <row r="359" spans="1:9" hidden="1" x14ac:dyDescent="0.3">
      <c r="A359" t="s">
        <v>10</v>
      </c>
      <c r="B359" t="s">
        <v>728</v>
      </c>
      <c r="C359" t="s">
        <v>729</v>
      </c>
      <c r="D359">
        <v>1</v>
      </c>
      <c r="E359" t="s">
        <v>27</v>
      </c>
      <c r="F359" t="s">
        <v>18</v>
      </c>
      <c r="G359" s="2">
        <v>0</v>
      </c>
      <c r="H359" s="2">
        <v>0</v>
      </c>
      <c r="I359" t="str">
        <f>IF(Table_HP360_001[[#This Row],[Stock]]&gt;0,VLOOKUP(Table_HP360_001[[#This Row],[ItemCode]],[2]Rep!A:A,1,0),"-")</f>
        <v>-</v>
      </c>
    </row>
    <row r="360" spans="1:9" hidden="1" x14ac:dyDescent="0.3">
      <c r="A360" t="s">
        <v>10</v>
      </c>
      <c r="B360" t="s">
        <v>730</v>
      </c>
      <c r="C360" t="s">
        <v>731</v>
      </c>
      <c r="D360">
        <v>1</v>
      </c>
      <c r="E360" t="s">
        <v>27</v>
      </c>
      <c r="F360" t="s">
        <v>18</v>
      </c>
      <c r="G360" s="2">
        <v>0</v>
      </c>
      <c r="H360" s="2">
        <v>0</v>
      </c>
      <c r="I360" t="str">
        <f>IF(Table_HP360_001[[#This Row],[Stock]]&gt;0,VLOOKUP(Table_HP360_001[[#This Row],[ItemCode]],[2]Rep!A:A,1,0),"-")</f>
        <v>-</v>
      </c>
    </row>
    <row r="361" spans="1:9" hidden="1" x14ac:dyDescent="0.3">
      <c r="A361" t="s">
        <v>10</v>
      </c>
      <c r="B361" t="s">
        <v>732</v>
      </c>
      <c r="C361" t="s">
        <v>733</v>
      </c>
      <c r="D361">
        <v>1</v>
      </c>
      <c r="E361" t="s">
        <v>27</v>
      </c>
      <c r="F361" t="s">
        <v>18</v>
      </c>
      <c r="G361" s="2">
        <v>0</v>
      </c>
      <c r="H361" s="2">
        <v>0</v>
      </c>
      <c r="I361" t="str">
        <f>IF(Table_HP360_001[[#This Row],[Stock]]&gt;0,VLOOKUP(Table_HP360_001[[#This Row],[ItemCode]],[2]Rep!A:A,1,0),"-")</f>
        <v>-</v>
      </c>
    </row>
    <row r="362" spans="1:9" hidden="1" x14ac:dyDescent="0.3">
      <c r="A362" t="s">
        <v>10</v>
      </c>
      <c r="B362" t="s">
        <v>734</v>
      </c>
      <c r="C362" t="s">
        <v>735</v>
      </c>
      <c r="D362">
        <v>9</v>
      </c>
      <c r="E362" t="s">
        <v>294</v>
      </c>
      <c r="F362" t="s">
        <v>736</v>
      </c>
      <c r="G362" s="2">
        <v>0</v>
      </c>
      <c r="H362" s="2">
        <v>0</v>
      </c>
      <c r="I362" t="str">
        <f>IF(Table_HP360_001[[#This Row],[Stock]]&gt;0,VLOOKUP(Table_HP360_001[[#This Row],[ItemCode]],[2]Rep!A:A,1,0),"-")</f>
        <v>-</v>
      </c>
    </row>
    <row r="363" spans="1:9" hidden="1" x14ac:dyDescent="0.3">
      <c r="A363" t="s">
        <v>10</v>
      </c>
      <c r="B363" t="s">
        <v>737</v>
      </c>
      <c r="C363" t="s">
        <v>738</v>
      </c>
      <c r="D363">
        <v>27</v>
      </c>
      <c r="E363" t="s">
        <v>17</v>
      </c>
      <c r="F363" t="s">
        <v>14</v>
      </c>
      <c r="G363" s="2">
        <v>0</v>
      </c>
      <c r="H363" s="2">
        <v>0</v>
      </c>
      <c r="I363" t="str">
        <f>IF(Table_HP360_001[[#This Row],[Stock]]&gt;0,VLOOKUP(Table_HP360_001[[#This Row],[ItemCode]],[2]Rep!A:A,1,0),"-")</f>
        <v>-</v>
      </c>
    </row>
    <row r="364" spans="1:9" hidden="1" x14ac:dyDescent="0.3">
      <c r="A364" t="s">
        <v>10</v>
      </c>
      <c r="B364" t="s">
        <v>739</v>
      </c>
      <c r="C364" t="s">
        <v>740</v>
      </c>
      <c r="D364">
        <v>27</v>
      </c>
      <c r="E364" t="s">
        <v>17</v>
      </c>
      <c r="F364" t="s">
        <v>14</v>
      </c>
      <c r="G364" s="2">
        <v>0</v>
      </c>
      <c r="H364" s="2">
        <v>0</v>
      </c>
      <c r="I364" t="str">
        <f>IF(Table_HP360_001[[#This Row],[Stock]]&gt;0,VLOOKUP(Table_HP360_001[[#This Row],[ItemCode]],[2]Rep!A:A,1,0),"-")</f>
        <v>-</v>
      </c>
    </row>
    <row r="365" spans="1:9" hidden="1" x14ac:dyDescent="0.3">
      <c r="A365" t="s">
        <v>10</v>
      </c>
      <c r="B365" t="s">
        <v>741</v>
      </c>
      <c r="C365" t="s">
        <v>742</v>
      </c>
      <c r="D365">
        <v>27</v>
      </c>
      <c r="E365" t="s">
        <v>17</v>
      </c>
      <c r="F365" t="s">
        <v>14</v>
      </c>
      <c r="G365" s="2">
        <v>0</v>
      </c>
      <c r="H365" s="2">
        <v>0</v>
      </c>
      <c r="I365" t="str">
        <f>IF(Table_HP360_001[[#This Row],[Stock]]&gt;0,VLOOKUP(Table_HP360_001[[#This Row],[ItemCode]],[2]Rep!A:A,1,0),"-")</f>
        <v>-</v>
      </c>
    </row>
    <row r="366" spans="1:9" hidden="1" x14ac:dyDescent="0.3">
      <c r="A366" t="s">
        <v>10</v>
      </c>
      <c r="B366" t="s">
        <v>743</v>
      </c>
      <c r="C366" t="s">
        <v>744</v>
      </c>
      <c r="D366">
        <v>13</v>
      </c>
      <c r="E366" t="s">
        <v>154</v>
      </c>
      <c r="F366" t="s">
        <v>14</v>
      </c>
      <c r="G366" s="2">
        <v>595</v>
      </c>
      <c r="H366" s="2">
        <v>0</v>
      </c>
      <c r="I366" t="e">
        <f>IF(Table_HP360_001[[#This Row],[Stock]]&gt;0,VLOOKUP(Table_HP360_001[[#This Row],[ItemCode]],[2]Rep!A:A,1,0),"-")</f>
        <v>#N/A</v>
      </c>
    </row>
    <row r="367" spans="1:9" hidden="1" x14ac:dyDescent="0.3">
      <c r="A367" t="s">
        <v>10</v>
      </c>
      <c r="B367" t="s">
        <v>745</v>
      </c>
      <c r="C367" t="s">
        <v>746</v>
      </c>
      <c r="D367">
        <v>13</v>
      </c>
      <c r="E367" t="s">
        <v>154</v>
      </c>
      <c r="F367" t="s">
        <v>14</v>
      </c>
      <c r="G367" s="2">
        <v>0</v>
      </c>
      <c r="H367" s="2">
        <v>0</v>
      </c>
      <c r="I367" t="str">
        <f>IF(Table_HP360_001[[#This Row],[Stock]]&gt;0,VLOOKUP(Table_HP360_001[[#This Row],[ItemCode]],[2]Rep!A:A,1,0),"-")</f>
        <v>-</v>
      </c>
    </row>
    <row r="368" spans="1:9" hidden="1" x14ac:dyDescent="0.3">
      <c r="A368" t="s">
        <v>10</v>
      </c>
      <c r="B368" t="s">
        <v>747</v>
      </c>
      <c r="C368" t="s">
        <v>748</v>
      </c>
      <c r="D368">
        <v>13</v>
      </c>
      <c r="E368" t="s">
        <v>154</v>
      </c>
      <c r="F368" t="s">
        <v>14</v>
      </c>
      <c r="G368" s="2">
        <v>0</v>
      </c>
      <c r="H368" s="2">
        <v>0</v>
      </c>
      <c r="I368" t="str">
        <f>IF(Table_HP360_001[[#This Row],[Stock]]&gt;0,VLOOKUP(Table_HP360_001[[#This Row],[ItemCode]],[2]Rep!A:A,1,0),"-")</f>
        <v>-</v>
      </c>
    </row>
    <row r="369" spans="1:9" hidden="1" x14ac:dyDescent="0.3">
      <c r="A369" t="s">
        <v>10</v>
      </c>
      <c r="B369" t="s">
        <v>749</v>
      </c>
      <c r="C369" t="s">
        <v>750</v>
      </c>
      <c r="D369">
        <v>13</v>
      </c>
      <c r="E369" t="s">
        <v>154</v>
      </c>
      <c r="F369" t="s">
        <v>14</v>
      </c>
      <c r="G369" s="2">
        <v>0</v>
      </c>
      <c r="H369" s="2">
        <v>0</v>
      </c>
      <c r="I369" t="str">
        <f>IF(Table_HP360_001[[#This Row],[Stock]]&gt;0,VLOOKUP(Table_HP360_001[[#This Row],[ItemCode]],[2]Rep!A:A,1,0),"-")</f>
        <v>-</v>
      </c>
    </row>
    <row r="370" spans="1:9" hidden="1" x14ac:dyDescent="0.3">
      <c r="A370" t="s">
        <v>10</v>
      </c>
      <c r="B370" t="s">
        <v>751</v>
      </c>
      <c r="C370" t="s">
        <v>752</v>
      </c>
      <c r="D370">
        <v>13</v>
      </c>
      <c r="E370" t="s">
        <v>154</v>
      </c>
      <c r="F370" t="s">
        <v>14</v>
      </c>
      <c r="G370" s="2">
        <v>0</v>
      </c>
      <c r="H370" s="2">
        <v>0</v>
      </c>
      <c r="I370" t="str">
        <f>IF(Table_HP360_001[[#This Row],[Stock]]&gt;0,VLOOKUP(Table_HP360_001[[#This Row],[ItemCode]],[2]Rep!A:A,1,0),"-")</f>
        <v>-</v>
      </c>
    </row>
    <row r="371" spans="1:9" hidden="1" x14ac:dyDescent="0.3">
      <c r="A371" t="s">
        <v>10</v>
      </c>
      <c r="B371" t="s">
        <v>753</v>
      </c>
      <c r="C371" t="s">
        <v>754</v>
      </c>
      <c r="D371">
        <v>13</v>
      </c>
      <c r="E371" t="s">
        <v>154</v>
      </c>
      <c r="F371" t="s">
        <v>14</v>
      </c>
      <c r="G371" s="2">
        <v>0</v>
      </c>
      <c r="H371" s="2">
        <v>0</v>
      </c>
      <c r="I371" t="str">
        <f>IF(Table_HP360_001[[#This Row],[Stock]]&gt;0,VLOOKUP(Table_HP360_001[[#This Row],[ItemCode]],[2]Rep!A:A,1,0),"-")</f>
        <v>-</v>
      </c>
    </row>
    <row r="372" spans="1:9" hidden="1" x14ac:dyDescent="0.3">
      <c r="A372" t="s">
        <v>10</v>
      </c>
      <c r="B372" t="s">
        <v>755</v>
      </c>
      <c r="C372" t="s">
        <v>756</v>
      </c>
      <c r="D372">
        <v>27</v>
      </c>
      <c r="E372" t="s">
        <v>17</v>
      </c>
      <c r="F372" t="s">
        <v>18</v>
      </c>
      <c r="G372" s="2">
        <v>0</v>
      </c>
      <c r="H372" s="2">
        <v>0</v>
      </c>
      <c r="I372" t="str">
        <f>IF(Table_HP360_001[[#This Row],[Stock]]&gt;0,VLOOKUP(Table_HP360_001[[#This Row],[ItemCode]],[2]Rep!A:A,1,0),"-")</f>
        <v>-</v>
      </c>
    </row>
    <row r="373" spans="1:9" hidden="1" x14ac:dyDescent="0.3">
      <c r="A373" t="s">
        <v>10</v>
      </c>
      <c r="B373" t="s">
        <v>757</v>
      </c>
      <c r="C373" t="s">
        <v>758</v>
      </c>
      <c r="D373">
        <v>26</v>
      </c>
      <c r="E373" t="s">
        <v>13</v>
      </c>
      <c r="F373" t="s">
        <v>30</v>
      </c>
      <c r="G373" s="2">
        <v>0</v>
      </c>
      <c r="H373" s="2">
        <v>0</v>
      </c>
      <c r="I373" t="str">
        <f>IF(Table_HP360_001[[#This Row],[Stock]]&gt;0,VLOOKUP(Table_HP360_001[[#This Row],[ItemCode]],[2]Rep!A:A,1,0),"-")</f>
        <v>-</v>
      </c>
    </row>
    <row r="374" spans="1:9" hidden="1" x14ac:dyDescent="0.3">
      <c r="A374" t="s">
        <v>10</v>
      </c>
      <c r="B374" t="s">
        <v>759</v>
      </c>
      <c r="C374" t="s">
        <v>760</v>
      </c>
      <c r="D374">
        <v>26</v>
      </c>
      <c r="E374" t="s">
        <v>13</v>
      </c>
      <c r="F374" t="s">
        <v>14</v>
      </c>
      <c r="G374" s="2">
        <v>0</v>
      </c>
      <c r="H374" s="2">
        <v>0</v>
      </c>
      <c r="I374" t="str">
        <f>IF(Table_HP360_001[[#This Row],[Stock]]&gt;0,VLOOKUP(Table_HP360_001[[#This Row],[ItemCode]],[2]Rep!A:A,1,0),"-")</f>
        <v>-</v>
      </c>
    </row>
    <row r="375" spans="1:9" hidden="1" x14ac:dyDescent="0.3">
      <c r="A375" t="s">
        <v>10</v>
      </c>
      <c r="B375" t="s">
        <v>761</v>
      </c>
      <c r="C375" t="s">
        <v>762</v>
      </c>
      <c r="D375">
        <v>26</v>
      </c>
      <c r="E375" t="s">
        <v>13</v>
      </c>
      <c r="F375" t="s">
        <v>14</v>
      </c>
      <c r="G375" s="2">
        <v>0</v>
      </c>
      <c r="H375" s="2">
        <v>0</v>
      </c>
      <c r="I375" t="str">
        <f>IF(Table_HP360_001[[#This Row],[Stock]]&gt;0,VLOOKUP(Table_HP360_001[[#This Row],[ItemCode]],[2]Rep!A:A,1,0),"-")</f>
        <v>-</v>
      </c>
    </row>
    <row r="376" spans="1:9" hidden="1" x14ac:dyDescent="0.3">
      <c r="A376" t="s">
        <v>10</v>
      </c>
      <c r="B376" t="s">
        <v>763</v>
      </c>
      <c r="C376" t="s">
        <v>764</v>
      </c>
      <c r="D376">
        <v>1</v>
      </c>
      <c r="E376" t="s">
        <v>27</v>
      </c>
      <c r="F376" t="s">
        <v>18</v>
      </c>
      <c r="G376" s="2">
        <v>0</v>
      </c>
      <c r="H376" s="2">
        <v>5.4084000000000003</v>
      </c>
      <c r="I376" t="str">
        <f>IF(Table_HP360_001[[#This Row],[Stock]]&gt;0,VLOOKUP(Table_HP360_001[[#This Row],[ItemCode]],[2]Rep!A:A,1,0),"-")</f>
        <v>-</v>
      </c>
    </row>
    <row r="377" spans="1:9" hidden="1" x14ac:dyDescent="0.3">
      <c r="A377" t="s">
        <v>10</v>
      </c>
      <c r="B377" t="s">
        <v>765</v>
      </c>
      <c r="C377" t="s">
        <v>766</v>
      </c>
      <c r="D377">
        <v>1</v>
      </c>
      <c r="E377" t="s">
        <v>27</v>
      </c>
      <c r="F377" t="s">
        <v>18</v>
      </c>
      <c r="G377" s="2">
        <v>0</v>
      </c>
      <c r="H377" s="2">
        <v>0</v>
      </c>
      <c r="I377" t="str">
        <f>IF(Table_HP360_001[[#This Row],[Stock]]&gt;0,VLOOKUP(Table_HP360_001[[#This Row],[ItemCode]],[2]Rep!A:A,1,0),"-")</f>
        <v>-</v>
      </c>
    </row>
    <row r="378" spans="1:9" hidden="1" x14ac:dyDescent="0.3">
      <c r="A378" t="s">
        <v>10</v>
      </c>
      <c r="B378" t="s">
        <v>767</v>
      </c>
      <c r="C378" t="s">
        <v>768</v>
      </c>
      <c r="D378">
        <v>1</v>
      </c>
      <c r="E378" t="s">
        <v>27</v>
      </c>
      <c r="F378" t="s">
        <v>18</v>
      </c>
      <c r="G378" s="2">
        <v>0</v>
      </c>
      <c r="H378" s="2">
        <v>0</v>
      </c>
      <c r="I378" t="str">
        <f>IF(Table_HP360_001[[#This Row],[Stock]]&gt;0,VLOOKUP(Table_HP360_001[[#This Row],[ItemCode]],[2]Rep!A:A,1,0),"-")</f>
        <v>-</v>
      </c>
    </row>
    <row r="379" spans="1:9" hidden="1" x14ac:dyDescent="0.3">
      <c r="A379" t="s">
        <v>10</v>
      </c>
      <c r="B379" t="s">
        <v>769</v>
      </c>
      <c r="C379" t="s">
        <v>770</v>
      </c>
      <c r="D379">
        <v>1</v>
      </c>
      <c r="E379" t="s">
        <v>27</v>
      </c>
      <c r="F379" t="s">
        <v>18</v>
      </c>
      <c r="G379" s="2">
        <v>0</v>
      </c>
      <c r="H379" s="2">
        <v>0</v>
      </c>
      <c r="I379" t="str">
        <f>IF(Table_HP360_001[[#This Row],[Stock]]&gt;0,VLOOKUP(Table_HP360_001[[#This Row],[ItemCode]],[2]Rep!A:A,1,0),"-")</f>
        <v>-</v>
      </c>
    </row>
    <row r="380" spans="1:9" hidden="1" x14ac:dyDescent="0.3">
      <c r="A380" t="s">
        <v>10</v>
      </c>
      <c r="B380" t="s">
        <v>771</v>
      </c>
      <c r="C380" t="s">
        <v>772</v>
      </c>
      <c r="D380">
        <v>1</v>
      </c>
      <c r="E380" t="s">
        <v>27</v>
      </c>
      <c r="F380" t="s">
        <v>18</v>
      </c>
      <c r="G380" s="2">
        <v>0</v>
      </c>
      <c r="H380" s="2">
        <v>0</v>
      </c>
      <c r="I380" t="str">
        <f>IF(Table_HP360_001[[#This Row],[Stock]]&gt;0,VLOOKUP(Table_HP360_001[[#This Row],[ItemCode]],[2]Rep!A:A,1,0),"-")</f>
        <v>-</v>
      </c>
    </row>
    <row r="381" spans="1:9" hidden="1" x14ac:dyDescent="0.3">
      <c r="A381" t="s">
        <v>10</v>
      </c>
      <c r="B381" t="s">
        <v>773</v>
      </c>
      <c r="C381" t="s">
        <v>774</v>
      </c>
      <c r="D381">
        <v>1</v>
      </c>
      <c r="E381" t="s">
        <v>27</v>
      </c>
      <c r="F381" t="s">
        <v>18</v>
      </c>
      <c r="G381" s="2">
        <v>-1E-4</v>
      </c>
      <c r="H381" s="2">
        <v>0</v>
      </c>
      <c r="I381" t="str">
        <f>IF(Table_HP360_001[[#This Row],[Stock]]&gt;0,VLOOKUP(Table_HP360_001[[#This Row],[ItemCode]],[2]Rep!A:A,1,0),"-")</f>
        <v>-</v>
      </c>
    </row>
    <row r="382" spans="1:9" hidden="1" x14ac:dyDescent="0.3">
      <c r="A382" t="s">
        <v>10</v>
      </c>
      <c r="B382" t="s">
        <v>775</v>
      </c>
      <c r="C382" t="s">
        <v>776</v>
      </c>
      <c r="D382">
        <v>24</v>
      </c>
      <c r="E382" t="s">
        <v>45</v>
      </c>
      <c r="F382" t="s">
        <v>18</v>
      </c>
      <c r="G382" s="2">
        <v>0</v>
      </c>
      <c r="H382" s="2">
        <v>0</v>
      </c>
      <c r="I382" t="str">
        <f>IF(Table_HP360_001[[#This Row],[Stock]]&gt;0,VLOOKUP(Table_HP360_001[[#This Row],[ItemCode]],[2]Rep!A:A,1,0),"-")</f>
        <v>-</v>
      </c>
    </row>
    <row r="383" spans="1:9" hidden="1" x14ac:dyDescent="0.3">
      <c r="A383" t="s">
        <v>10</v>
      </c>
      <c r="B383" t="s">
        <v>777</v>
      </c>
      <c r="C383" t="s">
        <v>778</v>
      </c>
      <c r="D383">
        <v>27</v>
      </c>
      <c r="E383" t="s">
        <v>17</v>
      </c>
      <c r="F383" t="s">
        <v>18</v>
      </c>
      <c r="G383" s="2">
        <v>0</v>
      </c>
      <c r="H383" s="2">
        <v>0</v>
      </c>
      <c r="I383" t="str">
        <f>IF(Table_HP360_001[[#This Row],[Stock]]&gt;0,VLOOKUP(Table_HP360_001[[#This Row],[ItemCode]],[2]Rep!A:A,1,0),"-")</f>
        <v>-</v>
      </c>
    </row>
    <row r="384" spans="1:9" hidden="1" x14ac:dyDescent="0.3">
      <c r="A384" t="s">
        <v>10</v>
      </c>
      <c r="B384" t="s">
        <v>779</v>
      </c>
      <c r="C384" t="s">
        <v>780</v>
      </c>
      <c r="D384">
        <v>24</v>
      </c>
      <c r="E384" t="s">
        <v>45</v>
      </c>
      <c r="F384" t="s">
        <v>18</v>
      </c>
      <c r="G384" s="2">
        <v>0</v>
      </c>
      <c r="H384" s="2">
        <v>0</v>
      </c>
      <c r="I384" t="str">
        <f>IF(Table_HP360_001[[#This Row],[Stock]]&gt;0,VLOOKUP(Table_HP360_001[[#This Row],[ItemCode]],[2]Rep!A:A,1,0),"-")</f>
        <v>-</v>
      </c>
    </row>
    <row r="385" spans="1:9" hidden="1" x14ac:dyDescent="0.3">
      <c r="A385" t="s">
        <v>10</v>
      </c>
      <c r="B385" t="s">
        <v>781</v>
      </c>
      <c r="C385" t="s">
        <v>782</v>
      </c>
      <c r="D385">
        <v>24</v>
      </c>
      <c r="E385" t="s">
        <v>45</v>
      </c>
      <c r="F385" t="s">
        <v>18</v>
      </c>
      <c r="G385" s="2">
        <v>0</v>
      </c>
      <c r="H385" s="2">
        <v>0</v>
      </c>
      <c r="I385" t="str">
        <f>IF(Table_HP360_001[[#This Row],[Stock]]&gt;0,VLOOKUP(Table_HP360_001[[#This Row],[ItemCode]],[2]Rep!A:A,1,0),"-")</f>
        <v>-</v>
      </c>
    </row>
    <row r="386" spans="1:9" hidden="1" x14ac:dyDescent="0.3">
      <c r="A386" t="s">
        <v>10</v>
      </c>
      <c r="B386" t="s">
        <v>783</v>
      </c>
      <c r="C386" t="s">
        <v>784</v>
      </c>
      <c r="D386">
        <v>1</v>
      </c>
      <c r="E386" t="s">
        <v>27</v>
      </c>
      <c r="F386" t="s">
        <v>18</v>
      </c>
      <c r="G386" s="2">
        <v>0</v>
      </c>
      <c r="H386" s="2">
        <v>0</v>
      </c>
      <c r="I386" t="str">
        <f>IF(Table_HP360_001[[#This Row],[Stock]]&gt;0,VLOOKUP(Table_HP360_001[[#This Row],[ItemCode]],[2]Rep!A:A,1,0),"-")</f>
        <v>-</v>
      </c>
    </row>
    <row r="387" spans="1:9" hidden="1" x14ac:dyDescent="0.3">
      <c r="A387" t="s">
        <v>10</v>
      </c>
      <c r="B387" t="s">
        <v>785</v>
      </c>
      <c r="C387" t="s">
        <v>786</v>
      </c>
      <c r="D387">
        <v>1</v>
      </c>
      <c r="E387" t="s">
        <v>27</v>
      </c>
      <c r="F387" t="s">
        <v>18</v>
      </c>
      <c r="G387" s="2">
        <v>2.5000000000000001E-3</v>
      </c>
      <c r="H387" s="2">
        <v>163</v>
      </c>
      <c r="I387" t="e">
        <f>IF(Table_HP360_001[[#This Row],[Stock]]&gt;0,VLOOKUP(Table_HP360_001[[#This Row],[ItemCode]],[2]Rep!A:A,1,0),"-")</f>
        <v>#N/A</v>
      </c>
    </row>
    <row r="388" spans="1:9" hidden="1" x14ac:dyDescent="0.3">
      <c r="A388" t="s">
        <v>10</v>
      </c>
      <c r="B388" t="s">
        <v>787</v>
      </c>
      <c r="C388" t="s">
        <v>788</v>
      </c>
      <c r="D388">
        <v>1</v>
      </c>
      <c r="E388" t="s">
        <v>27</v>
      </c>
      <c r="F388" t="s">
        <v>18</v>
      </c>
      <c r="G388" s="2">
        <v>0</v>
      </c>
      <c r="H388" s="2">
        <v>0</v>
      </c>
      <c r="I388" t="str">
        <f>IF(Table_HP360_001[[#This Row],[Stock]]&gt;0,VLOOKUP(Table_HP360_001[[#This Row],[ItemCode]],[2]Rep!A:A,1,0),"-")</f>
        <v>-</v>
      </c>
    </row>
    <row r="389" spans="1:9" hidden="1" x14ac:dyDescent="0.3">
      <c r="A389" t="s">
        <v>10</v>
      </c>
      <c r="B389" t="s">
        <v>789</v>
      </c>
      <c r="C389" t="s">
        <v>790</v>
      </c>
      <c r="D389">
        <v>1</v>
      </c>
      <c r="E389" t="s">
        <v>27</v>
      </c>
      <c r="F389" t="s">
        <v>18</v>
      </c>
      <c r="G389" s="2">
        <v>0</v>
      </c>
      <c r="H389" s="2">
        <v>0</v>
      </c>
      <c r="I389" t="str">
        <f>IF(Table_HP360_001[[#This Row],[Stock]]&gt;0,VLOOKUP(Table_HP360_001[[#This Row],[ItemCode]],[2]Rep!A:A,1,0),"-")</f>
        <v>-</v>
      </c>
    </row>
    <row r="390" spans="1:9" hidden="1" x14ac:dyDescent="0.3">
      <c r="A390" t="s">
        <v>10</v>
      </c>
      <c r="B390" t="s">
        <v>791</v>
      </c>
      <c r="C390" t="s">
        <v>792</v>
      </c>
      <c r="D390">
        <v>1</v>
      </c>
      <c r="E390" t="s">
        <v>27</v>
      </c>
      <c r="F390" t="s">
        <v>18</v>
      </c>
      <c r="G390" s="2">
        <v>0</v>
      </c>
      <c r="H390" s="2">
        <v>0</v>
      </c>
      <c r="I390" t="str">
        <f>IF(Table_HP360_001[[#This Row],[Stock]]&gt;0,VLOOKUP(Table_HP360_001[[#This Row],[ItemCode]],[2]Rep!A:A,1,0),"-")</f>
        <v>-</v>
      </c>
    </row>
    <row r="391" spans="1:9" hidden="1" x14ac:dyDescent="0.3">
      <c r="A391" t="s">
        <v>10</v>
      </c>
      <c r="B391" t="s">
        <v>793</v>
      </c>
      <c r="C391" t="s">
        <v>794</v>
      </c>
      <c r="D391">
        <v>27</v>
      </c>
      <c r="E391" t="s">
        <v>17</v>
      </c>
      <c r="F391" t="s">
        <v>18</v>
      </c>
      <c r="G391" s="2">
        <v>0</v>
      </c>
      <c r="H391" s="2">
        <v>0</v>
      </c>
      <c r="I391" t="str">
        <f>IF(Table_HP360_001[[#This Row],[Stock]]&gt;0,VLOOKUP(Table_HP360_001[[#This Row],[ItemCode]],[2]Rep!A:A,1,0),"-")</f>
        <v>-</v>
      </c>
    </row>
    <row r="392" spans="1:9" hidden="1" x14ac:dyDescent="0.3">
      <c r="A392" t="s">
        <v>10</v>
      </c>
      <c r="B392" t="s">
        <v>795</v>
      </c>
      <c r="C392" t="s">
        <v>796</v>
      </c>
      <c r="D392">
        <v>27</v>
      </c>
      <c r="E392" t="s">
        <v>17</v>
      </c>
      <c r="F392" t="s">
        <v>18</v>
      </c>
      <c r="G392" s="2">
        <v>0</v>
      </c>
      <c r="H392" s="2">
        <v>0</v>
      </c>
      <c r="I392" t="str">
        <f>IF(Table_HP360_001[[#This Row],[Stock]]&gt;0,VLOOKUP(Table_HP360_001[[#This Row],[ItemCode]],[2]Rep!A:A,1,0),"-")</f>
        <v>-</v>
      </c>
    </row>
    <row r="393" spans="1:9" hidden="1" x14ac:dyDescent="0.3">
      <c r="A393" t="s">
        <v>10</v>
      </c>
      <c r="B393" t="s">
        <v>797</v>
      </c>
      <c r="C393" t="s">
        <v>798</v>
      </c>
      <c r="D393">
        <v>1</v>
      </c>
      <c r="E393" t="s">
        <v>27</v>
      </c>
      <c r="F393" t="s">
        <v>68</v>
      </c>
      <c r="G393" s="2">
        <v>0</v>
      </c>
      <c r="H393" s="2">
        <v>0</v>
      </c>
      <c r="I393" t="str">
        <f>IF(Table_HP360_001[[#This Row],[Stock]]&gt;0,VLOOKUP(Table_HP360_001[[#This Row],[ItemCode]],[2]Rep!A:A,1,0),"-")</f>
        <v>-</v>
      </c>
    </row>
    <row r="394" spans="1:9" hidden="1" x14ac:dyDescent="0.3">
      <c r="A394" t="s">
        <v>10</v>
      </c>
      <c r="B394" t="s">
        <v>799</v>
      </c>
      <c r="C394" t="s">
        <v>800</v>
      </c>
      <c r="D394">
        <v>24</v>
      </c>
      <c r="E394" t="s">
        <v>45</v>
      </c>
      <c r="F394" t="s">
        <v>30</v>
      </c>
      <c r="G394" s="2">
        <v>0</v>
      </c>
      <c r="H394" s="2">
        <v>0</v>
      </c>
      <c r="I394" t="str">
        <f>IF(Table_HP360_001[[#This Row],[Stock]]&gt;0,VLOOKUP(Table_HP360_001[[#This Row],[ItemCode]],[2]Rep!A:A,1,0),"-")</f>
        <v>-</v>
      </c>
    </row>
    <row r="395" spans="1:9" hidden="1" x14ac:dyDescent="0.3">
      <c r="A395" t="s">
        <v>10</v>
      </c>
      <c r="B395" t="s">
        <v>801</v>
      </c>
      <c r="C395" t="s">
        <v>802</v>
      </c>
      <c r="D395">
        <v>1</v>
      </c>
      <c r="E395" t="s">
        <v>27</v>
      </c>
      <c r="F395" t="s">
        <v>68</v>
      </c>
      <c r="G395" s="2">
        <v>0</v>
      </c>
      <c r="H395" s="2">
        <v>0</v>
      </c>
      <c r="I395" t="str">
        <f>IF(Table_HP360_001[[#This Row],[Stock]]&gt;0,VLOOKUP(Table_HP360_001[[#This Row],[ItemCode]],[2]Rep!A:A,1,0),"-")</f>
        <v>-</v>
      </c>
    </row>
    <row r="396" spans="1:9" hidden="1" x14ac:dyDescent="0.3">
      <c r="A396" t="s">
        <v>10</v>
      </c>
      <c r="B396" t="s">
        <v>803</v>
      </c>
      <c r="C396" t="s">
        <v>804</v>
      </c>
      <c r="D396">
        <v>1</v>
      </c>
      <c r="E396" t="s">
        <v>27</v>
      </c>
      <c r="F396" t="s">
        <v>68</v>
      </c>
      <c r="G396" s="2">
        <v>0</v>
      </c>
      <c r="H396" s="2">
        <v>0</v>
      </c>
      <c r="I396" t="str">
        <f>IF(Table_HP360_001[[#This Row],[Stock]]&gt;0,VLOOKUP(Table_HP360_001[[#This Row],[ItemCode]],[2]Rep!A:A,1,0),"-")</f>
        <v>-</v>
      </c>
    </row>
    <row r="397" spans="1:9" hidden="1" x14ac:dyDescent="0.3">
      <c r="A397" t="s">
        <v>10</v>
      </c>
      <c r="B397" t="s">
        <v>805</v>
      </c>
      <c r="C397" t="s">
        <v>806</v>
      </c>
      <c r="D397">
        <v>1</v>
      </c>
      <c r="E397" t="s">
        <v>27</v>
      </c>
      <c r="F397" t="s">
        <v>68</v>
      </c>
      <c r="G397" s="2">
        <v>0</v>
      </c>
      <c r="H397" s="2">
        <v>0</v>
      </c>
      <c r="I397" t="str">
        <f>IF(Table_HP360_001[[#This Row],[Stock]]&gt;0,VLOOKUP(Table_HP360_001[[#This Row],[ItemCode]],[2]Rep!A:A,1,0),"-")</f>
        <v>-</v>
      </c>
    </row>
    <row r="398" spans="1:9" hidden="1" x14ac:dyDescent="0.3">
      <c r="A398" t="s">
        <v>10</v>
      </c>
      <c r="B398" t="s">
        <v>807</v>
      </c>
      <c r="C398" t="s">
        <v>808</v>
      </c>
      <c r="D398">
        <v>1</v>
      </c>
      <c r="E398" t="s">
        <v>27</v>
      </c>
      <c r="F398" t="s">
        <v>68</v>
      </c>
      <c r="G398" s="2">
        <v>0</v>
      </c>
      <c r="H398" s="2">
        <v>0</v>
      </c>
      <c r="I398" t="str">
        <f>IF(Table_HP360_001[[#This Row],[Stock]]&gt;0,VLOOKUP(Table_HP360_001[[#This Row],[ItemCode]],[2]Rep!A:A,1,0),"-")</f>
        <v>-</v>
      </c>
    </row>
    <row r="399" spans="1:9" hidden="1" x14ac:dyDescent="0.3">
      <c r="A399" t="s">
        <v>10</v>
      </c>
      <c r="B399" t="s">
        <v>809</v>
      </c>
      <c r="C399" t="s">
        <v>810</v>
      </c>
      <c r="D399">
        <v>1</v>
      </c>
      <c r="E399" t="s">
        <v>27</v>
      </c>
      <c r="F399" t="s">
        <v>68</v>
      </c>
      <c r="G399" s="2">
        <v>0</v>
      </c>
      <c r="H399" s="2">
        <v>0</v>
      </c>
      <c r="I399" t="str">
        <f>IF(Table_HP360_001[[#This Row],[Stock]]&gt;0,VLOOKUP(Table_HP360_001[[#This Row],[ItemCode]],[2]Rep!A:A,1,0),"-")</f>
        <v>-</v>
      </c>
    </row>
    <row r="400" spans="1:9" hidden="1" x14ac:dyDescent="0.3">
      <c r="A400" t="s">
        <v>10</v>
      </c>
      <c r="B400" t="s">
        <v>811</v>
      </c>
      <c r="C400" t="s">
        <v>812</v>
      </c>
      <c r="D400">
        <v>1</v>
      </c>
      <c r="E400" t="s">
        <v>27</v>
      </c>
      <c r="F400" t="s">
        <v>18</v>
      </c>
      <c r="G400" s="2">
        <v>2.0000000000000001E-4</v>
      </c>
      <c r="H400" s="2">
        <v>450</v>
      </c>
      <c r="I400" t="e">
        <f>IF(Table_HP360_001[[#This Row],[Stock]]&gt;0,VLOOKUP(Table_HP360_001[[#This Row],[ItemCode]],[2]Rep!A:A,1,0),"-")</f>
        <v>#N/A</v>
      </c>
    </row>
    <row r="401" spans="1:9" hidden="1" x14ac:dyDescent="0.3">
      <c r="A401" t="s">
        <v>10</v>
      </c>
      <c r="B401" t="s">
        <v>813</v>
      </c>
      <c r="C401" t="s">
        <v>814</v>
      </c>
      <c r="D401">
        <v>1</v>
      </c>
      <c r="E401" t="s">
        <v>27</v>
      </c>
      <c r="F401" t="s">
        <v>68</v>
      </c>
      <c r="G401" s="2">
        <v>0</v>
      </c>
      <c r="H401" s="2">
        <v>0</v>
      </c>
      <c r="I401" t="str">
        <f>IF(Table_HP360_001[[#This Row],[Stock]]&gt;0,VLOOKUP(Table_HP360_001[[#This Row],[ItemCode]],[2]Rep!A:A,1,0),"-")</f>
        <v>-</v>
      </c>
    </row>
    <row r="402" spans="1:9" hidden="1" x14ac:dyDescent="0.3">
      <c r="A402" t="s">
        <v>10</v>
      </c>
      <c r="B402" t="s">
        <v>815</v>
      </c>
      <c r="C402" t="s">
        <v>816</v>
      </c>
      <c r="D402">
        <v>27</v>
      </c>
      <c r="E402" t="s">
        <v>17</v>
      </c>
      <c r="F402" t="s">
        <v>18</v>
      </c>
      <c r="G402" s="2">
        <v>0</v>
      </c>
      <c r="H402" s="2">
        <v>0</v>
      </c>
      <c r="I402" t="str">
        <f>IF(Table_HP360_001[[#This Row],[Stock]]&gt;0,VLOOKUP(Table_HP360_001[[#This Row],[ItemCode]],[2]Rep!A:A,1,0),"-")</f>
        <v>-</v>
      </c>
    </row>
    <row r="403" spans="1:9" hidden="1" x14ac:dyDescent="0.3">
      <c r="A403" t="s">
        <v>10</v>
      </c>
      <c r="B403" t="s">
        <v>817</v>
      </c>
      <c r="C403" t="s">
        <v>818</v>
      </c>
      <c r="D403">
        <v>27</v>
      </c>
      <c r="E403" t="s">
        <v>17</v>
      </c>
      <c r="F403" t="s">
        <v>18</v>
      </c>
      <c r="G403" s="2">
        <v>0</v>
      </c>
      <c r="H403" s="2">
        <v>0</v>
      </c>
      <c r="I403" t="str">
        <f>IF(Table_HP360_001[[#This Row],[Stock]]&gt;0,VLOOKUP(Table_HP360_001[[#This Row],[ItemCode]],[2]Rep!A:A,1,0),"-")</f>
        <v>-</v>
      </c>
    </row>
    <row r="404" spans="1:9" hidden="1" x14ac:dyDescent="0.3">
      <c r="A404" t="s">
        <v>10</v>
      </c>
      <c r="B404" t="s">
        <v>819</v>
      </c>
      <c r="C404" t="s">
        <v>820</v>
      </c>
      <c r="D404">
        <v>27</v>
      </c>
      <c r="E404" t="s">
        <v>17</v>
      </c>
      <c r="F404" t="s">
        <v>18</v>
      </c>
      <c r="G404" s="2">
        <v>0</v>
      </c>
      <c r="H404" s="2">
        <v>0</v>
      </c>
      <c r="I404" t="str">
        <f>IF(Table_HP360_001[[#This Row],[Stock]]&gt;0,VLOOKUP(Table_HP360_001[[#This Row],[ItemCode]],[2]Rep!A:A,1,0),"-")</f>
        <v>-</v>
      </c>
    </row>
    <row r="405" spans="1:9" hidden="1" x14ac:dyDescent="0.3">
      <c r="A405" t="s">
        <v>10</v>
      </c>
      <c r="B405" t="s">
        <v>821</v>
      </c>
      <c r="C405" t="s">
        <v>822</v>
      </c>
      <c r="D405">
        <v>1</v>
      </c>
      <c r="E405" t="s">
        <v>27</v>
      </c>
      <c r="F405" t="s">
        <v>18</v>
      </c>
      <c r="G405" s="2">
        <v>0</v>
      </c>
      <c r="H405" s="2">
        <v>0</v>
      </c>
      <c r="I405" t="str">
        <f>IF(Table_HP360_001[[#This Row],[Stock]]&gt;0,VLOOKUP(Table_HP360_001[[#This Row],[ItemCode]],[2]Rep!A:A,1,0),"-")</f>
        <v>-</v>
      </c>
    </row>
    <row r="406" spans="1:9" hidden="1" x14ac:dyDescent="0.3">
      <c r="A406" t="s">
        <v>10</v>
      </c>
      <c r="B406" t="s">
        <v>823</v>
      </c>
      <c r="C406" t="s">
        <v>824</v>
      </c>
      <c r="D406">
        <v>1</v>
      </c>
      <c r="E406" t="s">
        <v>27</v>
      </c>
      <c r="F406" t="s">
        <v>18</v>
      </c>
      <c r="G406" s="2">
        <v>0</v>
      </c>
      <c r="H406" s="2">
        <v>0</v>
      </c>
      <c r="I406" t="str">
        <f>IF(Table_HP360_001[[#This Row],[Stock]]&gt;0,VLOOKUP(Table_HP360_001[[#This Row],[ItemCode]],[2]Rep!A:A,1,0),"-")</f>
        <v>-</v>
      </c>
    </row>
    <row r="407" spans="1:9" hidden="1" x14ac:dyDescent="0.3">
      <c r="A407" t="s">
        <v>10</v>
      </c>
      <c r="B407" t="s">
        <v>825</v>
      </c>
      <c r="C407" t="s">
        <v>826</v>
      </c>
      <c r="D407">
        <v>1</v>
      </c>
      <c r="E407" t="s">
        <v>27</v>
      </c>
      <c r="F407" t="s">
        <v>18</v>
      </c>
      <c r="G407" s="2">
        <v>0</v>
      </c>
      <c r="H407" s="2">
        <v>0</v>
      </c>
      <c r="I407" t="str">
        <f>IF(Table_HP360_001[[#This Row],[Stock]]&gt;0,VLOOKUP(Table_HP360_001[[#This Row],[ItemCode]],[2]Rep!A:A,1,0),"-")</f>
        <v>-</v>
      </c>
    </row>
    <row r="408" spans="1:9" hidden="1" x14ac:dyDescent="0.3">
      <c r="A408" t="s">
        <v>10</v>
      </c>
      <c r="B408" t="s">
        <v>827</v>
      </c>
      <c r="C408" t="s">
        <v>828</v>
      </c>
      <c r="D408">
        <v>1</v>
      </c>
      <c r="E408" t="s">
        <v>27</v>
      </c>
      <c r="F408" t="s">
        <v>18</v>
      </c>
      <c r="G408" s="2">
        <v>0</v>
      </c>
      <c r="H408" s="2">
        <v>0</v>
      </c>
      <c r="I408" t="str">
        <f>IF(Table_HP360_001[[#This Row],[Stock]]&gt;0,VLOOKUP(Table_HP360_001[[#This Row],[ItemCode]],[2]Rep!A:A,1,0),"-")</f>
        <v>-</v>
      </c>
    </row>
    <row r="409" spans="1:9" hidden="1" x14ac:dyDescent="0.3">
      <c r="A409" t="s">
        <v>10</v>
      </c>
      <c r="B409" t="s">
        <v>829</v>
      </c>
      <c r="C409" t="s">
        <v>830</v>
      </c>
      <c r="D409">
        <v>1</v>
      </c>
      <c r="E409" t="s">
        <v>27</v>
      </c>
      <c r="F409" t="s">
        <v>18</v>
      </c>
      <c r="G409" s="2">
        <v>0</v>
      </c>
      <c r="H409" s="2">
        <v>0</v>
      </c>
      <c r="I409" t="str">
        <f>IF(Table_HP360_001[[#This Row],[Stock]]&gt;0,VLOOKUP(Table_HP360_001[[#This Row],[ItemCode]],[2]Rep!A:A,1,0),"-")</f>
        <v>-</v>
      </c>
    </row>
    <row r="410" spans="1:9" hidden="1" x14ac:dyDescent="0.3">
      <c r="A410" t="s">
        <v>10</v>
      </c>
      <c r="B410" t="s">
        <v>831</v>
      </c>
      <c r="C410" t="s">
        <v>832</v>
      </c>
      <c r="D410">
        <v>1</v>
      </c>
      <c r="E410" t="s">
        <v>27</v>
      </c>
      <c r="F410" t="s">
        <v>30</v>
      </c>
      <c r="G410" s="2">
        <v>0</v>
      </c>
      <c r="H410" s="2">
        <v>0</v>
      </c>
      <c r="I410" t="str">
        <f>IF(Table_HP360_001[[#This Row],[Stock]]&gt;0,VLOOKUP(Table_HP360_001[[#This Row],[ItemCode]],[2]Rep!A:A,1,0),"-")</f>
        <v>-</v>
      </c>
    </row>
    <row r="411" spans="1:9" hidden="1" x14ac:dyDescent="0.3">
      <c r="A411" t="s">
        <v>10</v>
      </c>
      <c r="B411" t="s">
        <v>833</v>
      </c>
      <c r="C411" t="s">
        <v>834</v>
      </c>
      <c r="D411">
        <v>1</v>
      </c>
      <c r="E411" t="s">
        <v>27</v>
      </c>
      <c r="F411" t="s">
        <v>30</v>
      </c>
      <c r="G411" s="2">
        <v>0</v>
      </c>
      <c r="H411" s="2">
        <v>0</v>
      </c>
      <c r="I411" t="str">
        <f>IF(Table_HP360_001[[#This Row],[Stock]]&gt;0,VLOOKUP(Table_HP360_001[[#This Row],[ItemCode]],[2]Rep!A:A,1,0),"-")</f>
        <v>-</v>
      </c>
    </row>
    <row r="412" spans="1:9" hidden="1" x14ac:dyDescent="0.3">
      <c r="A412" t="s">
        <v>10</v>
      </c>
      <c r="B412" t="s">
        <v>835</v>
      </c>
      <c r="C412" t="s">
        <v>836</v>
      </c>
      <c r="D412">
        <v>1</v>
      </c>
      <c r="E412" t="s">
        <v>27</v>
      </c>
      <c r="F412" t="s">
        <v>18</v>
      </c>
      <c r="G412" s="2">
        <v>0</v>
      </c>
      <c r="H412" s="2">
        <v>0</v>
      </c>
      <c r="I412" t="str">
        <f>IF(Table_HP360_001[[#This Row],[Stock]]&gt;0,VLOOKUP(Table_HP360_001[[#This Row],[ItemCode]],[2]Rep!A:A,1,0),"-")</f>
        <v>-</v>
      </c>
    </row>
    <row r="413" spans="1:9" hidden="1" x14ac:dyDescent="0.3">
      <c r="A413" t="s">
        <v>10</v>
      </c>
      <c r="B413" t="s">
        <v>837</v>
      </c>
      <c r="C413" t="s">
        <v>838</v>
      </c>
      <c r="D413">
        <v>1</v>
      </c>
      <c r="E413" t="s">
        <v>27</v>
      </c>
      <c r="F413" t="s">
        <v>18</v>
      </c>
      <c r="G413" s="2">
        <v>0</v>
      </c>
      <c r="H413" s="2">
        <v>0</v>
      </c>
      <c r="I413" t="str">
        <f>IF(Table_HP360_001[[#This Row],[Stock]]&gt;0,VLOOKUP(Table_HP360_001[[#This Row],[ItemCode]],[2]Rep!A:A,1,0),"-")</f>
        <v>-</v>
      </c>
    </row>
    <row r="414" spans="1:9" hidden="1" x14ac:dyDescent="0.3">
      <c r="A414" t="s">
        <v>10</v>
      </c>
      <c r="B414" t="s">
        <v>839</v>
      </c>
      <c r="C414" t="s">
        <v>840</v>
      </c>
      <c r="D414">
        <v>1</v>
      </c>
      <c r="E414" t="s">
        <v>27</v>
      </c>
      <c r="F414" t="s">
        <v>18</v>
      </c>
      <c r="G414" s="2">
        <v>0</v>
      </c>
      <c r="H414" s="2">
        <v>0</v>
      </c>
      <c r="I414" t="str">
        <f>IF(Table_HP360_001[[#This Row],[Stock]]&gt;0,VLOOKUP(Table_HP360_001[[#This Row],[ItemCode]],[2]Rep!A:A,1,0),"-")</f>
        <v>-</v>
      </c>
    </row>
    <row r="415" spans="1:9" hidden="1" x14ac:dyDescent="0.3">
      <c r="A415" t="s">
        <v>10</v>
      </c>
      <c r="B415" t="s">
        <v>841</v>
      </c>
      <c r="C415" t="s">
        <v>842</v>
      </c>
      <c r="D415">
        <v>1</v>
      </c>
      <c r="E415" t="s">
        <v>27</v>
      </c>
      <c r="F415" t="s">
        <v>18</v>
      </c>
      <c r="G415" s="2">
        <v>2.0000000000000001E-4</v>
      </c>
      <c r="H415" s="2">
        <v>0</v>
      </c>
      <c r="I415" t="e">
        <f>IF(Table_HP360_001[[#This Row],[Stock]]&gt;0,VLOOKUP(Table_HP360_001[[#This Row],[ItemCode]],[2]Rep!A:A,1,0),"-")</f>
        <v>#N/A</v>
      </c>
    </row>
    <row r="416" spans="1:9" hidden="1" x14ac:dyDescent="0.3">
      <c r="A416" t="s">
        <v>10</v>
      </c>
      <c r="B416" t="s">
        <v>843</v>
      </c>
      <c r="C416" t="s">
        <v>844</v>
      </c>
      <c r="D416">
        <v>1</v>
      </c>
      <c r="E416" t="s">
        <v>27</v>
      </c>
      <c r="F416" t="s">
        <v>18</v>
      </c>
      <c r="G416" s="2">
        <v>0</v>
      </c>
      <c r="H416" s="2">
        <v>0</v>
      </c>
      <c r="I416" t="str">
        <f>IF(Table_HP360_001[[#This Row],[Stock]]&gt;0,VLOOKUP(Table_HP360_001[[#This Row],[ItemCode]],[2]Rep!A:A,1,0),"-")</f>
        <v>-</v>
      </c>
    </row>
    <row r="417" spans="1:9" hidden="1" x14ac:dyDescent="0.3">
      <c r="A417" t="s">
        <v>10</v>
      </c>
      <c r="B417" t="s">
        <v>845</v>
      </c>
      <c r="C417" t="s">
        <v>846</v>
      </c>
      <c r="D417">
        <v>1</v>
      </c>
      <c r="E417" t="s">
        <v>27</v>
      </c>
      <c r="F417" t="s">
        <v>18</v>
      </c>
      <c r="G417" s="2">
        <v>0</v>
      </c>
      <c r="H417" s="2">
        <v>0</v>
      </c>
      <c r="I417" t="str">
        <f>IF(Table_HP360_001[[#This Row],[Stock]]&gt;0,VLOOKUP(Table_HP360_001[[#This Row],[ItemCode]],[2]Rep!A:A,1,0),"-")</f>
        <v>-</v>
      </c>
    </row>
    <row r="418" spans="1:9" hidden="1" x14ac:dyDescent="0.3">
      <c r="A418" t="s">
        <v>10</v>
      </c>
      <c r="B418" t="s">
        <v>847</v>
      </c>
      <c r="C418" t="s">
        <v>848</v>
      </c>
      <c r="D418">
        <v>1</v>
      </c>
      <c r="E418" t="s">
        <v>27</v>
      </c>
      <c r="F418" t="s">
        <v>18</v>
      </c>
      <c r="G418" s="2">
        <v>-2.9999999999999997E-4</v>
      </c>
      <c r="H418" s="2">
        <v>0</v>
      </c>
      <c r="I418" t="str">
        <f>IF(Table_HP360_001[[#This Row],[Stock]]&gt;0,VLOOKUP(Table_HP360_001[[#This Row],[ItemCode]],[2]Rep!A:A,1,0),"-")</f>
        <v>-</v>
      </c>
    </row>
    <row r="419" spans="1:9" hidden="1" x14ac:dyDescent="0.3">
      <c r="A419" t="s">
        <v>10</v>
      </c>
      <c r="B419" t="s">
        <v>849</v>
      </c>
      <c r="C419" t="s">
        <v>850</v>
      </c>
      <c r="D419">
        <v>1</v>
      </c>
      <c r="E419" t="s">
        <v>27</v>
      </c>
      <c r="F419" t="s">
        <v>18</v>
      </c>
      <c r="G419" s="2">
        <v>0</v>
      </c>
      <c r="H419" s="2">
        <v>0</v>
      </c>
      <c r="I419" t="str">
        <f>IF(Table_HP360_001[[#This Row],[Stock]]&gt;0,VLOOKUP(Table_HP360_001[[#This Row],[ItemCode]],[2]Rep!A:A,1,0),"-")</f>
        <v>-</v>
      </c>
    </row>
    <row r="420" spans="1:9" hidden="1" x14ac:dyDescent="0.3">
      <c r="A420" t="s">
        <v>10</v>
      </c>
      <c r="B420" t="s">
        <v>851</v>
      </c>
      <c r="C420" t="s">
        <v>852</v>
      </c>
      <c r="D420">
        <v>1</v>
      </c>
      <c r="E420" t="s">
        <v>27</v>
      </c>
      <c r="F420" t="s">
        <v>18</v>
      </c>
      <c r="G420" s="2">
        <v>0</v>
      </c>
      <c r="H420" s="2">
        <v>0</v>
      </c>
      <c r="I420" t="str">
        <f>IF(Table_HP360_001[[#This Row],[Stock]]&gt;0,VLOOKUP(Table_HP360_001[[#This Row],[ItemCode]],[2]Rep!A:A,1,0),"-")</f>
        <v>-</v>
      </c>
    </row>
    <row r="421" spans="1:9" hidden="1" x14ac:dyDescent="0.3">
      <c r="A421" t="s">
        <v>10</v>
      </c>
      <c r="B421" t="s">
        <v>853</v>
      </c>
      <c r="C421" t="s">
        <v>854</v>
      </c>
      <c r="D421">
        <v>1</v>
      </c>
      <c r="E421" t="s">
        <v>27</v>
      </c>
      <c r="F421" t="s">
        <v>18</v>
      </c>
      <c r="G421" s="2">
        <v>0</v>
      </c>
      <c r="H421" s="2">
        <v>0</v>
      </c>
      <c r="I421" t="str">
        <f>IF(Table_HP360_001[[#This Row],[Stock]]&gt;0,VLOOKUP(Table_HP360_001[[#This Row],[ItemCode]],[2]Rep!A:A,1,0),"-")</f>
        <v>-</v>
      </c>
    </row>
    <row r="422" spans="1:9" hidden="1" x14ac:dyDescent="0.3">
      <c r="A422" t="s">
        <v>10</v>
      </c>
      <c r="B422" t="s">
        <v>855</v>
      </c>
      <c r="C422" t="s">
        <v>856</v>
      </c>
      <c r="D422">
        <v>1</v>
      </c>
      <c r="E422" t="s">
        <v>27</v>
      </c>
      <c r="F422" t="s">
        <v>18</v>
      </c>
      <c r="G422" s="2">
        <v>0</v>
      </c>
      <c r="H422" s="2">
        <v>0</v>
      </c>
      <c r="I422" t="str">
        <f>IF(Table_HP360_001[[#This Row],[Stock]]&gt;0,VLOOKUP(Table_HP360_001[[#This Row],[ItemCode]],[2]Rep!A:A,1,0),"-")</f>
        <v>-</v>
      </c>
    </row>
    <row r="423" spans="1:9" hidden="1" x14ac:dyDescent="0.3">
      <c r="A423" t="s">
        <v>10</v>
      </c>
      <c r="B423" t="s">
        <v>857</v>
      </c>
      <c r="C423" t="s">
        <v>858</v>
      </c>
      <c r="D423">
        <v>1</v>
      </c>
      <c r="E423" t="s">
        <v>27</v>
      </c>
      <c r="F423" t="s">
        <v>14</v>
      </c>
      <c r="G423" s="2">
        <v>0</v>
      </c>
      <c r="H423" s="2">
        <v>0</v>
      </c>
      <c r="I423" t="str">
        <f>IF(Table_HP360_001[[#This Row],[Stock]]&gt;0,VLOOKUP(Table_HP360_001[[#This Row],[ItemCode]],[2]Rep!A:A,1,0),"-")</f>
        <v>-</v>
      </c>
    </row>
    <row r="424" spans="1:9" hidden="1" x14ac:dyDescent="0.3">
      <c r="A424" t="s">
        <v>10</v>
      </c>
      <c r="B424" t="s">
        <v>859</v>
      </c>
      <c r="C424" t="s">
        <v>860</v>
      </c>
      <c r="D424">
        <v>27</v>
      </c>
      <c r="E424" t="s">
        <v>17</v>
      </c>
      <c r="F424" t="s">
        <v>14</v>
      </c>
      <c r="G424" s="2">
        <v>0</v>
      </c>
      <c r="H424" s="2">
        <v>0</v>
      </c>
      <c r="I424" t="str">
        <f>IF(Table_HP360_001[[#This Row],[Stock]]&gt;0,VLOOKUP(Table_HP360_001[[#This Row],[ItemCode]],[2]Rep!A:A,1,0),"-")</f>
        <v>-</v>
      </c>
    </row>
    <row r="425" spans="1:9" hidden="1" x14ac:dyDescent="0.3">
      <c r="A425" t="s">
        <v>10</v>
      </c>
      <c r="B425" t="s">
        <v>861</v>
      </c>
      <c r="C425" t="s">
        <v>862</v>
      </c>
      <c r="D425">
        <v>1</v>
      </c>
      <c r="E425" t="s">
        <v>27</v>
      </c>
      <c r="F425" t="s">
        <v>30</v>
      </c>
      <c r="G425" s="2">
        <v>0</v>
      </c>
      <c r="H425" s="2">
        <v>0</v>
      </c>
      <c r="I425" t="str">
        <f>IF(Table_HP360_001[[#This Row],[Stock]]&gt;0,VLOOKUP(Table_HP360_001[[#This Row],[ItemCode]],[2]Rep!A:A,1,0),"-")</f>
        <v>-</v>
      </c>
    </row>
    <row r="426" spans="1:9" hidden="1" x14ac:dyDescent="0.3">
      <c r="A426" t="s">
        <v>10</v>
      </c>
      <c r="B426" t="s">
        <v>863</v>
      </c>
      <c r="C426" t="s">
        <v>864</v>
      </c>
      <c r="D426">
        <v>1</v>
      </c>
      <c r="E426" t="s">
        <v>27</v>
      </c>
      <c r="F426" t="s">
        <v>18</v>
      </c>
      <c r="G426" s="2">
        <v>0</v>
      </c>
      <c r="H426" s="2">
        <v>0</v>
      </c>
      <c r="I426" t="str">
        <f>IF(Table_HP360_001[[#This Row],[Stock]]&gt;0,VLOOKUP(Table_HP360_001[[#This Row],[ItemCode]],[2]Rep!A:A,1,0),"-")</f>
        <v>-</v>
      </c>
    </row>
    <row r="427" spans="1:9" hidden="1" x14ac:dyDescent="0.3">
      <c r="A427" t="s">
        <v>10</v>
      </c>
      <c r="B427" t="s">
        <v>865</v>
      </c>
      <c r="C427" t="s">
        <v>866</v>
      </c>
      <c r="D427">
        <v>9</v>
      </c>
      <c r="E427" t="s">
        <v>294</v>
      </c>
      <c r="F427" t="s">
        <v>736</v>
      </c>
      <c r="G427" s="2">
        <v>0</v>
      </c>
      <c r="H427" s="2">
        <v>0</v>
      </c>
      <c r="I427" t="str">
        <f>IF(Table_HP360_001[[#This Row],[Stock]]&gt;0,VLOOKUP(Table_HP360_001[[#This Row],[ItemCode]],[2]Rep!A:A,1,0),"-")</f>
        <v>-</v>
      </c>
    </row>
    <row r="428" spans="1:9" hidden="1" x14ac:dyDescent="0.3">
      <c r="A428" t="s">
        <v>10</v>
      </c>
      <c r="B428" t="s">
        <v>867</v>
      </c>
      <c r="C428" t="s">
        <v>868</v>
      </c>
      <c r="D428">
        <v>27</v>
      </c>
      <c r="E428" t="s">
        <v>17</v>
      </c>
      <c r="F428" t="s">
        <v>14</v>
      </c>
      <c r="G428" s="2">
        <v>0</v>
      </c>
      <c r="H428" s="2">
        <v>0</v>
      </c>
      <c r="I428" t="str">
        <f>IF(Table_HP360_001[[#This Row],[Stock]]&gt;0,VLOOKUP(Table_HP360_001[[#This Row],[ItemCode]],[2]Rep!A:A,1,0),"-")</f>
        <v>-</v>
      </c>
    </row>
    <row r="429" spans="1:9" hidden="1" x14ac:dyDescent="0.3">
      <c r="A429" t="s">
        <v>10</v>
      </c>
      <c r="B429" t="s">
        <v>869</v>
      </c>
      <c r="C429" t="s">
        <v>870</v>
      </c>
      <c r="D429">
        <v>27</v>
      </c>
      <c r="E429" t="s">
        <v>17</v>
      </c>
      <c r="F429" t="s">
        <v>14</v>
      </c>
      <c r="G429" s="2">
        <v>0</v>
      </c>
      <c r="H429" s="2">
        <v>0</v>
      </c>
      <c r="I429" t="str">
        <f>IF(Table_HP360_001[[#This Row],[Stock]]&gt;0,VLOOKUP(Table_HP360_001[[#This Row],[ItemCode]],[2]Rep!A:A,1,0),"-")</f>
        <v>-</v>
      </c>
    </row>
    <row r="430" spans="1:9" hidden="1" x14ac:dyDescent="0.3">
      <c r="A430" t="s">
        <v>10</v>
      </c>
      <c r="B430" t="s">
        <v>871</v>
      </c>
      <c r="C430" t="s">
        <v>872</v>
      </c>
      <c r="D430">
        <v>27</v>
      </c>
      <c r="E430" t="s">
        <v>17</v>
      </c>
      <c r="F430" t="s">
        <v>14</v>
      </c>
      <c r="G430" s="2">
        <v>0</v>
      </c>
      <c r="H430" s="2">
        <v>0</v>
      </c>
      <c r="I430" t="str">
        <f>IF(Table_HP360_001[[#This Row],[Stock]]&gt;0,VLOOKUP(Table_HP360_001[[#This Row],[ItemCode]],[2]Rep!A:A,1,0),"-")</f>
        <v>-</v>
      </c>
    </row>
    <row r="431" spans="1:9" hidden="1" x14ac:dyDescent="0.3">
      <c r="A431" t="s">
        <v>10</v>
      </c>
      <c r="B431" t="s">
        <v>873</v>
      </c>
      <c r="C431" t="s">
        <v>874</v>
      </c>
      <c r="D431">
        <v>27</v>
      </c>
      <c r="E431" t="s">
        <v>17</v>
      </c>
      <c r="F431" t="s">
        <v>14</v>
      </c>
      <c r="G431" s="2">
        <v>0</v>
      </c>
      <c r="H431" s="2">
        <v>0</v>
      </c>
      <c r="I431" t="str">
        <f>IF(Table_HP360_001[[#This Row],[Stock]]&gt;0,VLOOKUP(Table_HP360_001[[#This Row],[ItemCode]],[2]Rep!A:A,1,0),"-")</f>
        <v>-</v>
      </c>
    </row>
    <row r="432" spans="1:9" hidden="1" x14ac:dyDescent="0.3">
      <c r="A432" t="s">
        <v>10</v>
      </c>
      <c r="B432" t="s">
        <v>875</v>
      </c>
      <c r="C432" t="s">
        <v>876</v>
      </c>
      <c r="D432">
        <v>27</v>
      </c>
      <c r="E432" t="s">
        <v>17</v>
      </c>
      <c r="F432" t="s">
        <v>14</v>
      </c>
      <c r="G432" s="2">
        <v>0</v>
      </c>
      <c r="H432" s="2">
        <v>0</v>
      </c>
      <c r="I432" t="str">
        <f>IF(Table_HP360_001[[#This Row],[Stock]]&gt;0,VLOOKUP(Table_HP360_001[[#This Row],[ItemCode]],[2]Rep!A:A,1,0),"-")</f>
        <v>-</v>
      </c>
    </row>
    <row r="433" spans="1:9" hidden="1" x14ac:dyDescent="0.3">
      <c r="A433" t="s">
        <v>10</v>
      </c>
      <c r="B433" t="s">
        <v>877</v>
      </c>
      <c r="C433" t="s">
        <v>878</v>
      </c>
      <c r="D433">
        <v>27</v>
      </c>
      <c r="E433" t="s">
        <v>17</v>
      </c>
      <c r="F433" t="s">
        <v>14</v>
      </c>
      <c r="G433" s="2">
        <v>0</v>
      </c>
      <c r="H433" s="2">
        <v>0</v>
      </c>
      <c r="I433" t="str">
        <f>IF(Table_HP360_001[[#This Row],[Stock]]&gt;0,VLOOKUP(Table_HP360_001[[#This Row],[ItemCode]],[2]Rep!A:A,1,0),"-")</f>
        <v>-</v>
      </c>
    </row>
    <row r="434" spans="1:9" hidden="1" x14ac:dyDescent="0.3">
      <c r="A434" t="s">
        <v>10</v>
      </c>
      <c r="B434" t="s">
        <v>879</v>
      </c>
      <c r="C434" t="s">
        <v>880</v>
      </c>
      <c r="D434">
        <v>25</v>
      </c>
      <c r="E434" t="s">
        <v>151</v>
      </c>
      <c r="F434" t="s">
        <v>14</v>
      </c>
      <c r="G434" s="2">
        <v>0</v>
      </c>
      <c r="H434" s="2">
        <v>0</v>
      </c>
      <c r="I434" t="str">
        <f>IF(Table_HP360_001[[#This Row],[Stock]]&gt;0,VLOOKUP(Table_HP360_001[[#This Row],[ItemCode]],[2]Rep!A:A,1,0),"-")</f>
        <v>-</v>
      </c>
    </row>
    <row r="435" spans="1:9" hidden="1" x14ac:dyDescent="0.3">
      <c r="A435" t="s">
        <v>10</v>
      </c>
      <c r="B435" t="s">
        <v>881</v>
      </c>
      <c r="C435" t="s">
        <v>882</v>
      </c>
      <c r="D435">
        <v>13</v>
      </c>
      <c r="E435" t="s">
        <v>154</v>
      </c>
      <c r="F435" t="s">
        <v>14</v>
      </c>
      <c r="G435" s="2">
        <v>0</v>
      </c>
      <c r="H435" s="2">
        <v>0</v>
      </c>
      <c r="I435" t="str">
        <f>IF(Table_HP360_001[[#This Row],[Stock]]&gt;0,VLOOKUP(Table_HP360_001[[#This Row],[ItemCode]],[2]Rep!A:A,1,0),"-")</f>
        <v>-</v>
      </c>
    </row>
    <row r="436" spans="1:9" hidden="1" x14ac:dyDescent="0.3">
      <c r="A436" t="s">
        <v>10</v>
      </c>
      <c r="B436" t="s">
        <v>883</v>
      </c>
      <c r="C436" t="s">
        <v>884</v>
      </c>
      <c r="D436">
        <v>13</v>
      </c>
      <c r="E436" t="s">
        <v>154</v>
      </c>
      <c r="F436" t="s">
        <v>14</v>
      </c>
      <c r="G436" s="2">
        <v>0</v>
      </c>
      <c r="H436" s="2">
        <v>0</v>
      </c>
      <c r="I436" t="str">
        <f>IF(Table_HP360_001[[#This Row],[Stock]]&gt;0,VLOOKUP(Table_HP360_001[[#This Row],[ItemCode]],[2]Rep!A:A,1,0),"-")</f>
        <v>-</v>
      </c>
    </row>
    <row r="437" spans="1:9" hidden="1" x14ac:dyDescent="0.3">
      <c r="A437" t="s">
        <v>10</v>
      </c>
      <c r="B437" t="s">
        <v>885</v>
      </c>
      <c r="C437" t="s">
        <v>886</v>
      </c>
      <c r="D437">
        <v>13</v>
      </c>
      <c r="E437" t="s">
        <v>154</v>
      </c>
      <c r="F437" t="s">
        <v>14</v>
      </c>
      <c r="G437" s="2">
        <v>0</v>
      </c>
      <c r="H437" s="2">
        <v>0</v>
      </c>
      <c r="I437" t="str">
        <f>IF(Table_HP360_001[[#This Row],[Stock]]&gt;0,VLOOKUP(Table_HP360_001[[#This Row],[ItemCode]],[2]Rep!A:A,1,0),"-")</f>
        <v>-</v>
      </c>
    </row>
    <row r="438" spans="1:9" hidden="1" x14ac:dyDescent="0.3">
      <c r="A438" t="s">
        <v>10</v>
      </c>
      <c r="B438" t="s">
        <v>887</v>
      </c>
      <c r="C438" t="s">
        <v>888</v>
      </c>
      <c r="D438">
        <v>13</v>
      </c>
      <c r="E438" t="s">
        <v>154</v>
      </c>
      <c r="F438" t="s">
        <v>14</v>
      </c>
      <c r="G438" s="2">
        <v>0</v>
      </c>
      <c r="H438" s="2">
        <v>0</v>
      </c>
      <c r="I438" t="str">
        <f>IF(Table_HP360_001[[#This Row],[Stock]]&gt;0,VLOOKUP(Table_HP360_001[[#This Row],[ItemCode]],[2]Rep!A:A,1,0),"-")</f>
        <v>-</v>
      </c>
    </row>
    <row r="439" spans="1:9" hidden="1" x14ac:dyDescent="0.3">
      <c r="A439" t="s">
        <v>10</v>
      </c>
      <c r="B439" t="s">
        <v>889</v>
      </c>
      <c r="C439" t="s">
        <v>890</v>
      </c>
      <c r="D439">
        <v>13</v>
      </c>
      <c r="E439" t="s">
        <v>154</v>
      </c>
      <c r="F439" t="s">
        <v>14</v>
      </c>
      <c r="G439" s="2">
        <v>0</v>
      </c>
      <c r="H439" s="2">
        <v>0</v>
      </c>
      <c r="I439" t="str">
        <f>IF(Table_HP360_001[[#This Row],[Stock]]&gt;0,VLOOKUP(Table_HP360_001[[#This Row],[ItemCode]],[2]Rep!A:A,1,0),"-")</f>
        <v>-</v>
      </c>
    </row>
    <row r="440" spans="1:9" hidden="1" x14ac:dyDescent="0.3">
      <c r="A440" t="s">
        <v>10</v>
      </c>
      <c r="B440" t="s">
        <v>891</v>
      </c>
      <c r="C440" t="s">
        <v>892</v>
      </c>
      <c r="D440">
        <v>13</v>
      </c>
      <c r="E440" t="s">
        <v>154</v>
      </c>
      <c r="F440" t="s">
        <v>14</v>
      </c>
      <c r="G440" s="2">
        <v>0</v>
      </c>
      <c r="H440" s="2">
        <v>0</v>
      </c>
      <c r="I440" t="str">
        <f>IF(Table_HP360_001[[#This Row],[Stock]]&gt;0,VLOOKUP(Table_HP360_001[[#This Row],[ItemCode]],[2]Rep!A:A,1,0),"-")</f>
        <v>-</v>
      </c>
    </row>
    <row r="441" spans="1:9" hidden="1" x14ac:dyDescent="0.3">
      <c r="A441" t="s">
        <v>10</v>
      </c>
      <c r="B441" t="s">
        <v>893</v>
      </c>
      <c r="C441" t="s">
        <v>894</v>
      </c>
      <c r="D441">
        <v>13</v>
      </c>
      <c r="E441" t="s">
        <v>154</v>
      </c>
      <c r="F441" t="s">
        <v>14</v>
      </c>
      <c r="G441" s="2">
        <v>0</v>
      </c>
      <c r="H441" s="2">
        <v>15</v>
      </c>
      <c r="I441" t="str">
        <f>IF(Table_HP360_001[[#This Row],[Stock]]&gt;0,VLOOKUP(Table_HP360_001[[#This Row],[ItemCode]],[2]Rep!A:A,1,0),"-")</f>
        <v>-</v>
      </c>
    </row>
    <row r="442" spans="1:9" hidden="1" x14ac:dyDescent="0.3">
      <c r="A442" t="s">
        <v>10</v>
      </c>
      <c r="B442" t="s">
        <v>895</v>
      </c>
      <c r="C442" t="s">
        <v>896</v>
      </c>
      <c r="D442">
        <v>13</v>
      </c>
      <c r="E442" t="s">
        <v>154</v>
      </c>
      <c r="F442" t="s">
        <v>14</v>
      </c>
      <c r="G442" s="2">
        <v>0</v>
      </c>
      <c r="H442" s="2">
        <v>0</v>
      </c>
      <c r="I442" t="str">
        <f>IF(Table_HP360_001[[#This Row],[Stock]]&gt;0,VLOOKUP(Table_HP360_001[[#This Row],[ItemCode]],[2]Rep!A:A,1,0),"-")</f>
        <v>-</v>
      </c>
    </row>
    <row r="443" spans="1:9" hidden="1" x14ac:dyDescent="0.3">
      <c r="A443" t="s">
        <v>10</v>
      </c>
      <c r="B443" t="s">
        <v>897</v>
      </c>
      <c r="C443" t="s">
        <v>898</v>
      </c>
      <c r="D443">
        <v>13</v>
      </c>
      <c r="E443" t="s">
        <v>154</v>
      </c>
      <c r="F443" t="s">
        <v>14</v>
      </c>
      <c r="G443" s="2">
        <v>0</v>
      </c>
      <c r="H443" s="2">
        <v>0</v>
      </c>
      <c r="I443" t="str">
        <f>IF(Table_HP360_001[[#This Row],[Stock]]&gt;0,VLOOKUP(Table_HP360_001[[#This Row],[ItemCode]],[2]Rep!A:A,1,0),"-")</f>
        <v>-</v>
      </c>
    </row>
    <row r="444" spans="1:9" hidden="1" x14ac:dyDescent="0.3">
      <c r="A444" t="s">
        <v>10</v>
      </c>
      <c r="B444" t="s">
        <v>899</v>
      </c>
      <c r="C444" t="s">
        <v>900</v>
      </c>
      <c r="D444">
        <v>2</v>
      </c>
      <c r="E444" t="s">
        <v>317</v>
      </c>
      <c r="F444" t="s">
        <v>30</v>
      </c>
      <c r="G444" s="2">
        <v>0</v>
      </c>
      <c r="H444" s="2">
        <v>0</v>
      </c>
      <c r="I444" t="str">
        <f>IF(Table_HP360_001[[#This Row],[Stock]]&gt;0,VLOOKUP(Table_HP360_001[[#This Row],[ItemCode]],[2]Rep!A:A,1,0),"-")</f>
        <v>-</v>
      </c>
    </row>
    <row r="445" spans="1:9" hidden="1" x14ac:dyDescent="0.3">
      <c r="A445" t="s">
        <v>10</v>
      </c>
      <c r="B445" t="s">
        <v>901</v>
      </c>
      <c r="C445" t="s">
        <v>902</v>
      </c>
      <c r="D445">
        <v>2</v>
      </c>
      <c r="E445" t="s">
        <v>317</v>
      </c>
      <c r="F445" t="s">
        <v>14</v>
      </c>
      <c r="G445" s="2">
        <v>0</v>
      </c>
      <c r="H445" s="2">
        <v>0</v>
      </c>
      <c r="I445" t="str">
        <f>IF(Table_HP360_001[[#This Row],[Stock]]&gt;0,VLOOKUP(Table_HP360_001[[#This Row],[ItemCode]],[2]Rep!A:A,1,0),"-")</f>
        <v>-</v>
      </c>
    </row>
    <row r="446" spans="1:9" hidden="1" x14ac:dyDescent="0.3">
      <c r="A446" t="s">
        <v>10</v>
      </c>
      <c r="B446" t="s">
        <v>903</v>
      </c>
      <c r="C446" t="s">
        <v>904</v>
      </c>
      <c r="D446">
        <v>27</v>
      </c>
      <c r="E446" t="s">
        <v>17</v>
      </c>
      <c r="F446" t="s">
        <v>18</v>
      </c>
      <c r="G446" s="2">
        <v>0</v>
      </c>
      <c r="H446" s="2">
        <v>0</v>
      </c>
      <c r="I446" t="str">
        <f>IF(Table_HP360_001[[#This Row],[Stock]]&gt;0,VLOOKUP(Table_HP360_001[[#This Row],[ItemCode]],[2]Rep!A:A,1,0),"-")</f>
        <v>-</v>
      </c>
    </row>
    <row r="447" spans="1:9" hidden="1" x14ac:dyDescent="0.3">
      <c r="A447" t="s">
        <v>10</v>
      </c>
      <c r="B447" t="s">
        <v>905</v>
      </c>
      <c r="C447" t="s">
        <v>906</v>
      </c>
      <c r="D447">
        <v>26</v>
      </c>
      <c r="E447" t="s">
        <v>13</v>
      </c>
      <c r="F447" t="s">
        <v>14</v>
      </c>
      <c r="G447" s="2">
        <v>0</v>
      </c>
      <c r="H447" s="2">
        <v>0</v>
      </c>
      <c r="I447" t="str">
        <f>IF(Table_HP360_001[[#This Row],[Stock]]&gt;0,VLOOKUP(Table_HP360_001[[#This Row],[ItemCode]],[2]Rep!A:A,1,0),"-")</f>
        <v>-</v>
      </c>
    </row>
    <row r="448" spans="1:9" hidden="1" x14ac:dyDescent="0.3">
      <c r="A448" t="s">
        <v>10</v>
      </c>
      <c r="B448" t="s">
        <v>907</v>
      </c>
      <c r="C448" t="s">
        <v>908</v>
      </c>
      <c r="D448">
        <v>27</v>
      </c>
      <c r="E448" t="s">
        <v>17</v>
      </c>
      <c r="F448" t="s">
        <v>18</v>
      </c>
      <c r="G448" s="2">
        <v>0</v>
      </c>
      <c r="H448" s="2">
        <v>0</v>
      </c>
      <c r="I448" t="str">
        <f>IF(Table_HP360_001[[#This Row],[Stock]]&gt;0,VLOOKUP(Table_HP360_001[[#This Row],[ItemCode]],[2]Rep!A:A,1,0),"-")</f>
        <v>-</v>
      </c>
    </row>
    <row r="449" spans="1:9" hidden="1" x14ac:dyDescent="0.3">
      <c r="A449" t="s">
        <v>10</v>
      </c>
      <c r="B449" t="s">
        <v>909</v>
      </c>
      <c r="C449" t="s">
        <v>910</v>
      </c>
      <c r="D449">
        <v>26</v>
      </c>
      <c r="E449" t="s">
        <v>13</v>
      </c>
      <c r="F449" t="s">
        <v>14</v>
      </c>
      <c r="G449" s="2">
        <v>0</v>
      </c>
      <c r="H449" s="2">
        <v>0</v>
      </c>
      <c r="I449" t="str">
        <f>IF(Table_HP360_001[[#This Row],[Stock]]&gt;0,VLOOKUP(Table_HP360_001[[#This Row],[ItemCode]],[2]Rep!A:A,1,0),"-")</f>
        <v>-</v>
      </c>
    </row>
    <row r="450" spans="1:9" hidden="1" x14ac:dyDescent="0.3">
      <c r="A450" t="s">
        <v>10</v>
      </c>
      <c r="B450" t="s">
        <v>911</v>
      </c>
      <c r="C450" t="s">
        <v>912</v>
      </c>
      <c r="D450">
        <v>1</v>
      </c>
      <c r="E450" t="s">
        <v>27</v>
      </c>
      <c r="F450" t="s">
        <v>18</v>
      </c>
      <c r="G450" s="2">
        <v>0</v>
      </c>
      <c r="H450" s="2">
        <v>0</v>
      </c>
      <c r="I450" t="str">
        <f>IF(Table_HP360_001[[#This Row],[Stock]]&gt;0,VLOOKUP(Table_HP360_001[[#This Row],[ItemCode]],[2]Rep!A:A,1,0),"-")</f>
        <v>-</v>
      </c>
    </row>
    <row r="451" spans="1:9" hidden="1" x14ac:dyDescent="0.3">
      <c r="A451" t="s">
        <v>10</v>
      </c>
      <c r="B451" t="s">
        <v>913</v>
      </c>
      <c r="C451" t="s">
        <v>914</v>
      </c>
      <c r="D451">
        <v>1</v>
      </c>
      <c r="E451" t="s">
        <v>27</v>
      </c>
      <c r="F451" t="s">
        <v>18</v>
      </c>
      <c r="G451" s="2">
        <v>0</v>
      </c>
      <c r="H451" s="2">
        <v>0</v>
      </c>
      <c r="I451" t="str">
        <f>IF(Table_HP360_001[[#This Row],[Stock]]&gt;0,VLOOKUP(Table_HP360_001[[#This Row],[ItemCode]],[2]Rep!A:A,1,0),"-")</f>
        <v>-</v>
      </c>
    </row>
    <row r="452" spans="1:9" hidden="1" x14ac:dyDescent="0.3">
      <c r="A452" t="s">
        <v>10</v>
      </c>
      <c r="B452" t="s">
        <v>915</v>
      </c>
      <c r="C452" t="s">
        <v>916</v>
      </c>
      <c r="D452">
        <v>1</v>
      </c>
      <c r="E452" t="s">
        <v>27</v>
      </c>
      <c r="F452" t="s">
        <v>18</v>
      </c>
      <c r="G452" s="2">
        <v>0</v>
      </c>
      <c r="H452" s="2">
        <v>0</v>
      </c>
      <c r="I452" t="str">
        <f>IF(Table_HP360_001[[#This Row],[Stock]]&gt;0,VLOOKUP(Table_HP360_001[[#This Row],[ItemCode]],[2]Rep!A:A,1,0),"-")</f>
        <v>-</v>
      </c>
    </row>
    <row r="453" spans="1:9" hidden="1" x14ac:dyDescent="0.3">
      <c r="A453" t="s">
        <v>10</v>
      </c>
      <c r="B453" t="s">
        <v>917</v>
      </c>
      <c r="C453" t="s">
        <v>918</v>
      </c>
      <c r="D453">
        <v>1</v>
      </c>
      <c r="E453" t="s">
        <v>27</v>
      </c>
      <c r="F453" t="s">
        <v>18</v>
      </c>
      <c r="G453" s="2">
        <v>0</v>
      </c>
      <c r="H453" s="2">
        <v>3600.1916000000001</v>
      </c>
      <c r="I453" t="str">
        <f>IF(Table_HP360_001[[#This Row],[Stock]]&gt;0,VLOOKUP(Table_HP360_001[[#This Row],[ItemCode]],[2]Rep!A:A,1,0),"-")</f>
        <v>-</v>
      </c>
    </row>
    <row r="454" spans="1:9" hidden="1" x14ac:dyDescent="0.3">
      <c r="A454" t="s">
        <v>10</v>
      </c>
      <c r="B454" t="s">
        <v>919</v>
      </c>
      <c r="C454" t="s">
        <v>920</v>
      </c>
      <c r="D454">
        <v>1</v>
      </c>
      <c r="E454" t="s">
        <v>27</v>
      </c>
      <c r="F454" t="s">
        <v>18</v>
      </c>
      <c r="G454" s="2">
        <v>0</v>
      </c>
      <c r="H454" s="2">
        <v>0</v>
      </c>
      <c r="I454" t="str">
        <f>IF(Table_HP360_001[[#This Row],[Stock]]&gt;0,VLOOKUP(Table_HP360_001[[#This Row],[ItemCode]],[2]Rep!A:A,1,0),"-")</f>
        <v>-</v>
      </c>
    </row>
    <row r="455" spans="1:9" hidden="1" x14ac:dyDescent="0.3">
      <c r="A455" t="s">
        <v>10</v>
      </c>
      <c r="B455" t="s">
        <v>921</v>
      </c>
      <c r="C455" t="s">
        <v>922</v>
      </c>
      <c r="D455">
        <v>1</v>
      </c>
      <c r="E455" t="s">
        <v>27</v>
      </c>
      <c r="F455" t="s">
        <v>18</v>
      </c>
      <c r="G455" s="2">
        <v>0</v>
      </c>
      <c r="H455" s="2">
        <v>0</v>
      </c>
      <c r="I455" t="str">
        <f>IF(Table_HP360_001[[#This Row],[Stock]]&gt;0,VLOOKUP(Table_HP360_001[[#This Row],[ItemCode]],[2]Rep!A:A,1,0),"-")</f>
        <v>-</v>
      </c>
    </row>
    <row r="456" spans="1:9" hidden="1" x14ac:dyDescent="0.3">
      <c r="A456" t="s">
        <v>10</v>
      </c>
      <c r="B456" t="s">
        <v>923</v>
      </c>
      <c r="C456" t="s">
        <v>924</v>
      </c>
      <c r="D456">
        <v>27</v>
      </c>
      <c r="E456" t="s">
        <v>17</v>
      </c>
      <c r="F456" t="s">
        <v>18</v>
      </c>
      <c r="G456" s="2">
        <v>0</v>
      </c>
      <c r="H456" s="2">
        <v>0</v>
      </c>
      <c r="I456" t="str">
        <f>IF(Table_HP360_001[[#This Row],[Stock]]&gt;0,VLOOKUP(Table_HP360_001[[#This Row],[ItemCode]],[2]Rep!A:A,1,0),"-")</f>
        <v>-</v>
      </c>
    </row>
    <row r="457" spans="1:9" hidden="1" x14ac:dyDescent="0.3">
      <c r="A457" t="s">
        <v>10</v>
      </c>
      <c r="B457" t="s">
        <v>925</v>
      </c>
      <c r="C457" t="s">
        <v>926</v>
      </c>
      <c r="D457">
        <v>24</v>
      </c>
      <c r="E457" t="s">
        <v>45</v>
      </c>
      <c r="F457" t="s">
        <v>18</v>
      </c>
      <c r="G457" s="2">
        <v>0</v>
      </c>
      <c r="H457" s="2">
        <v>0</v>
      </c>
      <c r="I457" t="str">
        <f>IF(Table_HP360_001[[#This Row],[Stock]]&gt;0,VLOOKUP(Table_HP360_001[[#This Row],[ItemCode]],[2]Rep!A:A,1,0),"-")</f>
        <v>-</v>
      </c>
    </row>
    <row r="458" spans="1:9" hidden="1" x14ac:dyDescent="0.3">
      <c r="A458" t="s">
        <v>10</v>
      </c>
      <c r="B458" t="s">
        <v>927</v>
      </c>
      <c r="C458" t="s">
        <v>928</v>
      </c>
      <c r="D458">
        <v>24</v>
      </c>
      <c r="E458" t="s">
        <v>45</v>
      </c>
      <c r="F458" t="s">
        <v>18</v>
      </c>
      <c r="G458" s="2">
        <v>0</v>
      </c>
      <c r="H458" s="2">
        <v>0</v>
      </c>
      <c r="I458" t="str">
        <f>IF(Table_HP360_001[[#This Row],[Stock]]&gt;0,VLOOKUP(Table_HP360_001[[#This Row],[ItemCode]],[2]Rep!A:A,1,0),"-")</f>
        <v>-</v>
      </c>
    </row>
    <row r="459" spans="1:9" hidden="1" x14ac:dyDescent="0.3">
      <c r="A459" t="s">
        <v>10</v>
      </c>
      <c r="B459" t="s">
        <v>929</v>
      </c>
      <c r="C459" t="s">
        <v>930</v>
      </c>
      <c r="D459">
        <v>24</v>
      </c>
      <c r="E459" t="s">
        <v>45</v>
      </c>
      <c r="F459" t="s">
        <v>18</v>
      </c>
      <c r="G459" s="2">
        <v>0</v>
      </c>
      <c r="H459" s="2">
        <v>0</v>
      </c>
      <c r="I459" t="str">
        <f>IF(Table_HP360_001[[#This Row],[Stock]]&gt;0,VLOOKUP(Table_HP360_001[[#This Row],[ItemCode]],[2]Rep!A:A,1,0),"-")</f>
        <v>-</v>
      </c>
    </row>
    <row r="460" spans="1:9" hidden="1" x14ac:dyDescent="0.3">
      <c r="A460" t="s">
        <v>10</v>
      </c>
      <c r="B460" t="s">
        <v>931</v>
      </c>
      <c r="C460" t="s">
        <v>932</v>
      </c>
      <c r="D460">
        <v>24</v>
      </c>
      <c r="E460" t="s">
        <v>45</v>
      </c>
      <c r="F460" t="s">
        <v>18</v>
      </c>
      <c r="G460" s="2">
        <v>0</v>
      </c>
      <c r="H460" s="2">
        <v>0</v>
      </c>
      <c r="I460" t="str">
        <f>IF(Table_HP360_001[[#This Row],[Stock]]&gt;0,VLOOKUP(Table_HP360_001[[#This Row],[ItemCode]],[2]Rep!A:A,1,0),"-")</f>
        <v>-</v>
      </c>
    </row>
    <row r="461" spans="1:9" hidden="1" x14ac:dyDescent="0.3">
      <c r="A461" t="s">
        <v>10</v>
      </c>
      <c r="B461" t="s">
        <v>933</v>
      </c>
      <c r="C461" t="s">
        <v>934</v>
      </c>
      <c r="D461">
        <v>24</v>
      </c>
      <c r="E461" t="s">
        <v>45</v>
      </c>
      <c r="F461" t="s">
        <v>18</v>
      </c>
      <c r="G461" s="2">
        <v>0</v>
      </c>
      <c r="H461" s="2">
        <v>0</v>
      </c>
      <c r="I461" t="str">
        <f>IF(Table_HP360_001[[#This Row],[Stock]]&gt;0,VLOOKUP(Table_HP360_001[[#This Row],[ItemCode]],[2]Rep!A:A,1,0),"-")</f>
        <v>-</v>
      </c>
    </row>
    <row r="462" spans="1:9" hidden="1" x14ac:dyDescent="0.3">
      <c r="A462" t="s">
        <v>10</v>
      </c>
      <c r="B462" t="s">
        <v>935</v>
      </c>
      <c r="C462" t="s">
        <v>936</v>
      </c>
      <c r="D462">
        <v>1</v>
      </c>
      <c r="E462" t="s">
        <v>27</v>
      </c>
      <c r="F462" t="s">
        <v>18</v>
      </c>
      <c r="G462" s="2">
        <v>0</v>
      </c>
      <c r="H462" s="2">
        <v>0</v>
      </c>
      <c r="I462" t="str">
        <f>IF(Table_HP360_001[[#This Row],[Stock]]&gt;0,VLOOKUP(Table_HP360_001[[#This Row],[ItemCode]],[2]Rep!A:A,1,0),"-")</f>
        <v>-</v>
      </c>
    </row>
    <row r="463" spans="1:9" hidden="1" x14ac:dyDescent="0.3">
      <c r="A463" t="s">
        <v>10</v>
      </c>
      <c r="B463" t="s">
        <v>937</v>
      </c>
      <c r="C463" t="s">
        <v>938</v>
      </c>
      <c r="D463">
        <v>1</v>
      </c>
      <c r="E463" t="s">
        <v>27</v>
      </c>
      <c r="F463" t="s">
        <v>18</v>
      </c>
      <c r="G463" s="2">
        <v>0</v>
      </c>
      <c r="H463" s="2">
        <v>0</v>
      </c>
      <c r="I463" t="str">
        <f>IF(Table_HP360_001[[#This Row],[Stock]]&gt;0,VLOOKUP(Table_HP360_001[[#This Row],[ItemCode]],[2]Rep!A:A,1,0),"-")</f>
        <v>-</v>
      </c>
    </row>
    <row r="464" spans="1:9" hidden="1" x14ac:dyDescent="0.3">
      <c r="A464" t="s">
        <v>10</v>
      </c>
      <c r="B464" t="s">
        <v>939</v>
      </c>
      <c r="C464" t="s">
        <v>940</v>
      </c>
      <c r="D464">
        <v>24</v>
      </c>
      <c r="E464" t="s">
        <v>45</v>
      </c>
      <c r="F464" t="s">
        <v>18</v>
      </c>
      <c r="G464" s="2">
        <v>0</v>
      </c>
      <c r="H464" s="2">
        <v>0</v>
      </c>
      <c r="I464" t="str">
        <f>IF(Table_HP360_001[[#This Row],[Stock]]&gt;0,VLOOKUP(Table_HP360_001[[#This Row],[ItemCode]],[2]Rep!A:A,1,0),"-")</f>
        <v>-</v>
      </c>
    </row>
    <row r="465" spans="1:9" hidden="1" x14ac:dyDescent="0.3">
      <c r="A465" t="s">
        <v>10</v>
      </c>
      <c r="B465" t="s">
        <v>941</v>
      </c>
      <c r="C465" t="s">
        <v>942</v>
      </c>
      <c r="D465">
        <v>27</v>
      </c>
      <c r="E465" t="s">
        <v>17</v>
      </c>
      <c r="F465" t="s">
        <v>18</v>
      </c>
      <c r="G465" s="2">
        <v>0</v>
      </c>
      <c r="H465" s="2">
        <v>0</v>
      </c>
      <c r="I465" t="str">
        <f>IF(Table_HP360_001[[#This Row],[Stock]]&gt;0,VLOOKUP(Table_HP360_001[[#This Row],[ItemCode]],[2]Rep!A:A,1,0),"-")</f>
        <v>-</v>
      </c>
    </row>
    <row r="466" spans="1:9" hidden="1" x14ac:dyDescent="0.3">
      <c r="A466" t="s">
        <v>10</v>
      </c>
      <c r="B466" t="s">
        <v>943</v>
      </c>
      <c r="C466" t="s">
        <v>944</v>
      </c>
      <c r="D466">
        <v>1</v>
      </c>
      <c r="E466" t="s">
        <v>27</v>
      </c>
      <c r="F466" t="s">
        <v>18</v>
      </c>
      <c r="G466" s="2">
        <v>0</v>
      </c>
      <c r="H466" s="2">
        <v>0</v>
      </c>
      <c r="I466" t="str">
        <f>IF(Table_HP360_001[[#This Row],[Stock]]&gt;0,VLOOKUP(Table_HP360_001[[#This Row],[ItemCode]],[2]Rep!A:A,1,0),"-")</f>
        <v>-</v>
      </c>
    </row>
    <row r="467" spans="1:9" hidden="1" x14ac:dyDescent="0.3">
      <c r="A467" t="s">
        <v>10</v>
      </c>
      <c r="B467" t="s">
        <v>945</v>
      </c>
      <c r="C467" t="s">
        <v>946</v>
      </c>
      <c r="D467">
        <v>1</v>
      </c>
      <c r="E467" t="s">
        <v>27</v>
      </c>
      <c r="F467" t="s">
        <v>68</v>
      </c>
      <c r="G467" s="2">
        <v>0</v>
      </c>
      <c r="H467" s="2">
        <v>0</v>
      </c>
      <c r="I467" t="str">
        <f>IF(Table_HP360_001[[#This Row],[Stock]]&gt;0,VLOOKUP(Table_HP360_001[[#This Row],[ItemCode]],[2]Rep!A:A,1,0),"-")</f>
        <v>-</v>
      </c>
    </row>
    <row r="468" spans="1:9" hidden="1" x14ac:dyDescent="0.3">
      <c r="A468" t="s">
        <v>10</v>
      </c>
      <c r="B468" t="s">
        <v>947</v>
      </c>
      <c r="C468" t="s">
        <v>948</v>
      </c>
      <c r="D468">
        <v>1</v>
      </c>
      <c r="E468" t="s">
        <v>27</v>
      </c>
      <c r="F468" t="s">
        <v>68</v>
      </c>
      <c r="G468" s="2">
        <v>0</v>
      </c>
      <c r="H468" s="2">
        <v>0</v>
      </c>
      <c r="I468" t="str">
        <f>IF(Table_HP360_001[[#This Row],[Stock]]&gt;0,VLOOKUP(Table_HP360_001[[#This Row],[ItemCode]],[2]Rep!A:A,1,0),"-")</f>
        <v>-</v>
      </c>
    </row>
    <row r="469" spans="1:9" hidden="1" x14ac:dyDescent="0.3">
      <c r="A469" t="s">
        <v>10</v>
      </c>
      <c r="B469" t="s">
        <v>949</v>
      </c>
      <c r="C469" t="s">
        <v>950</v>
      </c>
      <c r="D469">
        <v>24</v>
      </c>
      <c r="E469" t="s">
        <v>45</v>
      </c>
      <c r="F469" t="s">
        <v>18</v>
      </c>
      <c r="G469" s="2">
        <v>0</v>
      </c>
      <c r="H469" s="2">
        <v>0</v>
      </c>
      <c r="I469" t="str">
        <f>IF(Table_HP360_001[[#This Row],[Stock]]&gt;0,VLOOKUP(Table_HP360_001[[#This Row],[ItemCode]],[2]Rep!A:A,1,0),"-")</f>
        <v>-</v>
      </c>
    </row>
    <row r="470" spans="1:9" hidden="1" x14ac:dyDescent="0.3">
      <c r="A470" t="s">
        <v>10</v>
      </c>
      <c r="B470" t="s">
        <v>951</v>
      </c>
      <c r="C470" t="s">
        <v>952</v>
      </c>
      <c r="D470">
        <v>27</v>
      </c>
      <c r="E470" t="s">
        <v>17</v>
      </c>
      <c r="F470" t="s">
        <v>18</v>
      </c>
      <c r="G470" s="2">
        <v>0</v>
      </c>
      <c r="H470" s="2">
        <v>0</v>
      </c>
      <c r="I470" t="str">
        <f>IF(Table_HP360_001[[#This Row],[Stock]]&gt;0,VLOOKUP(Table_HP360_001[[#This Row],[ItemCode]],[2]Rep!A:A,1,0),"-")</f>
        <v>-</v>
      </c>
    </row>
    <row r="471" spans="1:9" hidden="1" x14ac:dyDescent="0.3">
      <c r="A471" t="s">
        <v>10</v>
      </c>
      <c r="B471" t="s">
        <v>953</v>
      </c>
      <c r="C471" t="s">
        <v>954</v>
      </c>
      <c r="D471">
        <v>27</v>
      </c>
      <c r="E471" t="s">
        <v>17</v>
      </c>
      <c r="F471" t="s">
        <v>18</v>
      </c>
      <c r="G471" s="2">
        <v>0</v>
      </c>
      <c r="H471" s="2">
        <v>0</v>
      </c>
      <c r="I471" t="str">
        <f>IF(Table_HP360_001[[#This Row],[Stock]]&gt;0,VLOOKUP(Table_HP360_001[[#This Row],[ItemCode]],[2]Rep!A:A,1,0),"-")</f>
        <v>-</v>
      </c>
    </row>
    <row r="472" spans="1:9" hidden="1" x14ac:dyDescent="0.3">
      <c r="A472" t="s">
        <v>10</v>
      </c>
      <c r="B472" t="s">
        <v>955</v>
      </c>
      <c r="C472" t="s">
        <v>956</v>
      </c>
      <c r="D472">
        <v>1</v>
      </c>
      <c r="E472" t="s">
        <v>27</v>
      </c>
      <c r="F472" t="s">
        <v>18</v>
      </c>
      <c r="G472" s="2">
        <v>0</v>
      </c>
      <c r="H472" s="2">
        <v>0</v>
      </c>
      <c r="I472" t="str">
        <f>IF(Table_HP360_001[[#This Row],[Stock]]&gt;0,VLOOKUP(Table_HP360_001[[#This Row],[ItemCode]],[2]Rep!A:A,1,0),"-")</f>
        <v>-</v>
      </c>
    </row>
    <row r="473" spans="1:9" hidden="1" x14ac:dyDescent="0.3">
      <c r="A473" t="s">
        <v>10</v>
      </c>
      <c r="B473" t="s">
        <v>957</v>
      </c>
      <c r="C473" t="s">
        <v>958</v>
      </c>
      <c r="D473">
        <v>1</v>
      </c>
      <c r="E473" t="s">
        <v>27</v>
      </c>
      <c r="F473" t="s">
        <v>18</v>
      </c>
      <c r="G473" s="2">
        <v>0</v>
      </c>
      <c r="H473" s="2">
        <v>0</v>
      </c>
      <c r="I473" t="str">
        <f>IF(Table_HP360_001[[#This Row],[Stock]]&gt;0,VLOOKUP(Table_HP360_001[[#This Row],[ItemCode]],[2]Rep!A:A,1,0),"-")</f>
        <v>-</v>
      </c>
    </row>
    <row r="474" spans="1:9" hidden="1" x14ac:dyDescent="0.3">
      <c r="A474" t="s">
        <v>10</v>
      </c>
      <c r="B474" t="s">
        <v>959</v>
      </c>
      <c r="C474" t="s">
        <v>960</v>
      </c>
      <c r="D474">
        <v>1</v>
      </c>
      <c r="E474" t="s">
        <v>27</v>
      </c>
      <c r="F474" t="s">
        <v>18</v>
      </c>
      <c r="G474" s="2">
        <v>0</v>
      </c>
      <c r="H474" s="2">
        <v>0</v>
      </c>
      <c r="I474" t="str">
        <f>IF(Table_HP360_001[[#This Row],[Stock]]&gt;0,VLOOKUP(Table_HP360_001[[#This Row],[ItemCode]],[2]Rep!A:A,1,0),"-")</f>
        <v>-</v>
      </c>
    </row>
    <row r="475" spans="1:9" hidden="1" x14ac:dyDescent="0.3">
      <c r="A475" t="s">
        <v>10</v>
      </c>
      <c r="B475" t="s">
        <v>961</v>
      </c>
      <c r="C475" t="s">
        <v>962</v>
      </c>
      <c r="D475">
        <v>1</v>
      </c>
      <c r="E475" t="s">
        <v>27</v>
      </c>
      <c r="F475" t="s">
        <v>30</v>
      </c>
      <c r="G475" s="2">
        <v>-2E-3</v>
      </c>
      <c r="H475" s="2">
        <v>0</v>
      </c>
      <c r="I475" t="str">
        <f>IF(Table_HP360_001[[#This Row],[Stock]]&gt;0,VLOOKUP(Table_HP360_001[[#This Row],[ItemCode]],[2]Rep!A:A,1,0),"-")</f>
        <v>-</v>
      </c>
    </row>
    <row r="476" spans="1:9" hidden="1" x14ac:dyDescent="0.3">
      <c r="A476" t="s">
        <v>10</v>
      </c>
      <c r="B476" t="s">
        <v>963</v>
      </c>
      <c r="C476" t="s">
        <v>964</v>
      </c>
      <c r="D476">
        <v>1</v>
      </c>
      <c r="E476" t="s">
        <v>27</v>
      </c>
      <c r="F476" t="s">
        <v>30</v>
      </c>
      <c r="G476" s="2">
        <v>0</v>
      </c>
      <c r="H476" s="2">
        <v>0</v>
      </c>
      <c r="I476" t="str">
        <f>IF(Table_HP360_001[[#This Row],[Stock]]&gt;0,VLOOKUP(Table_HP360_001[[#This Row],[ItemCode]],[2]Rep!A:A,1,0),"-")</f>
        <v>-</v>
      </c>
    </row>
    <row r="477" spans="1:9" hidden="1" x14ac:dyDescent="0.3">
      <c r="A477" t="s">
        <v>10</v>
      </c>
      <c r="B477" t="s">
        <v>965</v>
      </c>
      <c r="C477" t="s">
        <v>966</v>
      </c>
      <c r="D477">
        <v>1</v>
      </c>
      <c r="E477" t="s">
        <v>27</v>
      </c>
      <c r="F477" t="s">
        <v>30</v>
      </c>
      <c r="G477" s="2">
        <v>0</v>
      </c>
      <c r="H477" s="2">
        <v>0</v>
      </c>
      <c r="I477" t="str">
        <f>IF(Table_HP360_001[[#This Row],[Stock]]&gt;0,VLOOKUP(Table_HP360_001[[#This Row],[ItemCode]],[2]Rep!A:A,1,0),"-")</f>
        <v>-</v>
      </c>
    </row>
    <row r="478" spans="1:9" hidden="1" x14ac:dyDescent="0.3">
      <c r="A478" t="s">
        <v>10</v>
      </c>
      <c r="B478" t="s">
        <v>967</v>
      </c>
      <c r="C478" t="s">
        <v>968</v>
      </c>
      <c r="D478">
        <v>1</v>
      </c>
      <c r="E478" t="s">
        <v>27</v>
      </c>
      <c r="F478" t="s">
        <v>18</v>
      </c>
      <c r="G478" s="2">
        <v>0</v>
      </c>
      <c r="H478" s="2">
        <v>0</v>
      </c>
      <c r="I478" t="str">
        <f>IF(Table_HP360_001[[#This Row],[Stock]]&gt;0,VLOOKUP(Table_HP360_001[[#This Row],[ItemCode]],[2]Rep!A:A,1,0),"-")</f>
        <v>-</v>
      </c>
    </row>
    <row r="479" spans="1:9" hidden="1" x14ac:dyDescent="0.3">
      <c r="A479" t="s">
        <v>10</v>
      </c>
      <c r="B479" t="s">
        <v>969</v>
      </c>
      <c r="C479" t="s">
        <v>970</v>
      </c>
      <c r="D479">
        <v>1</v>
      </c>
      <c r="E479" t="s">
        <v>27</v>
      </c>
      <c r="F479" t="s">
        <v>18</v>
      </c>
      <c r="G479" s="2">
        <v>0</v>
      </c>
      <c r="H479" s="2">
        <v>0</v>
      </c>
      <c r="I479" t="str">
        <f>IF(Table_HP360_001[[#This Row],[Stock]]&gt;0,VLOOKUP(Table_HP360_001[[#This Row],[ItemCode]],[2]Rep!A:A,1,0),"-")</f>
        <v>-</v>
      </c>
    </row>
    <row r="480" spans="1:9" hidden="1" x14ac:dyDescent="0.3">
      <c r="A480" t="s">
        <v>10</v>
      </c>
      <c r="B480" t="s">
        <v>971</v>
      </c>
      <c r="C480" t="s">
        <v>972</v>
      </c>
      <c r="D480">
        <v>1</v>
      </c>
      <c r="E480" t="s">
        <v>27</v>
      </c>
      <c r="F480" t="s">
        <v>18</v>
      </c>
      <c r="G480" s="2">
        <v>0</v>
      </c>
      <c r="H480" s="2">
        <v>0</v>
      </c>
      <c r="I480" t="str">
        <f>IF(Table_HP360_001[[#This Row],[Stock]]&gt;0,VLOOKUP(Table_HP360_001[[#This Row],[ItemCode]],[2]Rep!A:A,1,0),"-")</f>
        <v>-</v>
      </c>
    </row>
    <row r="481" spans="1:9" hidden="1" x14ac:dyDescent="0.3">
      <c r="A481" t="s">
        <v>10</v>
      </c>
      <c r="B481" t="s">
        <v>973</v>
      </c>
      <c r="C481" t="s">
        <v>974</v>
      </c>
      <c r="D481">
        <v>1</v>
      </c>
      <c r="E481" t="s">
        <v>27</v>
      </c>
      <c r="F481" t="s">
        <v>18</v>
      </c>
      <c r="G481" s="2">
        <v>0</v>
      </c>
      <c r="H481" s="2">
        <v>0</v>
      </c>
      <c r="I481" t="str">
        <f>IF(Table_HP360_001[[#This Row],[Stock]]&gt;0,VLOOKUP(Table_HP360_001[[#This Row],[ItemCode]],[2]Rep!A:A,1,0),"-")</f>
        <v>-</v>
      </c>
    </row>
    <row r="482" spans="1:9" hidden="1" x14ac:dyDescent="0.3">
      <c r="A482" t="s">
        <v>10</v>
      </c>
      <c r="B482" t="s">
        <v>975</v>
      </c>
      <c r="C482" t="s">
        <v>976</v>
      </c>
      <c r="D482">
        <v>1</v>
      </c>
      <c r="E482" t="s">
        <v>27</v>
      </c>
      <c r="F482" t="s">
        <v>18</v>
      </c>
      <c r="G482" s="2">
        <v>0</v>
      </c>
      <c r="H482" s="2">
        <v>0</v>
      </c>
      <c r="I482" t="str">
        <f>IF(Table_HP360_001[[#This Row],[Stock]]&gt;0,VLOOKUP(Table_HP360_001[[#This Row],[ItemCode]],[2]Rep!A:A,1,0),"-")</f>
        <v>-</v>
      </c>
    </row>
    <row r="483" spans="1:9" hidden="1" x14ac:dyDescent="0.3">
      <c r="A483" t="s">
        <v>10</v>
      </c>
      <c r="B483" t="s">
        <v>977</v>
      </c>
      <c r="C483" t="s">
        <v>978</v>
      </c>
      <c r="D483">
        <v>1</v>
      </c>
      <c r="E483" t="s">
        <v>27</v>
      </c>
      <c r="F483" t="s">
        <v>18</v>
      </c>
      <c r="G483" s="2">
        <v>0</v>
      </c>
      <c r="H483" s="2">
        <v>0</v>
      </c>
      <c r="I483" t="str">
        <f>IF(Table_HP360_001[[#This Row],[Stock]]&gt;0,VLOOKUP(Table_HP360_001[[#This Row],[ItemCode]],[2]Rep!A:A,1,0),"-")</f>
        <v>-</v>
      </c>
    </row>
    <row r="484" spans="1:9" hidden="1" x14ac:dyDescent="0.3">
      <c r="A484" t="s">
        <v>10</v>
      </c>
      <c r="B484" t="s">
        <v>979</v>
      </c>
      <c r="C484" t="s">
        <v>980</v>
      </c>
      <c r="D484">
        <v>1</v>
      </c>
      <c r="E484" t="s">
        <v>27</v>
      </c>
      <c r="F484" t="s">
        <v>18</v>
      </c>
      <c r="G484" s="2">
        <v>0</v>
      </c>
      <c r="H484" s="2">
        <v>0</v>
      </c>
      <c r="I484" t="str">
        <f>IF(Table_HP360_001[[#This Row],[Stock]]&gt;0,VLOOKUP(Table_HP360_001[[#This Row],[ItemCode]],[2]Rep!A:A,1,0),"-")</f>
        <v>-</v>
      </c>
    </row>
    <row r="485" spans="1:9" hidden="1" x14ac:dyDescent="0.3">
      <c r="A485" t="s">
        <v>10</v>
      </c>
      <c r="B485" t="s">
        <v>981</v>
      </c>
      <c r="C485" t="s">
        <v>982</v>
      </c>
      <c r="D485">
        <v>1</v>
      </c>
      <c r="E485" t="s">
        <v>27</v>
      </c>
      <c r="F485" t="s">
        <v>18</v>
      </c>
      <c r="G485" s="2">
        <v>0</v>
      </c>
      <c r="H485" s="2">
        <v>0</v>
      </c>
      <c r="I485" t="str">
        <f>IF(Table_HP360_001[[#This Row],[Stock]]&gt;0,VLOOKUP(Table_HP360_001[[#This Row],[ItemCode]],[2]Rep!A:A,1,0),"-")</f>
        <v>-</v>
      </c>
    </row>
    <row r="486" spans="1:9" hidden="1" x14ac:dyDescent="0.3">
      <c r="A486" t="s">
        <v>10</v>
      </c>
      <c r="B486" t="s">
        <v>983</v>
      </c>
      <c r="C486" t="s">
        <v>984</v>
      </c>
      <c r="D486">
        <v>1</v>
      </c>
      <c r="E486" t="s">
        <v>27</v>
      </c>
      <c r="F486" t="s">
        <v>18</v>
      </c>
      <c r="G486" s="2">
        <v>0</v>
      </c>
      <c r="H486" s="2">
        <v>0</v>
      </c>
      <c r="I486" t="str">
        <f>IF(Table_HP360_001[[#This Row],[Stock]]&gt;0,VLOOKUP(Table_HP360_001[[#This Row],[ItemCode]],[2]Rep!A:A,1,0),"-")</f>
        <v>-</v>
      </c>
    </row>
    <row r="487" spans="1:9" hidden="1" x14ac:dyDescent="0.3">
      <c r="A487" t="s">
        <v>10</v>
      </c>
      <c r="B487" t="s">
        <v>985</v>
      </c>
      <c r="C487" t="s">
        <v>986</v>
      </c>
      <c r="D487">
        <v>1</v>
      </c>
      <c r="E487" t="s">
        <v>27</v>
      </c>
      <c r="F487" t="s">
        <v>18</v>
      </c>
      <c r="G487" s="2">
        <v>0</v>
      </c>
      <c r="H487" s="2">
        <v>0</v>
      </c>
      <c r="I487" t="str">
        <f>IF(Table_HP360_001[[#This Row],[Stock]]&gt;0,VLOOKUP(Table_HP360_001[[#This Row],[ItemCode]],[2]Rep!A:A,1,0),"-")</f>
        <v>-</v>
      </c>
    </row>
    <row r="488" spans="1:9" hidden="1" x14ac:dyDescent="0.3">
      <c r="A488" t="s">
        <v>10</v>
      </c>
      <c r="B488" t="s">
        <v>987</v>
      </c>
      <c r="C488" t="s">
        <v>988</v>
      </c>
      <c r="D488">
        <v>1</v>
      </c>
      <c r="E488" t="s">
        <v>27</v>
      </c>
      <c r="F488" t="s">
        <v>18</v>
      </c>
      <c r="G488" s="2">
        <v>0</v>
      </c>
      <c r="H488" s="2">
        <v>0</v>
      </c>
      <c r="I488" t="str">
        <f>IF(Table_HP360_001[[#This Row],[Stock]]&gt;0,VLOOKUP(Table_HP360_001[[#This Row],[ItemCode]],[2]Rep!A:A,1,0),"-")</f>
        <v>-</v>
      </c>
    </row>
    <row r="489" spans="1:9" hidden="1" x14ac:dyDescent="0.3">
      <c r="A489" t="s">
        <v>10</v>
      </c>
      <c r="B489" t="s">
        <v>989</v>
      </c>
      <c r="C489" t="s">
        <v>990</v>
      </c>
      <c r="D489">
        <v>1</v>
      </c>
      <c r="E489" t="s">
        <v>27</v>
      </c>
      <c r="F489" t="s">
        <v>18</v>
      </c>
      <c r="G489" s="2">
        <v>0</v>
      </c>
      <c r="H489" s="2">
        <v>0</v>
      </c>
      <c r="I489" t="str">
        <f>IF(Table_HP360_001[[#This Row],[Stock]]&gt;0,VLOOKUP(Table_HP360_001[[#This Row],[ItemCode]],[2]Rep!A:A,1,0),"-")</f>
        <v>-</v>
      </c>
    </row>
    <row r="490" spans="1:9" hidden="1" x14ac:dyDescent="0.3">
      <c r="A490" t="s">
        <v>10</v>
      </c>
      <c r="B490" t="s">
        <v>991</v>
      </c>
      <c r="C490" t="s">
        <v>992</v>
      </c>
      <c r="D490">
        <v>1</v>
      </c>
      <c r="E490" t="s">
        <v>27</v>
      </c>
      <c r="F490" t="s">
        <v>18</v>
      </c>
      <c r="G490" s="2">
        <v>0</v>
      </c>
      <c r="H490" s="2">
        <v>0</v>
      </c>
      <c r="I490" t="str">
        <f>IF(Table_HP360_001[[#This Row],[Stock]]&gt;0,VLOOKUP(Table_HP360_001[[#This Row],[ItemCode]],[2]Rep!A:A,1,0),"-")</f>
        <v>-</v>
      </c>
    </row>
    <row r="491" spans="1:9" hidden="1" x14ac:dyDescent="0.3">
      <c r="A491" t="s">
        <v>10</v>
      </c>
      <c r="B491" t="s">
        <v>993</v>
      </c>
      <c r="C491" t="s">
        <v>994</v>
      </c>
      <c r="D491">
        <v>1</v>
      </c>
      <c r="E491" t="s">
        <v>27</v>
      </c>
      <c r="F491" t="s">
        <v>18</v>
      </c>
      <c r="G491" s="2">
        <v>0</v>
      </c>
      <c r="H491" s="2">
        <v>0</v>
      </c>
      <c r="I491" t="str">
        <f>IF(Table_HP360_001[[#This Row],[Stock]]&gt;0,VLOOKUP(Table_HP360_001[[#This Row],[ItemCode]],[2]Rep!A:A,1,0),"-")</f>
        <v>-</v>
      </c>
    </row>
    <row r="492" spans="1:9" hidden="1" x14ac:dyDescent="0.3">
      <c r="A492" t="s">
        <v>10</v>
      </c>
      <c r="B492" t="s">
        <v>995</v>
      </c>
      <c r="C492" t="s">
        <v>996</v>
      </c>
      <c r="D492">
        <v>1</v>
      </c>
      <c r="E492" t="s">
        <v>27</v>
      </c>
      <c r="F492" t="s">
        <v>18</v>
      </c>
      <c r="G492" s="2">
        <v>0</v>
      </c>
      <c r="H492" s="2">
        <v>0</v>
      </c>
      <c r="I492" t="str">
        <f>IF(Table_HP360_001[[#This Row],[Stock]]&gt;0,VLOOKUP(Table_HP360_001[[#This Row],[ItemCode]],[2]Rep!A:A,1,0),"-")</f>
        <v>-</v>
      </c>
    </row>
    <row r="493" spans="1:9" hidden="1" x14ac:dyDescent="0.3">
      <c r="A493" t="s">
        <v>10</v>
      </c>
      <c r="B493" t="s">
        <v>997</v>
      </c>
      <c r="C493" t="s">
        <v>998</v>
      </c>
      <c r="D493">
        <v>1</v>
      </c>
      <c r="E493" t="s">
        <v>27</v>
      </c>
      <c r="F493" t="s">
        <v>18</v>
      </c>
      <c r="G493" s="2">
        <v>5.9999999999999995E-4</v>
      </c>
      <c r="H493" s="2">
        <v>0</v>
      </c>
      <c r="I493" t="e">
        <f>IF(Table_HP360_001[[#This Row],[Stock]]&gt;0,VLOOKUP(Table_HP360_001[[#This Row],[ItemCode]],[2]Rep!A:A,1,0),"-")</f>
        <v>#N/A</v>
      </c>
    </row>
    <row r="494" spans="1:9" hidden="1" x14ac:dyDescent="0.3">
      <c r="A494" t="s">
        <v>10</v>
      </c>
      <c r="B494" t="s">
        <v>999</v>
      </c>
      <c r="C494" t="s">
        <v>1000</v>
      </c>
      <c r="D494">
        <v>1</v>
      </c>
      <c r="E494" t="s">
        <v>27</v>
      </c>
      <c r="F494" t="s">
        <v>18</v>
      </c>
      <c r="G494" s="2">
        <v>0</v>
      </c>
      <c r="H494" s="2">
        <v>0</v>
      </c>
      <c r="I494" t="str">
        <f>IF(Table_HP360_001[[#This Row],[Stock]]&gt;0,VLOOKUP(Table_HP360_001[[#This Row],[ItemCode]],[2]Rep!A:A,1,0),"-")</f>
        <v>-</v>
      </c>
    </row>
    <row r="495" spans="1:9" hidden="1" x14ac:dyDescent="0.3">
      <c r="A495" t="s">
        <v>10</v>
      </c>
      <c r="B495" t="s">
        <v>1001</v>
      </c>
      <c r="C495" t="s">
        <v>1002</v>
      </c>
      <c r="D495">
        <v>1</v>
      </c>
      <c r="E495" t="s">
        <v>27</v>
      </c>
      <c r="F495" t="s">
        <v>18</v>
      </c>
      <c r="G495" s="2">
        <v>0</v>
      </c>
      <c r="H495" s="2">
        <v>0</v>
      </c>
      <c r="I495" t="str">
        <f>IF(Table_HP360_001[[#This Row],[Stock]]&gt;0,VLOOKUP(Table_HP360_001[[#This Row],[ItemCode]],[2]Rep!A:A,1,0),"-")</f>
        <v>-</v>
      </c>
    </row>
    <row r="496" spans="1:9" hidden="1" x14ac:dyDescent="0.3">
      <c r="A496" t="s">
        <v>10</v>
      </c>
      <c r="B496" t="s">
        <v>1003</v>
      </c>
      <c r="C496" t="s">
        <v>1004</v>
      </c>
      <c r="D496">
        <v>1</v>
      </c>
      <c r="E496" t="s">
        <v>27</v>
      </c>
      <c r="F496" t="s">
        <v>30</v>
      </c>
      <c r="G496" s="2">
        <v>0</v>
      </c>
      <c r="H496" s="2">
        <v>0</v>
      </c>
      <c r="I496" t="str">
        <f>IF(Table_HP360_001[[#This Row],[Stock]]&gt;0,VLOOKUP(Table_HP360_001[[#This Row],[ItemCode]],[2]Rep!A:A,1,0),"-")</f>
        <v>-</v>
      </c>
    </row>
    <row r="497" spans="1:9" hidden="1" x14ac:dyDescent="0.3">
      <c r="A497" t="s">
        <v>10</v>
      </c>
      <c r="B497" t="s">
        <v>1005</v>
      </c>
      <c r="C497" t="s">
        <v>800</v>
      </c>
      <c r="D497">
        <v>1</v>
      </c>
      <c r="E497" t="s">
        <v>27</v>
      </c>
      <c r="F497" t="s">
        <v>30</v>
      </c>
      <c r="G497" s="2">
        <v>0</v>
      </c>
      <c r="H497" s="2">
        <v>0</v>
      </c>
      <c r="I497" t="str">
        <f>IF(Table_HP360_001[[#This Row],[Stock]]&gt;0,VLOOKUP(Table_HP360_001[[#This Row],[ItemCode]],[2]Rep!A:A,1,0),"-")</f>
        <v>-</v>
      </c>
    </row>
    <row r="498" spans="1:9" hidden="1" x14ac:dyDescent="0.3">
      <c r="A498" t="s">
        <v>10</v>
      </c>
      <c r="B498" t="s">
        <v>1006</v>
      </c>
      <c r="C498" t="s">
        <v>1007</v>
      </c>
      <c r="D498">
        <v>1</v>
      </c>
      <c r="E498" t="s">
        <v>27</v>
      </c>
      <c r="F498" t="s">
        <v>18</v>
      </c>
      <c r="G498" s="2">
        <v>0</v>
      </c>
      <c r="H498" s="2">
        <v>0</v>
      </c>
      <c r="I498" t="str">
        <f>IF(Table_HP360_001[[#This Row],[Stock]]&gt;0,VLOOKUP(Table_HP360_001[[#This Row],[ItemCode]],[2]Rep!A:A,1,0),"-")</f>
        <v>-</v>
      </c>
    </row>
    <row r="499" spans="1:9" hidden="1" x14ac:dyDescent="0.3">
      <c r="A499" t="s">
        <v>10</v>
      </c>
      <c r="B499" t="s">
        <v>1008</v>
      </c>
      <c r="C499" t="s">
        <v>389</v>
      </c>
      <c r="D499">
        <v>1</v>
      </c>
      <c r="E499" t="s">
        <v>27</v>
      </c>
      <c r="F499" t="s">
        <v>18</v>
      </c>
      <c r="G499" s="2">
        <v>0</v>
      </c>
      <c r="H499" s="2">
        <v>110.1</v>
      </c>
      <c r="I499" t="str">
        <f>IF(Table_HP360_001[[#This Row],[Stock]]&gt;0,VLOOKUP(Table_HP360_001[[#This Row],[ItemCode]],[2]Rep!A:A,1,0),"-")</f>
        <v>-</v>
      </c>
    </row>
    <row r="500" spans="1:9" hidden="1" x14ac:dyDescent="0.3">
      <c r="A500" t="s">
        <v>10</v>
      </c>
      <c r="B500" t="s">
        <v>1009</v>
      </c>
      <c r="C500" t="s">
        <v>1010</v>
      </c>
      <c r="D500">
        <v>1</v>
      </c>
      <c r="E500" t="s">
        <v>27</v>
      </c>
      <c r="F500" t="s">
        <v>30</v>
      </c>
      <c r="G500" s="2">
        <v>0</v>
      </c>
      <c r="H500" s="2">
        <v>0</v>
      </c>
      <c r="I500" t="str">
        <f>IF(Table_HP360_001[[#This Row],[Stock]]&gt;0,VLOOKUP(Table_HP360_001[[#This Row],[ItemCode]],[2]Rep!A:A,1,0),"-")</f>
        <v>-</v>
      </c>
    </row>
    <row r="501" spans="1:9" hidden="1" x14ac:dyDescent="0.3">
      <c r="A501" t="s">
        <v>10</v>
      </c>
      <c r="B501" t="s">
        <v>1011</v>
      </c>
      <c r="C501" t="s">
        <v>1012</v>
      </c>
      <c r="D501">
        <v>1</v>
      </c>
      <c r="E501" t="s">
        <v>27</v>
      </c>
      <c r="F501" t="s">
        <v>18</v>
      </c>
      <c r="G501" s="2">
        <v>0</v>
      </c>
      <c r="H501" s="2">
        <v>0</v>
      </c>
      <c r="I501" t="str">
        <f>IF(Table_HP360_001[[#This Row],[Stock]]&gt;0,VLOOKUP(Table_HP360_001[[#This Row],[ItemCode]],[2]Rep!A:A,1,0),"-")</f>
        <v>-</v>
      </c>
    </row>
    <row r="502" spans="1:9" hidden="1" x14ac:dyDescent="0.3">
      <c r="A502" t="s">
        <v>10</v>
      </c>
      <c r="B502" t="s">
        <v>1013</v>
      </c>
      <c r="C502" t="s">
        <v>1014</v>
      </c>
      <c r="D502">
        <v>27</v>
      </c>
      <c r="E502" t="s">
        <v>17</v>
      </c>
      <c r="F502" t="s">
        <v>14</v>
      </c>
      <c r="G502" s="2">
        <v>0</v>
      </c>
      <c r="H502" s="2">
        <v>0</v>
      </c>
      <c r="I502" t="str">
        <f>IF(Table_HP360_001[[#This Row],[Stock]]&gt;0,VLOOKUP(Table_HP360_001[[#This Row],[ItemCode]],[2]Rep!A:A,1,0),"-")</f>
        <v>-</v>
      </c>
    </row>
    <row r="503" spans="1:9" hidden="1" x14ac:dyDescent="0.3">
      <c r="A503" t="s">
        <v>10</v>
      </c>
      <c r="B503" t="s">
        <v>1015</v>
      </c>
      <c r="C503" t="s">
        <v>1016</v>
      </c>
      <c r="D503">
        <v>1</v>
      </c>
      <c r="E503" t="s">
        <v>27</v>
      </c>
      <c r="F503" t="s">
        <v>14</v>
      </c>
      <c r="G503" s="2">
        <v>0</v>
      </c>
      <c r="H503" s="2">
        <v>0</v>
      </c>
      <c r="I503" t="str">
        <f>IF(Table_HP360_001[[#This Row],[Stock]]&gt;0,VLOOKUP(Table_HP360_001[[#This Row],[ItemCode]],[2]Rep!A:A,1,0),"-")</f>
        <v>-</v>
      </c>
    </row>
    <row r="504" spans="1:9" hidden="1" x14ac:dyDescent="0.3">
      <c r="A504" t="s">
        <v>10</v>
      </c>
      <c r="B504" t="s">
        <v>1017</v>
      </c>
      <c r="C504" t="s">
        <v>1018</v>
      </c>
      <c r="D504">
        <v>1</v>
      </c>
      <c r="E504" t="s">
        <v>27</v>
      </c>
      <c r="F504" t="s">
        <v>18</v>
      </c>
      <c r="G504" s="2">
        <v>0</v>
      </c>
      <c r="H504" s="2">
        <v>0</v>
      </c>
      <c r="I504" t="str">
        <f>IF(Table_HP360_001[[#This Row],[Stock]]&gt;0,VLOOKUP(Table_HP360_001[[#This Row],[ItemCode]],[2]Rep!A:A,1,0),"-")</f>
        <v>-</v>
      </c>
    </row>
    <row r="505" spans="1:9" hidden="1" x14ac:dyDescent="0.3">
      <c r="A505" t="s">
        <v>10</v>
      </c>
      <c r="B505" t="s">
        <v>1019</v>
      </c>
      <c r="C505" t="s">
        <v>1020</v>
      </c>
      <c r="D505">
        <v>1</v>
      </c>
      <c r="E505" t="s">
        <v>27</v>
      </c>
      <c r="F505" t="s">
        <v>18</v>
      </c>
      <c r="G505" s="2">
        <v>0</v>
      </c>
      <c r="H505" s="2">
        <v>0</v>
      </c>
      <c r="I505" t="str">
        <f>IF(Table_HP360_001[[#This Row],[Stock]]&gt;0,VLOOKUP(Table_HP360_001[[#This Row],[ItemCode]],[2]Rep!A:A,1,0),"-")</f>
        <v>-</v>
      </c>
    </row>
    <row r="506" spans="1:9" hidden="1" x14ac:dyDescent="0.3">
      <c r="A506" t="s">
        <v>10</v>
      </c>
      <c r="B506" t="s">
        <v>1021</v>
      </c>
      <c r="C506" t="s">
        <v>1022</v>
      </c>
      <c r="D506">
        <v>1</v>
      </c>
      <c r="E506" t="s">
        <v>27</v>
      </c>
      <c r="F506" t="s">
        <v>18</v>
      </c>
      <c r="G506" s="2">
        <v>0</v>
      </c>
      <c r="H506" s="2">
        <v>0</v>
      </c>
      <c r="I506" t="str">
        <f>IF(Table_HP360_001[[#This Row],[Stock]]&gt;0,VLOOKUP(Table_HP360_001[[#This Row],[ItemCode]],[2]Rep!A:A,1,0),"-")</f>
        <v>-</v>
      </c>
    </row>
    <row r="507" spans="1:9" hidden="1" x14ac:dyDescent="0.3">
      <c r="A507" t="s">
        <v>10</v>
      </c>
      <c r="B507" t="s">
        <v>1023</v>
      </c>
      <c r="C507" t="s">
        <v>1024</v>
      </c>
      <c r="D507">
        <v>27</v>
      </c>
      <c r="E507" t="s">
        <v>17</v>
      </c>
      <c r="F507" t="s">
        <v>14</v>
      </c>
      <c r="G507" s="2">
        <v>0</v>
      </c>
      <c r="H507" s="2">
        <v>0</v>
      </c>
      <c r="I507" t="str">
        <f>IF(Table_HP360_001[[#This Row],[Stock]]&gt;0,VLOOKUP(Table_HP360_001[[#This Row],[ItemCode]],[2]Rep!A:A,1,0),"-")</f>
        <v>-</v>
      </c>
    </row>
    <row r="508" spans="1:9" hidden="1" x14ac:dyDescent="0.3">
      <c r="A508" t="s">
        <v>10</v>
      </c>
      <c r="B508" t="s">
        <v>1025</v>
      </c>
      <c r="C508" t="s">
        <v>1026</v>
      </c>
      <c r="D508">
        <v>27</v>
      </c>
      <c r="E508" t="s">
        <v>17</v>
      </c>
      <c r="F508" t="s">
        <v>14</v>
      </c>
      <c r="G508" s="2">
        <v>0</v>
      </c>
      <c r="H508" s="2">
        <v>0</v>
      </c>
      <c r="I508" t="str">
        <f>IF(Table_HP360_001[[#This Row],[Stock]]&gt;0,VLOOKUP(Table_HP360_001[[#This Row],[ItemCode]],[2]Rep!A:A,1,0),"-")</f>
        <v>-</v>
      </c>
    </row>
    <row r="509" spans="1:9" hidden="1" x14ac:dyDescent="0.3">
      <c r="A509" t="s">
        <v>10</v>
      </c>
      <c r="B509" t="s">
        <v>1027</v>
      </c>
      <c r="C509" t="s">
        <v>1028</v>
      </c>
      <c r="D509">
        <v>27</v>
      </c>
      <c r="E509" t="s">
        <v>17</v>
      </c>
      <c r="F509" t="s">
        <v>14</v>
      </c>
      <c r="G509" s="2">
        <v>0</v>
      </c>
      <c r="H509" s="2">
        <v>0</v>
      </c>
      <c r="I509" t="str">
        <f>IF(Table_HP360_001[[#This Row],[Stock]]&gt;0,VLOOKUP(Table_HP360_001[[#This Row],[ItemCode]],[2]Rep!A:A,1,0),"-")</f>
        <v>-</v>
      </c>
    </row>
    <row r="510" spans="1:9" hidden="1" x14ac:dyDescent="0.3">
      <c r="A510" t="s">
        <v>10</v>
      </c>
      <c r="B510" t="s">
        <v>1029</v>
      </c>
      <c r="C510" t="s">
        <v>1030</v>
      </c>
      <c r="D510">
        <v>27</v>
      </c>
      <c r="E510" t="s">
        <v>17</v>
      </c>
      <c r="F510" t="s">
        <v>14</v>
      </c>
      <c r="G510" s="2">
        <v>0</v>
      </c>
      <c r="H510" s="2">
        <v>0</v>
      </c>
      <c r="I510" t="str">
        <f>IF(Table_HP360_001[[#This Row],[Stock]]&gt;0,VLOOKUP(Table_HP360_001[[#This Row],[ItemCode]],[2]Rep!A:A,1,0),"-")</f>
        <v>-</v>
      </c>
    </row>
    <row r="511" spans="1:9" hidden="1" x14ac:dyDescent="0.3">
      <c r="A511" t="s">
        <v>10</v>
      </c>
      <c r="B511" t="s">
        <v>1031</v>
      </c>
      <c r="C511" t="s">
        <v>1032</v>
      </c>
      <c r="D511">
        <v>27</v>
      </c>
      <c r="E511" t="s">
        <v>17</v>
      </c>
      <c r="F511" t="s">
        <v>14</v>
      </c>
      <c r="G511" s="2">
        <v>0</v>
      </c>
      <c r="H511" s="2">
        <v>0</v>
      </c>
      <c r="I511" t="str">
        <f>IF(Table_HP360_001[[#This Row],[Stock]]&gt;0,VLOOKUP(Table_HP360_001[[#This Row],[ItemCode]],[2]Rep!A:A,1,0),"-")</f>
        <v>-</v>
      </c>
    </row>
    <row r="512" spans="1:9" hidden="1" x14ac:dyDescent="0.3">
      <c r="A512" t="s">
        <v>10</v>
      </c>
      <c r="B512" t="s">
        <v>1033</v>
      </c>
      <c r="C512" t="s">
        <v>1034</v>
      </c>
      <c r="D512">
        <v>27</v>
      </c>
      <c r="E512" t="s">
        <v>17</v>
      </c>
      <c r="F512" t="s">
        <v>14</v>
      </c>
      <c r="G512" s="2">
        <v>0</v>
      </c>
      <c r="H512" s="2">
        <v>0</v>
      </c>
      <c r="I512" t="str">
        <f>IF(Table_HP360_001[[#This Row],[Stock]]&gt;0,VLOOKUP(Table_HP360_001[[#This Row],[ItemCode]],[2]Rep!A:A,1,0),"-")</f>
        <v>-</v>
      </c>
    </row>
    <row r="513" spans="1:9" hidden="1" x14ac:dyDescent="0.3">
      <c r="A513" t="s">
        <v>10</v>
      </c>
      <c r="B513" t="s">
        <v>1035</v>
      </c>
      <c r="C513" t="s">
        <v>1036</v>
      </c>
      <c r="D513">
        <v>27</v>
      </c>
      <c r="E513" t="s">
        <v>17</v>
      </c>
      <c r="F513" t="s">
        <v>14</v>
      </c>
      <c r="G513" s="2">
        <v>0</v>
      </c>
      <c r="H513" s="2">
        <v>0</v>
      </c>
      <c r="I513" t="str">
        <f>IF(Table_HP360_001[[#This Row],[Stock]]&gt;0,VLOOKUP(Table_HP360_001[[#This Row],[ItemCode]],[2]Rep!A:A,1,0),"-")</f>
        <v>-</v>
      </c>
    </row>
    <row r="514" spans="1:9" hidden="1" x14ac:dyDescent="0.3">
      <c r="A514" t="s">
        <v>10</v>
      </c>
      <c r="B514" t="s">
        <v>1037</v>
      </c>
      <c r="C514" t="s">
        <v>1038</v>
      </c>
      <c r="D514">
        <v>27</v>
      </c>
      <c r="E514" t="s">
        <v>17</v>
      </c>
      <c r="F514" t="s">
        <v>14</v>
      </c>
      <c r="G514" s="2">
        <v>0</v>
      </c>
      <c r="H514" s="2">
        <v>0</v>
      </c>
      <c r="I514" t="str">
        <f>IF(Table_HP360_001[[#This Row],[Stock]]&gt;0,VLOOKUP(Table_HP360_001[[#This Row],[ItemCode]],[2]Rep!A:A,1,0),"-")</f>
        <v>-</v>
      </c>
    </row>
    <row r="515" spans="1:9" hidden="1" x14ac:dyDescent="0.3">
      <c r="A515" t="s">
        <v>10</v>
      </c>
      <c r="B515" t="s">
        <v>1039</v>
      </c>
      <c r="C515" t="s">
        <v>1040</v>
      </c>
      <c r="D515">
        <v>25</v>
      </c>
      <c r="E515" t="s">
        <v>151</v>
      </c>
      <c r="F515" t="s">
        <v>14</v>
      </c>
      <c r="G515" s="2">
        <v>0</v>
      </c>
      <c r="H515" s="2">
        <v>0</v>
      </c>
      <c r="I515" t="str">
        <f>IF(Table_HP360_001[[#This Row],[Stock]]&gt;0,VLOOKUP(Table_HP360_001[[#This Row],[ItemCode]],[2]Rep!A:A,1,0),"-")</f>
        <v>-</v>
      </c>
    </row>
    <row r="516" spans="1:9" hidden="1" x14ac:dyDescent="0.3">
      <c r="A516" t="s">
        <v>10</v>
      </c>
      <c r="B516" t="s">
        <v>1041</v>
      </c>
      <c r="C516" t="s">
        <v>1042</v>
      </c>
      <c r="D516">
        <v>25</v>
      </c>
      <c r="E516" t="s">
        <v>151</v>
      </c>
      <c r="F516" t="s">
        <v>14</v>
      </c>
      <c r="G516" s="2">
        <v>0</v>
      </c>
      <c r="H516" s="2">
        <v>0</v>
      </c>
      <c r="I516" t="str">
        <f>IF(Table_HP360_001[[#This Row],[Stock]]&gt;0,VLOOKUP(Table_HP360_001[[#This Row],[ItemCode]],[2]Rep!A:A,1,0),"-")</f>
        <v>-</v>
      </c>
    </row>
    <row r="517" spans="1:9" hidden="1" x14ac:dyDescent="0.3">
      <c r="A517" t="s">
        <v>10</v>
      </c>
      <c r="B517" t="s">
        <v>1043</v>
      </c>
      <c r="C517" t="s">
        <v>1044</v>
      </c>
      <c r="D517">
        <v>13</v>
      </c>
      <c r="E517" t="s">
        <v>154</v>
      </c>
      <c r="F517" t="s">
        <v>14</v>
      </c>
      <c r="G517" s="2">
        <v>0</v>
      </c>
      <c r="H517" s="2">
        <v>0</v>
      </c>
      <c r="I517" t="str">
        <f>IF(Table_HP360_001[[#This Row],[Stock]]&gt;0,VLOOKUP(Table_HP360_001[[#This Row],[ItemCode]],[2]Rep!A:A,1,0),"-")</f>
        <v>-</v>
      </c>
    </row>
    <row r="518" spans="1:9" hidden="1" x14ac:dyDescent="0.3">
      <c r="A518" t="s">
        <v>10</v>
      </c>
      <c r="B518" t="s">
        <v>1045</v>
      </c>
      <c r="C518" t="s">
        <v>1046</v>
      </c>
      <c r="D518">
        <v>25</v>
      </c>
      <c r="E518" t="s">
        <v>151</v>
      </c>
      <c r="F518" t="s">
        <v>14</v>
      </c>
      <c r="G518" s="2">
        <v>0</v>
      </c>
      <c r="H518" s="2">
        <v>0</v>
      </c>
      <c r="I518" t="str">
        <f>IF(Table_HP360_001[[#This Row],[Stock]]&gt;0,VLOOKUP(Table_HP360_001[[#This Row],[ItemCode]],[2]Rep!A:A,1,0),"-")</f>
        <v>-</v>
      </c>
    </row>
    <row r="519" spans="1:9" hidden="1" x14ac:dyDescent="0.3">
      <c r="A519" t="s">
        <v>10</v>
      </c>
      <c r="B519" t="s">
        <v>1047</v>
      </c>
      <c r="C519" t="s">
        <v>1048</v>
      </c>
      <c r="D519">
        <v>13</v>
      </c>
      <c r="E519" t="s">
        <v>154</v>
      </c>
      <c r="F519" t="s">
        <v>14</v>
      </c>
      <c r="G519" s="2">
        <v>-1E-4</v>
      </c>
      <c r="H519" s="2">
        <v>0</v>
      </c>
      <c r="I519" t="str">
        <f>IF(Table_HP360_001[[#This Row],[Stock]]&gt;0,VLOOKUP(Table_HP360_001[[#This Row],[ItemCode]],[2]Rep!A:A,1,0),"-")</f>
        <v>-</v>
      </c>
    </row>
    <row r="520" spans="1:9" hidden="1" x14ac:dyDescent="0.3">
      <c r="A520" t="s">
        <v>10</v>
      </c>
      <c r="B520" t="s">
        <v>1049</v>
      </c>
      <c r="C520" t="s">
        <v>1050</v>
      </c>
      <c r="D520">
        <v>27</v>
      </c>
      <c r="E520" t="s">
        <v>17</v>
      </c>
      <c r="F520" t="s">
        <v>18</v>
      </c>
      <c r="G520" s="2">
        <v>0</v>
      </c>
      <c r="H520" s="2">
        <v>0</v>
      </c>
      <c r="I520" t="str">
        <f>IF(Table_HP360_001[[#This Row],[Stock]]&gt;0,VLOOKUP(Table_HP360_001[[#This Row],[ItemCode]],[2]Rep!A:A,1,0),"-")</f>
        <v>-</v>
      </c>
    </row>
    <row r="521" spans="1:9" hidden="1" x14ac:dyDescent="0.3">
      <c r="A521" t="s">
        <v>10</v>
      </c>
      <c r="B521" t="s">
        <v>1051</v>
      </c>
      <c r="C521" t="s">
        <v>1052</v>
      </c>
      <c r="D521">
        <v>24</v>
      </c>
      <c r="E521" t="s">
        <v>45</v>
      </c>
      <c r="F521" t="s">
        <v>18</v>
      </c>
      <c r="G521" s="2">
        <v>0</v>
      </c>
      <c r="H521" s="2">
        <v>0</v>
      </c>
      <c r="I521" t="str">
        <f>IF(Table_HP360_001[[#This Row],[Stock]]&gt;0,VLOOKUP(Table_HP360_001[[#This Row],[ItemCode]],[2]Rep!A:A,1,0),"-")</f>
        <v>-</v>
      </c>
    </row>
    <row r="522" spans="1:9" hidden="1" x14ac:dyDescent="0.3">
      <c r="A522" t="s">
        <v>10</v>
      </c>
      <c r="B522" t="s">
        <v>1053</v>
      </c>
      <c r="C522" t="s">
        <v>1054</v>
      </c>
      <c r="D522">
        <v>26</v>
      </c>
      <c r="E522" t="s">
        <v>13</v>
      </c>
      <c r="F522" t="s">
        <v>14</v>
      </c>
      <c r="G522" s="2">
        <v>0</v>
      </c>
      <c r="H522" s="2">
        <v>0</v>
      </c>
      <c r="I522" t="str">
        <f>IF(Table_HP360_001[[#This Row],[Stock]]&gt;0,VLOOKUP(Table_HP360_001[[#This Row],[ItemCode]],[2]Rep!A:A,1,0),"-")</f>
        <v>-</v>
      </c>
    </row>
    <row r="523" spans="1:9" hidden="1" x14ac:dyDescent="0.3">
      <c r="A523" t="s">
        <v>10</v>
      </c>
      <c r="B523" t="s">
        <v>1055</v>
      </c>
      <c r="C523" t="s">
        <v>1056</v>
      </c>
      <c r="D523">
        <v>26</v>
      </c>
      <c r="E523" t="s">
        <v>13</v>
      </c>
      <c r="F523" t="s">
        <v>14</v>
      </c>
      <c r="G523" s="2">
        <v>0</v>
      </c>
      <c r="H523" s="2">
        <v>0</v>
      </c>
      <c r="I523" t="str">
        <f>IF(Table_HP360_001[[#This Row],[Stock]]&gt;0,VLOOKUP(Table_HP360_001[[#This Row],[ItemCode]],[2]Rep!A:A,1,0),"-")</f>
        <v>-</v>
      </c>
    </row>
    <row r="524" spans="1:9" hidden="1" x14ac:dyDescent="0.3">
      <c r="A524" t="s">
        <v>10</v>
      </c>
      <c r="B524" t="s">
        <v>1057</v>
      </c>
      <c r="C524" t="s">
        <v>1058</v>
      </c>
      <c r="D524">
        <v>26</v>
      </c>
      <c r="E524" t="s">
        <v>13</v>
      </c>
      <c r="F524" t="s">
        <v>14</v>
      </c>
      <c r="G524" s="2">
        <v>0</v>
      </c>
      <c r="H524" s="2">
        <v>0</v>
      </c>
      <c r="I524" t="str">
        <f>IF(Table_HP360_001[[#This Row],[Stock]]&gt;0,VLOOKUP(Table_HP360_001[[#This Row],[ItemCode]],[2]Rep!A:A,1,0),"-")</f>
        <v>-</v>
      </c>
    </row>
    <row r="525" spans="1:9" hidden="1" x14ac:dyDescent="0.3">
      <c r="A525" t="s">
        <v>10</v>
      </c>
      <c r="B525" t="s">
        <v>1059</v>
      </c>
      <c r="C525" t="s">
        <v>1060</v>
      </c>
      <c r="D525">
        <v>1</v>
      </c>
      <c r="E525" t="s">
        <v>27</v>
      </c>
      <c r="F525" t="s">
        <v>18</v>
      </c>
      <c r="G525" s="2">
        <v>0</v>
      </c>
      <c r="H525" s="2">
        <v>0</v>
      </c>
      <c r="I525" t="str">
        <f>IF(Table_HP360_001[[#This Row],[Stock]]&gt;0,VLOOKUP(Table_HP360_001[[#This Row],[ItemCode]],[2]Rep!A:A,1,0),"-")</f>
        <v>-</v>
      </c>
    </row>
    <row r="526" spans="1:9" hidden="1" x14ac:dyDescent="0.3">
      <c r="A526" t="s">
        <v>10</v>
      </c>
      <c r="B526" t="s">
        <v>1061</v>
      </c>
      <c r="C526" t="s">
        <v>1062</v>
      </c>
      <c r="D526">
        <v>1</v>
      </c>
      <c r="E526" t="s">
        <v>27</v>
      </c>
      <c r="F526" t="s">
        <v>18</v>
      </c>
      <c r="G526" s="2">
        <v>0</v>
      </c>
      <c r="H526" s="2">
        <v>0</v>
      </c>
      <c r="I526" t="str">
        <f>IF(Table_HP360_001[[#This Row],[Stock]]&gt;0,VLOOKUP(Table_HP360_001[[#This Row],[ItemCode]],[2]Rep!A:A,1,0),"-")</f>
        <v>-</v>
      </c>
    </row>
    <row r="527" spans="1:9" hidden="1" x14ac:dyDescent="0.3">
      <c r="A527" t="s">
        <v>10</v>
      </c>
      <c r="B527" t="s">
        <v>1063</v>
      </c>
      <c r="C527" t="s">
        <v>1064</v>
      </c>
      <c r="D527">
        <v>26</v>
      </c>
      <c r="E527" t="s">
        <v>13</v>
      </c>
      <c r="F527" t="s">
        <v>14</v>
      </c>
      <c r="G527" s="2">
        <v>0</v>
      </c>
      <c r="H527" s="2">
        <v>0</v>
      </c>
      <c r="I527" t="str">
        <f>IF(Table_HP360_001[[#This Row],[Stock]]&gt;0,VLOOKUP(Table_HP360_001[[#This Row],[ItemCode]],[2]Rep!A:A,1,0),"-")</f>
        <v>-</v>
      </c>
    </row>
    <row r="528" spans="1:9" hidden="1" x14ac:dyDescent="0.3">
      <c r="A528" t="s">
        <v>10</v>
      </c>
      <c r="B528" t="s">
        <v>1065</v>
      </c>
      <c r="C528" t="s">
        <v>1066</v>
      </c>
      <c r="D528">
        <v>27</v>
      </c>
      <c r="E528" t="s">
        <v>17</v>
      </c>
      <c r="F528" t="s">
        <v>18</v>
      </c>
      <c r="G528" s="2">
        <v>0</v>
      </c>
      <c r="H528" s="2">
        <v>0</v>
      </c>
      <c r="I528" t="str">
        <f>IF(Table_HP360_001[[#This Row],[Stock]]&gt;0,VLOOKUP(Table_HP360_001[[#This Row],[ItemCode]],[2]Rep!A:A,1,0),"-")</f>
        <v>-</v>
      </c>
    </row>
    <row r="529" spans="1:9" hidden="1" x14ac:dyDescent="0.3">
      <c r="A529" t="s">
        <v>10</v>
      </c>
      <c r="B529" t="s">
        <v>1067</v>
      </c>
      <c r="C529" t="s">
        <v>1068</v>
      </c>
      <c r="D529">
        <v>24</v>
      </c>
      <c r="E529" t="s">
        <v>45</v>
      </c>
      <c r="F529" t="s">
        <v>18</v>
      </c>
      <c r="G529" s="2">
        <v>0</v>
      </c>
      <c r="H529" s="2">
        <v>0</v>
      </c>
      <c r="I529" t="str">
        <f>IF(Table_HP360_001[[#This Row],[Stock]]&gt;0,VLOOKUP(Table_HP360_001[[#This Row],[ItemCode]],[2]Rep!A:A,1,0),"-")</f>
        <v>-</v>
      </c>
    </row>
    <row r="530" spans="1:9" hidden="1" x14ac:dyDescent="0.3">
      <c r="A530" t="s">
        <v>10</v>
      </c>
      <c r="B530" t="s">
        <v>1069</v>
      </c>
      <c r="C530" t="s">
        <v>1070</v>
      </c>
      <c r="D530">
        <v>27</v>
      </c>
      <c r="E530" t="s">
        <v>17</v>
      </c>
      <c r="F530" t="s">
        <v>18</v>
      </c>
      <c r="G530" s="2">
        <v>0</v>
      </c>
      <c r="H530" s="2">
        <v>0</v>
      </c>
      <c r="I530" t="str">
        <f>IF(Table_HP360_001[[#This Row],[Stock]]&gt;0,VLOOKUP(Table_HP360_001[[#This Row],[ItemCode]],[2]Rep!A:A,1,0),"-")</f>
        <v>-</v>
      </c>
    </row>
    <row r="531" spans="1:9" hidden="1" x14ac:dyDescent="0.3">
      <c r="A531" t="s">
        <v>10</v>
      </c>
      <c r="B531" t="s">
        <v>1071</v>
      </c>
      <c r="C531" t="s">
        <v>1072</v>
      </c>
      <c r="D531">
        <v>27</v>
      </c>
      <c r="E531" t="s">
        <v>17</v>
      </c>
      <c r="F531" t="s">
        <v>18</v>
      </c>
      <c r="G531" s="2">
        <v>0</v>
      </c>
      <c r="H531" s="2">
        <v>0</v>
      </c>
      <c r="I531" t="str">
        <f>IF(Table_HP360_001[[#This Row],[Stock]]&gt;0,VLOOKUP(Table_HP360_001[[#This Row],[ItemCode]],[2]Rep!A:A,1,0),"-")</f>
        <v>-</v>
      </c>
    </row>
    <row r="532" spans="1:9" hidden="1" x14ac:dyDescent="0.3">
      <c r="A532" t="s">
        <v>10</v>
      </c>
      <c r="B532" t="s">
        <v>1073</v>
      </c>
      <c r="C532" t="s">
        <v>1074</v>
      </c>
      <c r="D532">
        <v>1</v>
      </c>
      <c r="E532" t="s">
        <v>27</v>
      </c>
      <c r="F532" t="s">
        <v>18</v>
      </c>
      <c r="G532" s="2">
        <v>1E-3</v>
      </c>
      <c r="H532" s="2">
        <v>75.150100000000009</v>
      </c>
      <c r="I532" t="e">
        <f>IF(Table_HP360_001[[#This Row],[Stock]]&gt;0,VLOOKUP(Table_HP360_001[[#This Row],[ItemCode]],[2]Rep!A:A,1,0),"-")</f>
        <v>#N/A</v>
      </c>
    </row>
    <row r="533" spans="1:9" hidden="1" x14ac:dyDescent="0.3">
      <c r="A533" t="s">
        <v>10</v>
      </c>
      <c r="B533" t="s">
        <v>1075</v>
      </c>
      <c r="C533" t="s">
        <v>1076</v>
      </c>
      <c r="D533">
        <v>1</v>
      </c>
      <c r="E533" t="s">
        <v>27</v>
      </c>
      <c r="F533" t="s">
        <v>18</v>
      </c>
      <c r="G533" s="2">
        <v>0</v>
      </c>
      <c r="H533" s="2">
        <v>0</v>
      </c>
      <c r="I533" t="str">
        <f>IF(Table_HP360_001[[#This Row],[Stock]]&gt;0,VLOOKUP(Table_HP360_001[[#This Row],[ItemCode]],[2]Rep!A:A,1,0),"-")</f>
        <v>-</v>
      </c>
    </row>
    <row r="534" spans="1:9" hidden="1" x14ac:dyDescent="0.3">
      <c r="A534" t="s">
        <v>10</v>
      </c>
      <c r="B534" t="s">
        <v>1077</v>
      </c>
      <c r="C534" t="s">
        <v>1078</v>
      </c>
      <c r="D534">
        <v>1</v>
      </c>
      <c r="E534" t="s">
        <v>27</v>
      </c>
      <c r="F534" t="s">
        <v>18</v>
      </c>
      <c r="G534" s="2">
        <v>0</v>
      </c>
      <c r="H534" s="2">
        <v>0</v>
      </c>
      <c r="I534" t="str">
        <f>IF(Table_HP360_001[[#This Row],[Stock]]&gt;0,VLOOKUP(Table_HP360_001[[#This Row],[ItemCode]],[2]Rep!A:A,1,0),"-")</f>
        <v>-</v>
      </c>
    </row>
    <row r="535" spans="1:9" hidden="1" x14ac:dyDescent="0.3">
      <c r="A535" t="s">
        <v>10</v>
      </c>
      <c r="B535" t="s">
        <v>1079</v>
      </c>
      <c r="C535" t="s">
        <v>1080</v>
      </c>
      <c r="D535">
        <v>1</v>
      </c>
      <c r="E535" t="s">
        <v>27</v>
      </c>
      <c r="F535" t="s">
        <v>18</v>
      </c>
      <c r="G535" s="2">
        <v>1E-4</v>
      </c>
      <c r="H535" s="2">
        <v>72.289900000000003</v>
      </c>
      <c r="I535" t="e">
        <f>IF(Table_HP360_001[[#This Row],[Stock]]&gt;0,VLOOKUP(Table_HP360_001[[#This Row],[ItemCode]],[2]Rep!A:A,1,0),"-")</f>
        <v>#N/A</v>
      </c>
    </row>
    <row r="536" spans="1:9" hidden="1" x14ac:dyDescent="0.3">
      <c r="A536" t="s">
        <v>10</v>
      </c>
      <c r="B536" t="s">
        <v>1081</v>
      </c>
      <c r="C536" t="s">
        <v>1082</v>
      </c>
      <c r="D536">
        <v>1</v>
      </c>
      <c r="E536" t="s">
        <v>27</v>
      </c>
      <c r="F536" t="s">
        <v>18</v>
      </c>
      <c r="G536" s="2">
        <v>0</v>
      </c>
      <c r="H536" s="2">
        <v>0</v>
      </c>
      <c r="I536" t="str">
        <f>IF(Table_HP360_001[[#This Row],[Stock]]&gt;0,VLOOKUP(Table_HP360_001[[#This Row],[ItemCode]],[2]Rep!A:A,1,0),"-")</f>
        <v>-</v>
      </c>
    </row>
    <row r="537" spans="1:9" hidden="1" x14ac:dyDescent="0.3">
      <c r="A537" t="s">
        <v>10</v>
      </c>
      <c r="B537" t="s">
        <v>1083</v>
      </c>
      <c r="C537" t="s">
        <v>1084</v>
      </c>
      <c r="D537">
        <v>1</v>
      </c>
      <c r="E537" t="s">
        <v>27</v>
      </c>
      <c r="F537" t="s">
        <v>18</v>
      </c>
      <c r="G537" s="2">
        <v>0</v>
      </c>
      <c r="H537" s="2">
        <v>0</v>
      </c>
      <c r="I537" t="str">
        <f>IF(Table_HP360_001[[#This Row],[Stock]]&gt;0,VLOOKUP(Table_HP360_001[[#This Row],[ItemCode]],[2]Rep!A:A,1,0),"-")</f>
        <v>-</v>
      </c>
    </row>
    <row r="538" spans="1:9" hidden="1" x14ac:dyDescent="0.3">
      <c r="A538" t="s">
        <v>10</v>
      </c>
      <c r="B538" t="s">
        <v>1085</v>
      </c>
      <c r="C538" t="s">
        <v>1086</v>
      </c>
      <c r="D538">
        <v>1</v>
      </c>
      <c r="E538" t="s">
        <v>27</v>
      </c>
      <c r="F538" t="s">
        <v>18</v>
      </c>
      <c r="G538" s="2">
        <v>1E-3</v>
      </c>
      <c r="H538" s="2">
        <v>0</v>
      </c>
      <c r="I538" t="e">
        <f>IF(Table_HP360_001[[#This Row],[Stock]]&gt;0,VLOOKUP(Table_HP360_001[[#This Row],[ItemCode]],[2]Rep!A:A,1,0),"-")</f>
        <v>#N/A</v>
      </c>
    </row>
    <row r="539" spans="1:9" hidden="1" x14ac:dyDescent="0.3">
      <c r="A539" t="s">
        <v>10</v>
      </c>
      <c r="B539" t="s">
        <v>1087</v>
      </c>
      <c r="C539" t="s">
        <v>1088</v>
      </c>
      <c r="D539">
        <v>27</v>
      </c>
      <c r="E539" t="s">
        <v>17</v>
      </c>
      <c r="F539" t="s">
        <v>18</v>
      </c>
      <c r="G539" s="2">
        <v>0</v>
      </c>
      <c r="H539" s="2">
        <v>0</v>
      </c>
      <c r="I539" t="str">
        <f>IF(Table_HP360_001[[#This Row],[Stock]]&gt;0,VLOOKUP(Table_HP360_001[[#This Row],[ItemCode]],[2]Rep!A:A,1,0),"-")</f>
        <v>-</v>
      </c>
    </row>
    <row r="540" spans="1:9" hidden="1" x14ac:dyDescent="0.3">
      <c r="A540" t="s">
        <v>10</v>
      </c>
      <c r="B540" t="s">
        <v>1089</v>
      </c>
      <c r="C540" t="s">
        <v>1090</v>
      </c>
      <c r="D540">
        <v>1</v>
      </c>
      <c r="E540" t="s">
        <v>27</v>
      </c>
      <c r="F540" t="s">
        <v>18</v>
      </c>
      <c r="G540" s="2">
        <v>0</v>
      </c>
      <c r="H540" s="2">
        <v>0</v>
      </c>
      <c r="I540" t="str">
        <f>IF(Table_HP360_001[[#This Row],[Stock]]&gt;0,VLOOKUP(Table_HP360_001[[#This Row],[ItemCode]],[2]Rep!A:A,1,0),"-")</f>
        <v>-</v>
      </c>
    </row>
    <row r="541" spans="1:9" hidden="1" x14ac:dyDescent="0.3">
      <c r="A541" t="s">
        <v>10</v>
      </c>
      <c r="B541" t="s">
        <v>1091</v>
      </c>
      <c r="C541" t="s">
        <v>1092</v>
      </c>
      <c r="D541">
        <v>1</v>
      </c>
      <c r="E541" t="s">
        <v>27</v>
      </c>
      <c r="F541" t="s">
        <v>18</v>
      </c>
      <c r="G541" s="2">
        <v>0</v>
      </c>
      <c r="H541" s="2">
        <v>175</v>
      </c>
      <c r="I541" t="str">
        <f>IF(Table_HP360_001[[#This Row],[Stock]]&gt;0,VLOOKUP(Table_HP360_001[[#This Row],[ItemCode]],[2]Rep!A:A,1,0),"-")</f>
        <v>-</v>
      </c>
    </row>
    <row r="542" spans="1:9" hidden="1" x14ac:dyDescent="0.3">
      <c r="A542" t="s">
        <v>10</v>
      </c>
      <c r="B542" t="s">
        <v>1093</v>
      </c>
      <c r="C542" t="s">
        <v>1094</v>
      </c>
      <c r="D542">
        <v>1</v>
      </c>
      <c r="E542" t="s">
        <v>27</v>
      </c>
      <c r="F542" t="s">
        <v>18</v>
      </c>
      <c r="G542" s="2">
        <v>2.0000000000000001E-4</v>
      </c>
      <c r="H542" s="2">
        <v>0</v>
      </c>
      <c r="I542" t="e">
        <f>IF(Table_HP360_001[[#This Row],[Stock]]&gt;0,VLOOKUP(Table_HP360_001[[#This Row],[ItemCode]],[2]Rep!A:A,1,0),"-")</f>
        <v>#N/A</v>
      </c>
    </row>
    <row r="543" spans="1:9" hidden="1" x14ac:dyDescent="0.3">
      <c r="A543" t="s">
        <v>10</v>
      </c>
      <c r="B543" t="s">
        <v>1095</v>
      </c>
      <c r="C543" t="s">
        <v>1096</v>
      </c>
      <c r="D543">
        <v>24</v>
      </c>
      <c r="E543" t="s">
        <v>45</v>
      </c>
      <c r="F543" t="s">
        <v>30</v>
      </c>
      <c r="G543" s="2">
        <v>0</v>
      </c>
      <c r="H543" s="2">
        <v>0</v>
      </c>
      <c r="I543" t="str">
        <f>IF(Table_HP360_001[[#This Row],[Stock]]&gt;0,VLOOKUP(Table_HP360_001[[#This Row],[ItemCode]],[2]Rep!A:A,1,0),"-")</f>
        <v>-</v>
      </c>
    </row>
    <row r="544" spans="1:9" hidden="1" x14ac:dyDescent="0.3">
      <c r="A544" t="s">
        <v>10</v>
      </c>
      <c r="B544" t="s">
        <v>1097</v>
      </c>
      <c r="C544" t="s">
        <v>1098</v>
      </c>
      <c r="D544">
        <v>1</v>
      </c>
      <c r="E544" t="s">
        <v>27</v>
      </c>
      <c r="F544" t="s">
        <v>68</v>
      </c>
      <c r="G544" s="2">
        <v>0</v>
      </c>
      <c r="H544" s="2">
        <v>0</v>
      </c>
      <c r="I544" t="str">
        <f>IF(Table_HP360_001[[#This Row],[Stock]]&gt;0,VLOOKUP(Table_HP360_001[[#This Row],[ItemCode]],[2]Rep!A:A,1,0),"-")</f>
        <v>-</v>
      </c>
    </row>
    <row r="545" spans="1:9" hidden="1" x14ac:dyDescent="0.3">
      <c r="A545" t="s">
        <v>10</v>
      </c>
      <c r="B545" t="s">
        <v>1099</v>
      </c>
      <c r="C545" t="s">
        <v>1100</v>
      </c>
      <c r="D545">
        <v>1</v>
      </c>
      <c r="E545" t="s">
        <v>27</v>
      </c>
      <c r="F545" t="s">
        <v>68</v>
      </c>
      <c r="G545" s="2">
        <v>0</v>
      </c>
      <c r="H545" s="2">
        <v>0</v>
      </c>
      <c r="I545" t="str">
        <f>IF(Table_HP360_001[[#This Row],[Stock]]&gt;0,VLOOKUP(Table_HP360_001[[#This Row],[ItemCode]],[2]Rep!A:A,1,0),"-")</f>
        <v>-</v>
      </c>
    </row>
    <row r="546" spans="1:9" hidden="1" x14ac:dyDescent="0.3">
      <c r="A546" t="s">
        <v>10</v>
      </c>
      <c r="B546" t="s">
        <v>1101</v>
      </c>
      <c r="C546" t="s">
        <v>1102</v>
      </c>
      <c r="D546">
        <v>24</v>
      </c>
      <c r="E546" t="s">
        <v>45</v>
      </c>
      <c r="F546" t="s">
        <v>18</v>
      </c>
      <c r="G546" s="2">
        <v>0</v>
      </c>
      <c r="H546" s="2">
        <v>0</v>
      </c>
      <c r="I546" t="str">
        <f>IF(Table_HP360_001[[#This Row],[Stock]]&gt;0,VLOOKUP(Table_HP360_001[[#This Row],[ItemCode]],[2]Rep!A:A,1,0),"-")</f>
        <v>-</v>
      </c>
    </row>
    <row r="547" spans="1:9" hidden="1" x14ac:dyDescent="0.3">
      <c r="A547" t="s">
        <v>10</v>
      </c>
      <c r="B547" t="s">
        <v>1103</v>
      </c>
      <c r="C547" t="s">
        <v>1104</v>
      </c>
      <c r="D547">
        <v>24</v>
      </c>
      <c r="E547" t="s">
        <v>45</v>
      </c>
      <c r="F547" t="s">
        <v>18</v>
      </c>
      <c r="G547" s="2">
        <v>0</v>
      </c>
      <c r="H547" s="2">
        <v>0</v>
      </c>
      <c r="I547" t="str">
        <f>IF(Table_HP360_001[[#This Row],[Stock]]&gt;0,VLOOKUP(Table_HP360_001[[#This Row],[ItemCode]],[2]Rep!A:A,1,0),"-")</f>
        <v>-</v>
      </c>
    </row>
    <row r="548" spans="1:9" hidden="1" x14ac:dyDescent="0.3">
      <c r="A548" t="s">
        <v>10</v>
      </c>
      <c r="B548" t="s">
        <v>1105</v>
      </c>
      <c r="C548" t="s">
        <v>1106</v>
      </c>
      <c r="D548">
        <v>27</v>
      </c>
      <c r="E548" t="s">
        <v>17</v>
      </c>
      <c r="F548" t="s">
        <v>18</v>
      </c>
      <c r="G548" s="2">
        <v>0</v>
      </c>
      <c r="H548" s="2">
        <v>0</v>
      </c>
      <c r="I548" t="str">
        <f>IF(Table_HP360_001[[#This Row],[Stock]]&gt;0,VLOOKUP(Table_HP360_001[[#This Row],[ItemCode]],[2]Rep!A:A,1,0),"-")</f>
        <v>-</v>
      </c>
    </row>
    <row r="549" spans="1:9" hidden="1" x14ac:dyDescent="0.3">
      <c r="A549" t="s">
        <v>10</v>
      </c>
      <c r="B549" t="s">
        <v>1107</v>
      </c>
      <c r="C549" t="s">
        <v>1108</v>
      </c>
      <c r="D549">
        <v>24</v>
      </c>
      <c r="E549" t="s">
        <v>45</v>
      </c>
      <c r="F549" t="s">
        <v>18</v>
      </c>
      <c r="G549" s="2">
        <v>0</v>
      </c>
      <c r="H549" s="2">
        <v>0</v>
      </c>
      <c r="I549" t="str">
        <f>IF(Table_HP360_001[[#This Row],[Stock]]&gt;0,VLOOKUP(Table_HP360_001[[#This Row],[ItemCode]],[2]Rep!A:A,1,0),"-")</f>
        <v>-</v>
      </c>
    </row>
    <row r="550" spans="1:9" hidden="1" x14ac:dyDescent="0.3">
      <c r="A550" t="s">
        <v>10</v>
      </c>
      <c r="B550" t="s">
        <v>1109</v>
      </c>
      <c r="C550" t="s">
        <v>1110</v>
      </c>
      <c r="D550">
        <v>24</v>
      </c>
      <c r="E550" t="s">
        <v>45</v>
      </c>
      <c r="F550" t="s">
        <v>18</v>
      </c>
      <c r="G550" s="2">
        <v>0</v>
      </c>
      <c r="H550" s="2">
        <v>0</v>
      </c>
      <c r="I550" t="str">
        <f>IF(Table_HP360_001[[#This Row],[Stock]]&gt;0,VLOOKUP(Table_HP360_001[[#This Row],[ItemCode]],[2]Rep!A:A,1,0),"-")</f>
        <v>-</v>
      </c>
    </row>
    <row r="551" spans="1:9" hidden="1" x14ac:dyDescent="0.3">
      <c r="A551" t="s">
        <v>10</v>
      </c>
      <c r="B551" t="s">
        <v>1111</v>
      </c>
      <c r="C551" t="s">
        <v>1112</v>
      </c>
      <c r="D551">
        <v>1</v>
      </c>
      <c r="E551" t="s">
        <v>27</v>
      </c>
      <c r="F551" t="s">
        <v>18</v>
      </c>
      <c r="G551" s="2">
        <v>0</v>
      </c>
      <c r="H551" s="2">
        <v>0</v>
      </c>
      <c r="I551" t="str">
        <f>IF(Table_HP360_001[[#This Row],[Stock]]&gt;0,VLOOKUP(Table_HP360_001[[#This Row],[ItemCode]],[2]Rep!A:A,1,0),"-")</f>
        <v>-</v>
      </c>
    </row>
    <row r="552" spans="1:9" hidden="1" x14ac:dyDescent="0.3">
      <c r="A552" t="s">
        <v>10</v>
      </c>
      <c r="B552" t="s">
        <v>1113</v>
      </c>
      <c r="C552" t="s">
        <v>1114</v>
      </c>
      <c r="D552">
        <v>1</v>
      </c>
      <c r="E552" t="s">
        <v>27</v>
      </c>
      <c r="F552" t="s">
        <v>18</v>
      </c>
      <c r="G552" s="2">
        <v>0</v>
      </c>
      <c r="H552" s="2">
        <v>0</v>
      </c>
      <c r="I552" t="str">
        <f>IF(Table_HP360_001[[#This Row],[Stock]]&gt;0,VLOOKUP(Table_HP360_001[[#This Row],[ItemCode]],[2]Rep!A:A,1,0),"-")</f>
        <v>-</v>
      </c>
    </row>
    <row r="553" spans="1:9" hidden="1" x14ac:dyDescent="0.3">
      <c r="A553" t="s">
        <v>10</v>
      </c>
      <c r="B553" t="s">
        <v>1115</v>
      </c>
      <c r="C553" t="s">
        <v>1116</v>
      </c>
      <c r="D553">
        <v>1</v>
      </c>
      <c r="E553" t="s">
        <v>27</v>
      </c>
      <c r="F553" t="s">
        <v>30</v>
      </c>
      <c r="G553" s="2">
        <v>0</v>
      </c>
      <c r="H553" s="2">
        <v>0</v>
      </c>
      <c r="I553" t="str">
        <f>IF(Table_HP360_001[[#This Row],[Stock]]&gt;0,VLOOKUP(Table_HP360_001[[#This Row],[ItemCode]],[2]Rep!A:A,1,0),"-")</f>
        <v>-</v>
      </c>
    </row>
    <row r="554" spans="1:9" hidden="1" x14ac:dyDescent="0.3">
      <c r="A554" t="s">
        <v>10</v>
      </c>
      <c r="B554" t="s">
        <v>1117</v>
      </c>
      <c r="C554" t="s">
        <v>1118</v>
      </c>
      <c r="D554">
        <v>1</v>
      </c>
      <c r="E554" t="s">
        <v>27</v>
      </c>
      <c r="F554" t="s">
        <v>30</v>
      </c>
      <c r="G554" s="2">
        <v>0</v>
      </c>
      <c r="H554" s="2">
        <v>0</v>
      </c>
      <c r="I554" t="str">
        <f>IF(Table_HP360_001[[#This Row],[Stock]]&gt;0,VLOOKUP(Table_HP360_001[[#This Row],[ItemCode]],[2]Rep!A:A,1,0),"-")</f>
        <v>-</v>
      </c>
    </row>
    <row r="555" spans="1:9" hidden="1" x14ac:dyDescent="0.3">
      <c r="A555" t="s">
        <v>10</v>
      </c>
      <c r="B555" t="s">
        <v>1119</v>
      </c>
      <c r="C555" t="s">
        <v>1120</v>
      </c>
      <c r="D555">
        <v>1</v>
      </c>
      <c r="E555" t="s">
        <v>27</v>
      </c>
      <c r="F555" t="s">
        <v>18</v>
      </c>
      <c r="G555" s="2">
        <v>0</v>
      </c>
      <c r="H555" s="2">
        <v>0</v>
      </c>
      <c r="I555" t="str">
        <f>IF(Table_HP360_001[[#This Row],[Stock]]&gt;0,VLOOKUP(Table_HP360_001[[#This Row],[ItemCode]],[2]Rep!A:A,1,0),"-")</f>
        <v>-</v>
      </c>
    </row>
    <row r="556" spans="1:9" hidden="1" x14ac:dyDescent="0.3">
      <c r="A556" t="s">
        <v>10</v>
      </c>
      <c r="B556" t="s">
        <v>1121</v>
      </c>
      <c r="C556" t="s">
        <v>1122</v>
      </c>
      <c r="D556">
        <v>1</v>
      </c>
      <c r="E556" t="s">
        <v>27</v>
      </c>
      <c r="F556" t="s">
        <v>18</v>
      </c>
      <c r="G556" s="2">
        <v>0</v>
      </c>
      <c r="H556" s="2">
        <v>15</v>
      </c>
      <c r="I556" t="str">
        <f>IF(Table_HP360_001[[#This Row],[Stock]]&gt;0,VLOOKUP(Table_HP360_001[[#This Row],[ItemCode]],[2]Rep!A:A,1,0),"-")</f>
        <v>-</v>
      </c>
    </row>
    <row r="557" spans="1:9" hidden="1" x14ac:dyDescent="0.3">
      <c r="A557" t="s">
        <v>10</v>
      </c>
      <c r="B557" t="s">
        <v>1123</v>
      </c>
      <c r="C557" t="s">
        <v>1124</v>
      </c>
      <c r="D557">
        <v>1</v>
      </c>
      <c r="E557" t="s">
        <v>27</v>
      </c>
      <c r="F557" t="s">
        <v>30</v>
      </c>
      <c r="G557" s="2">
        <v>0</v>
      </c>
      <c r="H557" s="2">
        <v>0</v>
      </c>
      <c r="I557" t="str">
        <f>IF(Table_HP360_001[[#This Row],[Stock]]&gt;0,VLOOKUP(Table_HP360_001[[#This Row],[ItemCode]],[2]Rep!A:A,1,0),"-")</f>
        <v>-</v>
      </c>
    </row>
    <row r="558" spans="1:9" hidden="1" x14ac:dyDescent="0.3">
      <c r="A558" t="s">
        <v>10</v>
      </c>
      <c r="B558" t="s">
        <v>1125</v>
      </c>
      <c r="C558" t="s">
        <v>1126</v>
      </c>
      <c r="D558">
        <v>1</v>
      </c>
      <c r="E558" t="s">
        <v>27</v>
      </c>
      <c r="F558" t="s">
        <v>18</v>
      </c>
      <c r="G558" s="2">
        <v>0</v>
      </c>
      <c r="H558" s="2">
        <v>0</v>
      </c>
      <c r="I558" t="str">
        <f>IF(Table_HP360_001[[#This Row],[Stock]]&gt;0,VLOOKUP(Table_HP360_001[[#This Row],[ItemCode]],[2]Rep!A:A,1,0),"-")</f>
        <v>-</v>
      </c>
    </row>
    <row r="559" spans="1:9" hidden="1" x14ac:dyDescent="0.3">
      <c r="A559" t="s">
        <v>10</v>
      </c>
      <c r="B559" t="s">
        <v>1127</v>
      </c>
      <c r="C559" t="s">
        <v>1128</v>
      </c>
      <c r="D559">
        <v>1</v>
      </c>
      <c r="E559" t="s">
        <v>27</v>
      </c>
      <c r="F559" t="s">
        <v>18</v>
      </c>
      <c r="G559" s="2">
        <v>0</v>
      </c>
      <c r="H559" s="2">
        <v>0</v>
      </c>
      <c r="I559" t="str">
        <f>IF(Table_HP360_001[[#This Row],[Stock]]&gt;0,VLOOKUP(Table_HP360_001[[#This Row],[ItemCode]],[2]Rep!A:A,1,0),"-")</f>
        <v>-</v>
      </c>
    </row>
    <row r="560" spans="1:9" hidden="1" x14ac:dyDescent="0.3">
      <c r="A560" t="s">
        <v>10</v>
      </c>
      <c r="B560" t="s">
        <v>1129</v>
      </c>
      <c r="C560" t="s">
        <v>1130</v>
      </c>
      <c r="D560">
        <v>24</v>
      </c>
      <c r="E560" t="s">
        <v>45</v>
      </c>
      <c r="F560" t="s">
        <v>18</v>
      </c>
      <c r="G560" s="2">
        <v>0</v>
      </c>
      <c r="H560" s="2">
        <v>0</v>
      </c>
      <c r="I560" t="str">
        <f>IF(Table_HP360_001[[#This Row],[Stock]]&gt;0,VLOOKUP(Table_HP360_001[[#This Row],[ItemCode]],[2]Rep!A:A,1,0),"-")</f>
        <v>-</v>
      </c>
    </row>
    <row r="561" spans="1:9" hidden="1" x14ac:dyDescent="0.3">
      <c r="A561" t="s">
        <v>10</v>
      </c>
      <c r="B561" t="s">
        <v>1131</v>
      </c>
      <c r="C561" t="s">
        <v>1132</v>
      </c>
      <c r="D561">
        <v>1</v>
      </c>
      <c r="E561" t="s">
        <v>27</v>
      </c>
      <c r="F561" t="s">
        <v>18</v>
      </c>
      <c r="G561" s="2">
        <v>0</v>
      </c>
      <c r="H561" s="2">
        <v>0</v>
      </c>
      <c r="I561" t="str">
        <f>IF(Table_HP360_001[[#This Row],[Stock]]&gt;0,VLOOKUP(Table_HP360_001[[#This Row],[ItemCode]],[2]Rep!A:A,1,0),"-")</f>
        <v>-</v>
      </c>
    </row>
    <row r="562" spans="1:9" hidden="1" x14ac:dyDescent="0.3">
      <c r="A562" t="s">
        <v>10</v>
      </c>
      <c r="B562" t="s">
        <v>1133</v>
      </c>
      <c r="C562" t="s">
        <v>1134</v>
      </c>
      <c r="D562">
        <v>1</v>
      </c>
      <c r="E562" t="s">
        <v>27</v>
      </c>
      <c r="F562" t="s">
        <v>18</v>
      </c>
      <c r="G562" s="2">
        <v>0</v>
      </c>
      <c r="H562" s="2">
        <v>0</v>
      </c>
      <c r="I562" t="str">
        <f>IF(Table_HP360_001[[#This Row],[Stock]]&gt;0,VLOOKUP(Table_HP360_001[[#This Row],[ItemCode]],[2]Rep!A:A,1,0),"-")</f>
        <v>-</v>
      </c>
    </row>
    <row r="563" spans="1:9" hidden="1" x14ac:dyDescent="0.3">
      <c r="A563" t="s">
        <v>10</v>
      </c>
      <c r="B563" t="s">
        <v>1135</v>
      </c>
      <c r="C563" t="s">
        <v>1136</v>
      </c>
      <c r="D563">
        <v>1</v>
      </c>
      <c r="E563" t="s">
        <v>27</v>
      </c>
      <c r="F563" t="s">
        <v>18</v>
      </c>
      <c r="G563" s="2">
        <v>1E-4</v>
      </c>
      <c r="H563" s="2">
        <v>0</v>
      </c>
      <c r="I563" t="e">
        <f>IF(Table_HP360_001[[#This Row],[Stock]]&gt;0,VLOOKUP(Table_HP360_001[[#This Row],[ItemCode]],[2]Rep!A:A,1,0),"-")</f>
        <v>#N/A</v>
      </c>
    </row>
    <row r="564" spans="1:9" hidden="1" x14ac:dyDescent="0.3">
      <c r="A564" t="s">
        <v>10</v>
      </c>
      <c r="B564" t="s">
        <v>1137</v>
      </c>
      <c r="C564" t="s">
        <v>1138</v>
      </c>
      <c r="D564">
        <v>1</v>
      </c>
      <c r="E564" t="s">
        <v>27</v>
      </c>
      <c r="F564" t="s">
        <v>18</v>
      </c>
      <c r="G564" s="2">
        <v>0</v>
      </c>
      <c r="H564" s="2">
        <v>0</v>
      </c>
      <c r="I564" t="str">
        <f>IF(Table_HP360_001[[#This Row],[Stock]]&gt;0,VLOOKUP(Table_HP360_001[[#This Row],[ItemCode]],[2]Rep!A:A,1,0),"-")</f>
        <v>-</v>
      </c>
    </row>
    <row r="565" spans="1:9" hidden="1" x14ac:dyDescent="0.3">
      <c r="A565" t="s">
        <v>10</v>
      </c>
      <c r="B565" t="s">
        <v>1139</v>
      </c>
      <c r="C565" t="s">
        <v>1140</v>
      </c>
      <c r="D565">
        <v>1</v>
      </c>
      <c r="E565" t="s">
        <v>27</v>
      </c>
      <c r="F565" t="s">
        <v>18</v>
      </c>
      <c r="G565" s="2">
        <v>0</v>
      </c>
      <c r="H565" s="2">
        <v>0</v>
      </c>
      <c r="I565" t="str">
        <f>IF(Table_HP360_001[[#This Row],[Stock]]&gt;0,VLOOKUP(Table_HP360_001[[#This Row],[ItemCode]],[2]Rep!A:A,1,0),"-")</f>
        <v>-</v>
      </c>
    </row>
    <row r="566" spans="1:9" hidden="1" x14ac:dyDescent="0.3">
      <c r="A566" t="s">
        <v>10</v>
      </c>
      <c r="B566" t="s">
        <v>1141</v>
      </c>
      <c r="C566" t="s">
        <v>1142</v>
      </c>
      <c r="D566">
        <v>1</v>
      </c>
      <c r="E566" t="s">
        <v>27</v>
      </c>
      <c r="F566" t="s">
        <v>18</v>
      </c>
      <c r="G566" s="2">
        <v>0</v>
      </c>
      <c r="H566" s="2">
        <v>0</v>
      </c>
      <c r="I566" t="str">
        <f>IF(Table_HP360_001[[#This Row],[Stock]]&gt;0,VLOOKUP(Table_HP360_001[[#This Row],[ItemCode]],[2]Rep!A:A,1,0),"-")</f>
        <v>-</v>
      </c>
    </row>
    <row r="567" spans="1:9" hidden="1" x14ac:dyDescent="0.3">
      <c r="A567" t="s">
        <v>10</v>
      </c>
      <c r="B567" t="s">
        <v>1143</v>
      </c>
      <c r="C567" t="s">
        <v>1144</v>
      </c>
      <c r="D567">
        <v>1</v>
      </c>
      <c r="E567" t="s">
        <v>27</v>
      </c>
      <c r="F567" t="s">
        <v>18</v>
      </c>
      <c r="G567" s="2">
        <v>-5.0000000000000001E-4</v>
      </c>
      <c r="H567" s="2">
        <v>0</v>
      </c>
      <c r="I567" t="str">
        <f>IF(Table_HP360_001[[#This Row],[Stock]]&gt;0,VLOOKUP(Table_HP360_001[[#This Row],[ItemCode]],[2]Rep!A:A,1,0),"-")</f>
        <v>-</v>
      </c>
    </row>
    <row r="568" spans="1:9" hidden="1" x14ac:dyDescent="0.3">
      <c r="A568" t="s">
        <v>10</v>
      </c>
      <c r="B568" t="s">
        <v>1145</v>
      </c>
      <c r="C568" t="s">
        <v>1146</v>
      </c>
      <c r="D568">
        <v>1</v>
      </c>
      <c r="E568" t="s">
        <v>27</v>
      </c>
      <c r="F568" t="s">
        <v>18</v>
      </c>
      <c r="G568" s="2">
        <v>0</v>
      </c>
      <c r="H568" s="2">
        <v>0</v>
      </c>
      <c r="I568" t="str">
        <f>IF(Table_HP360_001[[#This Row],[Stock]]&gt;0,VLOOKUP(Table_HP360_001[[#This Row],[ItemCode]],[2]Rep!A:A,1,0),"-")</f>
        <v>-</v>
      </c>
    </row>
    <row r="569" spans="1:9" hidden="1" x14ac:dyDescent="0.3">
      <c r="A569" t="s">
        <v>10</v>
      </c>
      <c r="B569" t="s">
        <v>1147</v>
      </c>
      <c r="C569" t="s">
        <v>1148</v>
      </c>
      <c r="D569">
        <v>1</v>
      </c>
      <c r="E569" t="s">
        <v>27</v>
      </c>
      <c r="F569" t="s">
        <v>18</v>
      </c>
      <c r="G569" s="2">
        <v>0</v>
      </c>
      <c r="H569" s="2">
        <v>0</v>
      </c>
      <c r="I569" t="str">
        <f>IF(Table_HP360_001[[#This Row],[Stock]]&gt;0,VLOOKUP(Table_HP360_001[[#This Row],[ItemCode]],[2]Rep!A:A,1,0),"-")</f>
        <v>-</v>
      </c>
    </row>
    <row r="570" spans="1:9" hidden="1" x14ac:dyDescent="0.3">
      <c r="A570" t="s">
        <v>10</v>
      </c>
      <c r="B570" t="s">
        <v>1149</v>
      </c>
      <c r="C570" t="s">
        <v>1150</v>
      </c>
      <c r="D570">
        <v>1</v>
      </c>
      <c r="E570" t="s">
        <v>27</v>
      </c>
      <c r="F570" t="s">
        <v>18</v>
      </c>
      <c r="G570" s="2">
        <v>1E-4</v>
      </c>
      <c r="H570" s="2">
        <v>0</v>
      </c>
      <c r="I570" t="e">
        <f>IF(Table_HP360_001[[#This Row],[Stock]]&gt;0,VLOOKUP(Table_HP360_001[[#This Row],[ItemCode]],[2]Rep!A:A,1,0),"-")</f>
        <v>#N/A</v>
      </c>
    </row>
    <row r="571" spans="1:9" hidden="1" x14ac:dyDescent="0.3">
      <c r="A571" t="s">
        <v>10</v>
      </c>
      <c r="B571" t="s">
        <v>1151</v>
      </c>
      <c r="C571" t="s">
        <v>1152</v>
      </c>
      <c r="D571">
        <v>1</v>
      </c>
      <c r="E571" t="s">
        <v>27</v>
      </c>
      <c r="F571" t="s">
        <v>14</v>
      </c>
      <c r="G571" s="2">
        <v>0</v>
      </c>
      <c r="H571" s="2">
        <v>0</v>
      </c>
      <c r="I571" t="str">
        <f>IF(Table_HP360_001[[#This Row],[Stock]]&gt;0,VLOOKUP(Table_HP360_001[[#This Row],[ItemCode]],[2]Rep!A:A,1,0),"-")</f>
        <v>-</v>
      </c>
    </row>
    <row r="572" spans="1:9" hidden="1" x14ac:dyDescent="0.3">
      <c r="A572" t="s">
        <v>10</v>
      </c>
      <c r="B572" t="s">
        <v>1153</v>
      </c>
      <c r="C572" t="s">
        <v>1154</v>
      </c>
      <c r="D572">
        <v>1</v>
      </c>
      <c r="E572" t="s">
        <v>27</v>
      </c>
      <c r="F572" t="s">
        <v>18</v>
      </c>
      <c r="G572" s="2">
        <v>0</v>
      </c>
      <c r="H572" s="2">
        <v>0</v>
      </c>
      <c r="I572" t="str">
        <f>IF(Table_HP360_001[[#This Row],[Stock]]&gt;0,VLOOKUP(Table_HP360_001[[#This Row],[ItemCode]],[2]Rep!A:A,1,0),"-")</f>
        <v>-</v>
      </c>
    </row>
    <row r="573" spans="1:9" hidden="1" x14ac:dyDescent="0.3">
      <c r="A573" t="s">
        <v>10</v>
      </c>
      <c r="B573" t="s">
        <v>1155</v>
      </c>
      <c r="C573" t="s">
        <v>1156</v>
      </c>
      <c r="D573">
        <v>27</v>
      </c>
      <c r="E573" t="s">
        <v>17</v>
      </c>
      <c r="F573" t="s">
        <v>14</v>
      </c>
      <c r="G573" s="2">
        <v>0</v>
      </c>
      <c r="H573" s="2">
        <v>0</v>
      </c>
      <c r="I573" t="str">
        <f>IF(Table_HP360_001[[#This Row],[Stock]]&gt;0,VLOOKUP(Table_HP360_001[[#This Row],[ItemCode]],[2]Rep!A:A,1,0),"-")</f>
        <v>-</v>
      </c>
    </row>
    <row r="574" spans="1:9" hidden="1" x14ac:dyDescent="0.3">
      <c r="A574" t="s">
        <v>10</v>
      </c>
      <c r="B574" t="s">
        <v>1157</v>
      </c>
      <c r="C574" t="s">
        <v>1158</v>
      </c>
      <c r="D574">
        <v>27</v>
      </c>
      <c r="E574" t="s">
        <v>17</v>
      </c>
      <c r="F574" t="s">
        <v>14</v>
      </c>
      <c r="G574" s="2">
        <v>0</v>
      </c>
      <c r="H574" s="2">
        <v>0</v>
      </c>
      <c r="I574" t="str">
        <f>IF(Table_HP360_001[[#This Row],[Stock]]&gt;0,VLOOKUP(Table_HP360_001[[#This Row],[ItemCode]],[2]Rep!A:A,1,0),"-")</f>
        <v>-</v>
      </c>
    </row>
    <row r="575" spans="1:9" hidden="1" x14ac:dyDescent="0.3">
      <c r="A575" t="s">
        <v>10</v>
      </c>
      <c r="B575" t="s">
        <v>1159</v>
      </c>
      <c r="C575" t="s">
        <v>1160</v>
      </c>
      <c r="D575">
        <v>1</v>
      </c>
      <c r="E575" t="s">
        <v>27</v>
      </c>
      <c r="F575" t="s">
        <v>18</v>
      </c>
      <c r="G575" s="2">
        <v>0</v>
      </c>
      <c r="H575" s="2">
        <v>0</v>
      </c>
      <c r="I575" t="str">
        <f>IF(Table_HP360_001[[#This Row],[Stock]]&gt;0,VLOOKUP(Table_HP360_001[[#This Row],[ItemCode]],[2]Rep!A:A,1,0),"-")</f>
        <v>-</v>
      </c>
    </row>
    <row r="576" spans="1:9" hidden="1" x14ac:dyDescent="0.3">
      <c r="A576" t="s">
        <v>10</v>
      </c>
      <c r="B576" t="s">
        <v>1161</v>
      </c>
      <c r="C576" t="s">
        <v>1162</v>
      </c>
      <c r="D576">
        <v>1</v>
      </c>
      <c r="E576" t="s">
        <v>27</v>
      </c>
      <c r="F576" t="s">
        <v>18</v>
      </c>
      <c r="G576" s="2">
        <v>0</v>
      </c>
      <c r="H576" s="2">
        <v>0</v>
      </c>
      <c r="I576" t="str">
        <f>IF(Table_HP360_001[[#This Row],[Stock]]&gt;0,VLOOKUP(Table_HP360_001[[#This Row],[ItemCode]],[2]Rep!A:A,1,0),"-")</f>
        <v>-</v>
      </c>
    </row>
    <row r="577" spans="1:9" hidden="1" x14ac:dyDescent="0.3">
      <c r="A577" t="s">
        <v>10</v>
      </c>
      <c r="B577" t="s">
        <v>1163</v>
      </c>
      <c r="C577" t="s">
        <v>1164</v>
      </c>
      <c r="D577">
        <v>1</v>
      </c>
      <c r="E577" t="s">
        <v>27</v>
      </c>
      <c r="F577" t="s">
        <v>18</v>
      </c>
      <c r="G577" s="2">
        <v>0</v>
      </c>
      <c r="H577" s="2">
        <v>0</v>
      </c>
      <c r="I577" t="str">
        <f>IF(Table_HP360_001[[#This Row],[Stock]]&gt;0,VLOOKUP(Table_HP360_001[[#This Row],[ItemCode]],[2]Rep!A:A,1,0),"-")</f>
        <v>-</v>
      </c>
    </row>
    <row r="578" spans="1:9" hidden="1" x14ac:dyDescent="0.3">
      <c r="A578" t="s">
        <v>10</v>
      </c>
      <c r="B578" t="s">
        <v>1165</v>
      </c>
      <c r="C578" t="s">
        <v>1166</v>
      </c>
      <c r="D578">
        <v>1</v>
      </c>
      <c r="E578" t="s">
        <v>27</v>
      </c>
      <c r="F578" t="s">
        <v>14</v>
      </c>
      <c r="G578" s="2">
        <v>0</v>
      </c>
      <c r="H578" s="2">
        <v>0</v>
      </c>
      <c r="I578" t="str">
        <f>IF(Table_HP360_001[[#This Row],[Stock]]&gt;0,VLOOKUP(Table_HP360_001[[#This Row],[ItemCode]],[2]Rep!A:A,1,0),"-")</f>
        <v>-</v>
      </c>
    </row>
    <row r="579" spans="1:9" hidden="1" x14ac:dyDescent="0.3">
      <c r="A579" t="s">
        <v>10</v>
      </c>
      <c r="B579" t="s">
        <v>1167</v>
      </c>
      <c r="C579" t="s">
        <v>1168</v>
      </c>
      <c r="D579">
        <v>9</v>
      </c>
      <c r="E579" t="s">
        <v>294</v>
      </c>
      <c r="F579" t="s">
        <v>14</v>
      </c>
      <c r="G579" s="2">
        <v>0</v>
      </c>
      <c r="H579" s="2">
        <v>0</v>
      </c>
      <c r="I579" t="str">
        <f>IF(Table_HP360_001[[#This Row],[Stock]]&gt;0,VLOOKUP(Table_HP360_001[[#This Row],[ItemCode]],[2]Rep!A:A,1,0),"-")</f>
        <v>-</v>
      </c>
    </row>
    <row r="580" spans="1:9" hidden="1" x14ac:dyDescent="0.3">
      <c r="A580" t="s">
        <v>10</v>
      </c>
      <c r="B580" t="s">
        <v>1169</v>
      </c>
      <c r="C580" t="s">
        <v>1170</v>
      </c>
      <c r="D580">
        <v>27</v>
      </c>
      <c r="E580" t="s">
        <v>17</v>
      </c>
      <c r="F580" t="s">
        <v>14</v>
      </c>
      <c r="G580" s="2">
        <v>0</v>
      </c>
      <c r="H580" s="2">
        <v>0</v>
      </c>
      <c r="I580" t="str">
        <f>IF(Table_HP360_001[[#This Row],[Stock]]&gt;0,VLOOKUP(Table_HP360_001[[#This Row],[ItemCode]],[2]Rep!A:A,1,0),"-")</f>
        <v>-</v>
      </c>
    </row>
    <row r="581" spans="1:9" hidden="1" x14ac:dyDescent="0.3">
      <c r="A581" t="s">
        <v>10</v>
      </c>
      <c r="B581" t="s">
        <v>1171</v>
      </c>
      <c r="C581" t="s">
        <v>1172</v>
      </c>
      <c r="D581">
        <v>27</v>
      </c>
      <c r="E581" t="s">
        <v>17</v>
      </c>
      <c r="F581" t="s">
        <v>14</v>
      </c>
      <c r="G581" s="2">
        <v>0</v>
      </c>
      <c r="H581" s="2">
        <v>0</v>
      </c>
      <c r="I581" t="str">
        <f>IF(Table_HP360_001[[#This Row],[Stock]]&gt;0,VLOOKUP(Table_HP360_001[[#This Row],[ItemCode]],[2]Rep!A:A,1,0),"-")</f>
        <v>-</v>
      </c>
    </row>
    <row r="582" spans="1:9" hidden="1" x14ac:dyDescent="0.3">
      <c r="A582" t="s">
        <v>10</v>
      </c>
      <c r="B582" t="s">
        <v>1173</v>
      </c>
      <c r="C582" t="s">
        <v>1174</v>
      </c>
      <c r="D582">
        <v>27</v>
      </c>
      <c r="E582" t="s">
        <v>17</v>
      </c>
      <c r="F582" t="s">
        <v>14</v>
      </c>
      <c r="G582" s="2">
        <v>0</v>
      </c>
      <c r="H582" s="2">
        <v>0</v>
      </c>
      <c r="I582" t="str">
        <f>IF(Table_HP360_001[[#This Row],[Stock]]&gt;0,VLOOKUP(Table_HP360_001[[#This Row],[ItemCode]],[2]Rep!A:A,1,0),"-")</f>
        <v>-</v>
      </c>
    </row>
    <row r="583" spans="1:9" hidden="1" x14ac:dyDescent="0.3">
      <c r="A583" t="s">
        <v>10</v>
      </c>
      <c r="B583" t="s">
        <v>1175</v>
      </c>
      <c r="C583" t="s">
        <v>1176</v>
      </c>
      <c r="D583">
        <v>13</v>
      </c>
      <c r="E583" t="s">
        <v>154</v>
      </c>
      <c r="F583" t="s">
        <v>14</v>
      </c>
      <c r="G583" s="2">
        <v>0</v>
      </c>
      <c r="H583" s="2">
        <v>0</v>
      </c>
      <c r="I583" t="str">
        <f>IF(Table_HP360_001[[#This Row],[Stock]]&gt;0,VLOOKUP(Table_HP360_001[[#This Row],[ItemCode]],[2]Rep!A:A,1,0),"-")</f>
        <v>-</v>
      </c>
    </row>
    <row r="584" spans="1:9" hidden="1" x14ac:dyDescent="0.3">
      <c r="A584" t="s">
        <v>10</v>
      </c>
      <c r="B584" t="s">
        <v>1177</v>
      </c>
      <c r="C584" t="s">
        <v>1178</v>
      </c>
      <c r="D584">
        <v>13</v>
      </c>
      <c r="E584" t="s">
        <v>154</v>
      </c>
      <c r="F584" t="s">
        <v>14</v>
      </c>
      <c r="G584" s="2">
        <v>0</v>
      </c>
      <c r="H584" s="2">
        <v>0</v>
      </c>
      <c r="I584" t="str">
        <f>IF(Table_HP360_001[[#This Row],[Stock]]&gt;0,VLOOKUP(Table_HP360_001[[#This Row],[ItemCode]],[2]Rep!A:A,1,0),"-")</f>
        <v>-</v>
      </c>
    </row>
    <row r="585" spans="1:9" hidden="1" x14ac:dyDescent="0.3">
      <c r="A585" t="s">
        <v>10</v>
      </c>
      <c r="B585" t="s">
        <v>1179</v>
      </c>
      <c r="C585" t="s">
        <v>1180</v>
      </c>
      <c r="D585">
        <v>13</v>
      </c>
      <c r="E585" t="s">
        <v>154</v>
      </c>
      <c r="F585" t="s">
        <v>14</v>
      </c>
      <c r="G585" s="2">
        <v>0</v>
      </c>
      <c r="H585" s="2">
        <v>0</v>
      </c>
      <c r="I585" t="str">
        <f>IF(Table_HP360_001[[#This Row],[Stock]]&gt;0,VLOOKUP(Table_HP360_001[[#This Row],[ItemCode]],[2]Rep!A:A,1,0),"-")</f>
        <v>-</v>
      </c>
    </row>
    <row r="586" spans="1:9" hidden="1" x14ac:dyDescent="0.3">
      <c r="A586" t="s">
        <v>10</v>
      </c>
      <c r="B586" t="s">
        <v>1181</v>
      </c>
      <c r="C586" t="s">
        <v>1182</v>
      </c>
      <c r="D586">
        <v>13</v>
      </c>
      <c r="E586" t="s">
        <v>154</v>
      </c>
      <c r="F586" t="s">
        <v>14</v>
      </c>
      <c r="G586" s="2">
        <v>0</v>
      </c>
      <c r="H586" s="2">
        <v>0</v>
      </c>
      <c r="I586" t="str">
        <f>IF(Table_HP360_001[[#This Row],[Stock]]&gt;0,VLOOKUP(Table_HP360_001[[#This Row],[ItemCode]],[2]Rep!A:A,1,0),"-")</f>
        <v>-</v>
      </c>
    </row>
    <row r="587" spans="1:9" hidden="1" x14ac:dyDescent="0.3">
      <c r="A587" t="s">
        <v>10</v>
      </c>
      <c r="B587" t="s">
        <v>1183</v>
      </c>
      <c r="C587" t="s">
        <v>1184</v>
      </c>
      <c r="D587">
        <v>13</v>
      </c>
      <c r="E587" t="s">
        <v>154</v>
      </c>
      <c r="F587" t="s">
        <v>14</v>
      </c>
      <c r="G587" s="2">
        <v>0</v>
      </c>
      <c r="H587" s="2">
        <v>0</v>
      </c>
      <c r="I587" t="str">
        <f>IF(Table_HP360_001[[#This Row],[Stock]]&gt;0,VLOOKUP(Table_HP360_001[[#This Row],[ItemCode]],[2]Rep!A:A,1,0),"-")</f>
        <v>-</v>
      </c>
    </row>
    <row r="588" spans="1:9" hidden="1" x14ac:dyDescent="0.3">
      <c r="A588" t="s">
        <v>10</v>
      </c>
      <c r="B588" t="s">
        <v>1185</v>
      </c>
      <c r="C588" t="s">
        <v>1186</v>
      </c>
      <c r="D588">
        <v>13</v>
      </c>
      <c r="E588" t="s">
        <v>154</v>
      </c>
      <c r="F588" t="s">
        <v>14</v>
      </c>
      <c r="G588" s="2">
        <v>0</v>
      </c>
      <c r="H588" s="2">
        <v>0</v>
      </c>
      <c r="I588" t="str">
        <f>IF(Table_HP360_001[[#This Row],[Stock]]&gt;0,VLOOKUP(Table_HP360_001[[#This Row],[ItemCode]],[2]Rep!A:A,1,0),"-")</f>
        <v>-</v>
      </c>
    </row>
    <row r="589" spans="1:9" hidden="1" x14ac:dyDescent="0.3">
      <c r="A589" t="s">
        <v>10</v>
      </c>
      <c r="B589" t="s">
        <v>1187</v>
      </c>
      <c r="C589" t="s">
        <v>1188</v>
      </c>
      <c r="D589">
        <v>13</v>
      </c>
      <c r="E589" t="s">
        <v>154</v>
      </c>
      <c r="F589" t="s">
        <v>14</v>
      </c>
      <c r="G589" s="2">
        <v>0</v>
      </c>
      <c r="H589" s="2">
        <v>717</v>
      </c>
      <c r="I589" t="str">
        <f>IF(Table_HP360_001[[#This Row],[Stock]]&gt;0,VLOOKUP(Table_HP360_001[[#This Row],[ItemCode]],[2]Rep!A:A,1,0),"-")</f>
        <v>-</v>
      </c>
    </row>
    <row r="590" spans="1:9" hidden="1" x14ac:dyDescent="0.3">
      <c r="A590" t="s">
        <v>10</v>
      </c>
      <c r="B590" t="s">
        <v>1189</v>
      </c>
      <c r="C590" t="s">
        <v>1190</v>
      </c>
      <c r="D590">
        <v>13</v>
      </c>
      <c r="E590" t="s">
        <v>154</v>
      </c>
      <c r="F590" t="s">
        <v>14</v>
      </c>
      <c r="G590" s="2">
        <v>0</v>
      </c>
      <c r="H590" s="2">
        <v>0</v>
      </c>
      <c r="I590" t="str">
        <f>IF(Table_HP360_001[[#This Row],[Stock]]&gt;0,VLOOKUP(Table_HP360_001[[#This Row],[ItemCode]],[2]Rep!A:A,1,0),"-")</f>
        <v>-</v>
      </c>
    </row>
    <row r="591" spans="1:9" hidden="1" x14ac:dyDescent="0.3">
      <c r="A591" t="s">
        <v>10</v>
      </c>
      <c r="B591" t="s">
        <v>1191</v>
      </c>
      <c r="C591" t="s">
        <v>1192</v>
      </c>
      <c r="D591">
        <v>13</v>
      </c>
      <c r="E591" t="s">
        <v>154</v>
      </c>
      <c r="F591" t="s">
        <v>14</v>
      </c>
      <c r="G591" s="2">
        <v>0</v>
      </c>
      <c r="H591" s="2">
        <v>0</v>
      </c>
      <c r="I591" t="str">
        <f>IF(Table_HP360_001[[#This Row],[Stock]]&gt;0,VLOOKUP(Table_HP360_001[[#This Row],[ItemCode]],[2]Rep!A:A,1,0),"-")</f>
        <v>-</v>
      </c>
    </row>
    <row r="592" spans="1:9" hidden="1" x14ac:dyDescent="0.3">
      <c r="A592" t="s">
        <v>10</v>
      </c>
      <c r="B592" t="s">
        <v>1193</v>
      </c>
      <c r="C592" t="s">
        <v>1194</v>
      </c>
      <c r="D592">
        <v>13</v>
      </c>
      <c r="E592" t="s">
        <v>154</v>
      </c>
      <c r="F592" t="s">
        <v>14</v>
      </c>
      <c r="G592" s="2">
        <v>0</v>
      </c>
      <c r="H592" s="2">
        <v>0</v>
      </c>
      <c r="I592" t="str">
        <f>IF(Table_HP360_001[[#This Row],[Stock]]&gt;0,VLOOKUP(Table_HP360_001[[#This Row],[ItemCode]],[2]Rep!A:A,1,0),"-")</f>
        <v>-</v>
      </c>
    </row>
    <row r="593" spans="1:9" hidden="1" x14ac:dyDescent="0.3">
      <c r="A593" t="s">
        <v>10</v>
      </c>
      <c r="B593" t="s">
        <v>1195</v>
      </c>
      <c r="C593" t="s">
        <v>1196</v>
      </c>
      <c r="D593">
        <v>27</v>
      </c>
      <c r="E593" t="s">
        <v>17</v>
      </c>
      <c r="F593" t="s">
        <v>18</v>
      </c>
      <c r="G593" s="2">
        <v>0</v>
      </c>
      <c r="H593" s="2">
        <v>0</v>
      </c>
      <c r="I593" t="str">
        <f>IF(Table_HP360_001[[#This Row],[Stock]]&gt;0,VLOOKUP(Table_HP360_001[[#This Row],[ItemCode]],[2]Rep!A:A,1,0),"-")</f>
        <v>-</v>
      </c>
    </row>
    <row r="594" spans="1:9" hidden="1" x14ac:dyDescent="0.3">
      <c r="A594" t="s">
        <v>10</v>
      </c>
      <c r="B594" t="s">
        <v>1197</v>
      </c>
      <c r="C594" t="s">
        <v>1198</v>
      </c>
      <c r="D594">
        <v>26</v>
      </c>
      <c r="E594" t="s">
        <v>13</v>
      </c>
      <c r="F594" t="s">
        <v>14</v>
      </c>
      <c r="G594" s="2">
        <v>0</v>
      </c>
      <c r="H594" s="2">
        <v>0</v>
      </c>
      <c r="I594" t="str">
        <f>IF(Table_HP360_001[[#This Row],[Stock]]&gt;0,VLOOKUP(Table_HP360_001[[#This Row],[ItemCode]],[2]Rep!A:A,1,0),"-")</f>
        <v>-</v>
      </c>
    </row>
    <row r="595" spans="1:9" hidden="1" x14ac:dyDescent="0.3">
      <c r="A595" t="s">
        <v>10</v>
      </c>
      <c r="B595" t="s">
        <v>1199</v>
      </c>
      <c r="C595" t="s">
        <v>1200</v>
      </c>
      <c r="D595">
        <v>26</v>
      </c>
      <c r="E595" t="s">
        <v>13</v>
      </c>
      <c r="F595" t="s">
        <v>14</v>
      </c>
      <c r="G595" s="2">
        <v>0</v>
      </c>
      <c r="H595" s="2">
        <v>0</v>
      </c>
      <c r="I595" t="str">
        <f>IF(Table_HP360_001[[#This Row],[Stock]]&gt;0,VLOOKUP(Table_HP360_001[[#This Row],[ItemCode]],[2]Rep!A:A,1,0),"-")</f>
        <v>-</v>
      </c>
    </row>
    <row r="596" spans="1:9" hidden="1" x14ac:dyDescent="0.3">
      <c r="A596" t="s">
        <v>10</v>
      </c>
      <c r="B596" t="s">
        <v>1201</v>
      </c>
      <c r="C596" t="s">
        <v>1202</v>
      </c>
      <c r="D596">
        <v>27</v>
      </c>
      <c r="E596" t="s">
        <v>17</v>
      </c>
      <c r="F596" t="s">
        <v>18</v>
      </c>
      <c r="G596" s="2">
        <v>0</v>
      </c>
      <c r="H596" s="2">
        <v>0</v>
      </c>
      <c r="I596" t="str">
        <f>IF(Table_HP360_001[[#This Row],[Stock]]&gt;0,VLOOKUP(Table_HP360_001[[#This Row],[ItemCode]],[2]Rep!A:A,1,0),"-")</f>
        <v>-</v>
      </c>
    </row>
    <row r="597" spans="1:9" hidden="1" x14ac:dyDescent="0.3">
      <c r="A597" t="s">
        <v>10</v>
      </c>
      <c r="B597" t="s">
        <v>1203</v>
      </c>
      <c r="C597" t="s">
        <v>1204</v>
      </c>
      <c r="D597">
        <v>26</v>
      </c>
      <c r="E597" t="s">
        <v>13</v>
      </c>
      <c r="F597" t="s">
        <v>14</v>
      </c>
      <c r="G597" s="2">
        <v>0</v>
      </c>
      <c r="H597" s="2">
        <v>0</v>
      </c>
      <c r="I597" t="str">
        <f>IF(Table_HP360_001[[#This Row],[Stock]]&gt;0,VLOOKUP(Table_HP360_001[[#This Row],[ItemCode]],[2]Rep!A:A,1,0),"-")</f>
        <v>-</v>
      </c>
    </row>
    <row r="598" spans="1:9" hidden="1" x14ac:dyDescent="0.3">
      <c r="A598" t="s">
        <v>10</v>
      </c>
      <c r="B598" t="s">
        <v>1205</v>
      </c>
      <c r="C598" t="s">
        <v>1206</v>
      </c>
      <c r="D598">
        <v>1</v>
      </c>
      <c r="E598" t="s">
        <v>27</v>
      </c>
      <c r="F598" t="s">
        <v>18</v>
      </c>
      <c r="G598" s="2">
        <v>0</v>
      </c>
      <c r="H598" s="2">
        <v>0</v>
      </c>
      <c r="I598" t="str">
        <f>IF(Table_HP360_001[[#This Row],[Stock]]&gt;0,VLOOKUP(Table_HP360_001[[#This Row],[ItemCode]],[2]Rep!A:A,1,0),"-")</f>
        <v>-</v>
      </c>
    </row>
    <row r="599" spans="1:9" hidden="1" x14ac:dyDescent="0.3">
      <c r="A599" t="s">
        <v>10</v>
      </c>
      <c r="B599" t="s">
        <v>1207</v>
      </c>
      <c r="C599" t="s">
        <v>1208</v>
      </c>
      <c r="D599">
        <v>1</v>
      </c>
      <c r="E599" t="s">
        <v>27</v>
      </c>
      <c r="F599" t="s">
        <v>18</v>
      </c>
      <c r="G599" s="2">
        <v>0</v>
      </c>
      <c r="H599" s="2">
        <v>0</v>
      </c>
      <c r="I599" t="str">
        <f>IF(Table_HP360_001[[#This Row],[Stock]]&gt;0,VLOOKUP(Table_HP360_001[[#This Row],[ItemCode]],[2]Rep!A:A,1,0),"-")</f>
        <v>-</v>
      </c>
    </row>
    <row r="600" spans="1:9" hidden="1" x14ac:dyDescent="0.3">
      <c r="A600" t="s">
        <v>10</v>
      </c>
      <c r="B600" t="s">
        <v>1209</v>
      </c>
      <c r="C600" t="s">
        <v>1210</v>
      </c>
      <c r="D600">
        <v>27</v>
      </c>
      <c r="E600" t="s">
        <v>17</v>
      </c>
      <c r="F600" t="s">
        <v>18</v>
      </c>
      <c r="G600" s="2">
        <v>0</v>
      </c>
      <c r="H600" s="2">
        <v>0</v>
      </c>
      <c r="I600" t="str">
        <f>IF(Table_HP360_001[[#This Row],[Stock]]&gt;0,VLOOKUP(Table_HP360_001[[#This Row],[ItemCode]],[2]Rep!A:A,1,0),"-")</f>
        <v>-</v>
      </c>
    </row>
    <row r="601" spans="1:9" hidden="1" x14ac:dyDescent="0.3">
      <c r="A601" t="s">
        <v>10</v>
      </c>
      <c r="B601" t="s">
        <v>1211</v>
      </c>
      <c r="C601" t="s">
        <v>1212</v>
      </c>
      <c r="D601">
        <v>24</v>
      </c>
      <c r="E601" t="s">
        <v>45</v>
      </c>
      <c r="F601" t="s">
        <v>18</v>
      </c>
      <c r="G601" s="2">
        <v>0</v>
      </c>
      <c r="H601" s="2">
        <v>0</v>
      </c>
      <c r="I601" t="str">
        <f>IF(Table_HP360_001[[#This Row],[Stock]]&gt;0,VLOOKUP(Table_HP360_001[[#This Row],[ItemCode]],[2]Rep!A:A,1,0),"-")</f>
        <v>-</v>
      </c>
    </row>
    <row r="602" spans="1:9" hidden="1" x14ac:dyDescent="0.3">
      <c r="A602" t="s">
        <v>10</v>
      </c>
      <c r="B602" t="s">
        <v>1213</v>
      </c>
      <c r="C602" t="s">
        <v>1214</v>
      </c>
      <c r="D602">
        <v>26</v>
      </c>
      <c r="E602" t="s">
        <v>13</v>
      </c>
      <c r="F602" t="s">
        <v>14</v>
      </c>
      <c r="G602" s="2">
        <v>0</v>
      </c>
      <c r="H602" s="2">
        <v>0</v>
      </c>
      <c r="I602" t="str">
        <f>IF(Table_HP360_001[[#This Row],[Stock]]&gt;0,VLOOKUP(Table_HP360_001[[#This Row],[ItemCode]],[2]Rep!A:A,1,0),"-")</f>
        <v>-</v>
      </c>
    </row>
    <row r="603" spans="1:9" hidden="1" x14ac:dyDescent="0.3">
      <c r="A603" t="s">
        <v>10</v>
      </c>
      <c r="B603" t="s">
        <v>1215</v>
      </c>
      <c r="C603" t="s">
        <v>1216</v>
      </c>
      <c r="D603">
        <v>27</v>
      </c>
      <c r="E603" t="s">
        <v>17</v>
      </c>
      <c r="F603" t="s">
        <v>18</v>
      </c>
      <c r="G603" s="2">
        <v>0</v>
      </c>
      <c r="H603" s="2">
        <v>0</v>
      </c>
      <c r="I603" t="str">
        <f>IF(Table_HP360_001[[#This Row],[Stock]]&gt;0,VLOOKUP(Table_HP360_001[[#This Row],[ItemCode]],[2]Rep!A:A,1,0),"-")</f>
        <v>-</v>
      </c>
    </row>
    <row r="604" spans="1:9" hidden="1" x14ac:dyDescent="0.3">
      <c r="A604" t="s">
        <v>10</v>
      </c>
      <c r="B604" t="s">
        <v>1217</v>
      </c>
      <c r="C604" t="s">
        <v>1218</v>
      </c>
      <c r="D604">
        <v>27</v>
      </c>
      <c r="E604" t="s">
        <v>17</v>
      </c>
      <c r="F604" t="s">
        <v>18</v>
      </c>
      <c r="G604" s="2">
        <v>0</v>
      </c>
      <c r="H604" s="2">
        <v>0</v>
      </c>
      <c r="I604" t="str">
        <f>IF(Table_HP360_001[[#This Row],[Stock]]&gt;0,VLOOKUP(Table_HP360_001[[#This Row],[ItemCode]],[2]Rep!A:A,1,0),"-")</f>
        <v>-</v>
      </c>
    </row>
    <row r="605" spans="1:9" hidden="1" x14ac:dyDescent="0.3">
      <c r="A605" t="s">
        <v>10</v>
      </c>
      <c r="B605" t="s">
        <v>1219</v>
      </c>
      <c r="C605" t="s">
        <v>1220</v>
      </c>
      <c r="D605">
        <v>1</v>
      </c>
      <c r="E605" t="s">
        <v>27</v>
      </c>
      <c r="F605" t="s">
        <v>18</v>
      </c>
      <c r="G605" s="2">
        <v>0</v>
      </c>
      <c r="H605" s="2">
        <v>0</v>
      </c>
      <c r="I605" t="str">
        <f>IF(Table_HP360_001[[#This Row],[Stock]]&gt;0,VLOOKUP(Table_HP360_001[[#This Row],[ItemCode]],[2]Rep!A:A,1,0),"-")</f>
        <v>-</v>
      </c>
    </row>
    <row r="606" spans="1:9" hidden="1" x14ac:dyDescent="0.3">
      <c r="A606" t="s">
        <v>10</v>
      </c>
      <c r="B606" t="s">
        <v>1221</v>
      </c>
      <c r="C606" t="s">
        <v>1222</v>
      </c>
      <c r="D606">
        <v>1</v>
      </c>
      <c r="E606" t="s">
        <v>27</v>
      </c>
      <c r="F606" t="s">
        <v>18</v>
      </c>
      <c r="G606" s="2">
        <v>0</v>
      </c>
      <c r="H606" s="2">
        <v>0</v>
      </c>
      <c r="I606" t="str">
        <f>IF(Table_HP360_001[[#This Row],[Stock]]&gt;0,VLOOKUP(Table_HP360_001[[#This Row],[ItemCode]],[2]Rep!A:A,1,0),"-")</f>
        <v>-</v>
      </c>
    </row>
    <row r="607" spans="1:9" hidden="1" x14ac:dyDescent="0.3">
      <c r="A607" t="s">
        <v>10</v>
      </c>
      <c r="B607" t="s">
        <v>1223</v>
      </c>
      <c r="C607" t="s">
        <v>1224</v>
      </c>
      <c r="D607">
        <v>1</v>
      </c>
      <c r="E607" t="s">
        <v>27</v>
      </c>
      <c r="F607" t="s">
        <v>18</v>
      </c>
      <c r="G607" s="2">
        <v>0</v>
      </c>
      <c r="H607" s="2">
        <v>0</v>
      </c>
      <c r="I607" t="str">
        <f>IF(Table_HP360_001[[#This Row],[Stock]]&gt;0,VLOOKUP(Table_HP360_001[[#This Row],[ItemCode]],[2]Rep!A:A,1,0),"-")</f>
        <v>-</v>
      </c>
    </row>
    <row r="608" spans="1:9" hidden="1" x14ac:dyDescent="0.3">
      <c r="A608" t="s">
        <v>10</v>
      </c>
      <c r="B608" t="s">
        <v>1225</v>
      </c>
      <c r="C608" t="s">
        <v>1226</v>
      </c>
      <c r="D608">
        <v>1</v>
      </c>
      <c r="E608" t="s">
        <v>27</v>
      </c>
      <c r="F608" t="s">
        <v>30</v>
      </c>
      <c r="G608" s="2">
        <v>0</v>
      </c>
      <c r="H608" s="2">
        <v>0</v>
      </c>
      <c r="I608" t="str">
        <f>IF(Table_HP360_001[[#This Row],[Stock]]&gt;0,VLOOKUP(Table_HP360_001[[#This Row],[ItemCode]],[2]Rep!A:A,1,0),"-")</f>
        <v>-</v>
      </c>
    </row>
    <row r="609" spans="1:9" hidden="1" x14ac:dyDescent="0.3">
      <c r="A609" t="s">
        <v>10</v>
      </c>
      <c r="B609" t="s">
        <v>1227</v>
      </c>
      <c r="C609" t="s">
        <v>1228</v>
      </c>
      <c r="D609">
        <v>1</v>
      </c>
      <c r="E609" t="s">
        <v>27</v>
      </c>
      <c r="F609" t="s">
        <v>18</v>
      </c>
      <c r="G609" s="2">
        <v>0</v>
      </c>
      <c r="H609" s="2">
        <v>0</v>
      </c>
      <c r="I609" t="str">
        <f>IF(Table_HP360_001[[#This Row],[Stock]]&gt;0,VLOOKUP(Table_HP360_001[[#This Row],[ItemCode]],[2]Rep!A:A,1,0),"-")</f>
        <v>-</v>
      </c>
    </row>
    <row r="610" spans="1:9" hidden="1" x14ac:dyDescent="0.3">
      <c r="A610" t="s">
        <v>10</v>
      </c>
      <c r="B610" t="s">
        <v>1229</v>
      </c>
      <c r="C610" t="s">
        <v>1230</v>
      </c>
      <c r="D610">
        <v>27</v>
      </c>
      <c r="E610" t="s">
        <v>17</v>
      </c>
      <c r="F610" t="s">
        <v>18</v>
      </c>
      <c r="G610" s="2">
        <v>0</v>
      </c>
      <c r="H610" s="2">
        <v>0</v>
      </c>
      <c r="I610" t="str">
        <f>IF(Table_HP360_001[[#This Row],[Stock]]&gt;0,VLOOKUP(Table_HP360_001[[#This Row],[ItemCode]],[2]Rep!A:A,1,0),"-")</f>
        <v>-</v>
      </c>
    </row>
    <row r="611" spans="1:9" hidden="1" x14ac:dyDescent="0.3">
      <c r="A611" t="s">
        <v>10</v>
      </c>
      <c r="B611" t="s">
        <v>1231</v>
      </c>
      <c r="C611" t="s">
        <v>1232</v>
      </c>
      <c r="D611">
        <v>27</v>
      </c>
      <c r="E611" t="s">
        <v>17</v>
      </c>
      <c r="F611" t="s">
        <v>18</v>
      </c>
      <c r="G611" s="2">
        <v>0</v>
      </c>
      <c r="H611" s="2">
        <v>0</v>
      </c>
      <c r="I611" t="str">
        <f>IF(Table_HP360_001[[#This Row],[Stock]]&gt;0,VLOOKUP(Table_HP360_001[[#This Row],[ItemCode]],[2]Rep!A:A,1,0),"-")</f>
        <v>-</v>
      </c>
    </row>
    <row r="612" spans="1:9" hidden="1" x14ac:dyDescent="0.3">
      <c r="A612" t="s">
        <v>10</v>
      </c>
      <c r="B612" t="s">
        <v>1233</v>
      </c>
      <c r="C612" t="s">
        <v>1234</v>
      </c>
      <c r="D612">
        <v>27</v>
      </c>
      <c r="E612" t="s">
        <v>17</v>
      </c>
      <c r="F612" t="s">
        <v>18</v>
      </c>
      <c r="G612" s="2">
        <v>0</v>
      </c>
      <c r="H612" s="2">
        <v>0</v>
      </c>
      <c r="I612" t="str">
        <f>IF(Table_HP360_001[[#This Row],[Stock]]&gt;0,VLOOKUP(Table_HP360_001[[#This Row],[ItemCode]],[2]Rep!A:A,1,0),"-")</f>
        <v>-</v>
      </c>
    </row>
    <row r="613" spans="1:9" hidden="1" x14ac:dyDescent="0.3">
      <c r="A613" t="s">
        <v>10</v>
      </c>
      <c r="B613" t="s">
        <v>1235</v>
      </c>
      <c r="C613" t="s">
        <v>1236</v>
      </c>
      <c r="D613">
        <v>27</v>
      </c>
      <c r="E613" t="s">
        <v>17</v>
      </c>
      <c r="F613" t="s">
        <v>18</v>
      </c>
      <c r="G613" s="2">
        <v>0</v>
      </c>
      <c r="H613" s="2">
        <v>0</v>
      </c>
      <c r="I613" t="str">
        <f>IF(Table_HP360_001[[#This Row],[Stock]]&gt;0,VLOOKUP(Table_HP360_001[[#This Row],[ItemCode]],[2]Rep!A:A,1,0),"-")</f>
        <v>-</v>
      </c>
    </row>
    <row r="614" spans="1:9" hidden="1" x14ac:dyDescent="0.3">
      <c r="A614" t="s">
        <v>10</v>
      </c>
      <c r="B614" t="s">
        <v>1237</v>
      </c>
      <c r="C614" t="s">
        <v>1238</v>
      </c>
      <c r="D614">
        <v>27</v>
      </c>
      <c r="E614" t="s">
        <v>17</v>
      </c>
      <c r="F614" t="s">
        <v>18</v>
      </c>
      <c r="G614" s="2">
        <v>0</v>
      </c>
      <c r="H614" s="2">
        <v>0</v>
      </c>
      <c r="I614" t="str">
        <f>IF(Table_HP360_001[[#This Row],[Stock]]&gt;0,VLOOKUP(Table_HP360_001[[#This Row],[ItemCode]],[2]Rep!A:A,1,0),"-")</f>
        <v>-</v>
      </c>
    </row>
    <row r="615" spans="1:9" hidden="1" x14ac:dyDescent="0.3">
      <c r="A615" t="s">
        <v>10</v>
      </c>
      <c r="B615" t="s">
        <v>1239</v>
      </c>
      <c r="C615" t="s">
        <v>1240</v>
      </c>
      <c r="D615">
        <v>24</v>
      </c>
      <c r="E615" t="s">
        <v>45</v>
      </c>
      <c r="F615" t="s">
        <v>30</v>
      </c>
      <c r="G615" s="2">
        <v>0</v>
      </c>
      <c r="H615" s="2">
        <v>0</v>
      </c>
      <c r="I615" t="str">
        <f>IF(Table_HP360_001[[#This Row],[Stock]]&gt;0,VLOOKUP(Table_HP360_001[[#This Row],[ItemCode]],[2]Rep!A:A,1,0),"-")</f>
        <v>-</v>
      </c>
    </row>
    <row r="616" spans="1:9" hidden="1" x14ac:dyDescent="0.3">
      <c r="A616" t="s">
        <v>10</v>
      </c>
      <c r="B616" t="s">
        <v>1241</v>
      </c>
      <c r="C616" t="s">
        <v>1242</v>
      </c>
      <c r="D616">
        <v>1</v>
      </c>
      <c r="E616" t="s">
        <v>27</v>
      </c>
      <c r="F616" t="s">
        <v>68</v>
      </c>
      <c r="G616" s="2">
        <v>0</v>
      </c>
      <c r="H616" s="2">
        <v>0</v>
      </c>
      <c r="I616" t="str">
        <f>IF(Table_HP360_001[[#This Row],[Stock]]&gt;0,VLOOKUP(Table_HP360_001[[#This Row],[ItemCode]],[2]Rep!A:A,1,0),"-")</f>
        <v>-</v>
      </c>
    </row>
    <row r="617" spans="1:9" hidden="1" x14ac:dyDescent="0.3">
      <c r="A617" t="s">
        <v>10</v>
      </c>
      <c r="B617" t="s">
        <v>1243</v>
      </c>
      <c r="C617" t="s">
        <v>1244</v>
      </c>
      <c r="D617">
        <v>1</v>
      </c>
      <c r="E617" t="s">
        <v>27</v>
      </c>
      <c r="F617" t="s">
        <v>68</v>
      </c>
      <c r="G617" s="2">
        <v>0</v>
      </c>
      <c r="H617" s="2">
        <v>342</v>
      </c>
      <c r="I617" t="str">
        <f>IF(Table_HP360_001[[#This Row],[Stock]]&gt;0,VLOOKUP(Table_HP360_001[[#This Row],[ItemCode]],[2]Rep!A:A,1,0),"-")</f>
        <v>-</v>
      </c>
    </row>
    <row r="618" spans="1:9" hidden="1" x14ac:dyDescent="0.3">
      <c r="A618" t="s">
        <v>10</v>
      </c>
      <c r="B618" t="s">
        <v>1245</v>
      </c>
      <c r="C618" t="s">
        <v>1246</v>
      </c>
      <c r="D618">
        <v>1</v>
      </c>
      <c r="E618" t="s">
        <v>27</v>
      </c>
      <c r="F618" t="s">
        <v>68</v>
      </c>
      <c r="G618" s="2">
        <v>0</v>
      </c>
      <c r="H618" s="2">
        <v>0</v>
      </c>
      <c r="I618" t="str">
        <f>IF(Table_HP360_001[[#This Row],[Stock]]&gt;0,VLOOKUP(Table_HP360_001[[#This Row],[ItemCode]],[2]Rep!A:A,1,0),"-")</f>
        <v>-</v>
      </c>
    </row>
    <row r="619" spans="1:9" hidden="1" x14ac:dyDescent="0.3">
      <c r="A619" t="s">
        <v>10</v>
      </c>
      <c r="B619" t="s">
        <v>1247</v>
      </c>
      <c r="C619" t="s">
        <v>1248</v>
      </c>
      <c r="D619">
        <v>1</v>
      </c>
      <c r="E619" t="s">
        <v>27</v>
      </c>
      <c r="F619" t="s">
        <v>18</v>
      </c>
      <c r="G619" s="2">
        <v>0</v>
      </c>
      <c r="H619" s="2">
        <v>0</v>
      </c>
      <c r="I619" t="str">
        <f>IF(Table_HP360_001[[#This Row],[Stock]]&gt;0,VLOOKUP(Table_HP360_001[[#This Row],[ItemCode]],[2]Rep!A:A,1,0),"-")</f>
        <v>-</v>
      </c>
    </row>
    <row r="620" spans="1:9" hidden="1" x14ac:dyDescent="0.3">
      <c r="A620" t="s">
        <v>10</v>
      </c>
      <c r="B620" t="s">
        <v>1249</v>
      </c>
      <c r="C620" t="s">
        <v>1250</v>
      </c>
      <c r="D620">
        <v>1</v>
      </c>
      <c r="E620" t="s">
        <v>27</v>
      </c>
      <c r="F620" t="s">
        <v>18</v>
      </c>
      <c r="G620" s="2">
        <v>0</v>
      </c>
      <c r="H620" s="2">
        <v>0</v>
      </c>
      <c r="I620" t="str">
        <f>IF(Table_HP360_001[[#This Row],[Stock]]&gt;0,VLOOKUP(Table_HP360_001[[#This Row],[ItemCode]],[2]Rep!A:A,1,0),"-")</f>
        <v>-</v>
      </c>
    </row>
    <row r="621" spans="1:9" hidden="1" x14ac:dyDescent="0.3">
      <c r="A621" t="s">
        <v>10</v>
      </c>
      <c r="B621" t="s">
        <v>1251</v>
      </c>
      <c r="C621" t="s">
        <v>1252</v>
      </c>
      <c r="D621">
        <v>1</v>
      </c>
      <c r="E621" t="s">
        <v>27</v>
      </c>
      <c r="F621" t="s">
        <v>68</v>
      </c>
      <c r="G621" s="2">
        <v>0</v>
      </c>
      <c r="H621" s="2">
        <v>0</v>
      </c>
      <c r="I621" t="str">
        <f>IF(Table_HP360_001[[#This Row],[Stock]]&gt;0,VLOOKUP(Table_HP360_001[[#This Row],[ItemCode]],[2]Rep!A:A,1,0),"-")</f>
        <v>-</v>
      </c>
    </row>
    <row r="622" spans="1:9" hidden="1" x14ac:dyDescent="0.3">
      <c r="A622" t="s">
        <v>10</v>
      </c>
      <c r="B622" t="s">
        <v>1253</v>
      </c>
      <c r="C622" t="s">
        <v>1254</v>
      </c>
      <c r="D622">
        <v>24</v>
      </c>
      <c r="E622" t="s">
        <v>45</v>
      </c>
      <c r="F622" t="s">
        <v>18</v>
      </c>
      <c r="G622" s="2">
        <v>0</v>
      </c>
      <c r="H622" s="2">
        <v>0</v>
      </c>
      <c r="I622" t="str">
        <f>IF(Table_HP360_001[[#This Row],[Stock]]&gt;0,VLOOKUP(Table_HP360_001[[#This Row],[ItemCode]],[2]Rep!A:A,1,0),"-")</f>
        <v>-</v>
      </c>
    </row>
    <row r="623" spans="1:9" hidden="1" x14ac:dyDescent="0.3">
      <c r="A623" t="s">
        <v>10</v>
      </c>
      <c r="B623" t="s">
        <v>1255</v>
      </c>
      <c r="C623" t="s">
        <v>1256</v>
      </c>
      <c r="D623">
        <v>27</v>
      </c>
      <c r="E623" t="s">
        <v>17</v>
      </c>
      <c r="F623" t="s">
        <v>18</v>
      </c>
      <c r="G623" s="2">
        <v>0</v>
      </c>
      <c r="H623" s="2">
        <v>0</v>
      </c>
      <c r="I623" t="str">
        <f>IF(Table_HP360_001[[#This Row],[Stock]]&gt;0,VLOOKUP(Table_HP360_001[[#This Row],[ItemCode]],[2]Rep!A:A,1,0),"-")</f>
        <v>-</v>
      </c>
    </row>
    <row r="624" spans="1:9" hidden="1" x14ac:dyDescent="0.3">
      <c r="A624" t="s">
        <v>10</v>
      </c>
      <c r="B624" t="s">
        <v>1257</v>
      </c>
      <c r="C624" t="s">
        <v>1258</v>
      </c>
      <c r="D624">
        <v>1</v>
      </c>
      <c r="E624" t="s">
        <v>27</v>
      </c>
      <c r="F624" t="s">
        <v>18</v>
      </c>
      <c r="G624" s="2">
        <v>5.0000000000000001E-3</v>
      </c>
      <c r="H624" s="2">
        <v>0</v>
      </c>
      <c r="I624" t="e">
        <f>IF(Table_HP360_001[[#This Row],[Stock]]&gt;0,VLOOKUP(Table_HP360_001[[#This Row],[ItemCode]],[2]Rep!A:A,1,0),"-")</f>
        <v>#N/A</v>
      </c>
    </row>
    <row r="625" spans="1:9" hidden="1" x14ac:dyDescent="0.3">
      <c r="A625" t="s">
        <v>10</v>
      </c>
      <c r="B625" t="s">
        <v>1259</v>
      </c>
      <c r="C625" t="s">
        <v>1260</v>
      </c>
      <c r="D625">
        <v>1</v>
      </c>
      <c r="E625" t="s">
        <v>27</v>
      </c>
      <c r="F625" t="s">
        <v>18</v>
      </c>
      <c r="G625" s="2">
        <v>0.01</v>
      </c>
      <c r="H625" s="2">
        <v>0</v>
      </c>
      <c r="I625" t="e">
        <f>IF(Table_HP360_001[[#This Row],[Stock]]&gt;0,VLOOKUP(Table_HP360_001[[#This Row],[ItemCode]],[2]Rep!A:A,1,0),"-")</f>
        <v>#N/A</v>
      </c>
    </row>
    <row r="626" spans="1:9" hidden="1" x14ac:dyDescent="0.3">
      <c r="A626" t="s">
        <v>10</v>
      </c>
      <c r="B626" t="s">
        <v>1261</v>
      </c>
      <c r="C626" t="s">
        <v>1262</v>
      </c>
      <c r="D626">
        <v>1</v>
      </c>
      <c r="E626" t="s">
        <v>27</v>
      </c>
      <c r="F626" t="s">
        <v>18</v>
      </c>
      <c r="G626" s="2">
        <v>0</v>
      </c>
      <c r="H626" s="2">
        <v>0</v>
      </c>
      <c r="I626" t="str">
        <f>IF(Table_HP360_001[[#This Row],[Stock]]&gt;0,VLOOKUP(Table_HP360_001[[#This Row],[ItemCode]],[2]Rep!A:A,1,0),"-")</f>
        <v>-</v>
      </c>
    </row>
    <row r="627" spans="1:9" hidden="1" x14ac:dyDescent="0.3">
      <c r="A627" t="s">
        <v>10</v>
      </c>
      <c r="B627" t="s">
        <v>1263</v>
      </c>
      <c r="C627" t="s">
        <v>1264</v>
      </c>
      <c r="D627">
        <v>1</v>
      </c>
      <c r="E627" t="s">
        <v>27</v>
      </c>
      <c r="F627" t="s">
        <v>30</v>
      </c>
      <c r="G627" s="2">
        <v>5.0000000000000001E-4</v>
      </c>
      <c r="H627" s="2">
        <v>0</v>
      </c>
      <c r="I627" t="e">
        <f>IF(Table_HP360_001[[#This Row],[Stock]]&gt;0,VLOOKUP(Table_HP360_001[[#This Row],[ItemCode]],[2]Rep!A:A,1,0),"-")</f>
        <v>#N/A</v>
      </c>
    </row>
    <row r="628" spans="1:9" hidden="1" x14ac:dyDescent="0.3">
      <c r="A628" t="s">
        <v>10</v>
      </c>
      <c r="B628" t="s">
        <v>1265</v>
      </c>
      <c r="C628" t="s">
        <v>1266</v>
      </c>
      <c r="D628">
        <v>1</v>
      </c>
      <c r="E628" t="s">
        <v>27</v>
      </c>
      <c r="F628" t="s">
        <v>30</v>
      </c>
      <c r="G628" s="2">
        <v>0</v>
      </c>
      <c r="H628" s="2">
        <v>0</v>
      </c>
      <c r="I628" t="str">
        <f>IF(Table_HP360_001[[#This Row],[Stock]]&gt;0,VLOOKUP(Table_HP360_001[[#This Row],[ItemCode]],[2]Rep!A:A,1,0),"-")</f>
        <v>-</v>
      </c>
    </row>
    <row r="629" spans="1:9" hidden="1" x14ac:dyDescent="0.3">
      <c r="A629" t="s">
        <v>10</v>
      </c>
      <c r="B629" t="s">
        <v>1267</v>
      </c>
      <c r="C629" t="s">
        <v>1268</v>
      </c>
      <c r="D629">
        <v>1</v>
      </c>
      <c r="E629" t="s">
        <v>27</v>
      </c>
      <c r="F629" t="s">
        <v>30</v>
      </c>
      <c r="G629" s="2">
        <v>0</v>
      </c>
      <c r="H629" s="2">
        <v>0</v>
      </c>
      <c r="I629" t="str">
        <f>IF(Table_HP360_001[[#This Row],[Stock]]&gt;0,VLOOKUP(Table_HP360_001[[#This Row],[ItemCode]],[2]Rep!A:A,1,0),"-")</f>
        <v>-</v>
      </c>
    </row>
    <row r="630" spans="1:9" hidden="1" x14ac:dyDescent="0.3">
      <c r="A630" t="s">
        <v>10</v>
      </c>
      <c r="B630" t="s">
        <v>1269</v>
      </c>
      <c r="C630" t="s">
        <v>1270</v>
      </c>
      <c r="D630">
        <v>1</v>
      </c>
      <c r="E630" t="s">
        <v>27</v>
      </c>
      <c r="F630" t="s">
        <v>18</v>
      </c>
      <c r="G630" s="2">
        <v>0</v>
      </c>
      <c r="H630" s="2">
        <v>0</v>
      </c>
      <c r="I630" t="str">
        <f>IF(Table_HP360_001[[#This Row],[Stock]]&gt;0,VLOOKUP(Table_HP360_001[[#This Row],[ItemCode]],[2]Rep!A:A,1,0),"-")</f>
        <v>-</v>
      </c>
    </row>
    <row r="631" spans="1:9" hidden="1" x14ac:dyDescent="0.3">
      <c r="A631" t="s">
        <v>10</v>
      </c>
      <c r="B631" t="s">
        <v>1271</v>
      </c>
      <c r="C631" t="s">
        <v>1272</v>
      </c>
      <c r="D631">
        <v>1</v>
      </c>
      <c r="E631" t="s">
        <v>27</v>
      </c>
      <c r="F631" t="s">
        <v>18</v>
      </c>
      <c r="G631" s="2">
        <v>0</v>
      </c>
      <c r="H631" s="2">
        <v>0</v>
      </c>
      <c r="I631" t="str">
        <f>IF(Table_HP360_001[[#This Row],[Stock]]&gt;0,VLOOKUP(Table_HP360_001[[#This Row],[ItemCode]],[2]Rep!A:A,1,0),"-")</f>
        <v>-</v>
      </c>
    </row>
    <row r="632" spans="1:9" hidden="1" x14ac:dyDescent="0.3">
      <c r="A632" t="s">
        <v>10</v>
      </c>
      <c r="B632" t="s">
        <v>1273</v>
      </c>
      <c r="C632" t="s">
        <v>1274</v>
      </c>
      <c r="D632">
        <v>1</v>
      </c>
      <c r="E632" t="s">
        <v>27</v>
      </c>
      <c r="F632" t="s">
        <v>18</v>
      </c>
      <c r="G632" s="2">
        <v>0</v>
      </c>
      <c r="H632" s="2">
        <v>0</v>
      </c>
      <c r="I632" t="str">
        <f>IF(Table_HP360_001[[#This Row],[Stock]]&gt;0,VLOOKUP(Table_HP360_001[[#This Row],[ItemCode]],[2]Rep!A:A,1,0),"-")</f>
        <v>-</v>
      </c>
    </row>
    <row r="633" spans="1:9" hidden="1" x14ac:dyDescent="0.3">
      <c r="A633" t="s">
        <v>10</v>
      </c>
      <c r="B633" t="s">
        <v>1275</v>
      </c>
      <c r="C633" t="s">
        <v>1276</v>
      </c>
      <c r="D633">
        <v>1</v>
      </c>
      <c r="E633" t="s">
        <v>27</v>
      </c>
      <c r="F633" t="s">
        <v>30</v>
      </c>
      <c r="G633" s="2">
        <v>0</v>
      </c>
      <c r="H633" s="2">
        <v>0</v>
      </c>
      <c r="I633" t="str">
        <f>IF(Table_HP360_001[[#This Row],[Stock]]&gt;0,VLOOKUP(Table_HP360_001[[#This Row],[ItemCode]],[2]Rep!A:A,1,0),"-")</f>
        <v>-</v>
      </c>
    </row>
    <row r="634" spans="1:9" hidden="1" x14ac:dyDescent="0.3">
      <c r="A634" t="s">
        <v>10</v>
      </c>
      <c r="B634" t="s">
        <v>1277</v>
      </c>
      <c r="C634" t="s">
        <v>1278</v>
      </c>
      <c r="D634">
        <v>1</v>
      </c>
      <c r="E634" t="s">
        <v>27</v>
      </c>
      <c r="F634" t="s">
        <v>18</v>
      </c>
      <c r="G634" s="2">
        <v>0</v>
      </c>
      <c r="H634" s="2">
        <v>0</v>
      </c>
      <c r="I634" t="str">
        <f>IF(Table_HP360_001[[#This Row],[Stock]]&gt;0,VLOOKUP(Table_HP360_001[[#This Row],[ItemCode]],[2]Rep!A:A,1,0),"-")</f>
        <v>-</v>
      </c>
    </row>
    <row r="635" spans="1:9" hidden="1" x14ac:dyDescent="0.3">
      <c r="A635" t="s">
        <v>10</v>
      </c>
      <c r="B635" t="s">
        <v>1279</v>
      </c>
      <c r="C635" t="s">
        <v>1280</v>
      </c>
      <c r="D635">
        <v>1</v>
      </c>
      <c r="E635" t="s">
        <v>27</v>
      </c>
      <c r="F635" t="s">
        <v>18</v>
      </c>
      <c r="G635" s="2">
        <v>0</v>
      </c>
      <c r="H635" s="2">
        <v>0</v>
      </c>
      <c r="I635" t="str">
        <f>IF(Table_HP360_001[[#This Row],[Stock]]&gt;0,VLOOKUP(Table_HP360_001[[#This Row],[ItemCode]],[2]Rep!A:A,1,0),"-")</f>
        <v>-</v>
      </c>
    </row>
    <row r="636" spans="1:9" hidden="1" x14ac:dyDescent="0.3">
      <c r="A636" t="s">
        <v>10</v>
      </c>
      <c r="B636" t="s">
        <v>1281</v>
      </c>
      <c r="C636" t="s">
        <v>1282</v>
      </c>
      <c r="D636">
        <v>1</v>
      </c>
      <c r="E636" t="s">
        <v>27</v>
      </c>
      <c r="F636" t="s">
        <v>18</v>
      </c>
      <c r="G636" s="2">
        <v>0</v>
      </c>
      <c r="H636" s="2">
        <v>0</v>
      </c>
      <c r="I636" t="str">
        <f>IF(Table_HP360_001[[#This Row],[Stock]]&gt;0,VLOOKUP(Table_HP360_001[[#This Row],[ItemCode]],[2]Rep!A:A,1,0),"-")</f>
        <v>-</v>
      </c>
    </row>
    <row r="637" spans="1:9" hidden="1" x14ac:dyDescent="0.3">
      <c r="A637" t="s">
        <v>10</v>
      </c>
      <c r="B637" t="s">
        <v>1283</v>
      </c>
      <c r="C637" t="s">
        <v>1284</v>
      </c>
      <c r="D637">
        <v>1</v>
      </c>
      <c r="E637" t="s">
        <v>27</v>
      </c>
      <c r="F637" t="s">
        <v>18</v>
      </c>
      <c r="G637" s="2">
        <v>0</v>
      </c>
      <c r="H637" s="2">
        <v>0</v>
      </c>
      <c r="I637" t="str">
        <f>IF(Table_HP360_001[[#This Row],[Stock]]&gt;0,VLOOKUP(Table_HP360_001[[#This Row],[ItemCode]],[2]Rep!A:A,1,0),"-")</f>
        <v>-</v>
      </c>
    </row>
    <row r="638" spans="1:9" hidden="1" x14ac:dyDescent="0.3">
      <c r="A638" t="s">
        <v>10</v>
      </c>
      <c r="B638" t="s">
        <v>1285</v>
      </c>
      <c r="C638" t="s">
        <v>1286</v>
      </c>
      <c r="D638">
        <v>1</v>
      </c>
      <c r="E638" t="s">
        <v>27</v>
      </c>
      <c r="F638" t="s">
        <v>18</v>
      </c>
      <c r="G638" s="2">
        <v>0</v>
      </c>
      <c r="H638" s="2">
        <v>0</v>
      </c>
      <c r="I638" t="str">
        <f>IF(Table_HP360_001[[#This Row],[Stock]]&gt;0,VLOOKUP(Table_HP360_001[[#This Row],[ItemCode]],[2]Rep!A:A,1,0),"-")</f>
        <v>-</v>
      </c>
    </row>
    <row r="639" spans="1:9" hidden="1" x14ac:dyDescent="0.3">
      <c r="A639" t="s">
        <v>10</v>
      </c>
      <c r="B639" t="s">
        <v>1287</v>
      </c>
      <c r="C639" t="s">
        <v>1288</v>
      </c>
      <c r="D639">
        <v>1</v>
      </c>
      <c r="E639" t="s">
        <v>27</v>
      </c>
      <c r="F639" t="s">
        <v>18</v>
      </c>
      <c r="G639" s="2">
        <v>0</v>
      </c>
      <c r="H639" s="2">
        <v>0</v>
      </c>
      <c r="I639" t="str">
        <f>IF(Table_HP360_001[[#This Row],[Stock]]&gt;0,VLOOKUP(Table_HP360_001[[#This Row],[ItemCode]],[2]Rep!A:A,1,0),"-")</f>
        <v>-</v>
      </c>
    </row>
    <row r="640" spans="1:9" hidden="1" x14ac:dyDescent="0.3">
      <c r="A640" t="s">
        <v>10</v>
      </c>
      <c r="B640" t="s">
        <v>1289</v>
      </c>
      <c r="C640" t="s">
        <v>1290</v>
      </c>
      <c r="D640">
        <v>1</v>
      </c>
      <c r="E640" t="s">
        <v>27</v>
      </c>
      <c r="F640" t="s">
        <v>18</v>
      </c>
      <c r="G640" s="2">
        <v>0</v>
      </c>
      <c r="H640" s="2">
        <v>0</v>
      </c>
      <c r="I640" t="str">
        <f>IF(Table_HP360_001[[#This Row],[Stock]]&gt;0,VLOOKUP(Table_HP360_001[[#This Row],[ItemCode]],[2]Rep!A:A,1,0),"-")</f>
        <v>-</v>
      </c>
    </row>
    <row r="641" spans="1:9" hidden="1" x14ac:dyDescent="0.3">
      <c r="A641" t="s">
        <v>10</v>
      </c>
      <c r="B641" t="s">
        <v>1291</v>
      </c>
      <c r="C641" t="s">
        <v>1292</v>
      </c>
      <c r="D641">
        <v>1</v>
      </c>
      <c r="E641" t="s">
        <v>27</v>
      </c>
      <c r="F641" t="s">
        <v>18</v>
      </c>
      <c r="G641" s="2">
        <v>4.0000000000000002E-4</v>
      </c>
      <c r="H641" s="2">
        <v>0</v>
      </c>
      <c r="I641" t="e">
        <f>IF(Table_HP360_001[[#This Row],[Stock]]&gt;0,VLOOKUP(Table_HP360_001[[#This Row],[ItemCode]],[2]Rep!A:A,1,0),"-")</f>
        <v>#N/A</v>
      </c>
    </row>
    <row r="642" spans="1:9" hidden="1" x14ac:dyDescent="0.3">
      <c r="A642" t="s">
        <v>10</v>
      </c>
      <c r="B642" t="s">
        <v>1293</v>
      </c>
      <c r="C642" t="s">
        <v>1294</v>
      </c>
      <c r="D642">
        <v>1</v>
      </c>
      <c r="E642" t="s">
        <v>27</v>
      </c>
      <c r="F642" t="s">
        <v>18</v>
      </c>
      <c r="G642" s="2">
        <v>0</v>
      </c>
      <c r="H642" s="2">
        <v>165.15</v>
      </c>
      <c r="I642" t="str">
        <f>IF(Table_HP360_001[[#This Row],[Stock]]&gt;0,VLOOKUP(Table_HP360_001[[#This Row],[ItemCode]],[2]Rep!A:A,1,0),"-")</f>
        <v>-</v>
      </c>
    </row>
    <row r="643" spans="1:9" hidden="1" x14ac:dyDescent="0.3">
      <c r="A643" t="s">
        <v>10</v>
      </c>
      <c r="B643" t="s">
        <v>1295</v>
      </c>
      <c r="C643" t="s">
        <v>1296</v>
      </c>
      <c r="D643">
        <v>1</v>
      </c>
      <c r="E643" t="s">
        <v>27</v>
      </c>
      <c r="F643" t="s">
        <v>18</v>
      </c>
      <c r="G643" s="2">
        <v>0</v>
      </c>
      <c r="H643" s="2">
        <v>0</v>
      </c>
      <c r="I643" t="str">
        <f>IF(Table_HP360_001[[#This Row],[Stock]]&gt;0,VLOOKUP(Table_HP360_001[[#This Row],[ItemCode]],[2]Rep!A:A,1,0),"-")</f>
        <v>-</v>
      </c>
    </row>
    <row r="644" spans="1:9" hidden="1" x14ac:dyDescent="0.3">
      <c r="A644" t="s">
        <v>10</v>
      </c>
      <c r="B644" t="s">
        <v>1297</v>
      </c>
      <c r="C644" t="s">
        <v>1298</v>
      </c>
      <c r="D644">
        <v>1</v>
      </c>
      <c r="E644" t="s">
        <v>27</v>
      </c>
      <c r="F644" t="s">
        <v>18</v>
      </c>
      <c r="G644" s="2">
        <v>0</v>
      </c>
      <c r="H644" s="2">
        <v>0</v>
      </c>
      <c r="I644" t="str">
        <f>IF(Table_HP360_001[[#This Row],[Stock]]&gt;0,VLOOKUP(Table_HP360_001[[#This Row],[ItemCode]],[2]Rep!A:A,1,0),"-")</f>
        <v>-</v>
      </c>
    </row>
    <row r="645" spans="1:9" hidden="1" x14ac:dyDescent="0.3">
      <c r="A645" t="s">
        <v>10</v>
      </c>
      <c r="B645" t="s">
        <v>1299</v>
      </c>
      <c r="C645" t="s">
        <v>1300</v>
      </c>
      <c r="D645">
        <v>1</v>
      </c>
      <c r="E645" t="s">
        <v>27</v>
      </c>
      <c r="F645" t="s">
        <v>18</v>
      </c>
      <c r="G645" s="2">
        <v>0</v>
      </c>
      <c r="H645" s="2">
        <v>0</v>
      </c>
      <c r="I645" t="str">
        <f>IF(Table_HP360_001[[#This Row],[Stock]]&gt;0,VLOOKUP(Table_HP360_001[[#This Row],[ItemCode]],[2]Rep!A:A,1,0),"-")</f>
        <v>-</v>
      </c>
    </row>
    <row r="646" spans="1:9" hidden="1" x14ac:dyDescent="0.3">
      <c r="A646" t="s">
        <v>10</v>
      </c>
      <c r="B646" t="s">
        <v>1301</v>
      </c>
      <c r="C646" t="s">
        <v>1302</v>
      </c>
      <c r="D646">
        <v>1</v>
      </c>
      <c r="E646" t="s">
        <v>27</v>
      </c>
      <c r="F646" t="s">
        <v>30</v>
      </c>
      <c r="G646" s="2">
        <v>0</v>
      </c>
      <c r="H646" s="2">
        <v>0</v>
      </c>
      <c r="I646" t="str">
        <f>IF(Table_HP360_001[[#This Row],[Stock]]&gt;0,VLOOKUP(Table_HP360_001[[#This Row],[ItemCode]],[2]Rep!A:A,1,0),"-")</f>
        <v>-</v>
      </c>
    </row>
    <row r="647" spans="1:9" hidden="1" x14ac:dyDescent="0.3">
      <c r="A647" t="s">
        <v>10</v>
      </c>
      <c r="B647" t="s">
        <v>1303</v>
      </c>
      <c r="C647" t="s">
        <v>1304</v>
      </c>
      <c r="D647">
        <v>1</v>
      </c>
      <c r="E647" t="s">
        <v>27</v>
      </c>
      <c r="F647" t="s">
        <v>18</v>
      </c>
      <c r="G647" s="2">
        <v>0</v>
      </c>
      <c r="H647" s="2">
        <v>0</v>
      </c>
      <c r="I647" t="str">
        <f>IF(Table_HP360_001[[#This Row],[Stock]]&gt;0,VLOOKUP(Table_HP360_001[[#This Row],[ItemCode]],[2]Rep!A:A,1,0),"-")</f>
        <v>-</v>
      </c>
    </row>
    <row r="648" spans="1:9" hidden="1" x14ac:dyDescent="0.3">
      <c r="A648" t="s">
        <v>10</v>
      </c>
      <c r="B648" t="s">
        <v>1305</v>
      </c>
      <c r="C648" t="s">
        <v>1306</v>
      </c>
      <c r="D648">
        <v>27</v>
      </c>
      <c r="E648" t="s">
        <v>17</v>
      </c>
      <c r="F648" t="s">
        <v>14</v>
      </c>
      <c r="G648" s="2">
        <v>0</v>
      </c>
      <c r="H648" s="2">
        <v>0</v>
      </c>
      <c r="I648" t="str">
        <f>IF(Table_HP360_001[[#This Row],[Stock]]&gt;0,VLOOKUP(Table_HP360_001[[#This Row],[ItemCode]],[2]Rep!A:A,1,0),"-")</f>
        <v>-</v>
      </c>
    </row>
    <row r="649" spans="1:9" hidden="1" x14ac:dyDescent="0.3">
      <c r="A649" t="s">
        <v>10</v>
      </c>
      <c r="B649" t="s">
        <v>1307</v>
      </c>
      <c r="C649" t="s">
        <v>1308</v>
      </c>
      <c r="D649">
        <v>1</v>
      </c>
      <c r="E649" t="s">
        <v>27</v>
      </c>
      <c r="F649" t="s">
        <v>440</v>
      </c>
      <c r="G649" s="2">
        <v>0</v>
      </c>
      <c r="H649" s="2">
        <v>0</v>
      </c>
      <c r="I649" t="str">
        <f>IF(Table_HP360_001[[#This Row],[Stock]]&gt;0,VLOOKUP(Table_HP360_001[[#This Row],[ItemCode]],[2]Rep!A:A,1,0),"-")</f>
        <v>-</v>
      </c>
    </row>
    <row r="650" spans="1:9" hidden="1" x14ac:dyDescent="0.3">
      <c r="A650" t="s">
        <v>10</v>
      </c>
      <c r="B650" t="s">
        <v>1309</v>
      </c>
      <c r="C650" t="s">
        <v>1310</v>
      </c>
      <c r="D650">
        <v>1</v>
      </c>
      <c r="E650" t="s">
        <v>27</v>
      </c>
      <c r="F650" t="s">
        <v>18</v>
      </c>
      <c r="G650" s="2">
        <v>0</v>
      </c>
      <c r="H650" s="2">
        <v>0</v>
      </c>
      <c r="I650" t="str">
        <f>IF(Table_HP360_001[[#This Row],[Stock]]&gt;0,VLOOKUP(Table_HP360_001[[#This Row],[ItemCode]],[2]Rep!A:A,1,0),"-")</f>
        <v>-</v>
      </c>
    </row>
    <row r="651" spans="1:9" hidden="1" x14ac:dyDescent="0.3">
      <c r="A651" t="s">
        <v>10</v>
      </c>
      <c r="B651" t="s">
        <v>1311</v>
      </c>
      <c r="C651" t="s">
        <v>1312</v>
      </c>
      <c r="D651">
        <v>1</v>
      </c>
      <c r="E651" t="s">
        <v>27</v>
      </c>
      <c r="F651" t="s">
        <v>30</v>
      </c>
      <c r="G651" s="2">
        <v>0</v>
      </c>
      <c r="H651" s="2">
        <v>0</v>
      </c>
      <c r="I651" t="str">
        <f>IF(Table_HP360_001[[#This Row],[Stock]]&gt;0,VLOOKUP(Table_HP360_001[[#This Row],[ItemCode]],[2]Rep!A:A,1,0),"-")</f>
        <v>-</v>
      </c>
    </row>
    <row r="652" spans="1:9" hidden="1" x14ac:dyDescent="0.3">
      <c r="A652" t="s">
        <v>10</v>
      </c>
      <c r="B652" t="s">
        <v>1313</v>
      </c>
      <c r="C652" t="s">
        <v>1314</v>
      </c>
      <c r="D652">
        <v>1</v>
      </c>
      <c r="E652" t="s">
        <v>27</v>
      </c>
      <c r="F652" t="s">
        <v>18</v>
      </c>
      <c r="G652" s="2">
        <v>0</v>
      </c>
      <c r="H652" s="2">
        <v>0</v>
      </c>
      <c r="I652" t="str">
        <f>IF(Table_HP360_001[[#This Row],[Stock]]&gt;0,VLOOKUP(Table_HP360_001[[#This Row],[ItemCode]],[2]Rep!A:A,1,0),"-")</f>
        <v>-</v>
      </c>
    </row>
    <row r="653" spans="1:9" hidden="1" x14ac:dyDescent="0.3">
      <c r="A653" t="s">
        <v>10</v>
      </c>
      <c r="B653" t="s">
        <v>1315</v>
      </c>
      <c r="C653" t="s">
        <v>1316</v>
      </c>
      <c r="D653">
        <v>9</v>
      </c>
      <c r="E653" t="s">
        <v>294</v>
      </c>
      <c r="F653" t="s">
        <v>736</v>
      </c>
      <c r="G653" s="2">
        <v>0</v>
      </c>
      <c r="H653" s="2">
        <v>0</v>
      </c>
      <c r="I653" t="str">
        <f>IF(Table_HP360_001[[#This Row],[Stock]]&gt;0,VLOOKUP(Table_HP360_001[[#This Row],[ItemCode]],[2]Rep!A:A,1,0),"-")</f>
        <v>-</v>
      </c>
    </row>
    <row r="654" spans="1:9" hidden="1" x14ac:dyDescent="0.3">
      <c r="A654" t="s">
        <v>10</v>
      </c>
      <c r="B654" t="s">
        <v>1317</v>
      </c>
      <c r="C654" t="s">
        <v>1318</v>
      </c>
      <c r="D654">
        <v>27</v>
      </c>
      <c r="E654" t="s">
        <v>17</v>
      </c>
      <c r="F654" t="s">
        <v>14</v>
      </c>
      <c r="G654" s="2">
        <v>0</v>
      </c>
      <c r="H654" s="2">
        <v>0</v>
      </c>
      <c r="I654" t="str">
        <f>IF(Table_HP360_001[[#This Row],[Stock]]&gt;0,VLOOKUP(Table_HP360_001[[#This Row],[ItemCode]],[2]Rep!A:A,1,0),"-")</f>
        <v>-</v>
      </c>
    </row>
    <row r="655" spans="1:9" hidden="1" x14ac:dyDescent="0.3">
      <c r="A655" t="s">
        <v>10</v>
      </c>
      <c r="B655" t="s">
        <v>1319</v>
      </c>
      <c r="C655" t="s">
        <v>1320</v>
      </c>
      <c r="D655">
        <v>27</v>
      </c>
      <c r="E655" t="s">
        <v>17</v>
      </c>
      <c r="F655" t="s">
        <v>14</v>
      </c>
      <c r="G655" s="2">
        <v>0</v>
      </c>
      <c r="H655" s="2">
        <v>0</v>
      </c>
      <c r="I655" t="str">
        <f>IF(Table_HP360_001[[#This Row],[Stock]]&gt;0,VLOOKUP(Table_HP360_001[[#This Row],[ItemCode]],[2]Rep!A:A,1,0),"-")</f>
        <v>-</v>
      </c>
    </row>
    <row r="656" spans="1:9" hidden="1" x14ac:dyDescent="0.3">
      <c r="A656" t="s">
        <v>10</v>
      </c>
      <c r="B656" t="s">
        <v>1321</v>
      </c>
      <c r="C656" t="s">
        <v>1322</v>
      </c>
      <c r="D656">
        <v>27</v>
      </c>
      <c r="E656" t="s">
        <v>17</v>
      </c>
      <c r="F656" t="s">
        <v>14</v>
      </c>
      <c r="G656" s="2">
        <v>0</v>
      </c>
      <c r="H656" s="2">
        <v>0</v>
      </c>
      <c r="I656" t="str">
        <f>IF(Table_HP360_001[[#This Row],[Stock]]&gt;0,VLOOKUP(Table_HP360_001[[#This Row],[ItemCode]],[2]Rep!A:A,1,0),"-")</f>
        <v>-</v>
      </c>
    </row>
    <row r="657" spans="1:9" hidden="1" x14ac:dyDescent="0.3">
      <c r="A657" t="s">
        <v>10</v>
      </c>
      <c r="B657" t="s">
        <v>1323</v>
      </c>
      <c r="C657" t="s">
        <v>1324</v>
      </c>
      <c r="D657">
        <v>13</v>
      </c>
      <c r="E657" t="s">
        <v>154</v>
      </c>
      <c r="F657" t="s">
        <v>14</v>
      </c>
      <c r="G657" s="2">
        <v>0</v>
      </c>
      <c r="H657" s="2">
        <v>0</v>
      </c>
      <c r="I657" t="str">
        <f>IF(Table_HP360_001[[#This Row],[Stock]]&gt;0,VLOOKUP(Table_HP360_001[[#This Row],[ItemCode]],[2]Rep!A:A,1,0),"-")</f>
        <v>-</v>
      </c>
    </row>
    <row r="658" spans="1:9" hidden="1" x14ac:dyDescent="0.3">
      <c r="A658" t="s">
        <v>10</v>
      </c>
      <c r="B658" t="s">
        <v>1325</v>
      </c>
      <c r="C658" t="s">
        <v>1326</v>
      </c>
      <c r="D658">
        <v>13</v>
      </c>
      <c r="E658" t="s">
        <v>154</v>
      </c>
      <c r="F658" t="s">
        <v>14</v>
      </c>
      <c r="G658" s="2">
        <v>0</v>
      </c>
      <c r="H658" s="2">
        <v>0</v>
      </c>
      <c r="I658" t="str">
        <f>IF(Table_HP360_001[[#This Row],[Stock]]&gt;0,VLOOKUP(Table_HP360_001[[#This Row],[ItemCode]],[2]Rep!A:A,1,0),"-")</f>
        <v>-</v>
      </c>
    </row>
    <row r="659" spans="1:9" hidden="1" x14ac:dyDescent="0.3">
      <c r="A659" t="s">
        <v>10</v>
      </c>
      <c r="B659" t="s">
        <v>1327</v>
      </c>
      <c r="C659" t="s">
        <v>1328</v>
      </c>
      <c r="D659">
        <v>27</v>
      </c>
      <c r="E659" t="s">
        <v>17</v>
      </c>
      <c r="F659" t="s">
        <v>14</v>
      </c>
      <c r="G659" s="2">
        <v>0</v>
      </c>
      <c r="H659" s="2">
        <v>0</v>
      </c>
      <c r="I659" t="str">
        <f>IF(Table_HP360_001[[#This Row],[Stock]]&gt;0,VLOOKUP(Table_HP360_001[[#This Row],[ItemCode]],[2]Rep!A:A,1,0),"-")</f>
        <v>-</v>
      </c>
    </row>
    <row r="660" spans="1:9" hidden="1" x14ac:dyDescent="0.3">
      <c r="A660" t="s">
        <v>10</v>
      </c>
      <c r="B660" t="s">
        <v>1329</v>
      </c>
      <c r="C660" t="s">
        <v>1330</v>
      </c>
      <c r="D660">
        <v>27</v>
      </c>
      <c r="E660" t="s">
        <v>17</v>
      </c>
      <c r="F660" t="s">
        <v>14</v>
      </c>
      <c r="G660" s="2">
        <v>0</v>
      </c>
      <c r="H660" s="2">
        <v>0</v>
      </c>
      <c r="I660" t="str">
        <f>IF(Table_HP360_001[[#This Row],[Stock]]&gt;0,VLOOKUP(Table_HP360_001[[#This Row],[ItemCode]],[2]Rep!A:A,1,0),"-")</f>
        <v>-</v>
      </c>
    </row>
    <row r="661" spans="1:9" hidden="1" x14ac:dyDescent="0.3">
      <c r="A661" t="s">
        <v>10</v>
      </c>
      <c r="B661" t="s">
        <v>1331</v>
      </c>
      <c r="C661" t="s">
        <v>1332</v>
      </c>
      <c r="D661">
        <v>2</v>
      </c>
      <c r="E661" t="s">
        <v>317</v>
      </c>
      <c r="F661" t="s">
        <v>30</v>
      </c>
      <c r="G661" s="2">
        <v>3000</v>
      </c>
      <c r="H661" s="2">
        <v>0</v>
      </c>
      <c r="I661" t="str">
        <f>IF(Table_HP360_001[[#This Row],[Stock]]&gt;0,VLOOKUP(Table_HP360_001[[#This Row],[ItemCode]],[2]Rep!A:A,1,0),"-")</f>
        <v>411005-BLK</v>
      </c>
    </row>
    <row r="662" spans="1:9" hidden="1" x14ac:dyDescent="0.3">
      <c r="A662" t="s">
        <v>10</v>
      </c>
      <c r="B662" t="s">
        <v>1333</v>
      </c>
      <c r="C662" t="s">
        <v>1334</v>
      </c>
      <c r="D662">
        <v>2</v>
      </c>
      <c r="E662" t="s">
        <v>317</v>
      </c>
      <c r="F662" t="s">
        <v>14</v>
      </c>
      <c r="G662" s="2">
        <v>0</v>
      </c>
      <c r="H662" s="2">
        <v>0</v>
      </c>
      <c r="I662" t="str">
        <f>IF(Table_HP360_001[[#This Row],[Stock]]&gt;0,VLOOKUP(Table_HP360_001[[#This Row],[ItemCode]],[2]Rep!A:A,1,0),"-")</f>
        <v>-</v>
      </c>
    </row>
    <row r="663" spans="1:9" hidden="1" x14ac:dyDescent="0.3">
      <c r="A663" t="s">
        <v>10</v>
      </c>
      <c r="B663" t="s">
        <v>1335</v>
      </c>
      <c r="C663" t="s">
        <v>1336</v>
      </c>
      <c r="D663">
        <v>2</v>
      </c>
      <c r="E663" t="s">
        <v>317</v>
      </c>
      <c r="F663" t="s">
        <v>18</v>
      </c>
      <c r="G663" s="2">
        <v>0</v>
      </c>
      <c r="H663" s="2">
        <v>0</v>
      </c>
      <c r="I663" t="str">
        <f>IF(Table_HP360_001[[#This Row],[Stock]]&gt;0,VLOOKUP(Table_HP360_001[[#This Row],[ItemCode]],[2]Rep!A:A,1,0),"-")</f>
        <v>-</v>
      </c>
    </row>
    <row r="664" spans="1:9" hidden="1" x14ac:dyDescent="0.3">
      <c r="A664" t="s">
        <v>10</v>
      </c>
      <c r="B664" t="s">
        <v>1337</v>
      </c>
      <c r="C664" t="s">
        <v>1338</v>
      </c>
      <c r="D664">
        <v>2</v>
      </c>
      <c r="E664" t="s">
        <v>317</v>
      </c>
      <c r="F664" t="s">
        <v>30</v>
      </c>
      <c r="G664" s="2">
        <v>0</v>
      </c>
      <c r="H664" s="2">
        <v>0</v>
      </c>
      <c r="I664" t="str">
        <f>IF(Table_HP360_001[[#This Row],[Stock]]&gt;0,VLOOKUP(Table_HP360_001[[#This Row],[ItemCode]],[2]Rep!A:A,1,0),"-")</f>
        <v>-</v>
      </c>
    </row>
    <row r="665" spans="1:9" hidden="1" x14ac:dyDescent="0.3">
      <c r="A665" t="s">
        <v>10</v>
      </c>
      <c r="B665" t="s">
        <v>1339</v>
      </c>
      <c r="C665" t="s">
        <v>1340</v>
      </c>
      <c r="D665">
        <v>24</v>
      </c>
      <c r="E665" t="s">
        <v>45</v>
      </c>
      <c r="F665" t="s">
        <v>18</v>
      </c>
      <c r="G665" s="2">
        <v>0</v>
      </c>
      <c r="H665" s="2">
        <v>0</v>
      </c>
      <c r="I665" t="str">
        <f>IF(Table_HP360_001[[#This Row],[Stock]]&gt;0,VLOOKUP(Table_HP360_001[[#This Row],[ItemCode]],[2]Rep!A:A,1,0),"-")</f>
        <v>-</v>
      </c>
    </row>
    <row r="666" spans="1:9" hidden="1" x14ac:dyDescent="0.3">
      <c r="A666" t="s">
        <v>10</v>
      </c>
      <c r="B666" t="s">
        <v>1341</v>
      </c>
      <c r="C666" t="s">
        <v>1342</v>
      </c>
      <c r="D666">
        <v>27</v>
      </c>
      <c r="E666" t="s">
        <v>17</v>
      </c>
      <c r="F666" t="s">
        <v>18</v>
      </c>
      <c r="G666" s="2">
        <v>0</v>
      </c>
      <c r="H666" s="2">
        <v>0</v>
      </c>
      <c r="I666" t="str">
        <f>IF(Table_HP360_001[[#This Row],[Stock]]&gt;0,VLOOKUP(Table_HP360_001[[#This Row],[ItemCode]],[2]Rep!A:A,1,0),"-")</f>
        <v>-</v>
      </c>
    </row>
    <row r="667" spans="1:9" hidden="1" x14ac:dyDescent="0.3">
      <c r="A667" t="s">
        <v>10</v>
      </c>
      <c r="B667" t="s">
        <v>1343</v>
      </c>
      <c r="C667" t="s">
        <v>1344</v>
      </c>
      <c r="D667">
        <v>26</v>
      </c>
      <c r="E667" t="s">
        <v>13</v>
      </c>
      <c r="F667" t="s">
        <v>14</v>
      </c>
      <c r="G667" s="2">
        <v>0</v>
      </c>
      <c r="H667" s="2">
        <v>0</v>
      </c>
      <c r="I667" t="str">
        <f>IF(Table_HP360_001[[#This Row],[Stock]]&gt;0,VLOOKUP(Table_HP360_001[[#This Row],[ItemCode]],[2]Rep!A:A,1,0),"-")</f>
        <v>-</v>
      </c>
    </row>
    <row r="668" spans="1:9" hidden="1" x14ac:dyDescent="0.3">
      <c r="A668" t="s">
        <v>10</v>
      </c>
      <c r="B668" t="s">
        <v>1345</v>
      </c>
      <c r="C668" t="s">
        <v>1346</v>
      </c>
      <c r="D668">
        <v>26</v>
      </c>
      <c r="E668" t="s">
        <v>13</v>
      </c>
      <c r="F668" t="s">
        <v>14</v>
      </c>
      <c r="G668" s="2">
        <v>0</v>
      </c>
      <c r="H668" s="2">
        <v>0</v>
      </c>
      <c r="I668" t="str">
        <f>IF(Table_HP360_001[[#This Row],[Stock]]&gt;0,VLOOKUP(Table_HP360_001[[#This Row],[ItemCode]],[2]Rep!A:A,1,0),"-")</f>
        <v>-</v>
      </c>
    </row>
    <row r="669" spans="1:9" hidden="1" x14ac:dyDescent="0.3">
      <c r="A669" t="s">
        <v>10</v>
      </c>
      <c r="B669" t="s">
        <v>1347</v>
      </c>
      <c r="C669" t="s">
        <v>1348</v>
      </c>
      <c r="D669">
        <v>1</v>
      </c>
      <c r="E669" t="s">
        <v>27</v>
      </c>
      <c r="F669" t="s">
        <v>18</v>
      </c>
      <c r="G669" s="2">
        <v>8.9999999999999998E-4</v>
      </c>
      <c r="H669" s="2">
        <v>36.030225000000002</v>
      </c>
      <c r="I669" t="e">
        <f>IF(Table_HP360_001[[#This Row],[Stock]]&gt;0,VLOOKUP(Table_HP360_001[[#This Row],[ItemCode]],[2]Rep!A:A,1,0),"-")</f>
        <v>#N/A</v>
      </c>
    </row>
    <row r="670" spans="1:9" hidden="1" x14ac:dyDescent="0.3">
      <c r="A670" t="s">
        <v>10</v>
      </c>
      <c r="B670" t="s">
        <v>1349</v>
      </c>
      <c r="C670" t="s">
        <v>1350</v>
      </c>
      <c r="D670">
        <v>27</v>
      </c>
      <c r="E670" t="s">
        <v>17</v>
      </c>
      <c r="F670" t="s">
        <v>18</v>
      </c>
      <c r="G670" s="2">
        <v>0</v>
      </c>
      <c r="H670" s="2">
        <v>0</v>
      </c>
      <c r="I670" t="str">
        <f>IF(Table_HP360_001[[#This Row],[Stock]]&gt;0,VLOOKUP(Table_HP360_001[[#This Row],[ItemCode]],[2]Rep!A:A,1,0),"-")</f>
        <v>-</v>
      </c>
    </row>
    <row r="671" spans="1:9" hidden="1" x14ac:dyDescent="0.3">
      <c r="A671" t="s">
        <v>10</v>
      </c>
      <c r="B671" t="s">
        <v>1351</v>
      </c>
      <c r="C671" t="s">
        <v>1352</v>
      </c>
      <c r="D671">
        <v>1</v>
      </c>
      <c r="E671" t="s">
        <v>27</v>
      </c>
      <c r="F671" t="s">
        <v>18</v>
      </c>
      <c r="G671" s="2">
        <v>0</v>
      </c>
      <c r="H671" s="2">
        <v>0</v>
      </c>
      <c r="I671" t="str">
        <f>IF(Table_HP360_001[[#This Row],[Stock]]&gt;0,VLOOKUP(Table_HP360_001[[#This Row],[ItemCode]],[2]Rep!A:A,1,0),"-")</f>
        <v>-</v>
      </c>
    </row>
    <row r="672" spans="1:9" hidden="1" x14ac:dyDescent="0.3">
      <c r="A672" t="s">
        <v>10</v>
      </c>
      <c r="B672" t="s">
        <v>1353</v>
      </c>
      <c r="C672" t="s">
        <v>1354</v>
      </c>
      <c r="D672">
        <v>1</v>
      </c>
      <c r="E672" t="s">
        <v>27</v>
      </c>
      <c r="F672" t="s">
        <v>18</v>
      </c>
      <c r="G672" s="2">
        <v>0</v>
      </c>
      <c r="H672" s="2">
        <v>0</v>
      </c>
      <c r="I672" t="str">
        <f>IF(Table_HP360_001[[#This Row],[Stock]]&gt;0,VLOOKUP(Table_HP360_001[[#This Row],[ItemCode]],[2]Rep!A:A,1,0),"-")</f>
        <v>-</v>
      </c>
    </row>
    <row r="673" spans="1:9" hidden="1" x14ac:dyDescent="0.3">
      <c r="A673" t="s">
        <v>10</v>
      </c>
      <c r="B673" t="s">
        <v>1355</v>
      </c>
      <c r="C673" t="s">
        <v>1294</v>
      </c>
      <c r="D673">
        <v>24</v>
      </c>
      <c r="E673" t="s">
        <v>45</v>
      </c>
      <c r="F673" t="s">
        <v>18</v>
      </c>
      <c r="G673" s="2">
        <v>0</v>
      </c>
      <c r="H673" s="2">
        <v>0</v>
      </c>
      <c r="I673" t="str">
        <f>IF(Table_HP360_001[[#This Row],[Stock]]&gt;0,VLOOKUP(Table_HP360_001[[#This Row],[ItemCode]],[2]Rep!A:A,1,0),"-")</f>
        <v>-</v>
      </c>
    </row>
    <row r="674" spans="1:9" hidden="1" x14ac:dyDescent="0.3">
      <c r="A674" t="s">
        <v>10</v>
      </c>
      <c r="B674" t="s">
        <v>1356</v>
      </c>
      <c r="C674" t="s">
        <v>1357</v>
      </c>
      <c r="D674">
        <v>1</v>
      </c>
      <c r="E674" t="s">
        <v>27</v>
      </c>
      <c r="F674" t="s">
        <v>18</v>
      </c>
      <c r="G674" s="2">
        <v>0</v>
      </c>
      <c r="H674" s="2">
        <v>0</v>
      </c>
      <c r="I674" t="str">
        <f>IF(Table_HP360_001[[#This Row],[Stock]]&gt;0,VLOOKUP(Table_HP360_001[[#This Row],[ItemCode]],[2]Rep!A:A,1,0),"-")</f>
        <v>-</v>
      </c>
    </row>
    <row r="675" spans="1:9" hidden="1" x14ac:dyDescent="0.3">
      <c r="A675" t="s">
        <v>10</v>
      </c>
      <c r="B675" t="s">
        <v>1358</v>
      </c>
      <c r="C675" t="s">
        <v>1359</v>
      </c>
      <c r="D675">
        <v>1</v>
      </c>
      <c r="E675" t="s">
        <v>27</v>
      </c>
      <c r="F675" t="s">
        <v>30</v>
      </c>
      <c r="G675" s="2">
        <v>0</v>
      </c>
      <c r="H675" s="2">
        <v>0</v>
      </c>
      <c r="I675" t="str">
        <f>IF(Table_HP360_001[[#This Row],[Stock]]&gt;0,VLOOKUP(Table_HP360_001[[#This Row],[ItemCode]],[2]Rep!A:A,1,0),"-")</f>
        <v>-</v>
      </c>
    </row>
    <row r="676" spans="1:9" hidden="1" x14ac:dyDescent="0.3">
      <c r="A676" t="s">
        <v>10</v>
      </c>
      <c r="B676" t="s">
        <v>1360</v>
      </c>
      <c r="C676" t="s">
        <v>1361</v>
      </c>
      <c r="D676">
        <v>27</v>
      </c>
      <c r="E676" t="s">
        <v>17</v>
      </c>
      <c r="F676" t="s">
        <v>18</v>
      </c>
      <c r="G676" s="2">
        <v>0</v>
      </c>
      <c r="H676" s="2">
        <v>0</v>
      </c>
      <c r="I676" t="str">
        <f>IF(Table_HP360_001[[#This Row],[Stock]]&gt;0,VLOOKUP(Table_HP360_001[[#This Row],[ItemCode]],[2]Rep!A:A,1,0),"-")</f>
        <v>-</v>
      </c>
    </row>
    <row r="677" spans="1:9" hidden="1" x14ac:dyDescent="0.3">
      <c r="A677" t="s">
        <v>10</v>
      </c>
      <c r="B677" t="s">
        <v>1362</v>
      </c>
      <c r="C677" t="s">
        <v>1363</v>
      </c>
      <c r="D677">
        <v>1</v>
      </c>
      <c r="E677" t="s">
        <v>27</v>
      </c>
      <c r="F677" t="s">
        <v>18</v>
      </c>
      <c r="G677" s="2">
        <v>0</v>
      </c>
      <c r="H677" s="2">
        <v>0</v>
      </c>
      <c r="I677" t="str">
        <f>IF(Table_HP360_001[[#This Row],[Stock]]&gt;0,VLOOKUP(Table_HP360_001[[#This Row],[ItemCode]],[2]Rep!A:A,1,0),"-")</f>
        <v>-</v>
      </c>
    </row>
    <row r="678" spans="1:9" hidden="1" x14ac:dyDescent="0.3">
      <c r="A678" t="s">
        <v>10</v>
      </c>
      <c r="B678" t="s">
        <v>1364</v>
      </c>
      <c r="C678" t="s">
        <v>1365</v>
      </c>
      <c r="D678">
        <v>1</v>
      </c>
      <c r="E678" t="s">
        <v>27</v>
      </c>
      <c r="F678" t="s">
        <v>18</v>
      </c>
      <c r="G678" s="2">
        <v>0</v>
      </c>
      <c r="H678" s="2">
        <v>0</v>
      </c>
      <c r="I678" t="str">
        <f>IF(Table_HP360_001[[#This Row],[Stock]]&gt;0,VLOOKUP(Table_HP360_001[[#This Row],[ItemCode]],[2]Rep!A:A,1,0),"-")</f>
        <v>-</v>
      </c>
    </row>
    <row r="679" spans="1:9" hidden="1" x14ac:dyDescent="0.3">
      <c r="A679" t="s">
        <v>10</v>
      </c>
      <c r="B679" t="s">
        <v>1366</v>
      </c>
      <c r="C679" t="s">
        <v>1367</v>
      </c>
      <c r="D679">
        <v>1</v>
      </c>
      <c r="E679" t="s">
        <v>27</v>
      </c>
      <c r="F679" t="s">
        <v>18</v>
      </c>
      <c r="G679" s="2">
        <v>0</v>
      </c>
      <c r="H679" s="2">
        <v>0</v>
      </c>
      <c r="I679" t="str">
        <f>IF(Table_HP360_001[[#This Row],[Stock]]&gt;0,VLOOKUP(Table_HP360_001[[#This Row],[ItemCode]],[2]Rep!A:A,1,0),"-")</f>
        <v>-</v>
      </c>
    </row>
    <row r="680" spans="1:9" hidden="1" x14ac:dyDescent="0.3">
      <c r="A680" t="s">
        <v>10</v>
      </c>
      <c r="B680" t="s">
        <v>1368</v>
      </c>
      <c r="C680" t="s">
        <v>1369</v>
      </c>
      <c r="D680">
        <v>27</v>
      </c>
      <c r="E680" t="s">
        <v>17</v>
      </c>
      <c r="F680" t="s">
        <v>18</v>
      </c>
      <c r="G680" s="2">
        <v>0</v>
      </c>
      <c r="H680" s="2">
        <v>0</v>
      </c>
      <c r="I680" t="str">
        <f>IF(Table_HP360_001[[#This Row],[Stock]]&gt;0,VLOOKUP(Table_HP360_001[[#This Row],[ItemCode]],[2]Rep!A:A,1,0),"-")</f>
        <v>-</v>
      </c>
    </row>
    <row r="681" spans="1:9" hidden="1" x14ac:dyDescent="0.3">
      <c r="A681" t="s">
        <v>10</v>
      </c>
      <c r="B681" t="s">
        <v>1370</v>
      </c>
      <c r="C681" t="s">
        <v>1371</v>
      </c>
      <c r="D681">
        <v>27</v>
      </c>
      <c r="E681" t="s">
        <v>17</v>
      </c>
      <c r="F681" t="s">
        <v>14</v>
      </c>
      <c r="G681" s="2">
        <v>0</v>
      </c>
      <c r="H681" s="2">
        <v>0</v>
      </c>
      <c r="I681" t="str">
        <f>IF(Table_HP360_001[[#This Row],[Stock]]&gt;0,VLOOKUP(Table_HP360_001[[#This Row],[ItemCode]],[2]Rep!A:A,1,0),"-")</f>
        <v>-</v>
      </c>
    </row>
    <row r="682" spans="1:9" hidden="1" x14ac:dyDescent="0.3">
      <c r="A682" t="s">
        <v>10</v>
      </c>
      <c r="B682" t="s">
        <v>1372</v>
      </c>
      <c r="C682" t="s">
        <v>1373</v>
      </c>
      <c r="D682">
        <v>1</v>
      </c>
      <c r="E682" t="s">
        <v>27</v>
      </c>
      <c r="F682" t="s">
        <v>18</v>
      </c>
      <c r="G682" s="2">
        <v>0</v>
      </c>
      <c r="H682" s="2">
        <v>0</v>
      </c>
      <c r="I682" t="str">
        <f>IF(Table_HP360_001[[#This Row],[Stock]]&gt;0,VLOOKUP(Table_HP360_001[[#This Row],[ItemCode]],[2]Rep!A:A,1,0),"-")</f>
        <v>-</v>
      </c>
    </row>
    <row r="683" spans="1:9" hidden="1" x14ac:dyDescent="0.3">
      <c r="A683" t="s">
        <v>10</v>
      </c>
      <c r="B683" t="s">
        <v>1374</v>
      </c>
      <c r="C683" t="s">
        <v>1375</v>
      </c>
      <c r="D683">
        <v>1</v>
      </c>
      <c r="E683" t="s">
        <v>27</v>
      </c>
      <c r="F683" t="s">
        <v>68</v>
      </c>
      <c r="G683" s="2">
        <v>0</v>
      </c>
      <c r="H683" s="2">
        <v>0</v>
      </c>
      <c r="I683" t="str">
        <f>IF(Table_HP360_001[[#This Row],[Stock]]&gt;0,VLOOKUP(Table_HP360_001[[#This Row],[ItemCode]],[2]Rep!A:A,1,0),"-")</f>
        <v>-</v>
      </c>
    </row>
    <row r="684" spans="1:9" hidden="1" x14ac:dyDescent="0.3">
      <c r="A684" t="s">
        <v>10</v>
      </c>
      <c r="B684" t="s">
        <v>1376</v>
      </c>
      <c r="C684" t="s">
        <v>1377</v>
      </c>
      <c r="D684">
        <v>1</v>
      </c>
      <c r="E684" t="s">
        <v>27</v>
      </c>
      <c r="F684" t="s">
        <v>68</v>
      </c>
      <c r="G684" s="2">
        <v>0</v>
      </c>
      <c r="H684" s="2">
        <v>0</v>
      </c>
      <c r="I684" t="str">
        <f>IF(Table_HP360_001[[#This Row],[Stock]]&gt;0,VLOOKUP(Table_HP360_001[[#This Row],[ItemCode]],[2]Rep!A:A,1,0),"-")</f>
        <v>-</v>
      </c>
    </row>
    <row r="685" spans="1:9" hidden="1" x14ac:dyDescent="0.3">
      <c r="A685" t="s">
        <v>10</v>
      </c>
      <c r="B685" t="s">
        <v>1378</v>
      </c>
      <c r="C685" t="s">
        <v>1379</v>
      </c>
      <c r="D685">
        <v>1</v>
      </c>
      <c r="E685" t="s">
        <v>27</v>
      </c>
      <c r="F685" t="s">
        <v>68</v>
      </c>
      <c r="G685" s="2">
        <v>0</v>
      </c>
      <c r="H685" s="2">
        <v>0</v>
      </c>
      <c r="I685" t="str">
        <f>IF(Table_HP360_001[[#This Row],[Stock]]&gt;0,VLOOKUP(Table_HP360_001[[#This Row],[ItemCode]],[2]Rep!A:A,1,0),"-")</f>
        <v>-</v>
      </c>
    </row>
    <row r="686" spans="1:9" hidden="1" x14ac:dyDescent="0.3">
      <c r="A686" t="s">
        <v>10</v>
      </c>
      <c r="B686" t="s">
        <v>1380</v>
      </c>
      <c r="C686" t="s">
        <v>1381</v>
      </c>
      <c r="D686">
        <v>1</v>
      </c>
      <c r="E686" t="s">
        <v>27</v>
      </c>
      <c r="F686" t="s">
        <v>68</v>
      </c>
      <c r="G686" s="2">
        <v>0</v>
      </c>
      <c r="H686" s="2">
        <v>0</v>
      </c>
      <c r="I686" t="str">
        <f>IF(Table_HP360_001[[#This Row],[Stock]]&gt;0,VLOOKUP(Table_HP360_001[[#This Row],[ItemCode]],[2]Rep!A:A,1,0),"-")</f>
        <v>-</v>
      </c>
    </row>
    <row r="687" spans="1:9" hidden="1" x14ac:dyDescent="0.3">
      <c r="A687" t="s">
        <v>10</v>
      </c>
      <c r="B687" t="s">
        <v>1382</v>
      </c>
      <c r="C687" t="s">
        <v>1383</v>
      </c>
      <c r="D687">
        <v>1</v>
      </c>
      <c r="E687" t="s">
        <v>27</v>
      </c>
      <c r="F687" t="s">
        <v>68</v>
      </c>
      <c r="G687" s="2">
        <v>0</v>
      </c>
      <c r="H687" s="2">
        <v>0</v>
      </c>
      <c r="I687" t="str">
        <f>IF(Table_HP360_001[[#This Row],[Stock]]&gt;0,VLOOKUP(Table_HP360_001[[#This Row],[ItemCode]],[2]Rep!A:A,1,0),"-")</f>
        <v>-</v>
      </c>
    </row>
    <row r="688" spans="1:9" hidden="1" x14ac:dyDescent="0.3">
      <c r="A688" t="s">
        <v>10</v>
      </c>
      <c r="B688" t="s">
        <v>1384</v>
      </c>
      <c r="C688" t="s">
        <v>1385</v>
      </c>
      <c r="D688">
        <v>1</v>
      </c>
      <c r="E688" t="s">
        <v>27</v>
      </c>
      <c r="F688" t="s">
        <v>68</v>
      </c>
      <c r="G688" s="2">
        <v>0</v>
      </c>
      <c r="H688" s="2">
        <v>0</v>
      </c>
      <c r="I688" t="str">
        <f>IF(Table_HP360_001[[#This Row],[Stock]]&gt;0,VLOOKUP(Table_HP360_001[[#This Row],[ItemCode]],[2]Rep!A:A,1,0),"-")</f>
        <v>-</v>
      </c>
    </row>
    <row r="689" spans="1:9" hidden="1" x14ac:dyDescent="0.3">
      <c r="A689" t="s">
        <v>10</v>
      </c>
      <c r="B689" t="s">
        <v>1386</v>
      </c>
      <c r="C689" t="s">
        <v>1387</v>
      </c>
      <c r="D689">
        <v>27</v>
      </c>
      <c r="E689" t="s">
        <v>17</v>
      </c>
      <c r="F689" t="s">
        <v>18</v>
      </c>
      <c r="G689" s="2">
        <v>0</v>
      </c>
      <c r="H689" s="2">
        <v>0</v>
      </c>
      <c r="I689" t="str">
        <f>IF(Table_HP360_001[[#This Row],[Stock]]&gt;0,VLOOKUP(Table_HP360_001[[#This Row],[ItemCode]],[2]Rep!A:A,1,0),"-")</f>
        <v>-</v>
      </c>
    </row>
    <row r="690" spans="1:9" hidden="1" x14ac:dyDescent="0.3">
      <c r="A690" t="s">
        <v>10</v>
      </c>
      <c r="B690" t="s">
        <v>1388</v>
      </c>
      <c r="C690" t="s">
        <v>1389</v>
      </c>
      <c r="D690">
        <v>27</v>
      </c>
      <c r="E690" t="s">
        <v>17</v>
      </c>
      <c r="F690" t="s">
        <v>18</v>
      </c>
      <c r="G690" s="2">
        <v>0</v>
      </c>
      <c r="H690" s="2">
        <v>0</v>
      </c>
      <c r="I690" t="str">
        <f>IF(Table_HP360_001[[#This Row],[Stock]]&gt;0,VLOOKUP(Table_HP360_001[[#This Row],[ItemCode]],[2]Rep!A:A,1,0),"-")</f>
        <v>-</v>
      </c>
    </row>
    <row r="691" spans="1:9" hidden="1" x14ac:dyDescent="0.3">
      <c r="A691" t="s">
        <v>10</v>
      </c>
      <c r="B691" t="s">
        <v>1390</v>
      </c>
      <c r="C691" t="s">
        <v>1391</v>
      </c>
      <c r="D691">
        <v>24</v>
      </c>
      <c r="E691" t="s">
        <v>45</v>
      </c>
      <c r="F691" t="s">
        <v>18</v>
      </c>
      <c r="G691" s="2">
        <v>0</v>
      </c>
      <c r="H691" s="2">
        <v>0</v>
      </c>
      <c r="I691" t="str">
        <f>IF(Table_HP360_001[[#This Row],[Stock]]&gt;0,VLOOKUP(Table_HP360_001[[#This Row],[ItemCode]],[2]Rep!A:A,1,0),"-")</f>
        <v>-</v>
      </c>
    </row>
    <row r="692" spans="1:9" hidden="1" x14ac:dyDescent="0.3">
      <c r="A692" t="s">
        <v>10</v>
      </c>
      <c r="B692" t="s">
        <v>1392</v>
      </c>
      <c r="C692" t="s">
        <v>1393</v>
      </c>
      <c r="D692">
        <v>27</v>
      </c>
      <c r="E692" t="s">
        <v>17</v>
      </c>
      <c r="F692" t="s">
        <v>18</v>
      </c>
      <c r="G692" s="2">
        <v>0</v>
      </c>
      <c r="H692" s="2">
        <v>0</v>
      </c>
      <c r="I692" t="str">
        <f>IF(Table_HP360_001[[#This Row],[Stock]]&gt;0,VLOOKUP(Table_HP360_001[[#This Row],[ItemCode]],[2]Rep!A:A,1,0),"-")</f>
        <v>-</v>
      </c>
    </row>
    <row r="693" spans="1:9" hidden="1" x14ac:dyDescent="0.3">
      <c r="A693" t="s">
        <v>10</v>
      </c>
      <c r="B693" t="s">
        <v>1394</v>
      </c>
      <c r="C693" t="s">
        <v>1395</v>
      </c>
      <c r="D693">
        <v>27</v>
      </c>
      <c r="E693" t="s">
        <v>17</v>
      </c>
      <c r="F693" t="s">
        <v>18</v>
      </c>
      <c r="G693" s="2">
        <v>0</v>
      </c>
      <c r="H693" s="2">
        <v>0</v>
      </c>
      <c r="I693" t="str">
        <f>IF(Table_HP360_001[[#This Row],[Stock]]&gt;0,VLOOKUP(Table_HP360_001[[#This Row],[ItemCode]],[2]Rep!A:A,1,0),"-")</f>
        <v>-</v>
      </c>
    </row>
    <row r="694" spans="1:9" hidden="1" x14ac:dyDescent="0.3">
      <c r="A694" t="s">
        <v>10</v>
      </c>
      <c r="B694" t="s">
        <v>1396</v>
      </c>
      <c r="C694" t="s">
        <v>1397</v>
      </c>
      <c r="D694">
        <v>24</v>
      </c>
      <c r="E694" t="s">
        <v>45</v>
      </c>
      <c r="F694" t="s">
        <v>18</v>
      </c>
      <c r="G694" s="2">
        <v>0</v>
      </c>
      <c r="H694" s="2">
        <v>0</v>
      </c>
      <c r="I694" t="str">
        <f>IF(Table_HP360_001[[#This Row],[Stock]]&gt;0,VLOOKUP(Table_HP360_001[[#This Row],[ItemCode]],[2]Rep!A:A,1,0),"-")</f>
        <v>-</v>
      </c>
    </row>
    <row r="695" spans="1:9" hidden="1" x14ac:dyDescent="0.3">
      <c r="A695" t="s">
        <v>10</v>
      </c>
      <c r="B695" t="s">
        <v>1398</v>
      </c>
      <c r="C695" t="s">
        <v>1399</v>
      </c>
      <c r="D695">
        <v>1</v>
      </c>
      <c r="E695" t="s">
        <v>27</v>
      </c>
      <c r="F695" t="s">
        <v>18</v>
      </c>
      <c r="G695" s="2">
        <v>0</v>
      </c>
      <c r="H695" s="2">
        <v>0</v>
      </c>
      <c r="I695" t="str">
        <f>IF(Table_HP360_001[[#This Row],[Stock]]&gt;0,VLOOKUP(Table_HP360_001[[#This Row],[ItemCode]],[2]Rep!A:A,1,0),"-")</f>
        <v>-</v>
      </c>
    </row>
    <row r="696" spans="1:9" hidden="1" x14ac:dyDescent="0.3">
      <c r="A696" t="s">
        <v>10</v>
      </c>
      <c r="B696" t="s">
        <v>1400</v>
      </c>
      <c r="C696" t="s">
        <v>1401</v>
      </c>
      <c r="D696">
        <v>1</v>
      </c>
      <c r="E696" t="s">
        <v>27</v>
      </c>
      <c r="F696" t="s">
        <v>18</v>
      </c>
      <c r="G696" s="2">
        <v>0</v>
      </c>
      <c r="H696" s="2">
        <v>0</v>
      </c>
      <c r="I696" t="str">
        <f>IF(Table_HP360_001[[#This Row],[Stock]]&gt;0,VLOOKUP(Table_HP360_001[[#This Row],[ItemCode]],[2]Rep!A:A,1,0),"-")</f>
        <v>-</v>
      </c>
    </row>
    <row r="697" spans="1:9" hidden="1" x14ac:dyDescent="0.3">
      <c r="A697" t="s">
        <v>10</v>
      </c>
      <c r="B697" t="s">
        <v>1402</v>
      </c>
      <c r="C697" t="s">
        <v>1403</v>
      </c>
      <c r="D697">
        <v>1</v>
      </c>
      <c r="E697" t="s">
        <v>27</v>
      </c>
      <c r="F697" t="s">
        <v>18</v>
      </c>
      <c r="G697" s="2">
        <v>0</v>
      </c>
      <c r="H697" s="2">
        <v>0</v>
      </c>
      <c r="I697" t="str">
        <f>IF(Table_HP360_001[[#This Row],[Stock]]&gt;0,VLOOKUP(Table_HP360_001[[#This Row],[ItemCode]],[2]Rep!A:A,1,0),"-")</f>
        <v>-</v>
      </c>
    </row>
    <row r="698" spans="1:9" hidden="1" x14ac:dyDescent="0.3">
      <c r="A698" t="s">
        <v>10</v>
      </c>
      <c r="B698" t="s">
        <v>1404</v>
      </c>
      <c r="C698" t="s">
        <v>1405</v>
      </c>
      <c r="D698">
        <v>1</v>
      </c>
      <c r="E698" t="s">
        <v>27</v>
      </c>
      <c r="F698" t="s">
        <v>30</v>
      </c>
      <c r="G698" s="2">
        <v>0</v>
      </c>
      <c r="H698" s="2">
        <v>0</v>
      </c>
      <c r="I698" t="str">
        <f>IF(Table_HP360_001[[#This Row],[Stock]]&gt;0,VLOOKUP(Table_HP360_001[[#This Row],[ItemCode]],[2]Rep!A:A,1,0),"-")</f>
        <v>-</v>
      </c>
    </row>
    <row r="699" spans="1:9" hidden="1" x14ac:dyDescent="0.3">
      <c r="A699" t="s">
        <v>10</v>
      </c>
      <c r="B699" t="s">
        <v>1406</v>
      </c>
      <c r="C699" t="s">
        <v>1407</v>
      </c>
      <c r="D699">
        <v>1</v>
      </c>
      <c r="E699" t="s">
        <v>27</v>
      </c>
      <c r="F699" t="s">
        <v>30</v>
      </c>
      <c r="G699" s="2">
        <v>0</v>
      </c>
      <c r="H699" s="2">
        <v>0</v>
      </c>
      <c r="I699" t="str">
        <f>IF(Table_HP360_001[[#This Row],[Stock]]&gt;0,VLOOKUP(Table_HP360_001[[#This Row],[ItemCode]],[2]Rep!A:A,1,0),"-")</f>
        <v>-</v>
      </c>
    </row>
    <row r="700" spans="1:9" hidden="1" x14ac:dyDescent="0.3">
      <c r="A700" t="s">
        <v>10</v>
      </c>
      <c r="B700" t="s">
        <v>1408</v>
      </c>
      <c r="C700" t="s">
        <v>1409</v>
      </c>
      <c r="D700">
        <v>1</v>
      </c>
      <c r="E700" t="s">
        <v>27</v>
      </c>
      <c r="F700" t="s">
        <v>30</v>
      </c>
      <c r="G700" s="2">
        <v>0</v>
      </c>
      <c r="H700" s="2">
        <v>0</v>
      </c>
      <c r="I700" t="str">
        <f>IF(Table_HP360_001[[#This Row],[Stock]]&gt;0,VLOOKUP(Table_HP360_001[[#This Row],[ItemCode]],[2]Rep!A:A,1,0),"-")</f>
        <v>-</v>
      </c>
    </row>
    <row r="701" spans="1:9" hidden="1" x14ac:dyDescent="0.3">
      <c r="A701" t="s">
        <v>10</v>
      </c>
      <c r="B701" t="s">
        <v>1410</v>
      </c>
      <c r="C701" t="s">
        <v>1411</v>
      </c>
      <c r="D701">
        <v>1</v>
      </c>
      <c r="E701" t="s">
        <v>27</v>
      </c>
      <c r="F701" t="s">
        <v>18</v>
      </c>
      <c r="G701" s="2">
        <v>0</v>
      </c>
      <c r="H701" s="2">
        <v>0</v>
      </c>
      <c r="I701" t="str">
        <f>IF(Table_HP360_001[[#This Row],[Stock]]&gt;0,VLOOKUP(Table_HP360_001[[#This Row],[ItemCode]],[2]Rep!A:A,1,0),"-")</f>
        <v>-</v>
      </c>
    </row>
    <row r="702" spans="1:9" hidden="1" x14ac:dyDescent="0.3">
      <c r="A702" t="s">
        <v>10</v>
      </c>
      <c r="B702" t="s">
        <v>1412</v>
      </c>
      <c r="C702" t="s">
        <v>1413</v>
      </c>
      <c r="D702">
        <v>1</v>
      </c>
      <c r="E702" t="s">
        <v>27</v>
      </c>
      <c r="F702" t="s">
        <v>18</v>
      </c>
      <c r="G702" s="2">
        <v>0</v>
      </c>
      <c r="H702" s="2">
        <v>0</v>
      </c>
      <c r="I702" t="str">
        <f>IF(Table_HP360_001[[#This Row],[Stock]]&gt;0,VLOOKUP(Table_HP360_001[[#This Row],[ItemCode]],[2]Rep!A:A,1,0),"-")</f>
        <v>-</v>
      </c>
    </row>
    <row r="703" spans="1:9" hidden="1" x14ac:dyDescent="0.3">
      <c r="A703" t="s">
        <v>10</v>
      </c>
      <c r="B703" t="s">
        <v>1414</v>
      </c>
      <c r="C703" t="s">
        <v>1415</v>
      </c>
      <c r="D703">
        <v>1</v>
      </c>
      <c r="E703" t="s">
        <v>27</v>
      </c>
      <c r="F703" t="s">
        <v>18</v>
      </c>
      <c r="G703" s="2">
        <v>0</v>
      </c>
      <c r="H703" s="2">
        <v>0</v>
      </c>
      <c r="I703" t="str">
        <f>IF(Table_HP360_001[[#This Row],[Stock]]&gt;0,VLOOKUP(Table_HP360_001[[#This Row],[ItemCode]],[2]Rep!A:A,1,0),"-")</f>
        <v>-</v>
      </c>
    </row>
    <row r="704" spans="1:9" hidden="1" x14ac:dyDescent="0.3">
      <c r="A704" t="s">
        <v>10</v>
      </c>
      <c r="B704" t="s">
        <v>1416</v>
      </c>
      <c r="C704" t="s">
        <v>1417</v>
      </c>
      <c r="D704">
        <v>1</v>
      </c>
      <c r="E704" t="s">
        <v>27</v>
      </c>
      <c r="F704" t="s">
        <v>18</v>
      </c>
      <c r="G704" s="2">
        <v>0</v>
      </c>
      <c r="H704" s="2">
        <v>0</v>
      </c>
      <c r="I704" t="str">
        <f>IF(Table_HP360_001[[#This Row],[Stock]]&gt;0,VLOOKUP(Table_HP360_001[[#This Row],[ItemCode]],[2]Rep!A:A,1,0),"-")</f>
        <v>-</v>
      </c>
    </row>
    <row r="705" spans="1:9" hidden="1" x14ac:dyDescent="0.3">
      <c r="A705" t="s">
        <v>10</v>
      </c>
      <c r="B705" t="s">
        <v>1418</v>
      </c>
      <c r="C705" t="s">
        <v>1419</v>
      </c>
      <c r="D705">
        <v>1</v>
      </c>
      <c r="E705" t="s">
        <v>27</v>
      </c>
      <c r="F705" t="s">
        <v>18</v>
      </c>
      <c r="G705" s="2">
        <v>2.9999999999999997E-4</v>
      </c>
      <c r="H705" s="2">
        <v>18058.785199999998</v>
      </c>
      <c r="I705" t="str">
        <f>IF(Table_HP360_001[[#This Row],[Stock]]&gt;0,VLOOKUP(Table_HP360_001[[#This Row],[ItemCode]],[2]Rep!A:A,1,0),"-")</f>
        <v>105009</v>
      </c>
    </row>
    <row r="706" spans="1:9" hidden="1" x14ac:dyDescent="0.3">
      <c r="A706" t="s">
        <v>10</v>
      </c>
      <c r="B706" t="s">
        <v>1420</v>
      </c>
      <c r="C706" t="s">
        <v>1421</v>
      </c>
      <c r="D706">
        <v>1</v>
      </c>
      <c r="E706" t="s">
        <v>27</v>
      </c>
      <c r="F706" t="s">
        <v>18</v>
      </c>
      <c r="G706" s="2">
        <v>0</v>
      </c>
      <c r="H706" s="2">
        <v>2705</v>
      </c>
      <c r="I706" t="str">
        <f>IF(Table_HP360_001[[#This Row],[Stock]]&gt;0,VLOOKUP(Table_HP360_001[[#This Row],[ItemCode]],[2]Rep!A:A,1,0),"-")</f>
        <v>-</v>
      </c>
    </row>
    <row r="707" spans="1:9" hidden="1" x14ac:dyDescent="0.3">
      <c r="A707" t="s">
        <v>10</v>
      </c>
      <c r="B707" t="s">
        <v>1422</v>
      </c>
      <c r="C707" t="s">
        <v>1423</v>
      </c>
      <c r="D707">
        <v>1</v>
      </c>
      <c r="E707" t="s">
        <v>27</v>
      </c>
      <c r="F707" t="s">
        <v>18</v>
      </c>
      <c r="G707" s="2">
        <v>0</v>
      </c>
      <c r="H707" s="2">
        <v>0</v>
      </c>
      <c r="I707" t="str">
        <f>IF(Table_HP360_001[[#This Row],[Stock]]&gt;0,VLOOKUP(Table_HP360_001[[#This Row],[ItemCode]],[2]Rep!A:A,1,0),"-")</f>
        <v>-</v>
      </c>
    </row>
    <row r="708" spans="1:9" hidden="1" x14ac:dyDescent="0.3">
      <c r="A708" t="s">
        <v>10</v>
      </c>
      <c r="B708" t="s">
        <v>1424</v>
      </c>
      <c r="C708" t="s">
        <v>1425</v>
      </c>
      <c r="D708">
        <v>1</v>
      </c>
      <c r="E708" t="s">
        <v>27</v>
      </c>
      <c r="F708" t="s">
        <v>30</v>
      </c>
      <c r="G708" s="2">
        <v>0</v>
      </c>
      <c r="H708" s="2">
        <v>0</v>
      </c>
      <c r="I708" t="str">
        <f>IF(Table_HP360_001[[#This Row],[Stock]]&gt;0,VLOOKUP(Table_HP360_001[[#This Row],[ItemCode]],[2]Rep!A:A,1,0),"-")</f>
        <v>-</v>
      </c>
    </row>
    <row r="709" spans="1:9" hidden="1" x14ac:dyDescent="0.3">
      <c r="A709" t="s">
        <v>10</v>
      </c>
      <c r="B709" t="s">
        <v>1426</v>
      </c>
      <c r="C709" t="s">
        <v>1427</v>
      </c>
      <c r="D709">
        <v>1</v>
      </c>
      <c r="E709" t="s">
        <v>27</v>
      </c>
      <c r="F709" t="s">
        <v>18</v>
      </c>
      <c r="G709" s="2">
        <v>0</v>
      </c>
      <c r="H709" s="2">
        <v>0</v>
      </c>
      <c r="I709" t="str">
        <f>IF(Table_HP360_001[[#This Row],[Stock]]&gt;0,VLOOKUP(Table_HP360_001[[#This Row],[ItemCode]],[2]Rep!A:A,1,0),"-")</f>
        <v>-</v>
      </c>
    </row>
    <row r="710" spans="1:9" hidden="1" x14ac:dyDescent="0.3">
      <c r="A710" t="s">
        <v>10</v>
      </c>
      <c r="B710" t="s">
        <v>1428</v>
      </c>
      <c r="C710" t="s">
        <v>1429</v>
      </c>
      <c r="D710">
        <v>1</v>
      </c>
      <c r="E710" t="s">
        <v>27</v>
      </c>
      <c r="F710" t="s">
        <v>18</v>
      </c>
      <c r="G710" s="2">
        <v>0</v>
      </c>
      <c r="H710" s="2">
        <v>0</v>
      </c>
      <c r="I710" t="str">
        <f>IF(Table_HP360_001[[#This Row],[Stock]]&gt;0,VLOOKUP(Table_HP360_001[[#This Row],[ItemCode]],[2]Rep!A:A,1,0),"-")</f>
        <v>-</v>
      </c>
    </row>
    <row r="711" spans="1:9" hidden="1" x14ac:dyDescent="0.3">
      <c r="A711" t="s">
        <v>10</v>
      </c>
      <c r="B711" t="s">
        <v>1430</v>
      </c>
      <c r="C711" t="s">
        <v>1431</v>
      </c>
      <c r="D711">
        <v>1</v>
      </c>
      <c r="E711" t="s">
        <v>27</v>
      </c>
      <c r="F711" t="s">
        <v>18</v>
      </c>
      <c r="G711" s="2">
        <v>0</v>
      </c>
      <c r="H711" s="2">
        <v>0</v>
      </c>
      <c r="I711" t="str">
        <f>IF(Table_HP360_001[[#This Row],[Stock]]&gt;0,VLOOKUP(Table_HP360_001[[#This Row],[ItemCode]],[2]Rep!A:A,1,0),"-")</f>
        <v>-</v>
      </c>
    </row>
    <row r="712" spans="1:9" hidden="1" x14ac:dyDescent="0.3">
      <c r="A712" t="s">
        <v>10</v>
      </c>
      <c r="B712" t="s">
        <v>1432</v>
      </c>
      <c r="C712" t="s">
        <v>1433</v>
      </c>
      <c r="D712">
        <v>1</v>
      </c>
      <c r="E712" t="s">
        <v>27</v>
      </c>
      <c r="F712" t="s">
        <v>18</v>
      </c>
      <c r="G712" s="2">
        <v>0</v>
      </c>
      <c r="H712" s="2">
        <v>0</v>
      </c>
      <c r="I712" t="str">
        <f>IF(Table_HP360_001[[#This Row],[Stock]]&gt;0,VLOOKUP(Table_HP360_001[[#This Row],[ItemCode]],[2]Rep!A:A,1,0),"-")</f>
        <v>-</v>
      </c>
    </row>
    <row r="713" spans="1:9" hidden="1" x14ac:dyDescent="0.3">
      <c r="A713" t="s">
        <v>10</v>
      </c>
      <c r="B713" t="s">
        <v>1434</v>
      </c>
      <c r="C713" t="s">
        <v>1435</v>
      </c>
      <c r="D713">
        <v>1</v>
      </c>
      <c r="E713" t="s">
        <v>27</v>
      </c>
      <c r="F713" t="s">
        <v>18</v>
      </c>
      <c r="G713" s="2">
        <v>0</v>
      </c>
      <c r="H713" s="2">
        <v>0</v>
      </c>
      <c r="I713" t="str">
        <f>IF(Table_HP360_001[[#This Row],[Stock]]&gt;0,VLOOKUP(Table_HP360_001[[#This Row],[ItemCode]],[2]Rep!A:A,1,0),"-")</f>
        <v>-</v>
      </c>
    </row>
    <row r="714" spans="1:9" hidden="1" x14ac:dyDescent="0.3">
      <c r="A714" t="s">
        <v>10</v>
      </c>
      <c r="B714" t="s">
        <v>1436</v>
      </c>
      <c r="C714" t="s">
        <v>1437</v>
      </c>
      <c r="D714">
        <v>1</v>
      </c>
      <c r="E714" t="s">
        <v>27</v>
      </c>
      <c r="F714" t="s">
        <v>18</v>
      </c>
      <c r="G714" s="2">
        <v>5.0000000000000001E-4</v>
      </c>
      <c r="H714" s="2">
        <v>0</v>
      </c>
      <c r="I714" t="e">
        <f>IF(Table_HP360_001[[#This Row],[Stock]]&gt;0,VLOOKUP(Table_HP360_001[[#This Row],[ItemCode]],[2]Rep!A:A,1,0),"-")</f>
        <v>#N/A</v>
      </c>
    </row>
    <row r="715" spans="1:9" hidden="1" x14ac:dyDescent="0.3">
      <c r="A715" t="s">
        <v>10</v>
      </c>
      <c r="B715" t="s">
        <v>1438</v>
      </c>
      <c r="C715" t="s">
        <v>1439</v>
      </c>
      <c r="D715">
        <v>1</v>
      </c>
      <c r="E715" t="s">
        <v>27</v>
      </c>
      <c r="F715" t="s">
        <v>18</v>
      </c>
      <c r="G715" s="2">
        <v>0</v>
      </c>
      <c r="H715" s="2">
        <v>0</v>
      </c>
      <c r="I715" t="str">
        <f>IF(Table_HP360_001[[#This Row],[Stock]]&gt;0,VLOOKUP(Table_HP360_001[[#This Row],[ItemCode]],[2]Rep!A:A,1,0),"-")</f>
        <v>-</v>
      </c>
    </row>
    <row r="716" spans="1:9" hidden="1" x14ac:dyDescent="0.3">
      <c r="A716" t="s">
        <v>10</v>
      </c>
      <c r="B716" t="s">
        <v>1440</v>
      </c>
      <c r="C716" t="s">
        <v>1441</v>
      </c>
      <c r="D716">
        <v>1</v>
      </c>
      <c r="E716" t="s">
        <v>27</v>
      </c>
      <c r="F716" t="s">
        <v>18</v>
      </c>
      <c r="G716" s="2">
        <v>0</v>
      </c>
      <c r="H716" s="2">
        <v>0</v>
      </c>
      <c r="I716" t="str">
        <f>IF(Table_HP360_001[[#This Row],[Stock]]&gt;0,VLOOKUP(Table_HP360_001[[#This Row],[ItemCode]],[2]Rep!A:A,1,0),"-")</f>
        <v>-</v>
      </c>
    </row>
    <row r="717" spans="1:9" hidden="1" x14ac:dyDescent="0.3">
      <c r="A717" t="s">
        <v>10</v>
      </c>
      <c r="B717" t="s">
        <v>1442</v>
      </c>
      <c r="C717" t="s">
        <v>1443</v>
      </c>
      <c r="D717">
        <v>1</v>
      </c>
      <c r="E717" t="s">
        <v>27</v>
      </c>
      <c r="F717" t="s">
        <v>18</v>
      </c>
      <c r="G717" s="2">
        <v>0</v>
      </c>
      <c r="H717" s="2">
        <v>0</v>
      </c>
      <c r="I717" t="str">
        <f>IF(Table_HP360_001[[#This Row],[Stock]]&gt;0,VLOOKUP(Table_HP360_001[[#This Row],[ItemCode]],[2]Rep!A:A,1,0),"-")</f>
        <v>-</v>
      </c>
    </row>
    <row r="718" spans="1:9" hidden="1" x14ac:dyDescent="0.3">
      <c r="A718" t="s">
        <v>10</v>
      </c>
      <c r="B718" t="s">
        <v>1444</v>
      </c>
      <c r="C718" t="s">
        <v>1445</v>
      </c>
      <c r="D718">
        <v>1</v>
      </c>
      <c r="E718" t="s">
        <v>27</v>
      </c>
      <c r="F718" t="s">
        <v>30</v>
      </c>
      <c r="G718" s="2">
        <v>0</v>
      </c>
      <c r="H718" s="2">
        <v>0</v>
      </c>
      <c r="I718" t="str">
        <f>IF(Table_HP360_001[[#This Row],[Stock]]&gt;0,VLOOKUP(Table_HP360_001[[#This Row],[ItemCode]],[2]Rep!A:A,1,0),"-")</f>
        <v>-</v>
      </c>
    </row>
    <row r="719" spans="1:9" hidden="1" x14ac:dyDescent="0.3">
      <c r="A719" t="s">
        <v>10</v>
      </c>
      <c r="B719" t="s">
        <v>1446</v>
      </c>
      <c r="C719" t="s">
        <v>1447</v>
      </c>
      <c r="D719">
        <v>1</v>
      </c>
      <c r="E719" t="s">
        <v>27</v>
      </c>
      <c r="F719" t="s">
        <v>18</v>
      </c>
      <c r="G719" s="2">
        <v>0</v>
      </c>
      <c r="H719" s="2">
        <v>0</v>
      </c>
      <c r="I719" t="str">
        <f>IF(Table_HP360_001[[#This Row],[Stock]]&gt;0,VLOOKUP(Table_HP360_001[[#This Row],[ItemCode]],[2]Rep!A:A,1,0),"-")</f>
        <v>-</v>
      </c>
    </row>
    <row r="720" spans="1:9" hidden="1" x14ac:dyDescent="0.3">
      <c r="A720" t="s">
        <v>10</v>
      </c>
      <c r="B720" t="s">
        <v>1448</v>
      </c>
      <c r="C720" t="s">
        <v>1449</v>
      </c>
      <c r="D720">
        <v>1</v>
      </c>
      <c r="E720" t="s">
        <v>27</v>
      </c>
      <c r="F720" t="s">
        <v>18</v>
      </c>
      <c r="G720" s="2">
        <v>0</v>
      </c>
      <c r="H720" s="2">
        <v>0</v>
      </c>
      <c r="I720" t="str">
        <f>IF(Table_HP360_001[[#This Row],[Stock]]&gt;0,VLOOKUP(Table_HP360_001[[#This Row],[ItemCode]],[2]Rep!A:A,1,0),"-")</f>
        <v>-</v>
      </c>
    </row>
    <row r="721" spans="1:9" hidden="1" x14ac:dyDescent="0.3">
      <c r="A721" t="s">
        <v>10</v>
      </c>
      <c r="B721" t="s">
        <v>1450</v>
      </c>
      <c r="C721" t="s">
        <v>1451</v>
      </c>
      <c r="D721">
        <v>1</v>
      </c>
      <c r="E721" t="s">
        <v>27</v>
      </c>
      <c r="F721" t="s">
        <v>440</v>
      </c>
      <c r="G721" s="2">
        <v>0</v>
      </c>
      <c r="H721" s="2">
        <v>0</v>
      </c>
      <c r="I721" t="str">
        <f>IF(Table_HP360_001[[#This Row],[Stock]]&gt;0,VLOOKUP(Table_HP360_001[[#This Row],[ItemCode]],[2]Rep!A:A,1,0),"-")</f>
        <v>-</v>
      </c>
    </row>
    <row r="722" spans="1:9" hidden="1" x14ac:dyDescent="0.3">
      <c r="A722" t="s">
        <v>10</v>
      </c>
      <c r="B722" t="s">
        <v>1452</v>
      </c>
      <c r="C722" t="s">
        <v>1453</v>
      </c>
      <c r="D722">
        <v>27</v>
      </c>
      <c r="E722" t="s">
        <v>17</v>
      </c>
      <c r="F722" t="s">
        <v>14</v>
      </c>
      <c r="G722" s="2">
        <v>0</v>
      </c>
      <c r="H722" s="2">
        <v>0</v>
      </c>
      <c r="I722" t="str">
        <f>IF(Table_HP360_001[[#This Row],[Stock]]&gt;0,VLOOKUP(Table_HP360_001[[#This Row],[ItemCode]],[2]Rep!A:A,1,0),"-")</f>
        <v>-</v>
      </c>
    </row>
    <row r="723" spans="1:9" hidden="1" x14ac:dyDescent="0.3">
      <c r="A723" t="s">
        <v>10</v>
      </c>
      <c r="B723" t="s">
        <v>1454</v>
      </c>
      <c r="C723" t="s">
        <v>1455</v>
      </c>
      <c r="D723">
        <v>1</v>
      </c>
      <c r="E723" t="s">
        <v>27</v>
      </c>
      <c r="F723" t="s">
        <v>18</v>
      </c>
      <c r="G723" s="2">
        <v>0</v>
      </c>
      <c r="H723" s="2">
        <v>0</v>
      </c>
      <c r="I723" t="str">
        <f>IF(Table_HP360_001[[#This Row],[Stock]]&gt;0,VLOOKUP(Table_HP360_001[[#This Row],[ItemCode]],[2]Rep!A:A,1,0),"-")</f>
        <v>-</v>
      </c>
    </row>
    <row r="724" spans="1:9" hidden="1" x14ac:dyDescent="0.3">
      <c r="A724" t="s">
        <v>10</v>
      </c>
      <c r="B724" t="s">
        <v>1456</v>
      </c>
      <c r="C724" t="s">
        <v>1457</v>
      </c>
      <c r="D724">
        <v>1</v>
      </c>
      <c r="E724" t="s">
        <v>27</v>
      </c>
      <c r="F724" t="s">
        <v>18</v>
      </c>
      <c r="G724" s="2">
        <v>0</v>
      </c>
      <c r="H724" s="2">
        <v>0</v>
      </c>
      <c r="I724" t="str">
        <f>IF(Table_HP360_001[[#This Row],[Stock]]&gt;0,VLOOKUP(Table_HP360_001[[#This Row],[ItemCode]],[2]Rep!A:A,1,0),"-")</f>
        <v>-</v>
      </c>
    </row>
    <row r="725" spans="1:9" hidden="1" x14ac:dyDescent="0.3">
      <c r="A725" t="s">
        <v>10</v>
      </c>
      <c r="B725" t="s">
        <v>1458</v>
      </c>
      <c r="C725" t="s">
        <v>1459</v>
      </c>
      <c r="D725">
        <v>1</v>
      </c>
      <c r="E725" t="s">
        <v>27</v>
      </c>
      <c r="F725" t="s">
        <v>18</v>
      </c>
      <c r="G725" s="2">
        <v>0</v>
      </c>
      <c r="H725" s="2">
        <v>0</v>
      </c>
      <c r="I725" t="str">
        <f>IF(Table_HP360_001[[#This Row],[Stock]]&gt;0,VLOOKUP(Table_HP360_001[[#This Row],[ItemCode]],[2]Rep!A:A,1,0),"-")</f>
        <v>-</v>
      </c>
    </row>
    <row r="726" spans="1:9" hidden="1" x14ac:dyDescent="0.3">
      <c r="A726" t="s">
        <v>10</v>
      </c>
      <c r="B726" t="s">
        <v>1460</v>
      </c>
      <c r="C726" t="s">
        <v>1461</v>
      </c>
      <c r="D726">
        <v>27</v>
      </c>
      <c r="E726" t="s">
        <v>17</v>
      </c>
      <c r="F726" t="s">
        <v>14</v>
      </c>
      <c r="G726" s="2">
        <v>0</v>
      </c>
      <c r="H726" s="2">
        <v>0</v>
      </c>
      <c r="I726" t="str">
        <f>IF(Table_HP360_001[[#This Row],[Stock]]&gt;0,VLOOKUP(Table_HP360_001[[#This Row],[ItemCode]],[2]Rep!A:A,1,0),"-")</f>
        <v>-</v>
      </c>
    </row>
    <row r="727" spans="1:9" hidden="1" x14ac:dyDescent="0.3">
      <c r="A727" t="s">
        <v>10</v>
      </c>
      <c r="B727" t="s">
        <v>1462</v>
      </c>
      <c r="C727" t="s">
        <v>1463</v>
      </c>
      <c r="D727">
        <v>27</v>
      </c>
      <c r="E727" t="s">
        <v>17</v>
      </c>
      <c r="F727" t="s">
        <v>14</v>
      </c>
      <c r="G727" s="2">
        <v>0</v>
      </c>
      <c r="H727" s="2">
        <v>0</v>
      </c>
      <c r="I727" t="str">
        <f>IF(Table_HP360_001[[#This Row],[Stock]]&gt;0,VLOOKUP(Table_HP360_001[[#This Row],[ItemCode]],[2]Rep!A:A,1,0),"-")</f>
        <v>-</v>
      </c>
    </row>
    <row r="728" spans="1:9" hidden="1" x14ac:dyDescent="0.3">
      <c r="A728" t="s">
        <v>10</v>
      </c>
      <c r="B728" t="s">
        <v>1464</v>
      </c>
      <c r="C728" t="s">
        <v>1465</v>
      </c>
      <c r="D728">
        <v>27</v>
      </c>
      <c r="E728" t="s">
        <v>17</v>
      </c>
      <c r="F728" t="s">
        <v>14</v>
      </c>
      <c r="G728" s="2">
        <v>0</v>
      </c>
      <c r="H728" s="2">
        <v>0</v>
      </c>
      <c r="I728" t="str">
        <f>IF(Table_HP360_001[[#This Row],[Stock]]&gt;0,VLOOKUP(Table_HP360_001[[#This Row],[ItemCode]],[2]Rep!A:A,1,0),"-")</f>
        <v>-</v>
      </c>
    </row>
    <row r="729" spans="1:9" hidden="1" x14ac:dyDescent="0.3">
      <c r="A729" t="s">
        <v>10</v>
      </c>
      <c r="B729" t="s">
        <v>1466</v>
      </c>
      <c r="C729" t="s">
        <v>1467</v>
      </c>
      <c r="D729">
        <v>27</v>
      </c>
      <c r="E729" t="s">
        <v>17</v>
      </c>
      <c r="F729" t="s">
        <v>14</v>
      </c>
      <c r="G729" s="2">
        <v>0</v>
      </c>
      <c r="H729" s="2">
        <v>0</v>
      </c>
      <c r="I729" t="str">
        <f>IF(Table_HP360_001[[#This Row],[Stock]]&gt;0,VLOOKUP(Table_HP360_001[[#This Row],[ItemCode]],[2]Rep!A:A,1,0),"-")</f>
        <v>-</v>
      </c>
    </row>
    <row r="730" spans="1:9" hidden="1" x14ac:dyDescent="0.3">
      <c r="A730" t="s">
        <v>10</v>
      </c>
      <c r="B730" t="s">
        <v>1468</v>
      </c>
      <c r="C730" t="s">
        <v>1469</v>
      </c>
      <c r="D730">
        <v>27</v>
      </c>
      <c r="E730" t="s">
        <v>17</v>
      </c>
      <c r="F730" t="s">
        <v>14</v>
      </c>
      <c r="G730" s="2">
        <v>0</v>
      </c>
      <c r="H730" s="2">
        <v>0</v>
      </c>
      <c r="I730" t="str">
        <f>IF(Table_HP360_001[[#This Row],[Stock]]&gt;0,VLOOKUP(Table_HP360_001[[#This Row],[ItemCode]],[2]Rep!A:A,1,0),"-")</f>
        <v>-</v>
      </c>
    </row>
    <row r="731" spans="1:9" hidden="1" x14ac:dyDescent="0.3">
      <c r="A731" t="s">
        <v>10</v>
      </c>
      <c r="B731" t="s">
        <v>1470</v>
      </c>
      <c r="C731" t="s">
        <v>1471</v>
      </c>
      <c r="D731">
        <v>27</v>
      </c>
      <c r="E731" t="s">
        <v>17</v>
      </c>
      <c r="F731" t="s">
        <v>14</v>
      </c>
      <c r="G731" s="2">
        <v>0</v>
      </c>
      <c r="H731" s="2">
        <v>0</v>
      </c>
      <c r="I731" t="str">
        <f>IF(Table_HP360_001[[#This Row],[Stock]]&gt;0,VLOOKUP(Table_HP360_001[[#This Row],[ItemCode]],[2]Rep!A:A,1,0),"-")</f>
        <v>-</v>
      </c>
    </row>
    <row r="732" spans="1:9" hidden="1" x14ac:dyDescent="0.3">
      <c r="A732" t="s">
        <v>10</v>
      </c>
      <c r="B732" t="s">
        <v>1472</v>
      </c>
      <c r="C732" t="s">
        <v>1473</v>
      </c>
      <c r="D732">
        <v>27</v>
      </c>
      <c r="E732" t="s">
        <v>17</v>
      </c>
      <c r="F732" t="s">
        <v>14</v>
      </c>
      <c r="G732" s="2">
        <v>0</v>
      </c>
      <c r="H732" s="2">
        <v>0</v>
      </c>
      <c r="I732" t="str">
        <f>IF(Table_HP360_001[[#This Row],[Stock]]&gt;0,VLOOKUP(Table_HP360_001[[#This Row],[ItemCode]],[2]Rep!A:A,1,0),"-")</f>
        <v>-</v>
      </c>
    </row>
    <row r="733" spans="1:9" hidden="1" x14ac:dyDescent="0.3">
      <c r="A733" t="s">
        <v>10</v>
      </c>
      <c r="B733" t="s">
        <v>1474</v>
      </c>
      <c r="C733" t="s">
        <v>1475</v>
      </c>
      <c r="D733">
        <v>27</v>
      </c>
      <c r="E733" t="s">
        <v>17</v>
      </c>
      <c r="F733" t="s">
        <v>14</v>
      </c>
      <c r="G733" s="2">
        <v>0</v>
      </c>
      <c r="H733" s="2">
        <v>0</v>
      </c>
      <c r="I733" t="str">
        <f>IF(Table_HP360_001[[#This Row],[Stock]]&gt;0,VLOOKUP(Table_HP360_001[[#This Row],[ItemCode]],[2]Rep!A:A,1,0),"-")</f>
        <v>-</v>
      </c>
    </row>
    <row r="734" spans="1:9" hidden="1" x14ac:dyDescent="0.3">
      <c r="A734" t="s">
        <v>10</v>
      </c>
      <c r="B734" t="s">
        <v>1476</v>
      </c>
      <c r="C734" t="s">
        <v>1477</v>
      </c>
      <c r="D734">
        <v>13</v>
      </c>
      <c r="E734" t="s">
        <v>154</v>
      </c>
      <c r="F734" t="s">
        <v>14</v>
      </c>
      <c r="G734" s="2">
        <v>2408</v>
      </c>
      <c r="H734" s="2">
        <v>0</v>
      </c>
      <c r="I734" t="e">
        <f>IF(Table_HP360_001[[#This Row],[Stock]]&gt;0,VLOOKUP(Table_HP360_001[[#This Row],[ItemCode]],[2]Rep!A:A,1,0),"-")</f>
        <v>#N/A</v>
      </c>
    </row>
    <row r="735" spans="1:9" hidden="1" x14ac:dyDescent="0.3">
      <c r="A735" t="s">
        <v>10</v>
      </c>
      <c r="B735" t="s">
        <v>1478</v>
      </c>
      <c r="C735" t="s">
        <v>1479</v>
      </c>
      <c r="D735">
        <v>25</v>
      </c>
      <c r="E735" t="s">
        <v>151</v>
      </c>
      <c r="F735" t="s">
        <v>14</v>
      </c>
      <c r="G735" s="2">
        <v>0</v>
      </c>
      <c r="H735" s="2">
        <v>0</v>
      </c>
      <c r="I735" t="str">
        <f>IF(Table_HP360_001[[#This Row],[Stock]]&gt;0,VLOOKUP(Table_HP360_001[[#This Row],[ItemCode]],[2]Rep!A:A,1,0),"-")</f>
        <v>-</v>
      </c>
    </row>
    <row r="736" spans="1:9" hidden="1" x14ac:dyDescent="0.3">
      <c r="A736" t="s">
        <v>10</v>
      </c>
      <c r="B736" t="s">
        <v>1480</v>
      </c>
      <c r="C736" t="s">
        <v>1481</v>
      </c>
      <c r="D736">
        <v>13</v>
      </c>
      <c r="E736" t="s">
        <v>154</v>
      </c>
      <c r="F736" t="s">
        <v>14</v>
      </c>
      <c r="G736" s="2">
        <v>0</v>
      </c>
      <c r="H736" s="2">
        <v>0</v>
      </c>
      <c r="I736" t="str">
        <f>IF(Table_HP360_001[[#This Row],[Stock]]&gt;0,VLOOKUP(Table_HP360_001[[#This Row],[ItemCode]],[2]Rep!A:A,1,0),"-")</f>
        <v>-</v>
      </c>
    </row>
    <row r="737" spans="1:9" hidden="1" x14ac:dyDescent="0.3">
      <c r="A737" t="s">
        <v>10</v>
      </c>
      <c r="B737" t="s">
        <v>1482</v>
      </c>
      <c r="C737" t="s">
        <v>1483</v>
      </c>
      <c r="D737">
        <v>13</v>
      </c>
      <c r="E737" t="s">
        <v>154</v>
      </c>
      <c r="F737" t="s">
        <v>14</v>
      </c>
      <c r="G737" s="2">
        <v>0</v>
      </c>
      <c r="H737" s="2">
        <v>0</v>
      </c>
      <c r="I737" t="str">
        <f>IF(Table_HP360_001[[#This Row],[Stock]]&gt;0,VLOOKUP(Table_HP360_001[[#This Row],[ItemCode]],[2]Rep!A:A,1,0),"-")</f>
        <v>-</v>
      </c>
    </row>
    <row r="738" spans="1:9" hidden="1" x14ac:dyDescent="0.3">
      <c r="A738" t="s">
        <v>10</v>
      </c>
      <c r="B738" t="s">
        <v>1484</v>
      </c>
      <c r="C738" t="s">
        <v>1485</v>
      </c>
      <c r="D738">
        <v>13</v>
      </c>
      <c r="E738" t="s">
        <v>154</v>
      </c>
      <c r="F738" t="s">
        <v>14</v>
      </c>
      <c r="G738" s="2">
        <v>0</v>
      </c>
      <c r="H738" s="2">
        <v>0</v>
      </c>
      <c r="I738" t="str">
        <f>IF(Table_HP360_001[[#This Row],[Stock]]&gt;0,VLOOKUP(Table_HP360_001[[#This Row],[ItemCode]],[2]Rep!A:A,1,0),"-")</f>
        <v>-</v>
      </c>
    </row>
    <row r="739" spans="1:9" hidden="1" x14ac:dyDescent="0.3">
      <c r="A739" t="s">
        <v>10</v>
      </c>
      <c r="B739" t="s">
        <v>1486</v>
      </c>
      <c r="C739" t="s">
        <v>1487</v>
      </c>
      <c r="D739">
        <v>13</v>
      </c>
      <c r="E739" t="s">
        <v>154</v>
      </c>
      <c r="F739" t="s">
        <v>14</v>
      </c>
      <c r="G739" s="2">
        <v>0</v>
      </c>
      <c r="H739" s="2">
        <v>0</v>
      </c>
      <c r="I739" t="str">
        <f>IF(Table_HP360_001[[#This Row],[Stock]]&gt;0,VLOOKUP(Table_HP360_001[[#This Row],[ItemCode]],[2]Rep!A:A,1,0),"-")</f>
        <v>-</v>
      </c>
    </row>
    <row r="740" spans="1:9" hidden="1" x14ac:dyDescent="0.3">
      <c r="A740" t="s">
        <v>10</v>
      </c>
      <c r="B740" t="s">
        <v>1488</v>
      </c>
      <c r="C740" t="s">
        <v>1489</v>
      </c>
      <c r="D740">
        <v>27</v>
      </c>
      <c r="E740" t="s">
        <v>17</v>
      </c>
      <c r="F740" t="s">
        <v>18</v>
      </c>
      <c r="G740" s="2">
        <v>0</v>
      </c>
      <c r="H740" s="2">
        <v>0</v>
      </c>
      <c r="I740" t="str">
        <f>IF(Table_HP360_001[[#This Row],[Stock]]&gt;0,VLOOKUP(Table_HP360_001[[#This Row],[ItemCode]],[2]Rep!A:A,1,0),"-")</f>
        <v>-</v>
      </c>
    </row>
    <row r="741" spans="1:9" hidden="1" x14ac:dyDescent="0.3">
      <c r="A741" t="s">
        <v>10</v>
      </c>
      <c r="B741" t="s">
        <v>1490</v>
      </c>
      <c r="C741" t="s">
        <v>1491</v>
      </c>
      <c r="D741">
        <v>27</v>
      </c>
      <c r="E741" t="s">
        <v>17</v>
      </c>
      <c r="F741" t="s">
        <v>18</v>
      </c>
      <c r="G741" s="2">
        <v>0</v>
      </c>
      <c r="H741" s="2">
        <v>0</v>
      </c>
      <c r="I741" t="str">
        <f>IF(Table_HP360_001[[#This Row],[Stock]]&gt;0,VLOOKUP(Table_HP360_001[[#This Row],[ItemCode]],[2]Rep!A:A,1,0),"-")</f>
        <v>-</v>
      </c>
    </row>
    <row r="742" spans="1:9" hidden="1" x14ac:dyDescent="0.3">
      <c r="A742" t="s">
        <v>10</v>
      </c>
      <c r="B742" t="s">
        <v>1492</v>
      </c>
      <c r="C742" t="s">
        <v>1493</v>
      </c>
      <c r="D742">
        <v>24</v>
      </c>
      <c r="E742" t="s">
        <v>45</v>
      </c>
      <c r="F742" t="s">
        <v>18</v>
      </c>
      <c r="G742" s="2">
        <v>0</v>
      </c>
      <c r="H742" s="2">
        <v>0</v>
      </c>
      <c r="I742" t="str">
        <f>IF(Table_HP360_001[[#This Row],[Stock]]&gt;0,VLOOKUP(Table_HP360_001[[#This Row],[ItemCode]],[2]Rep!A:A,1,0),"-")</f>
        <v>-</v>
      </c>
    </row>
    <row r="743" spans="1:9" hidden="1" x14ac:dyDescent="0.3">
      <c r="A743" t="s">
        <v>10</v>
      </c>
      <c r="B743" t="s">
        <v>1494</v>
      </c>
      <c r="C743" t="s">
        <v>1495</v>
      </c>
      <c r="D743">
        <v>26</v>
      </c>
      <c r="E743" t="s">
        <v>13</v>
      </c>
      <c r="F743" t="s">
        <v>14</v>
      </c>
      <c r="G743" s="2">
        <v>0</v>
      </c>
      <c r="H743" s="2">
        <v>0</v>
      </c>
      <c r="I743" t="str">
        <f>IF(Table_HP360_001[[#This Row],[Stock]]&gt;0,VLOOKUP(Table_HP360_001[[#This Row],[ItemCode]],[2]Rep!A:A,1,0),"-")</f>
        <v>-</v>
      </c>
    </row>
    <row r="744" spans="1:9" hidden="1" x14ac:dyDescent="0.3">
      <c r="A744" t="s">
        <v>10</v>
      </c>
      <c r="B744" t="s">
        <v>1496</v>
      </c>
      <c r="C744" t="s">
        <v>1497</v>
      </c>
      <c r="D744">
        <v>1</v>
      </c>
      <c r="E744" t="s">
        <v>27</v>
      </c>
      <c r="F744" t="s">
        <v>18</v>
      </c>
      <c r="G744" s="2">
        <v>0</v>
      </c>
      <c r="H744" s="2">
        <v>0</v>
      </c>
      <c r="I744" t="str">
        <f>IF(Table_HP360_001[[#This Row],[Stock]]&gt;0,VLOOKUP(Table_HP360_001[[#This Row],[ItemCode]],[2]Rep!A:A,1,0),"-")</f>
        <v>-</v>
      </c>
    </row>
    <row r="745" spans="1:9" hidden="1" x14ac:dyDescent="0.3">
      <c r="A745" t="s">
        <v>10</v>
      </c>
      <c r="B745" t="s">
        <v>1498</v>
      </c>
      <c r="C745" t="s">
        <v>1499</v>
      </c>
      <c r="D745">
        <v>1</v>
      </c>
      <c r="E745" t="s">
        <v>27</v>
      </c>
      <c r="F745" t="s">
        <v>18</v>
      </c>
      <c r="G745" s="2">
        <v>0</v>
      </c>
      <c r="H745" s="2">
        <v>0</v>
      </c>
      <c r="I745" t="str">
        <f>IF(Table_HP360_001[[#This Row],[Stock]]&gt;0,VLOOKUP(Table_HP360_001[[#This Row],[ItemCode]],[2]Rep!A:A,1,0),"-")</f>
        <v>-</v>
      </c>
    </row>
    <row r="746" spans="1:9" hidden="1" x14ac:dyDescent="0.3">
      <c r="A746" t="s">
        <v>10</v>
      </c>
      <c r="B746" t="s">
        <v>1500</v>
      </c>
      <c r="C746" t="s">
        <v>1501</v>
      </c>
      <c r="D746">
        <v>1</v>
      </c>
      <c r="E746" t="s">
        <v>27</v>
      </c>
      <c r="F746" t="s">
        <v>18</v>
      </c>
      <c r="G746" s="2">
        <v>0</v>
      </c>
      <c r="H746" s="2">
        <v>0</v>
      </c>
      <c r="I746" t="str">
        <f>IF(Table_HP360_001[[#This Row],[Stock]]&gt;0,VLOOKUP(Table_HP360_001[[#This Row],[ItemCode]],[2]Rep!A:A,1,0),"-")</f>
        <v>-</v>
      </c>
    </row>
    <row r="747" spans="1:9" hidden="1" x14ac:dyDescent="0.3">
      <c r="A747" t="s">
        <v>10</v>
      </c>
      <c r="B747" t="s">
        <v>1502</v>
      </c>
      <c r="C747" t="s">
        <v>1503</v>
      </c>
      <c r="D747">
        <v>1</v>
      </c>
      <c r="E747" t="s">
        <v>27</v>
      </c>
      <c r="F747" t="s">
        <v>18</v>
      </c>
      <c r="G747" s="2">
        <v>0</v>
      </c>
      <c r="H747" s="2">
        <v>0</v>
      </c>
      <c r="I747" t="str">
        <f>IF(Table_HP360_001[[#This Row],[Stock]]&gt;0,VLOOKUP(Table_HP360_001[[#This Row],[ItemCode]],[2]Rep!A:A,1,0),"-")</f>
        <v>-</v>
      </c>
    </row>
    <row r="748" spans="1:9" hidden="1" x14ac:dyDescent="0.3">
      <c r="A748" t="s">
        <v>10</v>
      </c>
      <c r="B748" t="s">
        <v>1504</v>
      </c>
      <c r="C748" t="s">
        <v>1505</v>
      </c>
      <c r="D748">
        <v>1</v>
      </c>
      <c r="E748" t="s">
        <v>27</v>
      </c>
      <c r="F748" t="s">
        <v>18</v>
      </c>
      <c r="G748" s="2">
        <v>0</v>
      </c>
      <c r="H748" s="2">
        <v>0</v>
      </c>
      <c r="I748" t="str">
        <f>IF(Table_HP360_001[[#This Row],[Stock]]&gt;0,VLOOKUP(Table_HP360_001[[#This Row],[ItemCode]],[2]Rep!A:A,1,0),"-")</f>
        <v>-</v>
      </c>
    </row>
    <row r="749" spans="1:9" hidden="1" x14ac:dyDescent="0.3">
      <c r="A749" t="s">
        <v>10</v>
      </c>
      <c r="B749" t="s">
        <v>1506</v>
      </c>
      <c r="C749" t="s">
        <v>1507</v>
      </c>
      <c r="D749">
        <v>1</v>
      </c>
      <c r="E749" t="s">
        <v>27</v>
      </c>
      <c r="F749" t="s">
        <v>18</v>
      </c>
      <c r="G749" s="2">
        <v>0</v>
      </c>
      <c r="H749" s="2">
        <v>0</v>
      </c>
      <c r="I749" t="str">
        <f>IF(Table_HP360_001[[#This Row],[Stock]]&gt;0,VLOOKUP(Table_HP360_001[[#This Row],[ItemCode]],[2]Rep!A:A,1,0),"-")</f>
        <v>-</v>
      </c>
    </row>
    <row r="750" spans="1:9" hidden="1" x14ac:dyDescent="0.3">
      <c r="A750" t="s">
        <v>10</v>
      </c>
      <c r="B750" t="s">
        <v>1508</v>
      </c>
      <c r="C750" t="s">
        <v>1509</v>
      </c>
      <c r="D750">
        <v>1</v>
      </c>
      <c r="E750" t="s">
        <v>27</v>
      </c>
      <c r="F750" t="s">
        <v>18</v>
      </c>
      <c r="G750" s="2">
        <v>0</v>
      </c>
      <c r="H750" s="2">
        <v>0</v>
      </c>
      <c r="I750" t="str">
        <f>IF(Table_HP360_001[[#This Row],[Stock]]&gt;0,VLOOKUP(Table_HP360_001[[#This Row],[ItemCode]],[2]Rep!A:A,1,0),"-")</f>
        <v>-</v>
      </c>
    </row>
    <row r="751" spans="1:9" hidden="1" x14ac:dyDescent="0.3">
      <c r="A751" t="s">
        <v>10</v>
      </c>
      <c r="B751" t="s">
        <v>1510</v>
      </c>
      <c r="C751" t="s">
        <v>1511</v>
      </c>
      <c r="D751">
        <v>24</v>
      </c>
      <c r="E751" t="s">
        <v>45</v>
      </c>
      <c r="F751" t="s">
        <v>18</v>
      </c>
      <c r="G751" s="2">
        <v>0</v>
      </c>
      <c r="H751" s="2">
        <v>0</v>
      </c>
      <c r="I751" t="str">
        <f>IF(Table_HP360_001[[#This Row],[Stock]]&gt;0,VLOOKUP(Table_HP360_001[[#This Row],[ItemCode]],[2]Rep!A:A,1,0),"-")</f>
        <v>-</v>
      </c>
    </row>
    <row r="752" spans="1:9" hidden="1" x14ac:dyDescent="0.3">
      <c r="A752" t="s">
        <v>10</v>
      </c>
      <c r="B752" t="s">
        <v>1512</v>
      </c>
      <c r="C752" t="s">
        <v>1513</v>
      </c>
      <c r="D752">
        <v>1</v>
      </c>
      <c r="E752" t="s">
        <v>27</v>
      </c>
      <c r="F752" t="s">
        <v>18</v>
      </c>
      <c r="G752" s="2">
        <v>0</v>
      </c>
      <c r="H752" s="2">
        <v>0</v>
      </c>
      <c r="I752" t="str">
        <f>IF(Table_HP360_001[[#This Row],[Stock]]&gt;0,VLOOKUP(Table_HP360_001[[#This Row],[ItemCode]],[2]Rep!A:A,1,0),"-")</f>
        <v>-</v>
      </c>
    </row>
    <row r="753" spans="1:9" hidden="1" x14ac:dyDescent="0.3">
      <c r="A753" t="s">
        <v>10</v>
      </c>
      <c r="B753" t="s">
        <v>1514</v>
      </c>
      <c r="C753" t="s">
        <v>1515</v>
      </c>
      <c r="D753">
        <v>1</v>
      </c>
      <c r="E753" t="s">
        <v>27</v>
      </c>
      <c r="F753" t="s">
        <v>18</v>
      </c>
      <c r="G753" s="2">
        <v>0</v>
      </c>
      <c r="H753" s="2">
        <v>0</v>
      </c>
      <c r="I753" t="str">
        <f>IF(Table_HP360_001[[#This Row],[Stock]]&gt;0,VLOOKUP(Table_HP360_001[[#This Row],[ItemCode]],[2]Rep!A:A,1,0),"-")</f>
        <v>-</v>
      </c>
    </row>
    <row r="754" spans="1:9" hidden="1" x14ac:dyDescent="0.3">
      <c r="A754" t="s">
        <v>10</v>
      </c>
      <c r="B754" t="s">
        <v>1516</v>
      </c>
      <c r="C754" t="s">
        <v>1517</v>
      </c>
      <c r="D754">
        <v>1</v>
      </c>
      <c r="E754" t="s">
        <v>27</v>
      </c>
      <c r="F754" t="s">
        <v>18</v>
      </c>
      <c r="G754" s="2">
        <v>0</v>
      </c>
      <c r="H754" s="2">
        <v>0</v>
      </c>
      <c r="I754" t="str">
        <f>IF(Table_HP360_001[[#This Row],[Stock]]&gt;0,VLOOKUP(Table_HP360_001[[#This Row],[ItemCode]],[2]Rep!A:A,1,0),"-")</f>
        <v>-</v>
      </c>
    </row>
    <row r="755" spans="1:9" hidden="1" x14ac:dyDescent="0.3">
      <c r="A755" t="s">
        <v>10</v>
      </c>
      <c r="B755" t="s">
        <v>1518</v>
      </c>
      <c r="C755" t="s">
        <v>1519</v>
      </c>
      <c r="D755">
        <v>1</v>
      </c>
      <c r="E755" t="s">
        <v>27</v>
      </c>
      <c r="F755" t="s">
        <v>18</v>
      </c>
      <c r="G755" s="2">
        <v>0</v>
      </c>
      <c r="H755" s="2">
        <v>0</v>
      </c>
      <c r="I755" t="str">
        <f>IF(Table_HP360_001[[#This Row],[Stock]]&gt;0,VLOOKUP(Table_HP360_001[[#This Row],[ItemCode]],[2]Rep!A:A,1,0),"-")</f>
        <v>-</v>
      </c>
    </row>
    <row r="756" spans="1:9" hidden="1" x14ac:dyDescent="0.3">
      <c r="A756" t="s">
        <v>10</v>
      </c>
      <c r="B756" t="s">
        <v>1520</v>
      </c>
      <c r="C756" t="s">
        <v>1521</v>
      </c>
      <c r="D756">
        <v>1</v>
      </c>
      <c r="E756" t="s">
        <v>27</v>
      </c>
      <c r="F756" t="s">
        <v>18</v>
      </c>
      <c r="G756" s="2">
        <v>0</v>
      </c>
      <c r="H756" s="2">
        <v>0</v>
      </c>
      <c r="I756" t="str">
        <f>IF(Table_HP360_001[[#This Row],[Stock]]&gt;0,VLOOKUP(Table_HP360_001[[#This Row],[ItemCode]],[2]Rep!A:A,1,0),"-")</f>
        <v>-</v>
      </c>
    </row>
    <row r="757" spans="1:9" hidden="1" x14ac:dyDescent="0.3">
      <c r="A757" t="s">
        <v>10</v>
      </c>
      <c r="B757" t="s">
        <v>1522</v>
      </c>
      <c r="C757" t="s">
        <v>1523</v>
      </c>
      <c r="D757">
        <v>1</v>
      </c>
      <c r="E757" t="s">
        <v>27</v>
      </c>
      <c r="F757" t="s">
        <v>18</v>
      </c>
      <c r="G757" s="2">
        <v>0</v>
      </c>
      <c r="H757" s="2">
        <v>0</v>
      </c>
      <c r="I757" t="str">
        <f>IF(Table_HP360_001[[#This Row],[Stock]]&gt;0,VLOOKUP(Table_HP360_001[[#This Row],[ItemCode]],[2]Rep!A:A,1,0),"-")</f>
        <v>-</v>
      </c>
    </row>
    <row r="758" spans="1:9" hidden="1" x14ac:dyDescent="0.3">
      <c r="A758" t="s">
        <v>10</v>
      </c>
      <c r="B758" t="s">
        <v>1524</v>
      </c>
      <c r="C758" t="s">
        <v>1525</v>
      </c>
      <c r="D758">
        <v>1</v>
      </c>
      <c r="E758" t="s">
        <v>27</v>
      </c>
      <c r="F758" t="s">
        <v>18</v>
      </c>
      <c r="G758" s="2">
        <v>0</v>
      </c>
      <c r="H758" s="2">
        <v>0</v>
      </c>
      <c r="I758" t="str">
        <f>IF(Table_HP360_001[[#This Row],[Stock]]&gt;0,VLOOKUP(Table_HP360_001[[#This Row],[ItemCode]],[2]Rep!A:A,1,0),"-")</f>
        <v>-</v>
      </c>
    </row>
    <row r="759" spans="1:9" hidden="1" x14ac:dyDescent="0.3">
      <c r="A759" t="s">
        <v>10</v>
      </c>
      <c r="B759" t="s">
        <v>1526</v>
      </c>
      <c r="C759" t="s">
        <v>1527</v>
      </c>
      <c r="D759">
        <v>24</v>
      </c>
      <c r="E759" t="s">
        <v>45</v>
      </c>
      <c r="F759" t="s">
        <v>18</v>
      </c>
      <c r="G759" s="2">
        <v>0</v>
      </c>
      <c r="H759" s="2">
        <v>0</v>
      </c>
      <c r="I759" t="str">
        <f>IF(Table_HP360_001[[#This Row],[Stock]]&gt;0,VLOOKUP(Table_HP360_001[[#This Row],[ItemCode]],[2]Rep!A:A,1,0),"-")</f>
        <v>-</v>
      </c>
    </row>
    <row r="760" spans="1:9" hidden="1" x14ac:dyDescent="0.3">
      <c r="A760" t="s">
        <v>10</v>
      </c>
      <c r="B760" t="s">
        <v>1528</v>
      </c>
      <c r="C760" t="s">
        <v>1529</v>
      </c>
      <c r="D760">
        <v>1</v>
      </c>
      <c r="E760" t="s">
        <v>27</v>
      </c>
      <c r="F760" t="s">
        <v>18</v>
      </c>
      <c r="G760" s="2">
        <v>0</v>
      </c>
      <c r="H760" s="2">
        <v>0</v>
      </c>
      <c r="I760" t="str">
        <f>IF(Table_HP360_001[[#This Row],[Stock]]&gt;0,VLOOKUP(Table_HP360_001[[#This Row],[ItemCode]],[2]Rep!A:A,1,0),"-")</f>
        <v>-</v>
      </c>
    </row>
    <row r="761" spans="1:9" hidden="1" x14ac:dyDescent="0.3">
      <c r="A761" t="s">
        <v>10</v>
      </c>
      <c r="B761" t="s">
        <v>1530</v>
      </c>
      <c r="C761" t="s">
        <v>1531</v>
      </c>
      <c r="D761">
        <v>1</v>
      </c>
      <c r="E761" t="s">
        <v>27</v>
      </c>
      <c r="F761" t="s">
        <v>68</v>
      </c>
      <c r="G761" s="2">
        <v>0</v>
      </c>
      <c r="H761" s="2">
        <v>0</v>
      </c>
      <c r="I761" t="str">
        <f>IF(Table_HP360_001[[#This Row],[Stock]]&gt;0,VLOOKUP(Table_HP360_001[[#This Row],[ItemCode]],[2]Rep!A:A,1,0),"-")</f>
        <v>-</v>
      </c>
    </row>
    <row r="762" spans="1:9" hidden="1" x14ac:dyDescent="0.3">
      <c r="A762" t="s">
        <v>10</v>
      </c>
      <c r="B762" t="s">
        <v>1532</v>
      </c>
      <c r="C762" t="s">
        <v>1533</v>
      </c>
      <c r="D762">
        <v>1</v>
      </c>
      <c r="E762" t="s">
        <v>27</v>
      </c>
      <c r="F762" t="s">
        <v>68</v>
      </c>
      <c r="G762" s="2">
        <v>0</v>
      </c>
      <c r="H762" s="2">
        <v>0</v>
      </c>
      <c r="I762" t="str">
        <f>IF(Table_HP360_001[[#This Row],[Stock]]&gt;0,VLOOKUP(Table_HP360_001[[#This Row],[ItemCode]],[2]Rep!A:A,1,0),"-")</f>
        <v>-</v>
      </c>
    </row>
    <row r="763" spans="1:9" hidden="1" x14ac:dyDescent="0.3">
      <c r="A763" t="s">
        <v>10</v>
      </c>
      <c r="B763" t="s">
        <v>1534</v>
      </c>
      <c r="C763" t="s">
        <v>1535</v>
      </c>
      <c r="D763">
        <v>1</v>
      </c>
      <c r="E763" t="s">
        <v>27</v>
      </c>
      <c r="F763" t="s">
        <v>68</v>
      </c>
      <c r="G763" s="2">
        <v>0</v>
      </c>
      <c r="H763" s="2">
        <v>0</v>
      </c>
      <c r="I763" t="str">
        <f>IF(Table_HP360_001[[#This Row],[Stock]]&gt;0,VLOOKUP(Table_HP360_001[[#This Row],[ItemCode]],[2]Rep!A:A,1,0),"-")</f>
        <v>-</v>
      </c>
    </row>
    <row r="764" spans="1:9" hidden="1" x14ac:dyDescent="0.3">
      <c r="A764" t="s">
        <v>10</v>
      </c>
      <c r="B764" t="s">
        <v>1536</v>
      </c>
      <c r="C764" t="s">
        <v>1537</v>
      </c>
      <c r="D764">
        <v>1</v>
      </c>
      <c r="E764" t="s">
        <v>27</v>
      </c>
      <c r="F764" t="s">
        <v>18</v>
      </c>
      <c r="G764" s="2">
        <v>0</v>
      </c>
      <c r="H764" s="2">
        <v>0</v>
      </c>
      <c r="I764" t="str">
        <f>IF(Table_HP360_001[[#This Row],[Stock]]&gt;0,VLOOKUP(Table_HP360_001[[#This Row],[ItemCode]],[2]Rep!A:A,1,0),"-")</f>
        <v>-</v>
      </c>
    </row>
    <row r="765" spans="1:9" hidden="1" x14ac:dyDescent="0.3">
      <c r="A765" t="s">
        <v>10</v>
      </c>
      <c r="B765" t="s">
        <v>1538</v>
      </c>
      <c r="C765" t="s">
        <v>1539</v>
      </c>
      <c r="D765">
        <v>1</v>
      </c>
      <c r="E765" t="s">
        <v>27</v>
      </c>
      <c r="F765" t="s">
        <v>68</v>
      </c>
      <c r="G765" s="2">
        <v>0</v>
      </c>
      <c r="H765" s="2">
        <v>0</v>
      </c>
      <c r="I765" t="str">
        <f>IF(Table_HP360_001[[#This Row],[Stock]]&gt;0,VLOOKUP(Table_HP360_001[[#This Row],[ItemCode]],[2]Rep!A:A,1,0),"-")</f>
        <v>-</v>
      </c>
    </row>
    <row r="766" spans="1:9" hidden="1" x14ac:dyDescent="0.3">
      <c r="A766" t="s">
        <v>10</v>
      </c>
      <c r="B766" t="s">
        <v>1540</v>
      </c>
      <c r="C766" t="s">
        <v>1541</v>
      </c>
      <c r="D766">
        <v>1</v>
      </c>
      <c r="E766" t="s">
        <v>27</v>
      </c>
      <c r="F766" t="s">
        <v>68</v>
      </c>
      <c r="G766" s="2">
        <v>0</v>
      </c>
      <c r="H766" s="2">
        <v>0</v>
      </c>
      <c r="I766" t="str">
        <f>IF(Table_HP360_001[[#This Row],[Stock]]&gt;0,VLOOKUP(Table_HP360_001[[#This Row],[ItemCode]],[2]Rep!A:A,1,0),"-")</f>
        <v>-</v>
      </c>
    </row>
    <row r="767" spans="1:9" hidden="1" x14ac:dyDescent="0.3">
      <c r="A767" t="s">
        <v>10</v>
      </c>
      <c r="B767" t="s">
        <v>1542</v>
      </c>
      <c r="C767" t="s">
        <v>1543</v>
      </c>
      <c r="D767">
        <v>27</v>
      </c>
      <c r="E767" t="s">
        <v>17</v>
      </c>
      <c r="F767" t="s">
        <v>18</v>
      </c>
      <c r="G767" s="2">
        <v>0</v>
      </c>
      <c r="H767" s="2">
        <v>0</v>
      </c>
      <c r="I767" t="str">
        <f>IF(Table_HP360_001[[#This Row],[Stock]]&gt;0,VLOOKUP(Table_HP360_001[[#This Row],[ItemCode]],[2]Rep!A:A,1,0),"-")</f>
        <v>-</v>
      </c>
    </row>
    <row r="768" spans="1:9" hidden="1" x14ac:dyDescent="0.3">
      <c r="A768" t="s">
        <v>10</v>
      </c>
      <c r="B768" t="s">
        <v>1544</v>
      </c>
      <c r="C768" t="s">
        <v>1545</v>
      </c>
      <c r="D768">
        <v>24</v>
      </c>
      <c r="E768" t="s">
        <v>45</v>
      </c>
      <c r="F768" t="s">
        <v>18</v>
      </c>
      <c r="G768" s="2">
        <v>0</v>
      </c>
      <c r="H768" s="2">
        <v>0</v>
      </c>
      <c r="I768" t="str">
        <f>IF(Table_HP360_001[[#This Row],[Stock]]&gt;0,VLOOKUP(Table_HP360_001[[#This Row],[ItemCode]],[2]Rep!A:A,1,0),"-")</f>
        <v>-</v>
      </c>
    </row>
    <row r="769" spans="1:9" hidden="1" x14ac:dyDescent="0.3">
      <c r="A769" t="s">
        <v>10</v>
      </c>
      <c r="B769" t="s">
        <v>1546</v>
      </c>
      <c r="C769" t="s">
        <v>1547</v>
      </c>
      <c r="D769">
        <v>24</v>
      </c>
      <c r="E769" t="s">
        <v>45</v>
      </c>
      <c r="F769" t="s">
        <v>18</v>
      </c>
      <c r="G769" s="2">
        <v>0</v>
      </c>
      <c r="H769" s="2">
        <v>0</v>
      </c>
      <c r="I769" t="str">
        <f>IF(Table_HP360_001[[#This Row],[Stock]]&gt;0,VLOOKUP(Table_HP360_001[[#This Row],[ItemCode]],[2]Rep!A:A,1,0),"-")</f>
        <v>-</v>
      </c>
    </row>
    <row r="770" spans="1:9" hidden="1" x14ac:dyDescent="0.3">
      <c r="A770" t="s">
        <v>10</v>
      </c>
      <c r="B770" t="s">
        <v>1548</v>
      </c>
      <c r="C770" t="s">
        <v>1549</v>
      </c>
      <c r="D770">
        <v>1</v>
      </c>
      <c r="E770" t="s">
        <v>27</v>
      </c>
      <c r="F770" t="s">
        <v>18</v>
      </c>
      <c r="G770" s="2">
        <v>0</v>
      </c>
      <c r="H770" s="2">
        <v>0</v>
      </c>
      <c r="I770" t="str">
        <f>IF(Table_HP360_001[[#This Row],[Stock]]&gt;0,VLOOKUP(Table_HP360_001[[#This Row],[ItemCode]],[2]Rep!A:A,1,0),"-")</f>
        <v>-</v>
      </c>
    </row>
    <row r="771" spans="1:9" hidden="1" x14ac:dyDescent="0.3">
      <c r="A771" t="s">
        <v>10</v>
      </c>
      <c r="B771" t="s">
        <v>1550</v>
      </c>
      <c r="C771" t="s">
        <v>1551</v>
      </c>
      <c r="D771">
        <v>1</v>
      </c>
      <c r="E771" t="s">
        <v>27</v>
      </c>
      <c r="F771" t="s">
        <v>18</v>
      </c>
      <c r="G771" s="2">
        <v>0</v>
      </c>
      <c r="H771" s="2">
        <v>0</v>
      </c>
      <c r="I771" t="str">
        <f>IF(Table_HP360_001[[#This Row],[Stock]]&gt;0,VLOOKUP(Table_HP360_001[[#This Row],[ItemCode]],[2]Rep!A:A,1,0),"-")</f>
        <v>-</v>
      </c>
    </row>
    <row r="772" spans="1:9" hidden="1" x14ac:dyDescent="0.3">
      <c r="A772" t="s">
        <v>10</v>
      </c>
      <c r="B772" t="s">
        <v>1552</v>
      </c>
      <c r="C772" t="s">
        <v>1553</v>
      </c>
      <c r="D772">
        <v>1</v>
      </c>
      <c r="E772" t="s">
        <v>27</v>
      </c>
      <c r="F772" t="s">
        <v>18</v>
      </c>
      <c r="G772" s="2">
        <v>0</v>
      </c>
      <c r="H772" s="2">
        <v>0</v>
      </c>
      <c r="I772" t="str">
        <f>IF(Table_HP360_001[[#This Row],[Stock]]&gt;0,VLOOKUP(Table_HP360_001[[#This Row],[ItemCode]],[2]Rep!A:A,1,0),"-")</f>
        <v>-</v>
      </c>
    </row>
    <row r="773" spans="1:9" hidden="1" x14ac:dyDescent="0.3">
      <c r="A773" t="s">
        <v>10</v>
      </c>
      <c r="B773" t="s">
        <v>1554</v>
      </c>
      <c r="C773" t="s">
        <v>1555</v>
      </c>
      <c r="D773">
        <v>1</v>
      </c>
      <c r="E773" t="s">
        <v>27</v>
      </c>
      <c r="F773" t="s">
        <v>18</v>
      </c>
      <c r="G773" s="2">
        <v>0</v>
      </c>
      <c r="H773" s="2">
        <v>0</v>
      </c>
      <c r="I773" t="str">
        <f>IF(Table_HP360_001[[#This Row],[Stock]]&gt;0,VLOOKUP(Table_HP360_001[[#This Row],[ItemCode]],[2]Rep!A:A,1,0),"-")</f>
        <v>-</v>
      </c>
    </row>
    <row r="774" spans="1:9" hidden="1" x14ac:dyDescent="0.3">
      <c r="A774" t="s">
        <v>10</v>
      </c>
      <c r="B774" t="s">
        <v>1556</v>
      </c>
      <c r="C774" t="s">
        <v>1557</v>
      </c>
      <c r="D774">
        <v>1</v>
      </c>
      <c r="E774" t="s">
        <v>27</v>
      </c>
      <c r="F774" t="s">
        <v>18</v>
      </c>
      <c r="G774" s="2">
        <v>0</v>
      </c>
      <c r="H774" s="2">
        <v>0</v>
      </c>
      <c r="I774" t="str">
        <f>IF(Table_HP360_001[[#This Row],[Stock]]&gt;0,VLOOKUP(Table_HP360_001[[#This Row],[ItemCode]],[2]Rep!A:A,1,0),"-")</f>
        <v>-</v>
      </c>
    </row>
    <row r="775" spans="1:9" hidden="1" x14ac:dyDescent="0.3">
      <c r="A775" t="s">
        <v>10</v>
      </c>
      <c r="B775" t="s">
        <v>1558</v>
      </c>
      <c r="C775" t="s">
        <v>1559</v>
      </c>
      <c r="D775">
        <v>1</v>
      </c>
      <c r="E775" t="s">
        <v>27</v>
      </c>
      <c r="F775" t="s">
        <v>18</v>
      </c>
      <c r="G775" s="2">
        <v>0</v>
      </c>
      <c r="H775" s="2">
        <v>0</v>
      </c>
      <c r="I775" t="str">
        <f>IF(Table_HP360_001[[#This Row],[Stock]]&gt;0,VLOOKUP(Table_HP360_001[[#This Row],[ItemCode]],[2]Rep!A:A,1,0),"-")</f>
        <v>-</v>
      </c>
    </row>
    <row r="776" spans="1:9" hidden="1" x14ac:dyDescent="0.3">
      <c r="A776" t="s">
        <v>10</v>
      </c>
      <c r="B776" t="s">
        <v>1560</v>
      </c>
      <c r="C776" t="s">
        <v>1561</v>
      </c>
      <c r="D776">
        <v>1</v>
      </c>
      <c r="E776" t="s">
        <v>27</v>
      </c>
      <c r="F776" t="s">
        <v>30</v>
      </c>
      <c r="G776" s="2">
        <v>0</v>
      </c>
      <c r="H776" s="2">
        <v>0</v>
      </c>
      <c r="I776" t="str">
        <f>IF(Table_HP360_001[[#This Row],[Stock]]&gt;0,VLOOKUP(Table_HP360_001[[#This Row],[ItemCode]],[2]Rep!A:A,1,0),"-")</f>
        <v>-</v>
      </c>
    </row>
    <row r="777" spans="1:9" hidden="1" x14ac:dyDescent="0.3">
      <c r="A777" t="s">
        <v>10</v>
      </c>
      <c r="B777" t="s">
        <v>1562</v>
      </c>
      <c r="C777" t="s">
        <v>1563</v>
      </c>
      <c r="D777">
        <v>1</v>
      </c>
      <c r="E777" t="s">
        <v>27</v>
      </c>
      <c r="F777" t="s">
        <v>18</v>
      </c>
      <c r="G777" s="2">
        <v>0</v>
      </c>
      <c r="H777" s="2">
        <v>0</v>
      </c>
      <c r="I777" t="str">
        <f>IF(Table_HP360_001[[#This Row],[Stock]]&gt;0,VLOOKUP(Table_HP360_001[[#This Row],[ItemCode]],[2]Rep!A:A,1,0),"-")</f>
        <v>-</v>
      </c>
    </row>
    <row r="778" spans="1:9" hidden="1" x14ac:dyDescent="0.3">
      <c r="A778" t="s">
        <v>10</v>
      </c>
      <c r="B778" t="s">
        <v>1564</v>
      </c>
      <c r="C778" t="s">
        <v>1565</v>
      </c>
      <c r="D778">
        <v>1</v>
      </c>
      <c r="E778" t="s">
        <v>27</v>
      </c>
      <c r="F778" t="s">
        <v>18</v>
      </c>
      <c r="G778" s="2">
        <v>0</v>
      </c>
      <c r="H778" s="2">
        <v>0</v>
      </c>
      <c r="I778" t="str">
        <f>IF(Table_HP360_001[[#This Row],[Stock]]&gt;0,VLOOKUP(Table_HP360_001[[#This Row],[ItemCode]],[2]Rep!A:A,1,0),"-")</f>
        <v>-</v>
      </c>
    </row>
    <row r="779" spans="1:9" hidden="1" x14ac:dyDescent="0.3">
      <c r="A779" t="s">
        <v>10</v>
      </c>
      <c r="B779" t="s">
        <v>1566</v>
      </c>
      <c r="C779" t="s">
        <v>1567</v>
      </c>
      <c r="D779">
        <v>1</v>
      </c>
      <c r="E779" t="s">
        <v>27</v>
      </c>
      <c r="F779" t="s">
        <v>18</v>
      </c>
      <c r="G779" s="2">
        <v>0</v>
      </c>
      <c r="H779" s="2">
        <v>0</v>
      </c>
      <c r="I779" t="str">
        <f>IF(Table_HP360_001[[#This Row],[Stock]]&gt;0,VLOOKUP(Table_HP360_001[[#This Row],[ItemCode]],[2]Rep!A:A,1,0),"-")</f>
        <v>-</v>
      </c>
    </row>
    <row r="780" spans="1:9" hidden="1" x14ac:dyDescent="0.3">
      <c r="A780" t="s">
        <v>10</v>
      </c>
      <c r="B780" t="s">
        <v>1568</v>
      </c>
      <c r="C780" t="s">
        <v>1569</v>
      </c>
      <c r="D780">
        <v>1</v>
      </c>
      <c r="E780" t="s">
        <v>27</v>
      </c>
      <c r="F780" t="s">
        <v>18</v>
      </c>
      <c r="G780" s="2">
        <v>0</v>
      </c>
      <c r="H780" s="2">
        <v>0</v>
      </c>
      <c r="I780" t="str">
        <f>IF(Table_HP360_001[[#This Row],[Stock]]&gt;0,VLOOKUP(Table_HP360_001[[#This Row],[ItemCode]],[2]Rep!A:A,1,0),"-")</f>
        <v>-</v>
      </c>
    </row>
    <row r="781" spans="1:9" hidden="1" x14ac:dyDescent="0.3">
      <c r="A781" t="s">
        <v>10</v>
      </c>
      <c r="B781" t="s">
        <v>1570</v>
      </c>
      <c r="C781" t="s">
        <v>1571</v>
      </c>
      <c r="D781">
        <v>1</v>
      </c>
      <c r="E781" t="s">
        <v>27</v>
      </c>
      <c r="F781" t="s">
        <v>18</v>
      </c>
      <c r="G781" s="2">
        <v>0</v>
      </c>
      <c r="H781" s="2">
        <v>0</v>
      </c>
      <c r="I781" t="str">
        <f>IF(Table_HP360_001[[#This Row],[Stock]]&gt;0,VLOOKUP(Table_HP360_001[[#This Row],[ItemCode]],[2]Rep!A:A,1,0),"-")</f>
        <v>-</v>
      </c>
    </row>
    <row r="782" spans="1:9" hidden="1" x14ac:dyDescent="0.3">
      <c r="A782" t="s">
        <v>10</v>
      </c>
      <c r="B782" t="s">
        <v>1572</v>
      </c>
      <c r="C782" t="s">
        <v>1573</v>
      </c>
      <c r="D782">
        <v>1</v>
      </c>
      <c r="E782" t="s">
        <v>27</v>
      </c>
      <c r="F782" t="s">
        <v>30</v>
      </c>
      <c r="G782" s="2">
        <v>0</v>
      </c>
      <c r="H782" s="2">
        <v>0</v>
      </c>
      <c r="I782" t="str">
        <f>IF(Table_HP360_001[[#This Row],[Stock]]&gt;0,VLOOKUP(Table_HP360_001[[#This Row],[ItemCode]],[2]Rep!A:A,1,0),"-")</f>
        <v>-</v>
      </c>
    </row>
    <row r="783" spans="1:9" hidden="1" x14ac:dyDescent="0.3">
      <c r="A783" t="s">
        <v>10</v>
      </c>
      <c r="B783" t="s">
        <v>1574</v>
      </c>
      <c r="C783" t="s">
        <v>1575</v>
      </c>
      <c r="D783">
        <v>1</v>
      </c>
      <c r="E783" t="s">
        <v>27</v>
      </c>
      <c r="F783" t="s">
        <v>18</v>
      </c>
      <c r="G783" s="2">
        <v>0</v>
      </c>
      <c r="H783" s="2">
        <v>0</v>
      </c>
      <c r="I783" t="str">
        <f>IF(Table_HP360_001[[#This Row],[Stock]]&gt;0,VLOOKUP(Table_HP360_001[[#This Row],[ItemCode]],[2]Rep!A:A,1,0),"-")</f>
        <v>-</v>
      </c>
    </row>
    <row r="784" spans="1:9" hidden="1" x14ac:dyDescent="0.3">
      <c r="A784" t="s">
        <v>10</v>
      </c>
      <c r="B784" t="s">
        <v>1576</v>
      </c>
      <c r="C784" t="s">
        <v>1577</v>
      </c>
      <c r="D784">
        <v>1</v>
      </c>
      <c r="E784" t="s">
        <v>27</v>
      </c>
      <c r="F784" t="s">
        <v>18</v>
      </c>
      <c r="G784" s="2">
        <v>0</v>
      </c>
      <c r="H784" s="2">
        <v>0</v>
      </c>
      <c r="I784" t="str">
        <f>IF(Table_HP360_001[[#This Row],[Stock]]&gt;0,VLOOKUP(Table_HP360_001[[#This Row],[ItemCode]],[2]Rep!A:A,1,0),"-")</f>
        <v>-</v>
      </c>
    </row>
    <row r="785" spans="1:9" hidden="1" x14ac:dyDescent="0.3">
      <c r="A785" t="s">
        <v>10</v>
      </c>
      <c r="B785" t="s">
        <v>1578</v>
      </c>
      <c r="C785" t="s">
        <v>1579</v>
      </c>
      <c r="D785">
        <v>1</v>
      </c>
      <c r="E785" t="s">
        <v>27</v>
      </c>
      <c r="F785" t="s">
        <v>18</v>
      </c>
      <c r="G785" s="2">
        <v>0</v>
      </c>
      <c r="H785" s="2">
        <v>0</v>
      </c>
      <c r="I785" t="str">
        <f>IF(Table_HP360_001[[#This Row],[Stock]]&gt;0,VLOOKUP(Table_HP360_001[[#This Row],[ItemCode]],[2]Rep!A:A,1,0),"-")</f>
        <v>-</v>
      </c>
    </row>
    <row r="786" spans="1:9" hidden="1" x14ac:dyDescent="0.3">
      <c r="A786" t="s">
        <v>10</v>
      </c>
      <c r="B786" t="s">
        <v>1580</v>
      </c>
      <c r="C786" t="s">
        <v>1581</v>
      </c>
      <c r="D786">
        <v>1</v>
      </c>
      <c r="E786" t="s">
        <v>27</v>
      </c>
      <c r="F786" t="s">
        <v>18</v>
      </c>
      <c r="G786" s="2">
        <v>0</v>
      </c>
      <c r="H786" s="2">
        <v>0</v>
      </c>
      <c r="I786" t="str">
        <f>IF(Table_HP360_001[[#This Row],[Stock]]&gt;0,VLOOKUP(Table_HP360_001[[#This Row],[ItemCode]],[2]Rep!A:A,1,0),"-")</f>
        <v>-</v>
      </c>
    </row>
    <row r="787" spans="1:9" hidden="1" x14ac:dyDescent="0.3">
      <c r="A787" t="s">
        <v>10</v>
      </c>
      <c r="B787" t="s">
        <v>1582</v>
      </c>
      <c r="C787" t="s">
        <v>269</v>
      </c>
      <c r="D787">
        <v>1</v>
      </c>
      <c r="E787" t="s">
        <v>27</v>
      </c>
      <c r="F787" t="s">
        <v>18</v>
      </c>
      <c r="G787" s="2">
        <v>0</v>
      </c>
      <c r="H787" s="2">
        <v>0</v>
      </c>
      <c r="I787" t="str">
        <f>IF(Table_HP360_001[[#This Row],[Stock]]&gt;0,VLOOKUP(Table_HP360_001[[#This Row],[ItemCode]],[2]Rep!A:A,1,0),"-")</f>
        <v>-</v>
      </c>
    </row>
    <row r="788" spans="1:9" hidden="1" x14ac:dyDescent="0.3">
      <c r="A788" t="s">
        <v>10</v>
      </c>
      <c r="B788" t="s">
        <v>1583</v>
      </c>
      <c r="C788" t="s">
        <v>1584</v>
      </c>
      <c r="D788">
        <v>1</v>
      </c>
      <c r="E788" t="s">
        <v>27</v>
      </c>
      <c r="F788" t="s">
        <v>18</v>
      </c>
      <c r="G788" s="2">
        <v>0</v>
      </c>
      <c r="H788" s="2">
        <v>1000.809</v>
      </c>
      <c r="I788" t="str">
        <f>IF(Table_HP360_001[[#This Row],[Stock]]&gt;0,VLOOKUP(Table_HP360_001[[#This Row],[ItemCode]],[2]Rep!A:A,1,0),"-")</f>
        <v>-</v>
      </c>
    </row>
    <row r="789" spans="1:9" hidden="1" x14ac:dyDescent="0.3">
      <c r="A789" t="s">
        <v>10</v>
      </c>
      <c r="B789" t="s">
        <v>1585</v>
      </c>
      <c r="C789" t="s">
        <v>1586</v>
      </c>
      <c r="D789">
        <v>1</v>
      </c>
      <c r="E789" t="s">
        <v>27</v>
      </c>
      <c r="F789" t="s">
        <v>30</v>
      </c>
      <c r="G789" s="2">
        <v>0</v>
      </c>
      <c r="H789" s="2">
        <v>0</v>
      </c>
      <c r="I789" t="str">
        <f>IF(Table_HP360_001[[#This Row],[Stock]]&gt;0,VLOOKUP(Table_HP360_001[[#This Row],[ItemCode]],[2]Rep!A:A,1,0),"-")</f>
        <v>-</v>
      </c>
    </row>
    <row r="790" spans="1:9" hidden="1" x14ac:dyDescent="0.3">
      <c r="A790" t="s">
        <v>10</v>
      </c>
      <c r="B790" t="s">
        <v>1587</v>
      </c>
      <c r="C790" t="s">
        <v>1588</v>
      </c>
      <c r="D790">
        <v>27</v>
      </c>
      <c r="E790" t="s">
        <v>17</v>
      </c>
      <c r="F790" t="s">
        <v>14</v>
      </c>
      <c r="G790" s="2">
        <v>0</v>
      </c>
      <c r="H790" s="2">
        <v>0</v>
      </c>
      <c r="I790" t="str">
        <f>IF(Table_HP360_001[[#This Row],[Stock]]&gt;0,VLOOKUP(Table_HP360_001[[#This Row],[ItemCode]],[2]Rep!A:A,1,0),"-")</f>
        <v>-</v>
      </c>
    </row>
    <row r="791" spans="1:9" hidden="1" x14ac:dyDescent="0.3">
      <c r="A791" t="s">
        <v>10</v>
      </c>
      <c r="B791" t="s">
        <v>1589</v>
      </c>
      <c r="C791" t="s">
        <v>1590</v>
      </c>
      <c r="D791">
        <v>1</v>
      </c>
      <c r="E791" t="s">
        <v>27</v>
      </c>
      <c r="F791" t="s">
        <v>18</v>
      </c>
      <c r="G791" s="2">
        <v>0</v>
      </c>
      <c r="H791" s="2">
        <v>0</v>
      </c>
      <c r="I791" t="str">
        <f>IF(Table_HP360_001[[#This Row],[Stock]]&gt;0,VLOOKUP(Table_HP360_001[[#This Row],[ItemCode]],[2]Rep!A:A,1,0),"-")</f>
        <v>-</v>
      </c>
    </row>
    <row r="792" spans="1:9" hidden="1" x14ac:dyDescent="0.3">
      <c r="A792" t="s">
        <v>10</v>
      </c>
      <c r="B792" t="s">
        <v>1591</v>
      </c>
      <c r="C792" t="s">
        <v>1592</v>
      </c>
      <c r="D792">
        <v>27</v>
      </c>
      <c r="E792" t="s">
        <v>17</v>
      </c>
      <c r="F792" t="s">
        <v>14</v>
      </c>
      <c r="G792" s="2">
        <v>0</v>
      </c>
      <c r="H792" s="2">
        <v>0</v>
      </c>
      <c r="I792" t="str">
        <f>IF(Table_HP360_001[[#This Row],[Stock]]&gt;0,VLOOKUP(Table_HP360_001[[#This Row],[ItemCode]],[2]Rep!A:A,1,0),"-")</f>
        <v>-</v>
      </c>
    </row>
    <row r="793" spans="1:9" hidden="1" x14ac:dyDescent="0.3">
      <c r="A793" t="s">
        <v>10</v>
      </c>
      <c r="B793" t="s">
        <v>1593</v>
      </c>
      <c r="C793" t="s">
        <v>1594</v>
      </c>
      <c r="D793">
        <v>27</v>
      </c>
      <c r="E793" t="s">
        <v>17</v>
      </c>
      <c r="F793" t="s">
        <v>14</v>
      </c>
      <c r="G793" s="2">
        <v>0</v>
      </c>
      <c r="H793" s="2">
        <v>0</v>
      </c>
      <c r="I793" t="str">
        <f>IF(Table_HP360_001[[#This Row],[Stock]]&gt;0,VLOOKUP(Table_HP360_001[[#This Row],[ItemCode]],[2]Rep!A:A,1,0),"-")</f>
        <v>-</v>
      </c>
    </row>
    <row r="794" spans="1:9" hidden="1" x14ac:dyDescent="0.3">
      <c r="A794" t="s">
        <v>10</v>
      </c>
      <c r="B794" t="s">
        <v>1595</v>
      </c>
      <c r="C794" t="s">
        <v>1596</v>
      </c>
      <c r="D794">
        <v>27</v>
      </c>
      <c r="E794" t="s">
        <v>17</v>
      </c>
      <c r="F794" t="s">
        <v>14</v>
      </c>
      <c r="G794" s="2">
        <v>0</v>
      </c>
      <c r="H794" s="2">
        <v>0</v>
      </c>
      <c r="I794" t="str">
        <f>IF(Table_HP360_001[[#This Row],[Stock]]&gt;0,VLOOKUP(Table_HP360_001[[#This Row],[ItemCode]],[2]Rep!A:A,1,0),"-")</f>
        <v>-</v>
      </c>
    </row>
    <row r="795" spans="1:9" hidden="1" x14ac:dyDescent="0.3">
      <c r="A795" t="s">
        <v>10</v>
      </c>
      <c r="B795" t="s">
        <v>1597</v>
      </c>
      <c r="C795" t="s">
        <v>1598</v>
      </c>
      <c r="D795">
        <v>27</v>
      </c>
      <c r="E795" t="s">
        <v>17</v>
      </c>
      <c r="F795" t="s">
        <v>14</v>
      </c>
      <c r="G795" s="2">
        <v>0</v>
      </c>
      <c r="H795" s="2">
        <v>0</v>
      </c>
      <c r="I795" t="str">
        <f>IF(Table_HP360_001[[#This Row],[Stock]]&gt;0,VLOOKUP(Table_HP360_001[[#This Row],[ItemCode]],[2]Rep!A:A,1,0),"-")</f>
        <v>-</v>
      </c>
    </row>
    <row r="796" spans="1:9" hidden="1" x14ac:dyDescent="0.3">
      <c r="A796" t="s">
        <v>10</v>
      </c>
      <c r="B796" t="s">
        <v>1599</v>
      </c>
      <c r="C796" t="s">
        <v>1600</v>
      </c>
      <c r="D796">
        <v>27</v>
      </c>
      <c r="E796" t="s">
        <v>17</v>
      </c>
      <c r="F796" t="s">
        <v>14</v>
      </c>
      <c r="G796" s="2">
        <v>0</v>
      </c>
      <c r="H796" s="2">
        <v>0</v>
      </c>
      <c r="I796" t="str">
        <f>IF(Table_HP360_001[[#This Row],[Stock]]&gt;0,VLOOKUP(Table_HP360_001[[#This Row],[ItemCode]],[2]Rep!A:A,1,0),"-")</f>
        <v>-</v>
      </c>
    </row>
    <row r="797" spans="1:9" hidden="1" x14ac:dyDescent="0.3">
      <c r="A797" t="s">
        <v>10</v>
      </c>
      <c r="B797" t="s">
        <v>1601</v>
      </c>
      <c r="C797" t="s">
        <v>1602</v>
      </c>
      <c r="D797">
        <v>27</v>
      </c>
      <c r="E797" t="s">
        <v>17</v>
      </c>
      <c r="F797" t="s">
        <v>14</v>
      </c>
      <c r="G797" s="2">
        <v>0</v>
      </c>
      <c r="H797" s="2">
        <v>0</v>
      </c>
      <c r="I797" t="str">
        <f>IF(Table_HP360_001[[#This Row],[Stock]]&gt;0,VLOOKUP(Table_HP360_001[[#This Row],[ItemCode]],[2]Rep!A:A,1,0),"-")</f>
        <v>-</v>
      </c>
    </row>
    <row r="798" spans="1:9" hidden="1" x14ac:dyDescent="0.3">
      <c r="A798" t="s">
        <v>10</v>
      </c>
      <c r="B798" t="s">
        <v>1603</v>
      </c>
      <c r="C798" t="s">
        <v>1604</v>
      </c>
      <c r="D798">
        <v>27</v>
      </c>
      <c r="E798" t="s">
        <v>17</v>
      </c>
      <c r="F798" t="s">
        <v>14</v>
      </c>
      <c r="G798" s="2">
        <v>0</v>
      </c>
      <c r="H798" s="2">
        <v>0</v>
      </c>
      <c r="I798" t="str">
        <f>IF(Table_HP360_001[[#This Row],[Stock]]&gt;0,VLOOKUP(Table_HP360_001[[#This Row],[ItemCode]],[2]Rep!A:A,1,0),"-")</f>
        <v>-</v>
      </c>
    </row>
    <row r="799" spans="1:9" hidden="1" x14ac:dyDescent="0.3">
      <c r="A799" t="s">
        <v>10</v>
      </c>
      <c r="B799" t="s">
        <v>1605</v>
      </c>
      <c r="C799" t="s">
        <v>1606</v>
      </c>
      <c r="D799">
        <v>27</v>
      </c>
      <c r="E799" t="s">
        <v>17</v>
      </c>
      <c r="F799" t="s">
        <v>14</v>
      </c>
      <c r="G799" s="2">
        <v>0</v>
      </c>
      <c r="H799" s="2">
        <v>0</v>
      </c>
      <c r="I799" t="str">
        <f>IF(Table_HP360_001[[#This Row],[Stock]]&gt;0,VLOOKUP(Table_HP360_001[[#This Row],[ItemCode]],[2]Rep!A:A,1,0),"-")</f>
        <v>-</v>
      </c>
    </row>
    <row r="800" spans="1:9" hidden="1" x14ac:dyDescent="0.3">
      <c r="A800" t="s">
        <v>10</v>
      </c>
      <c r="B800" t="s">
        <v>1607</v>
      </c>
      <c r="C800" t="s">
        <v>1042</v>
      </c>
      <c r="D800">
        <v>13</v>
      </c>
      <c r="E800" t="s">
        <v>154</v>
      </c>
      <c r="F800" t="s">
        <v>14</v>
      </c>
      <c r="G800" s="2">
        <v>0</v>
      </c>
      <c r="H800" s="2">
        <v>0</v>
      </c>
      <c r="I800" t="str">
        <f>IF(Table_HP360_001[[#This Row],[Stock]]&gt;0,VLOOKUP(Table_HP360_001[[#This Row],[ItemCode]],[2]Rep!A:A,1,0),"-")</f>
        <v>-</v>
      </c>
    </row>
    <row r="801" spans="1:9" hidden="1" x14ac:dyDescent="0.3">
      <c r="A801" t="s">
        <v>10</v>
      </c>
      <c r="B801" t="s">
        <v>1608</v>
      </c>
      <c r="C801" t="s">
        <v>302</v>
      </c>
      <c r="D801">
        <v>25</v>
      </c>
      <c r="E801" t="s">
        <v>151</v>
      </c>
      <c r="F801" t="s">
        <v>14</v>
      </c>
      <c r="G801" s="2">
        <v>0</v>
      </c>
      <c r="H801" s="2">
        <v>0</v>
      </c>
      <c r="I801" t="str">
        <f>IF(Table_HP360_001[[#This Row],[Stock]]&gt;0,VLOOKUP(Table_HP360_001[[#This Row],[ItemCode]],[2]Rep!A:A,1,0),"-")</f>
        <v>-</v>
      </c>
    </row>
    <row r="802" spans="1:9" hidden="1" x14ac:dyDescent="0.3">
      <c r="A802" t="s">
        <v>10</v>
      </c>
      <c r="B802" t="s">
        <v>1609</v>
      </c>
      <c r="C802" t="s">
        <v>1610</v>
      </c>
      <c r="D802">
        <v>13</v>
      </c>
      <c r="E802" t="s">
        <v>154</v>
      </c>
      <c r="F802" t="s">
        <v>14</v>
      </c>
      <c r="G802" s="2">
        <v>0</v>
      </c>
      <c r="H802" s="2">
        <v>0</v>
      </c>
      <c r="I802" t="str">
        <f>IF(Table_HP360_001[[#This Row],[Stock]]&gt;0,VLOOKUP(Table_HP360_001[[#This Row],[ItemCode]],[2]Rep!A:A,1,0),"-")</f>
        <v>-</v>
      </c>
    </row>
    <row r="803" spans="1:9" hidden="1" x14ac:dyDescent="0.3">
      <c r="A803" t="s">
        <v>10</v>
      </c>
      <c r="B803" t="s">
        <v>1611</v>
      </c>
      <c r="C803" t="s">
        <v>1612</v>
      </c>
      <c r="D803">
        <v>13</v>
      </c>
      <c r="E803" t="s">
        <v>154</v>
      </c>
      <c r="F803" t="s">
        <v>14</v>
      </c>
      <c r="G803" s="2">
        <v>0</v>
      </c>
      <c r="H803" s="2">
        <v>0</v>
      </c>
      <c r="I803" t="str">
        <f>IF(Table_HP360_001[[#This Row],[Stock]]&gt;0,VLOOKUP(Table_HP360_001[[#This Row],[ItemCode]],[2]Rep!A:A,1,0),"-")</f>
        <v>-</v>
      </c>
    </row>
    <row r="804" spans="1:9" hidden="1" x14ac:dyDescent="0.3">
      <c r="A804" t="s">
        <v>10</v>
      </c>
      <c r="B804" t="s">
        <v>1613</v>
      </c>
      <c r="C804" t="s">
        <v>1614</v>
      </c>
      <c r="D804">
        <v>13</v>
      </c>
      <c r="E804" t="s">
        <v>154</v>
      </c>
      <c r="F804" t="s">
        <v>14</v>
      </c>
      <c r="G804" s="2">
        <v>0</v>
      </c>
      <c r="H804" s="2">
        <v>0</v>
      </c>
      <c r="I804" t="str">
        <f>IF(Table_HP360_001[[#This Row],[Stock]]&gt;0,VLOOKUP(Table_HP360_001[[#This Row],[ItemCode]],[2]Rep!A:A,1,0),"-")</f>
        <v>-</v>
      </c>
    </row>
    <row r="805" spans="1:9" hidden="1" x14ac:dyDescent="0.3">
      <c r="A805" t="s">
        <v>10</v>
      </c>
      <c r="B805" t="s">
        <v>1615</v>
      </c>
      <c r="C805" t="s">
        <v>1616</v>
      </c>
      <c r="D805">
        <v>13</v>
      </c>
      <c r="E805" t="s">
        <v>154</v>
      </c>
      <c r="F805" t="s">
        <v>14</v>
      </c>
      <c r="G805" s="2">
        <v>0</v>
      </c>
      <c r="H805" s="2">
        <v>0</v>
      </c>
      <c r="I805" t="str">
        <f>IF(Table_HP360_001[[#This Row],[Stock]]&gt;0,VLOOKUP(Table_HP360_001[[#This Row],[ItemCode]],[2]Rep!A:A,1,0),"-")</f>
        <v>-</v>
      </c>
    </row>
    <row r="806" spans="1:9" hidden="1" x14ac:dyDescent="0.3">
      <c r="A806" t="s">
        <v>10</v>
      </c>
      <c r="B806" t="s">
        <v>1617</v>
      </c>
      <c r="C806" t="s">
        <v>1618</v>
      </c>
      <c r="D806">
        <v>13</v>
      </c>
      <c r="E806" t="s">
        <v>154</v>
      </c>
      <c r="F806" t="s">
        <v>14</v>
      </c>
      <c r="G806" s="2">
        <v>0</v>
      </c>
      <c r="H806" s="2">
        <v>0</v>
      </c>
      <c r="I806" t="str">
        <f>IF(Table_HP360_001[[#This Row],[Stock]]&gt;0,VLOOKUP(Table_HP360_001[[#This Row],[ItemCode]],[2]Rep!A:A,1,0),"-")</f>
        <v>-</v>
      </c>
    </row>
    <row r="807" spans="1:9" hidden="1" x14ac:dyDescent="0.3">
      <c r="A807" t="s">
        <v>10</v>
      </c>
      <c r="B807" t="s">
        <v>1619</v>
      </c>
      <c r="C807" t="s">
        <v>1620</v>
      </c>
      <c r="D807">
        <v>13</v>
      </c>
      <c r="E807" t="s">
        <v>154</v>
      </c>
      <c r="F807" t="s">
        <v>14</v>
      </c>
      <c r="G807" s="2">
        <v>0</v>
      </c>
      <c r="H807" s="2">
        <v>0</v>
      </c>
      <c r="I807" t="str">
        <f>IF(Table_HP360_001[[#This Row],[Stock]]&gt;0,VLOOKUP(Table_HP360_001[[#This Row],[ItemCode]],[2]Rep!A:A,1,0),"-")</f>
        <v>-</v>
      </c>
    </row>
    <row r="808" spans="1:9" hidden="1" x14ac:dyDescent="0.3">
      <c r="A808" t="s">
        <v>10</v>
      </c>
      <c r="B808" t="s">
        <v>1621</v>
      </c>
      <c r="C808" t="s">
        <v>1622</v>
      </c>
      <c r="D808">
        <v>13</v>
      </c>
      <c r="E808" t="s">
        <v>154</v>
      </c>
      <c r="F808" t="s">
        <v>14</v>
      </c>
      <c r="G808" s="2">
        <v>0</v>
      </c>
      <c r="H808" s="2">
        <v>0</v>
      </c>
      <c r="I808" t="str">
        <f>IF(Table_HP360_001[[#This Row],[Stock]]&gt;0,VLOOKUP(Table_HP360_001[[#This Row],[ItemCode]],[2]Rep!A:A,1,0),"-")</f>
        <v>-</v>
      </c>
    </row>
    <row r="809" spans="1:9" hidden="1" x14ac:dyDescent="0.3">
      <c r="A809" t="s">
        <v>10</v>
      </c>
      <c r="B809" t="s">
        <v>1623</v>
      </c>
      <c r="C809" t="s">
        <v>1624</v>
      </c>
      <c r="D809">
        <v>13</v>
      </c>
      <c r="E809" t="s">
        <v>154</v>
      </c>
      <c r="F809" t="s">
        <v>14</v>
      </c>
      <c r="G809" s="2">
        <v>0</v>
      </c>
      <c r="H809" s="2">
        <v>370</v>
      </c>
      <c r="I809" t="str">
        <f>IF(Table_HP360_001[[#This Row],[Stock]]&gt;0,VLOOKUP(Table_HP360_001[[#This Row],[ItemCode]],[2]Rep!A:A,1,0),"-")</f>
        <v>-</v>
      </c>
    </row>
    <row r="810" spans="1:9" hidden="1" x14ac:dyDescent="0.3">
      <c r="A810" t="s">
        <v>10</v>
      </c>
      <c r="B810" t="s">
        <v>1625</v>
      </c>
      <c r="C810" t="s">
        <v>1626</v>
      </c>
      <c r="D810">
        <v>4</v>
      </c>
      <c r="E810" t="s">
        <v>1627</v>
      </c>
      <c r="F810" t="s">
        <v>14</v>
      </c>
      <c r="G810" s="2">
        <v>0</v>
      </c>
      <c r="H810" s="2">
        <v>0</v>
      </c>
      <c r="I810" t="str">
        <f>IF(Table_HP360_001[[#This Row],[Stock]]&gt;0,VLOOKUP(Table_HP360_001[[#This Row],[ItemCode]],[2]Rep!A:A,1,0),"-")</f>
        <v>-</v>
      </c>
    </row>
    <row r="811" spans="1:9" hidden="1" x14ac:dyDescent="0.3">
      <c r="A811" t="s">
        <v>10</v>
      </c>
      <c r="B811" t="s">
        <v>1628</v>
      </c>
      <c r="C811" t="s">
        <v>1629</v>
      </c>
      <c r="D811">
        <v>2</v>
      </c>
      <c r="E811" t="s">
        <v>317</v>
      </c>
      <c r="F811" t="s">
        <v>14</v>
      </c>
      <c r="G811" s="2">
        <v>0</v>
      </c>
      <c r="H811" s="2">
        <v>0</v>
      </c>
      <c r="I811" t="str">
        <f>IF(Table_HP360_001[[#This Row],[Stock]]&gt;0,VLOOKUP(Table_HP360_001[[#This Row],[ItemCode]],[2]Rep!A:A,1,0),"-")</f>
        <v>-</v>
      </c>
    </row>
    <row r="812" spans="1:9" hidden="1" x14ac:dyDescent="0.3">
      <c r="A812" t="s">
        <v>10</v>
      </c>
      <c r="B812" t="s">
        <v>1630</v>
      </c>
      <c r="C812" t="s">
        <v>1631</v>
      </c>
      <c r="D812">
        <v>2</v>
      </c>
      <c r="E812" t="s">
        <v>317</v>
      </c>
      <c r="F812" t="s">
        <v>14</v>
      </c>
      <c r="G812" s="2">
        <v>0</v>
      </c>
      <c r="H812" s="2">
        <v>0</v>
      </c>
      <c r="I812" t="str">
        <f>IF(Table_HP360_001[[#This Row],[Stock]]&gt;0,VLOOKUP(Table_HP360_001[[#This Row],[ItemCode]],[2]Rep!A:A,1,0),"-")</f>
        <v>-</v>
      </c>
    </row>
    <row r="813" spans="1:9" hidden="1" x14ac:dyDescent="0.3">
      <c r="A813" t="s">
        <v>10</v>
      </c>
      <c r="B813" t="s">
        <v>1632</v>
      </c>
      <c r="C813" t="s">
        <v>1633</v>
      </c>
      <c r="D813">
        <v>2</v>
      </c>
      <c r="E813" t="s">
        <v>317</v>
      </c>
      <c r="F813" t="s">
        <v>30</v>
      </c>
      <c r="G813" s="2">
        <v>0</v>
      </c>
      <c r="H813" s="2">
        <v>0</v>
      </c>
      <c r="I813" t="str">
        <f>IF(Table_HP360_001[[#This Row],[Stock]]&gt;0,VLOOKUP(Table_HP360_001[[#This Row],[ItemCode]],[2]Rep!A:A,1,0),"-")</f>
        <v>-</v>
      </c>
    </row>
    <row r="814" spans="1:9" hidden="1" x14ac:dyDescent="0.3">
      <c r="A814" t="s">
        <v>10</v>
      </c>
      <c r="B814" t="s">
        <v>1634</v>
      </c>
      <c r="C814" t="s">
        <v>1635</v>
      </c>
      <c r="D814">
        <v>27</v>
      </c>
      <c r="E814" t="s">
        <v>17</v>
      </c>
      <c r="F814" t="s">
        <v>18</v>
      </c>
      <c r="G814" s="2">
        <v>0</v>
      </c>
      <c r="H814" s="2">
        <v>0</v>
      </c>
      <c r="I814" t="str">
        <f>IF(Table_HP360_001[[#This Row],[Stock]]&gt;0,VLOOKUP(Table_HP360_001[[#This Row],[ItemCode]],[2]Rep!A:A,1,0),"-")</f>
        <v>-</v>
      </c>
    </row>
    <row r="815" spans="1:9" hidden="1" x14ac:dyDescent="0.3">
      <c r="A815" t="s">
        <v>10</v>
      </c>
      <c r="B815" t="s">
        <v>1636</v>
      </c>
      <c r="C815" t="s">
        <v>1637</v>
      </c>
      <c r="D815">
        <v>26</v>
      </c>
      <c r="E815" t="s">
        <v>13</v>
      </c>
      <c r="F815" t="s">
        <v>14</v>
      </c>
      <c r="G815" s="2">
        <v>0</v>
      </c>
      <c r="H815" s="2">
        <v>0</v>
      </c>
      <c r="I815" t="str">
        <f>IF(Table_HP360_001[[#This Row],[Stock]]&gt;0,VLOOKUP(Table_HP360_001[[#This Row],[ItemCode]],[2]Rep!A:A,1,0),"-")</f>
        <v>-</v>
      </c>
    </row>
    <row r="816" spans="1:9" hidden="1" x14ac:dyDescent="0.3">
      <c r="A816" t="s">
        <v>10</v>
      </c>
      <c r="B816" t="s">
        <v>1638</v>
      </c>
      <c r="C816" t="s">
        <v>253</v>
      </c>
      <c r="D816">
        <v>24</v>
      </c>
      <c r="E816" t="s">
        <v>45</v>
      </c>
      <c r="F816" t="s">
        <v>18</v>
      </c>
      <c r="G816" s="2">
        <v>0</v>
      </c>
      <c r="H816" s="2">
        <v>0</v>
      </c>
      <c r="I816" t="str">
        <f>IF(Table_HP360_001[[#This Row],[Stock]]&gt;0,VLOOKUP(Table_HP360_001[[#This Row],[ItemCode]],[2]Rep!A:A,1,0),"-")</f>
        <v>-</v>
      </c>
    </row>
    <row r="817" spans="1:9" hidden="1" x14ac:dyDescent="0.3">
      <c r="A817" t="s">
        <v>10</v>
      </c>
      <c r="B817" t="s">
        <v>1639</v>
      </c>
      <c r="C817" t="s">
        <v>1640</v>
      </c>
      <c r="D817">
        <v>24</v>
      </c>
      <c r="E817" t="s">
        <v>45</v>
      </c>
      <c r="F817" t="s">
        <v>18</v>
      </c>
      <c r="G817" s="2">
        <v>0</v>
      </c>
      <c r="H817" s="2">
        <v>0</v>
      </c>
      <c r="I817" t="str">
        <f>IF(Table_HP360_001[[#This Row],[Stock]]&gt;0,VLOOKUP(Table_HP360_001[[#This Row],[ItemCode]],[2]Rep!A:A,1,0),"-")</f>
        <v>-</v>
      </c>
    </row>
    <row r="818" spans="1:9" hidden="1" x14ac:dyDescent="0.3">
      <c r="A818" t="s">
        <v>10</v>
      </c>
      <c r="B818" t="s">
        <v>1641</v>
      </c>
      <c r="C818" t="s">
        <v>1642</v>
      </c>
      <c r="D818">
        <v>24</v>
      </c>
      <c r="E818" t="s">
        <v>45</v>
      </c>
      <c r="F818" t="s">
        <v>18</v>
      </c>
      <c r="G818" s="2">
        <v>0</v>
      </c>
      <c r="H818" s="2">
        <v>0</v>
      </c>
      <c r="I818" t="str">
        <f>IF(Table_HP360_001[[#This Row],[Stock]]&gt;0,VLOOKUP(Table_HP360_001[[#This Row],[ItemCode]],[2]Rep!A:A,1,0),"-")</f>
        <v>-</v>
      </c>
    </row>
    <row r="819" spans="1:9" hidden="1" x14ac:dyDescent="0.3">
      <c r="A819" t="s">
        <v>10</v>
      </c>
      <c r="B819" t="s">
        <v>1643</v>
      </c>
      <c r="C819" t="s">
        <v>1644</v>
      </c>
      <c r="D819">
        <v>24</v>
      </c>
      <c r="E819" t="s">
        <v>45</v>
      </c>
      <c r="F819" t="s">
        <v>18</v>
      </c>
      <c r="G819" s="2">
        <v>0</v>
      </c>
      <c r="H819" s="2">
        <v>0</v>
      </c>
      <c r="I819" t="str">
        <f>IF(Table_HP360_001[[#This Row],[Stock]]&gt;0,VLOOKUP(Table_HP360_001[[#This Row],[ItemCode]],[2]Rep!A:A,1,0),"-")</f>
        <v>-</v>
      </c>
    </row>
    <row r="820" spans="1:9" hidden="1" x14ac:dyDescent="0.3">
      <c r="A820" t="s">
        <v>10</v>
      </c>
      <c r="B820" t="s">
        <v>1645</v>
      </c>
      <c r="C820" t="s">
        <v>1646</v>
      </c>
      <c r="D820">
        <v>26</v>
      </c>
      <c r="E820" t="s">
        <v>13</v>
      </c>
      <c r="F820" t="s">
        <v>30</v>
      </c>
      <c r="G820" s="2">
        <v>0</v>
      </c>
      <c r="H820" s="2">
        <v>0</v>
      </c>
      <c r="I820" t="str">
        <f>IF(Table_HP360_001[[#This Row],[Stock]]&gt;0,VLOOKUP(Table_HP360_001[[#This Row],[ItemCode]],[2]Rep!A:A,1,0),"-")</f>
        <v>-</v>
      </c>
    </row>
    <row r="821" spans="1:9" hidden="1" x14ac:dyDescent="0.3">
      <c r="A821" t="s">
        <v>10</v>
      </c>
      <c r="B821" t="s">
        <v>1647</v>
      </c>
      <c r="C821" t="s">
        <v>1648</v>
      </c>
      <c r="D821">
        <v>26</v>
      </c>
      <c r="E821" t="s">
        <v>13</v>
      </c>
      <c r="F821" t="s">
        <v>30</v>
      </c>
      <c r="G821" s="2">
        <v>0</v>
      </c>
      <c r="H821" s="2">
        <v>0</v>
      </c>
      <c r="I821" t="str">
        <f>IF(Table_HP360_001[[#This Row],[Stock]]&gt;0,VLOOKUP(Table_HP360_001[[#This Row],[ItemCode]],[2]Rep!A:A,1,0),"-")</f>
        <v>-</v>
      </c>
    </row>
    <row r="822" spans="1:9" hidden="1" x14ac:dyDescent="0.3">
      <c r="A822" t="s">
        <v>10</v>
      </c>
      <c r="B822" t="s">
        <v>1649</v>
      </c>
      <c r="C822" t="s">
        <v>1650</v>
      </c>
      <c r="D822">
        <v>26</v>
      </c>
      <c r="E822" t="s">
        <v>13</v>
      </c>
      <c r="F822" t="s">
        <v>14</v>
      </c>
      <c r="G822" s="2">
        <v>0</v>
      </c>
      <c r="H822" s="2">
        <v>0</v>
      </c>
      <c r="I822" t="str">
        <f>IF(Table_HP360_001[[#This Row],[Stock]]&gt;0,VLOOKUP(Table_HP360_001[[#This Row],[ItemCode]],[2]Rep!A:A,1,0),"-")</f>
        <v>-</v>
      </c>
    </row>
    <row r="823" spans="1:9" hidden="1" x14ac:dyDescent="0.3">
      <c r="A823" t="s">
        <v>10</v>
      </c>
      <c r="B823" t="s">
        <v>1651</v>
      </c>
      <c r="C823" t="s">
        <v>1652</v>
      </c>
      <c r="D823">
        <v>1</v>
      </c>
      <c r="E823" t="s">
        <v>27</v>
      </c>
      <c r="F823" t="s">
        <v>18</v>
      </c>
      <c r="G823" s="2">
        <v>0</v>
      </c>
      <c r="H823" s="2">
        <v>0</v>
      </c>
      <c r="I823" t="str">
        <f>IF(Table_HP360_001[[#This Row],[Stock]]&gt;0,VLOOKUP(Table_HP360_001[[#This Row],[ItemCode]],[2]Rep!A:A,1,0),"-")</f>
        <v>-</v>
      </c>
    </row>
    <row r="824" spans="1:9" hidden="1" x14ac:dyDescent="0.3">
      <c r="A824" t="s">
        <v>10</v>
      </c>
      <c r="B824" t="s">
        <v>1653</v>
      </c>
      <c r="C824" t="s">
        <v>1654</v>
      </c>
      <c r="D824">
        <v>1</v>
      </c>
      <c r="E824" t="s">
        <v>27</v>
      </c>
      <c r="F824" t="s">
        <v>18</v>
      </c>
      <c r="G824" s="2">
        <v>0</v>
      </c>
      <c r="H824" s="2">
        <v>0</v>
      </c>
      <c r="I824" t="str">
        <f>IF(Table_HP360_001[[#This Row],[Stock]]&gt;0,VLOOKUP(Table_HP360_001[[#This Row],[ItemCode]],[2]Rep!A:A,1,0),"-")</f>
        <v>-</v>
      </c>
    </row>
    <row r="825" spans="1:9" hidden="1" x14ac:dyDescent="0.3">
      <c r="A825" t="s">
        <v>10</v>
      </c>
      <c r="B825" t="s">
        <v>1655</v>
      </c>
      <c r="C825" t="s">
        <v>1656</v>
      </c>
      <c r="D825">
        <v>24</v>
      </c>
      <c r="E825" t="s">
        <v>45</v>
      </c>
      <c r="F825" t="s">
        <v>18</v>
      </c>
      <c r="G825" s="2">
        <v>0</v>
      </c>
      <c r="H825" s="2">
        <v>0</v>
      </c>
      <c r="I825" t="str">
        <f>IF(Table_HP360_001[[#This Row],[Stock]]&gt;0,VLOOKUP(Table_HP360_001[[#This Row],[ItemCode]],[2]Rep!A:A,1,0),"-")</f>
        <v>-</v>
      </c>
    </row>
    <row r="826" spans="1:9" hidden="1" x14ac:dyDescent="0.3">
      <c r="A826" t="s">
        <v>10</v>
      </c>
      <c r="B826" t="s">
        <v>1657</v>
      </c>
      <c r="C826" t="s">
        <v>1658</v>
      </c>
      <c r="D826">
        <v>27</v>
      </c>
      <c r="E826" t="s">
        <v>17</v>
      </c>
      <c r="F826" t="s">
        <v>18</v>
      </c>
      <c r="G826" s="2">
        <v>0</v>
      </c>
      <c r="H826" s="2">
        <v>0</v>
      </c>
      <c r="I826" t="str">
        <f>IF(Table_HP360_001[[#This Row],[Stock]]&gt;0,VLOOKUP(Table_HP360_001[[#This Row],[ItemCode]],[2]Rep!A:A,1,0),"-")</f>
        <v>-</v>
      </c>
    </row>
    <row r="827" spans="1:9" hidden="1" x14ac:dyDescent="0.3">
      <c r="A827" t="s">
        <v>10</v>
      </c>
      <c r="B827" t="s">
        <v>1659</v>
      </c>
      <c r="C827" t="s">
        <v>1660</v>
      </c>
      <c r="D827">
        <v>24</v>
      </c>
      <c r="E827" t="s">
        <v>45</v>
      </c>
      <c r="F827" t="s">
        <v>18</v>
      </c>
      <c r="G827" s="2">
        <v>0</v>
      </c>
      <c r="H827" s="2">
        <v>0</v>
      </c>
      <c r="I827" t="str">
        <f>IF(Table_HP360_001[[#This Row],[Stock]]&gt;0,VLOOKUP(Table_HP360_001[[#This Row],[ItemCode]],[2]Rep!A:A,1,0),"-")</f>
        <v>-</v>
      </c>
    </row>
    <row r="828" spans="1:9" hidden="1" x14ac:dyDescent="0.3">
      <c r="A828" t="s">
        <v>10</v>
      </c>
      <c r="B828" t="s">
        <v>1661</v>
      </c>
      <c r="C828" t="s">
        <v>1662</v>
      </c>
      <c r="D828">
        <v>1</v>
      </c>
      <c r="E828" t="s">
        <v>27</v>
      </c>
      <c r="F828" t="s">
        <v>18</v>
      </c>
      <c r="G828" s="2">
        <v>0</v>
      </c>
      <c r="H828" s="2">
        <v>0</v>
      </c>
      <c r="I828" t="str">
        <f>IF(Table_HP360_001[[#This Row],[Stock]]&gt;0,VLOOKUP(Table_HP360_001[[#This Row],[ItemCode]],[2]Rep!A:A,1,0),"-")</f>
        <v>-</v>
      </c>
    </row>
    <row r="829" spans="1:9" hidden="1" x14ac:dyDescent="0.3">
      <c r="A829" t="s">
        <v>10</v>
      </c>
      <c r="B829" t="s">
        <v>1663</v>
      </c>
      <c r="C829" t="s">
        <v>1664</v>
      </c>
      <c r="D829">
        <v>1</v>
      </c>
      <c r="E829" t="s">
        <v>27</v>
      </c>
      <c r="F829" t="s">
        <v>18</v>
      </c>
      <c r="G829" s="2">
        <v>0</v>
      </c>
      <c r="H829" s="2">
        <v>0</v>
      </c>
      <c r="I829" t="str">
        <f>IF(Table_HP360_001[[#This Row],[Stock]]&gt;0,VLOOKUP(Table_HP360_001[[#This Row],[ItemCode]],[2]Rep!A:A,1,0),"-")</f>
        <v>-</v>
      </c>
    </row>
    <row r="830" spans="1:9" hidden="1" x14ac:dyDescent="0.3">
      <c r="A830" t="s">
        <v>10</v>
      </c>
      <c r="B830" t="s">
        <v>1665</v>
      </c>
      <c r="C830" t="s">
        <v>1666</v>
      </c>
      <c r="D830">
        <v>1</v>
      </c>
      <c r="E830" t="s">
        <v>27</v>
      </c>
      <c r="F830" t="s">
        <v>18</v>
      </c>
      <c r="G830" s="2">
        <v>0</v>
      </c>
      <c r="H830" s="2">
        <v>0</v>
      </c>
      <c r="I830" t="str">
        <f>IF(Table_HP360_001[[#This Row],[Stock]]&gt;0,VLOOKUP(Table_HP360_001[[#This Row],[ItemCode]],[2]Rep!A:A,1,0),"-")</f>
        <v>-</v>
      </c>
    </row>
    <row r="831" spans="1:9" hidden="1" x14ac:dyDescent="0.3">
      <c r="A831" t="s">
        <v>10</v>
      </c>
      <c r="B831" t="s">
        <v>1667</v>
      </c>
      <c r="C831" t="s">
        <v>1668</v>
      </c>
      <c r="D831">
        <v>27</v>
      </c>
      <c r="E831" t="s">
        <v>17</v>
      </c>
      <c r="F831" t="s">
        <v>18</v>
      </c>
      <c r="G831" s="2">
        <v>0</v>
      </c>
      <c r="H831" s="2">
        <v>0</v>
      </c>
      <c r="I831" t="str">
        <f>IF(Table_HP360_001[[#This Row],[Stock]]&gt;0,VLOOKUP(Table_HP360_001[[#This Row],[ItemCode]],[2]Rep!A:A,1,0),"-")</f>
        <v>-</v>
      </c>
    </row>
    <row r="832" spans="1:9" hidden="1" x14ac:dyDescent="0.3">
      <c r="A832" t="s">
        <v>10</v>
      </c>
      <c r="B832" t="s">
        <v>1669</v>
      </c>
      <c r="C832" t="s">
        <v>1670</v>
      </c>
      <c r="D832">
        <v>27</v>
      </c>
      <c r="E832" t="s">
        <v>17</v>
      </c>
      <c r="F832" t="s">
        <v>18</v>
      </c>
      <c r="G832" s="2">
        <v>0</v>
      </c>
      <c r="H832" s="2">
        <v>0</v>
      </c>
      <c r="I832" t="str">
        <f>IF(Table_HP360_001[[#This Row],[Stock]]&gt;0,VLOOKUP(Table_HP360_001[[#This Row],[ItemCode]],[2]Rep!A:A,1,0),"-")</f>
        <v>-</v>
      </c>
    </row>
    <row r="833" spans="1:9" hidden="1" x14ac:dyDescent="0.3">
      <c r="A833" t="s">
        <v>10</v>
      </c>
      <c r="B833" t="s">
        <v>1671</v>
      </c>
      <c r="C833" t="s">
        <v>1672</v>
      </c>
      <c r="D833">
        <v>1</v>
      </c>
      <c r="E833" t="s">
        <v>27</v>
      </c>
      <c r="F833" t="s">
        <v>68</v>
      </c>
      <c r="G833" s="2">
        <v>6.9999999999999999E-4</v>
      </c>
      <c r="H833" s="2">
        <v>2320</v>
      </c>
      <c r="I833" t="e">
        <f>IF(Table_HP360_001[[#This Row],[Stock]]&gt;0,VLOOKUP(Table_HP360_001[[#This Row],[ItemCode]],[2]Rep!A:A,1,0),"-")</f>
        <v>#N/A</v>
      </c>
    </row>
    <row r="834" spans="1:9" hidden="1" x14ac:dyDescent="0.3">
      <c r="A834" t="s">
        <v>10</v>
      </c>
      <c r="B834" t="s">
        <v>1673</v>
      </c>
      <c r="C834" t="s">
        <v>1674</v>
      </c>
      <c r="D834">
        <v>1</v>
      </c>
      <c r="E834" t="s">
        <v>27</v>
      </c>
      <c r="F834" t="s">
        <v>68</v>
      </c>
      <c r="G834" s="2">
        <v>0</v>
      </c>
      <c r="H834" s="2">
        <v>0</v>
      </c>
      <c r="I834" t="str">
        <f>IF(Table_HP360_001[[#This Row],[Stock]]&gt;0,VLOOKUP(Table_HP360_001[[#This Row],[ItemCode]],[2]Rep!A:A,1,0),"-")</f>
        <v>-</v>
      </c>
    </row>
    <row r="835" spans="1:9" hidden="1" x14ac:dyDescent="0.3">
      <c r="A835" t="s">
        <v>10</v>
      </c>
      <c r="B835" t="s">
        <v>1675</v>
      </c>
      <c r="C835" t="s">
        <v>1676</v>
      </c>
      <c r="D835">
        <v>1</v>
      </c>
      <c r="E835" t="s">
        <v>27</v>
      </c>
      <c r="F835" t="s">
        <v>68</v>
      </c>
      <c r="G835" s="2">
        <v>0</v>
      </c>
      <c r="H835" s="2">
        <v>0</v>
      </c>
      <c r="I835" t="str">
        <f>IF(Table_HP360_001[[#This Row],[Stock]]&gt;0,VLOOKUP(Table_HP360_001[[#This Row],[ItemCode]],[2]Rep!A:A,1,0),"-")</f>
        <v>-</v>
      </c>
    </row>
    <row r="836" spans="1:9" hidden="1" x14ac:dyDescent="0.3">
      <c r="A836" t="s">
        <v>10</v>
      </c>
      <c r="B836" t="s">
        <v>1677</v>
      </c>
      <c r="C836" t="s">
        <v>1678</v>
      </c>
      <c r="D836">
        <v>1</v>
      </c>
      <c r="E836" t="s">
        <v>27</v>
      </c>
      <c r="F836" t="s">
        <v>68</v>
      </c>
      <c r="G836" s="2">
        <v>0</v>
      </c>
      <c r="H836" s="2">
        <v>0</v>
      </c>
      <c r="I836" t="str">
        <f>IF(Table_HP360_001[[#This Row],[Stock]]&gt;0,VLOOKUP(Table_HP360_001[[#This Row],[ItemCode]],[2]Rep!A:A,1,0),"-")</f>
        <v>-</v>
      </c>
    </row>
    <row r="837" spans="1:9" hidden="1" x14ac:dyDescent="0.3">
      <c r="A837" t="s">
        <v>10</v>
      </c>
      <c r="B837" t="s">
        <v>1679</v>
      </c>
      <c r="C837" t="s">
        <v>1680</v>
      </c>
      <c r="D837">
        <v>24</v>
      </c>
      <c r="E837" t="s">
        <v>45</v>
      </c>
      <c r="F837" t="s">
        <v>18</v>
      </c>
      <c r="G837" s="2">
        <v>0</v>
      </c>
      <c r="H837" s="2">
        <v>0</v>
      </c>
      <c r="I837" t="str">
        <f>IF(Table_HP360_001[[#This Row],[Stock]]&gt;0,VLOOKUP(Table_HP360_001[[#This Row],[ItemCode]],[2]Rep!A:A,1,0),"-")</f>
        <v>-</v>
      </c>
    </row>
    <row r="838" spans="1:9" hidden="1" x14ac:dyDescent="0.3">
      <c r="A838" t="s">
        <v>10</v>
      </c>
      <c r="B838" t="s">
        <v>1681</v>
      </c>
      <c r="C838" t="s">
        <v>1682</v>
      </c>
      <c r="D838">
        <v>27</v>
      </c>
      <c r="E838" t="s">
        <v>17</v>
      </c>
      <c r="F838" t="s">
        <v>18</v>
      </c>
      <c r="G838" s="2">
        <v>0</v>
      </c>
      <c r="H838" s="2">
        <v>0</v>
      </c>
      <c r="I838" t="str">
        <f>IF(Table_HP360_001[[#This Row],[Stock]]&gt;0,VLOOKUP(Table_HP360_001[[#This Row],[ItemCode]],[2]Rep!A:A,1,0),"-")</f>
        <v>-</v>
      </c>
    </row>
    <row r="839" spans="1:9" hidden="1" x14ac:dyDescent="0.3">
      <c r="A839" t="s">
        <v>10</v>
      </c>
      <c r="B839" t="s">
        <v>1683</v>
      </c>
      <c r="C839" t="s">
        <v>1684</v>
      </c>
      <c r="D839">
        <v>27</v>
      </c>
      <c r="E839" t="s">
        <v>17</v>
      </c>
      <c r="F839" t="s">
        <v>18</v>
      </c>
      <c r="G839" s="2">
        <v>0</v>
      </c>
      <c r="H839" s="2">
        <v>0</v>
      </c>
      <c r="I839" t="str">
        <f>IF(Table_HP360_001[[#This Row],[Stock]]&gt;0,VLOOKUP(Table_HP360_001[[#This Row],[ItemCode]],[2]Rep!A:A,1,0),"-")</f>
        <v>-</v>
      </c>
    </row>
    <row r="840" spans="1:9" hidden="1" x14ac:dyDescent="0.3">
      <c r="A840" t="s">
        <v>10</v>
      </c>
      <c r="B840" t="s">
        <v>1685</v>
      </c>
      <c r="C840" t="s">
        <v>219</v>
      </c>
      <c r="D840">
        <v>27</v>
      </c>
      <c r="E840" t="s">
        <v>17</v>
      </c>
      <c r="F840" t="s">
        <v>18</v>
      </c>
      <c r="G840" s="2">
        <v>0</v>
      </c>
      <c r="H840" s="2">
        <v>0</v>
      </c>
      <c r="I840" t="str">
        <f>IF(Table_HP360_001[[#This Row],[Stock]]&gt;0,VLOOKUP(Table_HP360_001[[#This Row],[ItemCode]],[2]Rep!A:A,1,0),"-")</f>
        <v>-</v>
      </c>
    </row>
    <row r="841" spans="1:9" hidden="1" x14ac:dyDescent="0.3">
      <c r="A841" t="s">
        <v>10</v>
      </c>
      <c r="B841" t="s">
        <v>1686</v>
      </c>
      <c r="C841" t="s">
        <v>1687</v>
      </c>
      <c r="D841">
        <v>27</v>
      </c>
      <c r="E841" t="s">
        <v>17</v>
      </c>
      <c r="F841" t="s">
        <v>18</v>
      </c>
      <c r="G841" s="2">
        <v>0</v>
      </c>
      <c r="H841" s="2">
        <v>0</v>
      </c>
      <c r="I841" t="str">
        <f>IF(Table_HP360_001[[#This Row],[Stock]]&gt;0,VLOOKUP(Table_HP360_001[[#This Row],[ItemCode]],[2]Rep!A:A,1,0),"-")</f>
        <v>-</v>
      </c>
    </row>
    <row r="842" spans="1:9" hidden="1" x14ac:dyDescent="0.3">
      <c r="A842" t="s">
        <v>10</v>
      </c>
      <c r="B842" t="s">
        <v>1688</v>
      </c>
      <c r="C842" t="s">
        <v>1689</v>
      </c>
      <c r="D842">
        <v>27</v>
      </c>
      <c r="E842" t="s">
        <v>17</v>
      </c>
      <c r="F842" t="s">
        <v>18</v>
      </c>
      <c r="G842" s="2">
        <v>0</v>
      </c>
      <c r="H842" s="2">
        <v>0</v>
      </c>
      <c r="I842" t="str">
        <f>IF(Table_HP360_001[[#This Row],[Stock]]&gt;0,VLOOKUP(Table_HP360_001[[#This Row],[ItemCode]],[2]Rep!A:A,1,0),"-")</f>
        <v>-</v>
      </c>
    </row>
    <row r="843" spans="1:9" hidden="1" x14ac:dyDescent="0.3">
      <c r="A843" t="s">
        <v>10</v>
      </c>
      <c r="B843" t="s">
        <v>1690</v>
      </c>
      <c r="C843" t="s">
        <v>1691</v>
      </c>
      <c r="D843">
        <v>1</v>
      </c>
      <c r="E843" t="s">
        <v>27</v>
      </c>
      <c r="F843" t="s">
        <v>18</v>
      </c>
      <c r="G843" s="2">
        <v>-2.0000000000000001E-4</v>
      </c>
      <c r="H843" s="2">
        <v>0</v>
      </c>
      <c r="I843" t="str">
        <f>IF(Table_HP360_001[[#This Row],[Stock]]&gt;0,VLOOKUP(Table_HP360_001[[#This Row],[ItemCode]],[2]Rep!A:A,1,0),"-")</f>
        <v>-</v>
      </c>
    </row>
    <row r="844" spans="1:9" hidden="1" x14ac:dyDescent="0.3">
      <c r="A844" t="s">
        <v>10</v>
      </c>
      <c r="B844" t="s">
        <v>1692</v>
      </c>
      <c r="C844" t="s">
        <v>1693</v>
      </c>
      <c r="D844">
        <v>1</v>
      </c>
      <c r="E844" t="s">
        <v>27</v>
      </c>
      <c r="F844" t="s">
        <v>18</v>
      </c>
      <c r="G844" s="2">
        <v>0</v>
      </c>
      <c r="H844" s="2">
        <v>0</v>
      </c>
      <c r="I844" t="str">
        <f>IF(Table_HP360_001[[#This Row],[Stock]]&gt;0,VLOOKUP(Table_HP360_001[[#This Row],[ItemCode]],[2]Rep!A:A,1,0),"-")</f>
        <v>-</v>
      </c>
    </row>
    <row r="845" spans="1:9" hidden="1" x14ac:dyDescent="0.3">
      <c r="A845" t="s">
        <v>10</v>
      </c>
      <c r="B845" t="s">
        <v>1694</v>
      </c>
      <c r="C845" t="s">
        <v>1695</v>
      </c>
      <c r="D845">
        <v>1</v>
      </c>
      <c r="E845" t="s">
        <v>27</v>
      </c>
      <c r="F845" t="s">
        <v>18</v>
      </c>
      <c r="G845" s="2">
        <v>0</v>
      </c>
      <c r="H845" s="2">
        <v>0</v>
      </c>
      <c r="I845" t="str">
        <f>IF(Table_HP360_001[[#This Row],[Stock]]&gt;0,VLOOKUP(Table_HP360_001[[#This Row],[ItemCode]],[2]Rep!A:A,1,0),"-")</f>
        <v>-</v>
      </c>
    </row>
    <row r="846" spans="1:9" hidden="1" x14ac:dyDescent="0.3">
      <c r="A846" t="s">
        <v>10</v>
      </c>
      <c r="B846" t="s">
        <v>1696</v>
      </c>
      <c r="C846" t="s">
        <v>1697</v>
      </c>
      <c r="D846">
        <v>1</v>
      </c>
      <c r="E846" t="s">
        <v>27</v>
      </c>
      <c r="F846" t="s">
        <v>18</v>
      </c>
      <c r="G846" s="2">
        <v>1.4200000000000001E-2</v>
      </c>
      <c r="H846" s="2">
        <v>0</v>
      </c>
      <c r="I846" t="e">
        <f>IF(Table_HP360_001[[#This Row],[Stock]]&gt;0,VLOOKUP(Table_HP360_001[[#This Row],[ItemCode]],[2]Rep!A:A,1,0),"-")</f>
        <v>#N/A</v>
      </c>
    </row>
    <row r="847" spans="1:9" hidden="1" x14ac:dyDescent="0.3">
      <c r="A847" t="s">
        <v>10</v>
      </c>
      <c r="B847" t="s">
        <v>1698</v>
      </c>
      <c r="C847" t="s">
        <v>1699</v>
      </c>
      <c r="D847">
        <v>1</v>
      </c>
      <c r="E847" t="s">
        <v>27</v>
      </c>
      <c r="F847" t="s">
        <v>18</v>
      </c>
      <c r="G847" s="2">
        <v>0</v>
      </c>
      <c r="H847" s="2">
        <v>0</v>
      </c>
      <c r="I847" t="str">
        <f>IF(Table_HP360_001[[#This Row],[Stock]]&gt;0,VLOOKUP(Table_HP360_001[[#This Row],[ItemCode]],[2]Rep!A:A,1,0),"-")</f>
        <v>-</v>
      </c>
    </row>
    <row r="848" spans="1:9" hidden="1" x14ac:dyDescent="0.3">
      <c r="A848" t="s">
        <v>10</v>
      </c>
      <c r="B848" t="s">
        <v>1700</v>
      </c>
      <c r="C848" t="s">
        <v>1701</v>
      </c>
      <c r="D848">
        <v>1</v>
      </c>
      <c r="E848" t="s">
        <v>27</v>
      </c>
      <c r="F848" t="s">
        <v>18</v>
      </c>
      <c r="G848" s="2">
        <v>0</v>
      </c>
      <c r="H848" s="2">
        <v>0</v>
      </c>
      <c r="I848" t="str">
        <f>IF(Table_HP360_001[[#This Row],[Stock]]&gt;0,VLOOKUP(Table_HP360_001[[#This Row],[ItemCode]],[2]Rep!A:A,1,0),"-")</f>
        <v>-</v>
      </c>
    </row>
    <row r="849" spans="1:9" hidden="1" x14ac:dyDescent="0.3">
      <c r="A849" t="s">
        <v>10</v>
      </c>
      <c r="B849" t="s">
        <v>1702</v>
      </c>
      <c r="C849" t="s">
        <v>1703</v>
      </c>
      <c r="D849">
        <v>1</v>
      </c>
      <c r="E849" t="s">
        <v>27</v>
      </c>
      <c r="F849" t="s">
        <v>30</v>
      </c>
      <c r="G849" s="2">
        <v>0</v>
      </c>
      <c r="H849" s="2">
        <v>0</v>
      </c>
      <c r="I849" t="str">
        <f>IF(Table_HP360_001[[#This Row],[Stock]]&gt;0,VLOOKUP(Table_HP360_001[[#This Row],[ItemCode]],[2]Rep!A:A,1,0),"-")</f>
        <v>-</v>
      </c>
    </row>
    <row r="850" spans="1:9" hidden="1" x14ac:dyDescent="0.3">
      <c r="A850" t="s">
        <v>10</v>
      </c>
      <c r="B850" t="s">
        <v>1704</v>
      </c>
      <c r="C850" t="s">
        <v>1705</v>
      </c>
      <c r="D850">
        <v>1</v>
      </c>
      <c r="E850" t="s">
        <v>27</v>
      </c>
      <c r="F850" t="s">
        <v>30</v>
      </c>
      <c r="G850" s="2">
        <v>0</v>
      </c>
      <c r="H850" s="2">
        <v>0</v>
      </c>
      <c r="I850" t="str">
        <f>IF(Table_HP360_001[[#This Row],[Stock]]&gt;0,VLOOKUP(Table_HP360_001[[#This Row],[ItemCode]],[2]Rep!A:A,1,0),"-")</f>
        <v>-</v>
      </c>
    </row>
    <row r="851" spans="1:9" hidden="1" x14ac:dyDescent="0.3">
      <c r="A851" t="s">
        <v>10</v>
      </c>
      <c r="B851" t="s">
        <v>1706</v>
      </c>
      <c r="C851" t="s">
        <v>1707</v>
      </c>
      <c r="D851">
        <v>1</v>
      </c>
      <c r="E851" t="s">
        <v>27</v>
      </c>
      <c r="F851" t="s">
        <v>18</v>
      </c>
      <c r="G851" s="2">
        <v>0</v>
      </c>
      <c r="H851" s="2">
        <v>0</v>
      </c>
      <c r="I851" t="str">
        <f>IF(Table_HP360_001[[#This Row],[Stock]]&gt;0,VLOOKUP(Table_HP360_001[[#This Row],[ItemCode]],[2]Rep!A:A,1,0),"-")</f>
        <v>-</v>
      </c>
    </row>
    <row r="852" spans="1:9" hidden="1" x14ac:dyDescent="0.3">
      <c r="A852" t="s">
        <v>10</v>
      </c>
      <c r="B852" t="s">
        <v>1708</v>
      </c>
      <c r="C852" t="s">
        <v>1709</v>
      </c>
      <c r="D852">
        <v>1</v>
      </c>
      <c r="E852" t="s">
        <v>27</v>
      </c>
      <c r="F852" t="s">
        <v>18</v>
      </c>
      <c r="G852" s="2">
        <v>0</v>
      </c>
      <c r="H852" s="2">
        <v>0</v>
      </c>
      <c r="I852" t="str">
        <f>IF(Table_HP360_001[[#This Row],[Stock]]&gt;0,VLOOKUP(Table_HP360_001[[#This Row],[ItemCode]],[2]Rep!A:A,1,0),"-")</f>
        <v>-</v>
      </c>
    </row>
    <row r="853" spans="1:9" hidden="1" x14ac:dyDescent="0.3">
      <c r="A853" t="s">
        <v>10</v>
      </c>
      <c r="B853" t="s">
        <v>1710</v>
      </c>
      <c r="C853" t="s">
        <v>1711</v>
      </c>
      <c r="D853">
        <v>1</v>
      </c>
      <c r="E853" t="s">
        <v>27</v>
      </c>
      <c r="F853" t="s">
        <v>18</v>
      </c>
      <c r="G853" s="2">
        <v>0</v>
      </c>
      <c r="H853" s="2">
        <v>0</v>
      </c>
      <c r="I853" t="str">
        <f>IF(Table_HP360_001[[#This Row],[Stock]]&gt;0,VLOOKUP(Table_HP360_001[[#This Row],[ItemCode]],[2]Rep!A:A,1,0),"-")</f>
        <v>-</v>
      </c>
    </row>
    <row r="854" spans="1:9" hidden="1" x14ac:dyDescent="0.3">
      <c r="A854" t="s">
        <v>10</v>
      </c>
      <c r="B854" t="s">
        <v>1712</v>
      </c>
      <c r="C854" t="s">
        <v>1713</v>
      </c>
      <c r="D854">
        <v>1</v>
      </c>
      <c r="E854" t="s">
        <v>27</v>
      </c>
      <c r="F854" t="s">
        <v>18</v>
      </c>
      <c r="G854" s="2">
        <v>0</v>
      </c>
      <c r="H854" s="2">
        <v>0</v>
      </c>
      <c r="I854" t="str">
        <f>IF(Table_HP360_001[[#This Row],[Stock]]&gt;0,VLOOKUP(Table_HP360_001[[#This Row],[ItemCode]],[2]Rep!A:A,1,0),"-")</f>
        <v>-</v>
      </c>
    </row>
    <row r="855" spans="1:9" hidden="1" x14ac:dyDescent="0.3">
      <c r="A855" t="s">
        <v>10</v>
      </c>
      <c r="B855" t="s">
        <v>1714</v>
      </c>
      <c r="C855" t="s">
        <v>1715</v>
      </c>
      <c r="D855">
        <v>1</v>
      </c>
      <c r="E855" t="s">
        <v>27</v>
      </c>
      <c r="F855" t="s">
        <v>18</v>
      </c>
      <c r="G855" s="2">
        <v>0</v>
      </c>
      <c r="H855" s="2">
        <v>0</v>
      </c>
      <c r="I855" t="str">
        <f>IF(Table_HP360_001[[#This Row],[Stock]]&gt;0,VLOOKUP(Table_HP360_001[[#This Row],[ItemCode]],[2]Rep!A:A,1,0),"-")</f>
        <v>-</v>
      </c>
    </row>
    <row r="856" spans="1:9" hidden="1" x14ac:dyDescent="0.3">
      <c r="A856" t="s">
        <v>10</v>
      </c>
      <c r="B856" t="s">
        <v>1716</v>
      </c>
      <c r="C856" t="s">
        <v>1717</v>
      </c>
      <c r="D856">
        <v>1</v>
      </c>
      <c r="E856" t="s">
        <v>27</v>
      </c>
      <c r="F856" t="s">
        <v>18</v>
      </c>
      <c r="G856" s="2">
        <v>0</v>
      </c>
      <c r="H856" s="2">
        <v>0</v>
      </c>
      <c r="I856" t="str">
        <f>IF(Table_HP360_001[[#This Row],[Stock]]&gt;0,VLOOKUP(Table_HP360_001[[#This Row],[ItemCode]],[2]Rep!A:A,1,0),"-")</f>
        <v>-</v>
      </c>
    </row>
    <row r="857" spans="1:9" hidden="1" x14ac:dyDescent="0.3">
      <c r="A857" t="s">
        <v>10</v>
      </c>
      <c r="B857" t="s">
        <v>1718</v>
      </c>
      <c r="C857" t="s">
        <v>1719</v>
      </c>
      <c r="D857">
        <v>1</v>
      </c>
      <c r="E857" t="s">
        <v>27</v>
      </c>
      <c r="F857" t="s">
        <v>18</v>
      </c>
      <c r="G857" s="2">
        <v>0</v>
      </c>
      <c r="H857" s="2">
        <v>0</v>
      </c>
      <c r="I857" t="str">
        <f>IF(Table_HP360_001[[#This Row],[Stock]]&gt;0,VLOOKUP(Table_HP360_001[[#This Row],[ItemCode]],[2]Rep!A:A,1,0),"-")</f>
        <v>-</v>
      </c>
    </row>
    <row r="858" spans="1:9" hidden="1" x14ac:dyDescent="0.3">
      <c r="A858" t="s">
        <v>10</v>
      </c>
      <c r="B858" t="s">
        <v>1720</v>
      </c>
      <c r="C858" t="s">
        <v>1721</v>
      </c>
      <c r="D858">
        <v>1</v>
      </c>
      <c r="E858" t="s">
        <v>27</v>
      </c>
      <c r="F858" t="s">
        <v>18</v>
      </c>
      <c r="G858" s="2">
        <v>0</v>
      </c>
      <c r="H858" s="2">
        <v>0</v>
      </c>
      <c r="I858" t="str">
        <f>IF(Table_HP360_001[[#This Row],[Stock]]&gt;0,VLOOKUP(Table_HP360_001[[#This Row],[ItemCode]],[2]Rep!A:A,1,0),"-")</f>
        <v>-</v>
      </c>
    </row>
    <row r="859" spans="1:9" hidden="1" x14ac:dyDescent="0.3">
      <c r="A859" t="s">
        <v>10</v>
      </c>
      <c r="B859" t="s">
        <v>1722</v>
      </c>
      <c r="C859" t="s">
        <v>1723</v>
      </c>
      <c r="D859">
        <v>1</v>
      </c>
      <c r="E859" t="s">
        <v>27</v>
      </c>
      <c r="F859" t="s">
        <v>18</v>
      </c>
      <c r="G859" s="2">
        <v>0</v>
      </c>
      <c r="H859" s="2">
        <v>0</v>
      </c>
      <c r="I859" t="str">
        <f>IF(Table_HP360_001[[#This Row],[Stock]]&gt;0,VLOOKUP(Table_HP360_001[[#This Row],[ItemCode]],[2]Rep!A:A,1,0),"-")</f>
        <v>-</v>
      </c>
    </row>
    <row r="860" spans="1:9" hidden="1" x14ac:dyDescent="0.3">
      <c r="A860" t="s">
        <v>10</v>
      </c>
      <c r="B860" t="s">
        <v>1724</v>
      </c>
      <c r="C860" t="s">
        <v>1725</v>
      </c>
      <c r="D860">
        <v>1</v>
      </c>
      <c r="E860" t="s">
        <v>27</v>
      </c>
      <c r="F860" t="s">
        <v>18</v>
      </c>
      <c r="G860" s="2">
        <v>0</v>
      </c>
      <c r="H860" s="2">
        <v>0</v>
      </c>
      <c r="I860" t="str">
        <f>IF(Table_HP360_001[[#This Row],[Stock]]&gt;0,VLOOKUP(Table_HP360_001[[#This Row],[ItemCode]],[2]Rep!A:A,1,0),"-")</f>
        <v>-</v>
      </c>
    </row>
    <row r="861" spans="1:9" hidden="1" x14ac:dyDescent="0.3">
      <c r="A861" t="s">
        <v>10</v>
      </c>
      <c r="B861" t="s">
        <v>1726</v>
      </c>
      <c r="C861" t="s">
        <v>1727</v>
      </c>
      <c r="D861">
        <v>1</v>
      </c>
      <c r="E861" t="s">
        <v>27</v>
      </c>
      <c r="F861" t="s">
        <v>18</v>
      </c>
      <c r="G861" s="2">
        <v>0</v>
      </c>
      <c r="H861" s="2">
        <v>0</v>
      </c>
      <c r="I861" t="str">
        <f>IF(Table_HP360_001[[#This Row],[Stock]]&gt;0,VLOOKUP(Table_HP360_001[[#This Row],[ItemCode]],[2]Rep!A:A,1,0),"-")</f>
        <v>-</v>
      </c>
    </row>
    <row r="862" spans="1:9" hidden="1" x14ac:dyDescent="0.3">
      <c r="A862" t="s">
        <v>10</v>
      </c>
      <c r="B862" t="s">
        <v>1728</v>
      </c>
      <c r="C862" t="s">
        <v>1729</v>
      </c>
      <c r="D862">
        <v>27</v>
      </c>
      <c r="E862" t="s">
        <v>17</v>
      </c>
      <c r="F862" t="s">
        <v>14</v>
      </c>
      <c r="G862" s="2">
        <v>0</v>
      </c>
      <c r="H862" s="2">
        <v>0</v>
      </c>
      <c r="I862" t="str">
        <f>IF(Table_HP360_001[[#This Row],[Stock]]&gt;0,VLOOKUP(Table_HP360_001[[#This Row],[ItemCode]],[2]Rep!A:A,1,0),"-")</f>
        <v>-</v>
      </c>
    </row>
    <row r="863" spans="1:9" hidden="1" x14ac:dyDescent="0.3">
      <c r="A863" t="s">
        <v>10</v>
      </c>
      <c r="B863" t="s">
        <v>1730</v>
      </c>
      <c r="C863" t="s">
        <v>1731</v>
      </c>
      <c r="D863">
        <v>27</v>
      </c>
      <c r="E863" t="s">
        <v>17</v>
      </c>
      <c r="F863" t="s">
        <v>14</v>
      </c>
      <c r="G863" s="2">
        <v>0</v>
      </c>
      <c r="H863" s="2">
        <v>0</v>
      </c>
      <c r="I863" t="str">
        <f>IF(Table_HP360_001[[#This Row],[Stock]]&gt;0,VLOOKUP(Table_HP360_001[[#This Row],[ItemCode]],[2]Rep!A:A,1,0),"-")</f>
        <v>-</v>
      </c>
    </row>
    <row r="864" spans="1:9" hidden="1" x14ac:dyDescent="0.3">
      <c r="A864" t="s">
        <v>10</v>
      </c>
      <c r="B864" t="s">
        <v>1732</v>
      </c>
      <c r="C864" t="s">
        <v>1733</v>
      </c>
      <c r="D864">
        <v>27</v>
      </c>
      <c r="E864" t="s">
        <v>17</v>
      </c>
      <c r="F864" t="s">
        <v>14</v>
      </c>
      <c r="G864" s="2">
        <v>0</v>
      </c>
      <c r="H864" s="2">
        <v>0</v>
      </c>
      <c r="I864" t="str">
        <f>IF(Table_HP360_001[[#This Row],[Stock]]&gt;0,VLOOKUP(Table_HP360_001[[#This Row],[ItemCode]],[2]Rep!A:A,1,0),"-")</f>
        <v>-</v>
      </c>
    </row>
    <row r="865" spans="1:9" hidden="1" x14ac:dyDescent="0.3">
      <c r="A865" t="s">
        <v>10</v>
      </c>
      <c r="B865" t="s">
        <v>1734</v>
      </c>
      <c r="C865" t="s">
        <v>1735</v>
      </c>
      <c r="D865">
        <v>27</v>
      </c>
      <c r="E865" t="s">
        <v>17</v>
      </c>
      <c r="F865" t="s">
        <v>14</v>
      </c>
      <c r="G865" s="2">
        <v>0</v>
      </c>
      <c r="H865" s="2">
        <v>0</v>
      </c>
      <c r="I865" t="str">
        <f>IF(Table_HP360_001[[#This Row],[Stock]]&gt;0,VLOOKUP(Table_HP360_001[[#This Row],[ItemCode]],[2]Rep!A:A,1,0),"-")</f>
        <v>-</v>
      </c>
    </row>
    <row r="866" spans="1:9" hidden="1" x14ac:dyDescent="0.3">
      <c r="A866" t="s">
        <v>10</v>
      </c>
      <c r="B866" t="s">
        <v>1736</v>
      </c>
      <c r="C866" t="s">
        <v>1737</v>
      </c>
      <c r="D866">
        <v>1</v>
      </c>
      <c r="E866" t="s">
        <v>27</v>
      </c>
      <c r="F866" t="s">
        <v>18</v>
      </c>
      <c r="G866" s="2">
        <v>0</v>
      </c>
      <c r="H866" s="2">
        <v>0</v>
      </c>
      <c r="I866" t="str">
        <f>IF(Table_HP360_001[[#This Row],[Stock]]&gt;0,VLOOKUP(Table_HP360_001[[#This Row],[ItemCode]],[2]Rep!A:A,1,0),"-")</f>
        <v>-</v>
      </c>
    </row>
    <row r="867" spans="1:9" hidden="1" x14ac:dyDescent="0.3">
      <c r="A867" t="s">
        <v>10</v>
      </c>
      <c r="B867" t="s">
        <v>1738</v>
      </c>
      <c r="C867" t="s">
        <v>1739</v>
      </c>
      <c r="D867">
        <v>1</v>
      </c>
      <c r="E867" t="s">
        <v>27</v>
      </c>
      <c r="F867" t="s">
        <v>18</v>
      </c>
      <c r="G867" s="2">
        <v>0</v>
      </c>
      <c r="H867" s="2">
        <v>0</v>
      </c>
      <c r="I867" t="str">
        <f>IF(Table_HP360_001[[#This Row],[Stock]]&gt;0,VLOOKUP(Table_HP360_001[[#This Row],[ItemCode]],[2]Rep!A:A,1,0),"-")</f>
        <v>-</v>
      </c>
    </row>
    <row r="868" spans="1:9" hidden="1" x14ac:dyDescent="0.3">
      <c r="A868" t="s">
        <v>10</v>
      </c>
      <c r="B868" t="s">
        <v>1740</v>
      </c>
      <c r="C868" t="s">
        <v>1741</v>
      </c>
      <c r="D868">
        <v>9</v>
      </c>
      <c r="E868" t="s">
        <v>294</v>
      </c>
      <c r="F868" t="s">
        <v>14</v>
      </c>
      <c r="G868" s="2">
        <v>0</v>
      </c>
      <c r="H868" s="2">
        <v>0</v>
      </c>
      <c r="I868" t="str">
        <f>IF(Table_HP360_001[[#This Row],[Stock]]&gt;0,VLOOKUP(Table_HP360_001[[#This Row],[ItemCode]],[2]Rep!A:A,1,0),"-")</f>
        <v>-</v>
      </c>
    </row>
    <row r="869" spans="1:9" hidden="1" x14ac:dyDescent="0.3">
      <c r="A869" t="s">
        <v>10</v>
      </c>
      <c r="B869" t="s">
        <v>1742</v>
      </c>
      <c r="C869" t="s">
        <v>1743</v>
      </c>
      <c r="D869">
        <v>27</v>
      </c>
      <c r="E869" t="s">
        <v>17</v>
      </c>
      <c r="F869" t="s">
        <v>14</v>
      </c>
      <c r="G869" s="2">
        <v>0</v>
      </c>
      <c r="H869" s="2">
        <v>0</v>
      </c>
      <c r="I869" t="str">
        <f>IF(Table_HP360_001[[#This Row],[Stock]]&gt;0,VLOOKUP(Table_HP360_001[[#This Row],[ItemCode]],[2]Rep!A:A,1,0),"-")</f>
        <v>-</v>
      </c>
    </row>
    <row r="870" spans="1:9" hidden="1" x14ac:dyDescent="0.3">
      <c r="A870" t="s">
        <v>10</v>
      </c>
      <c r="B870" t="s">
        <v>1744</v>
      </c>
      <c r="C870" t="s">
        <v>1745</v>
      </c>
      <c r="D870">
        <v>27</v>
      </c>
      <c r="E870" t="s">
        <v>17</v>
      </c>
      <c r="F870" t="s">
        <v>14</v>
      </c>
      <c r="G870" s="2">
        <v>0</v>
      </c>
      <c r="H870" s="2">
        <v>0</v>
      </c>
      <c r="I870" t="str">
        <f>IF(Table_HP360_001[[#This Row],[Stock]]&gt;0,VLOOKUP(Table_HP360_001[[#This Row],[ItemCode]],[2]Rep!A:A,1,0),"-")</f>
        <v>-</v>
      </c>
    </row>
    <row r="871" spans="1:9" hidden="1" x14ac:dyDescent="0.3">
      <c r="A871" t="s">
        <v>10</v>
      </c>
      <c r="B871" t="s">
        <v>1746</v>
      </c>
      <c r="C871" t="s">
        <v>1747</v>
      </c>
      <c r="D871">
        <v>27</v>
      </c>
      <c r="E871" t="s">
        <v>17</v>
      </c>
      <c r="F871" t="s">
        <v>14</v>
      </c>
      <c r="G871" s="2">
        <v>0</v>
      </c>
      <c r="H871" s="2">
        <v>0</v>
      </c>
      <c r="I871" t="str">
        <f>IF(Table_HP360_001[[#This Row],[Stock]]&gt;0,VLOOKUP(Table_HP360_001[[#This Row],[ItemCode]],[2]Rep!A:A,1,0),"-")</f>
        <v>-</v>
      </c>
    </row>
    <row r="872" spans="1:9" hidden="1" x14ac:dyDescent="0.3">
      <c r="A872" t="s">
        <v>10</v>
      </c>
      <c r="B872" t="s">
        <v>1748</v>
      </c>
      <c r="C872" t="s">
        <v>1749</v>
      </c>
      <c r="D872">
        <v>13</v>
      </c>
      <c r="E872" t="s">
        <v>154</v>
      </c>
      <c r="F872" t="s">
        <v>14</v>
      </c>
      <c r="G872" s="2">
        <v>0</v>
      </c>
      <c r="H872" s="2">
        <v>8</v>
      </c>
      <c r="I872" t="str">
        <f>IF(Table_HP360_001[[#This Row],[Stock]]&gt;0,VLOOKUP(Table_HP360_001[[#This Row],[ItemCode]],[2]Rep!A:A,1,0),"-")</f>
        <v>-</v>
      </c>
    </row>
    <row r="873" spans="1:9" hidden="1" x14ac:dyDescent="0.3">
      <c r="A873" t="s">
        <v>10</v>
      </c>
      <c r="B873" t="s">
        <v>1750</v>
      </c>
      <c r="C873" t="s">
        <v>1751</v>
      </c>
      <c r="D873">
        <v>13</v>
      </c>
      <c r="E873" t="s">
        <v>154</v>
      </c>
      <c r="F873" t="s">
        <v>14</v>
      </c>
      <c r="G873" s="2">
        <v>0</v>
      </c>
      <c r="H873" s="2">
        <v>76</v>
      </c>
      <c r="I873" t="str">
        <f>IF(Table_HP360_001[[#This Row],[Stock]]&gt;0,VLOOKUP(Table_HP360_001[[#This Row],[ItemCode]],[2]Rep!A:A,1,0),"-")</f>
        <v>-</v>
      </c>
    </row>
    <row r="874" spans="1:9" hidden="1" x14ac:dyDescent="0.3">
      <c r="A874" t="s">
        <v>10</v>
      </c>
      <c r="B874" t="s">
        <v>1752</v>
      </c>
      <c r="C874" t="s">
        <v>1753</v>
      </c>
      <c r="D874">
        <v>13</v>
      </c>
      <c r="E874" t="s">
        <v>154</v>
      </c>
      <c r="F874" t="s">
        <v>14</v>
      </c>
      <c r="G874" s="2">
        <v>0</v>
      </c>
      <c r="H874" s="2">
        <v>0</v>
      </c>
      <c r="I874" t="str">
        <f>IF(Table_HP360_001[[#This Row],[Stock]]&gt;0,VLOOKUP(Table_HP360_001[[#This Row],[ItemCode]],[2]Rep!A:A,1,0),"-")</f>
        <v>-</v>
      </c>
    </row>
    <row r="875" spans="1:9" hidden="1" x14ac:dyDescent="0.3">
      <c r="A875" t="s">
        <v>10</v>
      </c>
      <c r="B875" t="s">
        <v>1754</v>
      </c>
      <c r="C875" t="s">
        <v>1755</v>
      </c>
      <c r="D875">
        <v>13</v>
      </c>
      <c r="E875" t="s">
        <v>154</v>
      </c>
      <c r="F875" t="s">
        <v>14</v>
      </c>
      <c r="G875" s="2">
        <v>0</v>
      </c>
      <c r="H875" s="2">
        <v>76</v>
      </c>
      <c r="I875" t="str">
        <f>IF(Table_HP360_001[[#This Row],[Stock]]&gt;0,VLOOKUP(Table_HP360_001[[#This Row],[ItemCode]],[2]Rep!A:A,1,0),"-")</f>
        <v>-</v>
      </c>
    </row>
    <row r="876" spans="1:9" hidden="1" x14ac:dyDescent="0.3">
      <c r="A876" t="s">
        <v>10</v>
      </c>
      <c r="B876" t="s">
        <v>1756</v>
      </c>
      <c r="C876" t="s">
        <v>1757</v>
      </c>
      <c r="D876">
        <v>13</v>
      </c>
      <c r="E876" t="s">
        <v>154</v>
      </c>
      <c r="F876" t="s">
        <v>14</v>
      </c>
      <c r="G876" s="2">
        <v>0</v>
      </c>
      <c r="H876" s="2">
        <v>0</v>
      </c>
      <c r="I876" t="str">
        <f>IF(Table_HP360_001[[#This Row],[Stock]]&gt;0,VLOOKUP(Table_HP360_001[[#This Row],[ItemCode]],[2]Rep!A:A,1,0),"-")</f>
        <v>-</v>
      </c>
    </row>
    <row r="877" spans="1:9" hidden="1" x14ac:dyDescent="0.3">
      <c r="A877" t="s">
        <v>10</v>
      </c>
      <c r="B877" t="s">
        <v>1758</v>
      </c>
      <c r="C877" t="s">
        <v>1759</v>
      </c>
      <c r="D877">
        <v>13</v>
      </c>
      <c r="E877" t="s">
        <v>154</v>
      </c>
      <c r="F877" t="s">
        <v>14</v>
      </c>
      <c r="G877" s="2">
        <v>0</v>
      </c>
      <c r="H877" s="2">
        <v>0</v>
      </c>
      <c r="I877" t="str">
        <f>IF(Table_HP360_001[[#This Row],[Stock]]&gt;0,VLOOKUP(Table_HP360_001[[#This Row],[ItemCode]],[2]Rep!A:A,1,0),"-")</f>
        <v>-</v>
      </c>
    </row>
    <row r="878" spans="1:9" hidden="1" x14ac:dyDescent="0.3">
      <c r="A878" t="s">
        <v>10</v>
      </c>
      <c r="B878" t="s">
        <v>1760</v>
      </c>
      <c r="C878" t="s">
        <v>1761</v>
      </c>
      <c r="D878">
        <v>13</v>
      </c>
      <c r="E878" t="s">
        <v>154</v>
      </c>
      <c r="F878" t="s">
        <v>14</v>
      </c>
      <c r="G878" s="2">
        <v>0</v>
      </c>
      <c r="H878" s="2">
        <v>0</v>
      </c>
      <c r="I878" t="str">
        <f>IF(Table_HP360_001[[#This Row],[Stock]]&gt;0,VLOOKUP(Table_HP360_001[[#This Row],[ItemCode]],[2]Rep!A:A,1,0),"-")</f>
        <v>-</v>
      </c>
    </row>
    <row r="879" spans="1:9" hidden="1" x14ac:dyDescent="0.3">
      <c r="A879" t="s">
        <v>10</v>
      </c>
      <c r="B879" t="s">
        <v>1762</v>
      </c>
      <c r="C879" t="s">
        <v>1763</v>
      </c>
      <c r="D879">
        <v>13</v>
      </c>
      <c r="E879" t="s">
        <v>154</v>
      </c>
      <c r="F879" t="s">
        <v>14</v>
      </c>
      <c r="G879" s="2">
        <v>0</v>
      </c>
      <c r="H879" s="2">
        <v>0</v>
      </c>
      <c r="I879" t="str">
        <f>IF(Table_HP360_001[[#This Row],[Stock]]&gt;0,VLOOKUP(Table_HP360_001[[#This Row],[ItemCode]],[2]Rep!A:A,1,0),"-")</f>
        <v>-</v>
      </c>
    </row>
    <row r="880" spans="1:9" hidden="1" x14ac:dyDescent="0.3">
      <c r="A880" t="s">
        <v>10</v>
      </c>
      <c r="B880" t="s">
        <v>1764</v>
      </c>
      <c r="C880" t="s">
        <v>1765</v>
      </c>
      <c r="D880">
        <v>25</v>
      </c>
      <c r="E880" t="s">
        <v>151</v>
      </c>
      <c r="F880" t="s">
        <v>14</v>
      </c>
      <c r="G880" s="2">
        <v>0</v>
      </c>
      <c r="H880" s="2">
        <v>0</v>
      </c>
      <c r="I880" t="str">
        <f>IF(Table_HP360_001[[#This Row],[Stock]]&gt;0,VLOOKUP(Table_HP360_001[[#This Row],[ItemCode]],[2]Rep!A:A,1,0),"-")</f>
        <v>-</v>
      </c>
    </row>
    <row r="881" spans="1:9" hidden="1" x14ac:dyDescent="0.3">
      <c r="A881" t="s">
        <v>10</v>
      </c>
      <c r="B881" t="s">
        <v>1766</v>
      </c>
      <c r="C881" t="s">
        <v>1767</v>
      </c>
      <c r="D881">
        <v>13</v>
      </c>
      <c r="E881" t="s">
        <v>154</v>
      </c>
      <c r="F881" t="s">
        <v>14</v>
      </c>
      <c r="G881" s="2">
        <v>0</v>
      </c>
      <c r="H881" s="2">
        <v>0</v>
      </c>
      <c r="I881" t="str">
        <f>IF(Table_HP360_001[[#This Row],[Stock]]&gt;0,VLOOKUP(Table_HP360_001[[#This Row],[ItemCode]],[2]Rep!A:A,1,0),"-")</f>
        <v>-</v>
      </c>
    </row>
    <row r="882" spans="1:9" hidden="1" x14ac:dyDescent="0.3">
      <c r="A882" t="s">
        <v>10</v>
      </c>
      <c r="B882" t="s">
        <v>1768</v>
      </c>
      <c r="C882" t="s">
        <v>1769</v>
      </c>
      <c r="D882">
        <v>2</v>
      </c>
      <c r="E882" t="s">
        <v>317</v>
      </c>
      <c r="F882" t="s">
        <v>30</v>
      </c>
      <c r="G882" s="2">
        <v>5080</v>
      </c>
      <c r="H882" s="2">
        <v>0</v>
      </c>
      <c r="I882" t="str">
        <f>IF(Table_HP360_001[[#This Row],[Stock]]&gt;0,VLOOKUP(Table_HP360_001[[#This Row],[ItemCode]],[2]Rep!A:A,1,0),"-")</f>
        <v>411002-BLK</v>
      </c>
    </row>
    <row r="883" spans="1:9" hidden="1" x14ac:dyDescent="0.3">
      <c r="A883" t="s">
        <v>10</v>
      </c>
      <c r="B883" t="s">
        <v>1770</v>
      </c>
      <c r="C883" t="s">
        <v>1771</v>
      </c>
      <c r="D883">
        <v>2</v>
      </c>
      <c r="E883" t="s">
        <v>317</v>
      </c>
      <c r="F883" t="s">
        <v>30</v>
      </c>
      <c r="G883" s="2">
        <v>0</v>
      </c>
      <c r="H883" s="2">
        <v>0</v>
      </c>
      <c r="I883" t="str">
        <f>IF(Table_HP360_001[[#This Row],[Stock]]&gt;0,VLOOKUP(Table_HP360_001[[#This Row],[ItemCode]],[2]Rep!A:A,1,0),"-")</f>
        <v>-</v>
      </c>
    </row>
    <row r="884" spans="1:9" hidden="1" x14ac:dyDescent="0.3">
      <c r="A884" t="s">
        <v>10</v>
      </c>
      <c r="B884" t="s">
        <v>1772</v>
      </c>
      <c r="C884" t="s">
        <v>1773</v>
      </c>
      <c r="D884">
        <v>2</v>
      </c>
      <c r="E884" t="s">
        <v>317</v>
      </c>
      <c r="F884" t="s">
        <v>14</v>
      </c>
      <c r="G884" s="2">
        <v>0</v>
      </c>
      <c r="H884" s="2">
        <v>0</v>
      </c>
      <c r="I884" t="str">
        <f>IF(Table_HP360_001[[#This Row],[Stock]]&gt;0,VLOOKUP(Table_HP360_001[[#This Row],[ItemCode]],[2]Rep!A:A,1,0),"-")</f>
        <v>-</v>
      </c>
    </row>
    <row r="885" spans="1:9" hidden="1" x14ac:dyDescent="0.3">
      <c r="A885" t="s">
        <v>10</v>
      </c>
      <c r="B885" t="s">
        <v>1774</v>
      </c>
      <c r="C885" t="s">
        <v>1775</v>
      </c>
      <c r="D885">
        <v>2</v>
      </c>
      <c r="E885" t="s">
        <v>317</v>
      </c>
      <c r="F885" t="s">
        <v>14</v>
      </c>
      <c r="G885" s="2">
        <v>0</v>
      </c>
      <c r="H885" s="2">
        <v>0</v>
      </c>
      <c r="I885" t="str">
        <f>IF(Table_HP360_001[[#This Row],[Stock]]&gt;0,VLOOKUP(Table_HP360_001[[#This Row],[ItemCode]],[2]Rep!A:A,1,0),"-")</f>
        <v>-</v>
      </c>
    </row>
    <row r="886" spans="1:9" hidden="1" x14ac:dyDescent="0.3">
      <c r="A886" t="s">
        <v>10</v>
      </c>
      <c r="B886" t="s">
        <v>1776</v>
      </c>
      <c r="C886" t="s">
        <v>1777</v>
      </c>
      <c r="D886">
        <v>2</v>
      </c>
      <c r="E886" t="s">
        <v>317</v>
      </c>
      <c r="F886" t="s">
        <v>14</v>
      </c>
      <c r="G886" s="2">
        <v>0</v>
      </c>
      <c r="H886" s="2">
        <v>0</v>
      </c>
      <c r="I886" t="str">
        <f>IF(Table_HP360_001[[#This Row],[Stock]]&gt;0,VLOOKUP(Table_HP360_001[[#This Row],[ItemCode]],[2]Rep!A:A,1,0),"-")</f>
        <v>-</v>
      </c>
    </row>
    <row r="887" spans="1:9" hidden="1" x14ac:dyDescent="0.3">
      <c r="A887" t="s">
        <v>10</v>
      </c>
      <c r="B887" t="s">
        <v>1778</v>
      </c>
      <c r="C887" t="s">
        <v>1779</v>
      </c>
      <c r="D887">
        <v>24</v>
      </c>
      <c r="E887" t="s">
        <v>45</v>
      </c>
      <c r="F887" t="s">
        <v>18</v>
      </c>
      <c r="G887" s="2">
        <v>0</v>
      </c>
      <c r="H887" s="2">
        <v>0</v>
      </c>
      <c r="I887" t="str">
        <f>IF(Table_HP360_001[[#This Row],[Stock]]&gt;0,VLOOKUP(Table_HP360_001[[#This Row],[ItemCode]],[2]Rep!A:A,1,0),"-")</f>
        <v>-</v>
      </c>
    </row>
    <row r="888" spans="1:9" hidden="1" x14ac:dyDescent="0.3">
      <c r="A888" t="s">
        <v>10</v>
      </c>
      <c r="B888" t="s">
        <v>1780</v>
      </c>
      <c r="C888" t="s">
        <v>1781</v>
      </c>
      <c r="D888">
        <v>24</v>
      </c>
      <c r="E888" t="s">
        <v>45</v>
      </c>
      <c r="F888" t="s">
        <v>18</v>
      </c>
      <c r="G888" s="2">
        <v>0</v>
      </c>
      <c r="H888" s="2">
        <v>0</v>
      </c>
      <c r="I888" t="str">
        <f>IF(Table_HP360_001[[#This Row],[Stock]]&gt;0,VLOOKUP(Table_HP360_001[[#This Row],[ItemCode]],[2]Rep!A:A,1,0),"-")</f>
        <v>-</v>
      </c>
    </row>
    <row r="889" spans="1:9" hidden="1" x14ac:dyDescent="0.3">
      <c r="A889" t="s">
        <v>10</v>
      </c>
      <c r="B889" t="s">
        <v>1782</v>
      </c>
      <c r="C889" t="s">
        <v>1783</v>
      </c>
      <c r="D889">
        <v>24</v>
      </c>
      <c r="E889" t="s">
        <v>45</v>
      </c>
      <c r="F889" t="s">
        <v>18</v>
      </c>
      <c r="G889" s="2">
        <v>0</v>
      </c>
      <c r="H889" s="2">
        <v>0</v>
      </c>
      <c r="I889" t="str">
        <f>IF(Table_HP360_001[[#This Row],[Stock]]&gt;0,VLOOKUP(Table_HP360_001[[#This Row],[ItemCode]],[2]Rep!A:A,1,0),"-")</f>
        <v>-</v>
      </c>
    </row>
    <row r="890" spans="1:9" hidden="1" x14ac:dyDescent="0.3">
      <c r="A890" t="s">
        <v>10</v>
      </c>
      <c r="B890" t="s">
        <v>1784</v>
      </c>
      <c r="C890" t="s">
        <v>1785</v>
      </c>
      <c r="D890">
        <v>26</v>
      </c>
      <c r="E890" t="s">
        <v>13</v>
      </c>
      <c r="F890" t="s">
        <v>14</v>
      </c>
      <c r="G890" s="2">
        <v>0</v>
      </c>
      <c r="H890" s="2">
        <v>0</v>
      </c>
      <c r="I890" t="str">
        <f>IF(Table_HP360_001[[#This Row],[Stock]]&gt;0,VLOOKUP(Table_HP360_001[[#This Row],[ItemCode]],[2]Rep!A:A,1,0),"-")</f>
        <v>-</v>
      </c>
    </row>
    <row r="891" spans="1:9" hidden="1" x14ac:dyDescent="0.3">
      <c r="A891" t="s">
        <v>10</v>
      </c>
      <c r="B891" t="s">
        <v>1786</v>
      </c>
      <c r="C891" t="s">
        <v>1787</v>
      </c>
      <c r="D891">
        <v>1</v>
      </c>
      <c r="E891" t="s">
        <v>27</v>
      </c>
      <c r="F891" t="s">
        <v>18</v>
      </c>
      <c r="G891" s="2">
        <v>1E-4</v>
      </c>
      <c r="H891" s="2">
        <v>4</v>
      </c>
      <c r="I891" t="e">
        <f>IF(Table_HP360_001[[#This Row],[Stock]]&gt;0,VLOOKUP(Table_HP360_001[[#This Row],[ItemCode]],[2]Rep!A:A,1,0),"-")</f>
        <v>#N/A</v>
      </c>
    </row>
    <row r="892" spans="1:9" hidden="1" x14ac:dyDescent="0.3">
      <c r="A892" t="s">
        <v>10</v>
      </c>
      <c r="B892" t="s">
        <v>1788</v>
      </c>
      <c r="C892" t="s">
        <v>1789</v>
      </c>
      <c r="D892">
        <v>1</v>
      </c>
      <c r="E892" t="s">
        <v>27</v>
      </c>
      <c r="F892" t="s">
        <v>18</v>
      </c>
      <c r="G892" s="2">
        <v>0</v>
      </c>
      <c r="H892" s="2">
        <v>5</v>
      </c>
      <c r="I892" t="str">
        <f>IF(Table_HP360_001[[#This Row],[Stock]]&gt;0,VLOOKUP(Table_HP360_001[[#This Row],[ItemCode]],[2]Rep!A:A,1,0),"-")</f>
        <v>-</v>
      </c>
    </row>
    <row r="893" spans="1:9" hidden="1" x14ac:dyDescent="0.3">
      <c r="A893" t="s">
        <v>10</v>
      </c>
      <c r="B893" t="s">
        <v>1790</v>
      </c>
      <c r="C893" t="s">
        <v>1791</v>
      </c>
      <c r="D893">
        <v>1</v>
      </c>
      <c r="E893" t="s">
        <v>27</v>
      </c>
      <c r="F893" t="s">
        <v>18</v>
      </c>
      <c r="G893" s="2">
        <v>0</v>
      </c>
      <c r="H893" s="2">
        <v>0</v>
      </c>
      <c r="I893" t="str">
        <f>IF(Table_HP360_001[[#This Row],[Stock]]&gt;0,VLOOKUP(Table_HP360_001[[#This Row],[ItemCode]],[2]Rep!A:A,1,0),"-")</f>
        <v>-</v>
      </c>
    </row>
    <row r="894" spans="1:9" hidden="1" x14ac:dyDescent="0.3">
      <c r="A894" t="s">
        <v>10</v>
      </c>
      <c r="B894" t="s">
        <v>1792</v>
      </c>
      <c r="C894" t="s">
        <v>1793</v>
      </c>
      <c r="D894">
        <v>1</v>
      </c>
      <c r="E894" t="s">
        <v>27</v>
      </c>
      <c r="F894" t="s">
        <v>18</v>
      </c>
      <c r="G894" s="2">
        <v>0</v>
      </c>
      <c r="H894" s="2">
        <v>0</v>
      </c>
      <c r="I894" t="str">
        <f>IF(Table_HP360_001[[#This Row],[Stock]]&gt;0,VLOOKUP(Table_HP360_001[[#This Row],[ItemCode]],[2]Rep!A:A,1,0),"-")</f>
        <v>-</v>
      </c>
    </row>
    <row r="895" spans="1:9" hidden="1" x14ac:dyDescent="0.3">
      <c r="A895" t="s">
        <v>10</v>
      </c>
      <c r="B895" t="s">
        <v>1794</v>
      </c>
      <c r="C895" t="s">
        <v>1795</v>
      </c>
      <c r="D895">
        <v>27</v>
      </c>
      <c r="E895" t="s">
        <v>17</v>
      </c>
      <c r="F895" t="s">
        <v>18</v>
      </c>
      <c r="G895" s="2">
        <v>0</v>
      </c>
      <c r="H895" s="2">
        <v>0</v>
      </c>
      <c r="I895" t="str">
        <f>IF(Table_HP360_001[[#This Row],[Stock]]&gt;0,VLOOKUP(Table_HP360_001[[#This Row],[ItemCode]],[2]Rep!A:A,1,0),"-")</f>
        <v>-</v>
      </c>
    </row>
    <row r="896" spans="1:9" hidden="1" x14ac:dyDescent="0.3">
      <c r="A896" t="s">
        <v>10</v>
      </c>
      <c r="B896" t="s">
        <v>1796</v>
      </c>
      <c r="C896" t="s">
        <v>1797</v>
      </c>
      <c r="D896">
        <v>27</v>
      </c>
      <c r="E896" t="s">
        <v>17</v>
      </c>
      <c r="F896" t="s">
        <v>18</v>
      </c>
      <c r="G896" s="2">
        <v>0</v>
      </c>
      <c r="H896" s="2">
        <v>0</v>
      </c>
      <c r="I896" t="str">
        <f>IF(Table_HP360_001[[#This Row],[Stock]]&gt;0,VLOOKUP(Table_HP360_001[[#This Row],[ItemCode]],[2]Rep!A:A,1,0),"-")</f>
        <v>-</v>
      </c>
    </row>
    <row r="897" spans="1:9" hidden="1" x14ac:dyDescent="0.3">
      <c r="A897" t="s">
        <v>10</v>
      </c>
      <c r="B897" t="s">
        <v>1798</v>
      </c>
      <c r="C897" t="s">
        <v>1799</v>
      </c>
      <c r="D897">
        <v>27</v>
      </c>
      <c r="E897" t="s">
        <v>17</v>
      </c>
      <c r="F897" t="s">
        <v>18</v>
      </c>
      <c r="G897" s="2">
        <v>0</v>
      </c>
      <c r="H897" s="2">
        <v>0</v>
      </c>
      <c r="I897" t="str">
        <f>IF(Table_HP360_001[[#This Row],[Stock]]&gt;0,VLOOKUP(Table_HP360_001[[#This Row],[ItemCode]],[2]Rep!A:A,1,0),"-")</f>
        <v>-</v>
      </c>
    </row>
    <row r="898" spans="1:9" hidden="1" x14ac:dyDescent="0.3">
      <c r="A898" t="s">
        <v>10</v>
      </c>
      <c r="B898" t="s">
        <v>1800</v>
      </c>
      <c r="C898" t="s">
        <v>1801</v>
      </c>
      <c r="D898">
        <v>27</v>
      </c>
      <c r="E898" t="s">
        <v>17</v>
      </c>
      <c r="F898" t="s">
        <v>18</v>
      </c>
      <c r="G898" s="2">
        <v>0</v>
      </c>
      <c r="H898" s="2">
        <v>0</v>
      </c>
      <c r="I898" t="str">
        <f>IF(Table_HP360_001[[#This Row],[Stock]]&gt;0,VLOOKUP(Table_HP360_001[[#This Row],[ItemCode]],[2]Rep!A:A,1,0),"-")</f>
        <v>-</v>
      </c>
    </row>
    <row r="899" spans="1:9" hidden="1" x14ac:dyDescent="0.3">
      <c r="A899" t="s">
        <v>10</v>
      </c>
      <c r="B899" t="s">
        <v>1802</v>
      </c>
      <c r="C899" t="s">
        <v>1803</v>
      </c>
      <c r="D899">
        <v>27</v>
      </c>
      <c r="E899" t="s">
        <v>17</v>
      </c>
      <c r="F899" t="s">
        <v>18</v>
      </c>
      <c r="G899" s="2">
        <v>0</v>
      </c>
      <c r="H899" s="2">
        <v>0</v>
      </c>
      <c r="I899" t="str">
        <f>IF(Table_HP360_001[[#This Row],[Stock]]&gt;0,VLOOKUP(Table_HP360_001[[#This Row],[ItemCode]],[2]Rep!A:A,1,0),"-")</f>
        <v>-</v>
      </c>
    </row>
    <row r="900" spans="1:9" hidden="1" x14ac:dyDescent="0.3">
      <c r="A900" t="s">
        <v>10</v>
      </c>
      <c r="B900" t="s">
        <v>1804</v>
      </c>
      <c r="C900" t="s">
        <v>1805</v>
      </c>
      <c r="D900">
        <v>24</v>
      </c>
      <c r="E900" t="s">
        <v>45</v>
      </c>
      <c r="F900" t="s">
        <v>18</v>
      </c>
      <c r="G900" s="2">
        <v>0</v>
      </c>
      <c r="H900" s="2">
        <v>0</v>
      </c>
      <c r="I900" t="str">
        <f>IF(Table_HP360_001[[#This Row],[Stock]]&gt;0,VLOOKUP(Table_HP360_001[[#This Row],[ItemCode]],[2]Rep!A:A,1,0),"-")</f>
        <v>-</v>
      </c>
    </row>
    <row r="901" spans="1:9" hidden="1" x14ac:dyDescent="0.3">
      <c r="A901" t="s">
        <v>10</v>
      </c>
      <c r="B901" t="s">
        <v>1806</v>
      </c>
      <c r="C901" t="s">
        <v>1807</v>
      </c>
      <c r="D901">
        <v>1</v>
      </c>
      <c r="E901" t="s">
        <v>27</v>
      </c>
      <c r="F901" t="s">
        <v>18</v>
      </c>
      <c r="G901" s="2">
        <v>0</v>
      </c>
      <c r="H901" s="2">
        <v>0</v>
      </c>
      <c r="I901" t="str">
        <f>IF(Table_HP360_001[[#This Row],[Stock]]&gt;0,VLOOKUP(Table_HP360_001[[#This Row],[ItemCode]],[2]Rep!A:A,1,0),"-")</f>
        <v>-</v>
      </c>
    </row>
    <row r="902" spans="1:9" hidden="1" x14ac:dyDescent="0.3">
      <c r="A902" t="s">
        <v>10</v>
      </c>
      <c r="B902" t="s">
        <v>1808</v>
      </c>
      <c r="C902" t="s">
        <v>1809</v>
      </c>
      <c r="D902">
        <v>1</v>
      </c>
      <c r="E902" t="s">
        <v>27</v>
      </c>
      <c r="F902" t="s">
        <v>18</v>
      </c>
      <c r="G902" s="2">
        <v>0</v>
      </c>
      <c r="H902" s="2">
        <v>0</v>
      </c>
      <c r="I902" t="str">
        <f>IF(Table_HP360_001[[#This Row],[Stock]]&gt;0,VLOOKUP(Table_HP360_001[[#This Row],[ItemCode]],[2]Rep!A:A,1,0),"-")</f>
        <v>-</v>
      </c>
    </row>
    <row r="903" spans="1:9" hidden="1" x14ac:dyDescent="0.3">
      <c r="A903" t="s">
        <v>10</v>
      </c>
      <c r="B903" t="s">
        <v>1810</v>
      </c>
      <c r="C903" t="s">
        <v>1811</v>
      </c>
      <c r="D903">
        <v>1</v>
      </c>
      <c r="E903" t="s">
        <v>27</v>
      </c>
      <c r="F903" t="s">
        <v>18</v>
      </c>
      <c r="G903" s="2">
        <v>0</v>
      </c>
      <c r="H903" s="2">
        <v>0</v>
      </c>
      <c r="I903" t="str">
        <f>IF(Table_HP360_001[[#This Row],[Stock]]&gt;0,VLOOKUP(Table_HP360_001[[#This Row],[ItemCode]],[2]Rep!A:A,1,0),"-")</f>
        <v>-</v>
      </c>
    </row>
    <row r="904" spans="1:9" hidden="1" x14ac:dyDescent="0.3">
      <c r="A904" t="s">
        <v>10</v>
      </c>
      <c r="B904" t="s">
        <v>1812</v>
      </c>
      <c r="C904" t="s">
        <v>1813</v>
      </c>
      <c r="D904">
        <v>24</v>
      </c>
      <c r="E904" t="s">
        <v>45</v>
      </c>
      <c r="F904" t="s">
        <v>18</v>
      </c>
      <c r="G904" s="2">
        <v>0</v>
      </c>
      <c r="H904" s="2">
        <v>0</v>
      </c>
      <c r="I904" t="str">
        <f>IF(Table_HP360_001[[#This Row],[Stock]]&gt;0,VLOOKUP(Table_HP360_001[[#This Row],[ItemCode]],[2]Rep!A:A,1,0),"-")</f>
        <v>-</v>
      </c>
    </row>
    <row r="905" spans="1:9" hidden="1" x14ac:dyDescent="0.3">
      <c r="A905" t="s">
        <v>10</v>
      </c>
      <c r="B905" t="s">
        <v>1814</v>
      </c>
      <c r="C905" t="s">
        <v>1815</v>
      </c>
      <c r="D905">
        <v>27</v>
      </c>
      <c r="E905" t="s">
        <v>17</v>
      </c>
      <c r="F905" t="s">
        <v>18</v>
      </c>
      <c r="G905" s="2">
        <v>0</v>
      </c>
      <c r="H905" s="2">
        <v>0</v>
      </c>
      <c r="I905" t="str">
        <f>IF(Table_HP360_001[[#This Row],[Stock]]&gt;0,VLOOKUP(Table_HP360_001[[#This Row],[ItemCode]],[2]Rep!A:A,1,0),"-")</f>
        <v>-</v>
      </c>
    </row>
    <row r="906" spans="1:9" hidden="1" x14ac:dyDescent="0.3">
      <c r="A906" t="s">
        <v>10</v>
      </c>
      <c r="B906" t="s">
        <v>1816</v>
      </c>
      <c r="C906" t="s">
        <v>1817</v>
      </c>
      <c r="D906">
        <v>24</v>
      </c>
      <c r="E906" t="s">
        <v>45</v>
      </c>
      <c r="F906" t="s">
        <v>30</v>
      </c>
      <c r="G906" s="2">
        <v>0</v>
      </c>
      <c r="H906" s="2">
        <v>0</v>
      </c>
      <c r="I906" t="str">
        <f>IF(Table_HP360_001[[#This Row],[Stock]]&gt;0,VLOOKUP(Table_HP360_001[[#This Row],[ItemCode]],[2]Rep!A:A,1,0),"-")</f>
        <v>-</v>
      </c>
    </row>
    <row r="907" spans="1:9" hidden="1" x14ac:dyDescent="0.3">
      <c r="A907" t="s">
        <v>10</v>
      </c>
      <c r="B907" t="s">
        <v>1818</v>
      </c>
      <c r="C907" t="s">
        <v>1819</v>
      </c>
      <c r="D907">
        <v>27</v>
      </c>
      <c r="E907" t="s">
        <v>17</v>
      </c>
      <c r="F907" t="s">
        <v>18</v>
      </c>
      <c r="G907" s="2">
        <v>0</v>
      </c>
      <c r="H907" s="2">
        <v>0</v>
      </c>
      <c r="I907" t="str">
        <f>IF(Table_HP360_001[[#This Row],[Stock]]&gt;0,VLOOKUP(Table_HP360_001[[#This Row],[ItemCode]],[2]Rep!A:A,1,0),"-")</f>
        <v>-</v>
      </c>
    </row>
    <row r="908" spans="1:9" hidden="1" x14ac:dyDescent="0.3">
      <c r="A908" t="s">
        <v>10</v>
      </c>
      <c r="B908" t="s">
        <v>1820</v>
      </c>
      <c r="C908" t="s">
        <v>1821</v>
      </c>
      <c r="D908">
        <v>24</v>
      </c>
      <c r="E908" t="s">
        <v>45</v>
      </c>
      <c r="F908" t="s">
        <v>18</v>
      </c>
      <c r="G908" s="2">
        <v>0</v>
      </c>
      <c r="H908" s="2">
        <v>0</v>
      </c>
      <c r="I908" t="str">
        <f>IF(Table_HP360_001[[#This Row],[Stock]]&gt;0,VLOOKUP(Table_HP360_001[[#This Row],[ItemCode]],[2]Rep!A:A,1,0),"-")</f>
        <v>-</v>
      </c>
    </row>
    <row r="909" spans="1:9" hidden="1" x14ac:dyDescent="0.3">
      <c r="A909" t="s">
        <v>10</v>
      </c>
      <c r="B909" t="s">
        <v>1822</v>
      </c>
      <c r="C909" t="s">
        <v>1823</v>
      </c>
      <c r="D909">
        <v>24</v>
      </c>
      <c r="E909" t="s">
        <v>45</v>
      </c>
      <c r="F909" t="s">
        <v>18</v>
      </c>
      <c r="G909" s="2">
        <v>0</v>
      </c>
      <c r="H909" s="2">
        <v>0</v>
      </c>
      <c r="I909" t="str">
        <f>IF(Table_HP360_001[[#This Row],[Stock]]&gt;0,VLOOKUP(Table_HP360_001[[#This Row],[ItemCode]],[2]Rep!A:A,1,0),"-")</f>
        <v>-</v>
      </c>
    </row>
    <row r="910" spans="1:9" hidden="1" x14ac:dyDescent="0.3">
      <c r="A910" t="s">
        <v>10</v>
      </c>
      <c r="B910" t="s">
        <v>1824</v>
      </c>
      <c r="C910" t="s">
        <v>1825</v>
      </c>
      <c r="D910">
        <v>27</v>
      </c>
      <c r="E910" t="s">
        <v>17</v>
      </c>
      <c r="F910" t="s">
        <v>18</v>
      </c>
      <c r="G910" s="2">
        <v>0</v>
      </c>
      <c r="H910" s="2">
        <v>0</v>
      </c>
      <c r="I910" t="str">
        <f>IF(Table_HP360_001[[#This Row],[Stock]]&gt;0,VLOOKUP(Table_HP360_001[[#This Row],[ItemCode]],[2]Rep!A:A,1,0),"-")</f>
        <v>-</v>
      </c>
    </row>
    <row r="911" spans="1:9" hidden="1" x14ac:dyDescent="0.3">
      <c r="A911" t="s">
        <v>10</v>
      </c>
      <c r="B911" t="s">
        <v>1826</v>
      </c>
      <c r="C911" t="s">
        <v>1827</v>
      </c>
      <c r="D911">
        <v>27</v>
      </c>
      <c r="E911" t="s">
        <v>17</v>
      </c>
      <c r="F911" t="s">
        <v>18</v>
      </c>
      <c r="G911" s="2">
        <v>0</v>
      </c>
      <c r="H911" s="2">
        <v>0</v>
      </c>
      <c r="I911" t="str">
        <f>IF(Table_HP360_001[[#This Row],[Stock]]&gt;0,VLOOKUP(Table_HP360_001[[#This Row],[ItemCode]],[2]Rep!A:A,1,0),"-")</f>
        <v>-</v>
      </c>
    </row>
    <row r="912" spans="1:9" hidden="1" x14ac:dyDescent="0.3">
      <c r="A912" t="s">
        <v>10</v>
      </c>
      <c r="B912" t="s">
        <v>1828</v>
      </c>
      <c r="C912" t="s">
        <v>1829</v>
      </c>
      <c r="D912">
        <v>1</v>
      </c>
      <c r="E912" t="s">
        <v>27</v>
      </c>
      <c r="F912" t="s">
        <v>18</v>
      </c>
      <c r="G912" s="2">
        <v>0</v>
      </c>
      <c r="H912" s="2">
        <v>0</v>
      </c>
      <c r="I912" t="str">
        <f>IF(Table_HP360_001[[#This Row],[Stock]]&gt;0,VLOOKUP(Table_HP360_001[[#This Row],[ItemCode]],[2]Rep!A:A,1,0),"-")</f>
        <v>-</v>
      </c>
    </row>
    <row r="913" spans="1:9" hidden="1" x14ac:dyDescent="0.3">
      <c r="A913" t="s">
        <v>10</v>
      </c>
      <c r="B913" t="s">
        <v>1830</v>
      </c>
      <c r="C913" t="s">
        <v>1831</v>
      </c>
      <c r="D913">
        <v>1</v>
      </c>
      <c r="E913" t="s">
        <v>27</v>
      </c>
      <c r="F913" t="s">
        <v>18</v>
      </c>
      <c r="G913" s="2">
        <v>0</v>
      </c>
      <c r="H913" s="2">
        <v>0</v>
      </c>
      <c r="I913" t="str">
        <f>IF(Table_HP360_001[[#This Row],[Stock]]&gt;0,VLOOKUP(Table_HP360_001[[#This Row],[ItemCode]],[2]Rep!A:A,1,0),"-")</f>
        <v>-</v>
      </c>
    </row>
    <row r="914" spans="1:9" hidden="1" x14ac:dyDescent="0.3">
      <c r="A914" t="s">
        <v>10</v>
      </c>
      <c r="B914" t="s">
        <v>1832</v>
      </c>
      <c r="C914" t="s">
        <v>1833</v>
      </c>
      <c r="D914">
        <v>1</v>
      </c>
      <c r="E914" t="s">
        <v>27</v>
      </c>
      <c r="F914" t="s">
        <v>18</v>
      </c>
      <c r="G914" s="2">
        <v>0</v>
      </c>
      <c r="H914" s="2">
        <v>0</v>
      </c>
      <c r="I914" t="str">
        <f>IF(Table_HP360_001[[#This Row],[Stock]]&gt;0,VLOOKUP(Table_HP360_001[[#This Row],[ItemCode]],[2]Rep!A:A,1,0),"-")</f>
        <v>-</v>
      </c>
    </row>
    <row r="915" spans="1:9" hidden="1" x14ac:dyDescent="0.3">
      <c r="A915" t="s">
        <v>10</v>
      </c>
      <c r="B915" t="s">
        <v>1834</v>
      </c>
      <c r="C915" t="s">
        <v>1835</v>
      </c>
      <c r="D915">
        <v>1</v>
      </c>
      <c r="E915" t="s">
        <v>27</v>
      </c>
      <c r="F915" t="s">
        <v>18</v>
      </c>
      <c r="G915" s="2">
        <v>0</v>
      </c>
      <c r="H915" s="2">
        <v>0</v>
      </c>
      <c r="I915" t="str">
        <f>IF(Table_HP360_001[[#This Row],[Stock]]&gt;0,VLOOKUP(Table_HP360_001[[#This Row],[ItemCode]],[2]Rep!A:A,1,0),"-")</f>
        <v>-</v>
      </c>
    </row>
    <row r="916" spans="1:9" hidden="1" x14ac:dyDescent="0.3">
      <c r="A916" t="s">
        <v>10</v>
      </c>
      <c r="B916" t="s">
        <v>1836</v>
      </c>
      <c r="C916" t="s">
        <v>1837</v>
      </c>
      <c r="D916">
        <v>1</v>
      </c>
      <c r="E916" t="s">
        <v>27</v>
      </c>
      <c r="F916" t="s">
        <v>18</v>
      </c>
      <c r="G916" s="2">
        <v>0</v>
      </c>
      <c r="H916" s="2">
        <v>0</v>
      </c>
      <c r="I916" t="str">
        <f>IF(Table_HP360_001[[#This Row],[Stock]]&gt;0,VLOOKUP(Table_HP360_001[[#This Row],[ItemCode]],[2]Rep!A:A,1,0),"-")</f>
        <v>-</v>
      </c>
    </row>
    <row r="917" spans="1:9" hidden="1" x14ac:dyDescent="0.3">
      <c r="A917" t="s">
        <v>10</v>
      </c>
      <c r="B917" t="s">
        <v>1838</v>
      </c>
      <c r="C917" t="s">
        <v>1839</v>
      </c>
      <c r="D917">
        <v>1</v>
      </c>
      <c r="E917" t="s">
        <v>27</v>
      </c>
      <c r="F917" t="s">
        <v>18</v>
      </c>
      <c r="G917" s="2">
        <v>0</v>
      </c>
      <c r="H917" s="2">
        <v>0</v>
      </c>
      <c r="I917" t="str">
        <f>IF(Table_HP360_001[[#This Row],[Stock]]&gt;0,VLOOKUP(Table_HP360_001[[#This Row],[ItemCode]],[2]Rep!A:A,1,0),"-")</f>
        <v>-</v>
      </c>
    </row>
    <row r="918" spans="1:9" hidden="1" x14ac:dyDescent="0.3">
      <c r="A918" t="s">
        <v>10</v>
      </c>
      <c r="B918" t="s">
        <v>1840</v>
      </c>
      <c r="C918" t="s">
        <v>1841</v>
      </c>
      <c r="D918">
        <v>24</v>
      </c>
      <c r="E918" t="s">
        <v>45</v>
      </c>
      <c r="F918" t="s">
        <v>18</v>
      </c>
      <c r="G918" s="2">
        <v>0</v>
      </c>
      <c r="H918" s="2">
        <v>0</v>
      </c>
      <c r="I918" t="str">
        <f>IF(Table_HP360_001[[#This Row],[Stock]]&gt;0,VLOOKUP(Table_HP360_001[[#This Row],[ItemCode]],[2]Rep!A:A,1,0),"-")</f>
        <v>-</v>
      </c>
    </row>
    <row r="919" spans="1:9" hidden="1" x14ac:dyDescent="0.3">
      <c r="A919" t="s">
        <v>10</v>
      </c>
      <c r="B919" t="s">
        <v>1842</v>
      </c>
      <c r="C919" t="s">
        <v>1843</v>
      </c>
      <c r="D919">
        <v>1</v>
      </c>
      <c r="E919" t="s">
        <v>27</v>
      </c>
      <c r="F919" t="s">
        <v>18</v>
      </c>
      <c r="G919" s="2">
        <v>0.99219999999999997</v>
      </c>
      <c r="H919" s="2">
        <v>1175.008</v>
      </c>
      <c r="I919" t="e">
        <f>IF(Table_HP360_001[[#This Row],[Stock]]&gt;0,VLOOKUP(Table_HP360_001[[#This Row],[ItemCode]],[2]Rep!A:A,1,0),"-")</f>
        <v>#N/A</v>
      </c>
    </row>
    <row r="920" spans="1:9" hidden="1" x14ac:dyDescent="0.3">
      <c r="A920" t="s">
        <v>10</v>
      </c>
      <c r="B920" t="s">
        <v>1844</v>
      </c>
      <c r="C920" t="s">
        <v>1845</v>
      </c>
      <c r="D920">
        <v>1</v>
      </c>
      <c r="E920" t="s">
        <v>27</v>
      </c>
      <c r="F920" t="s">
        <v>18</v>
      </c>
      <c r="G920" s="2">
        <v>0</v>
      </c>
      <c r="H920" s="2">
        <v>0</v>
      </c>
      <c r="I920" t="str">
        <f>IF(Table_HP360_001[[#This Row],[Stock]]&gt;0,VLOOKUP(Table_HP360_001[[#This Row],[ItemCode]],[2]Rep!A:A,1,0),"-")</f>
        <v>-</v>
      </c>
    </row>
    <row r="921" spans="1:9" hidden="1" x14ac:dyDescent="0.3">
      <c r="A921" t="s">
        <v>10</v>
      </c>
      <c r="B921" t="s">
        <v>1846</v>
      </c>
      <c r="C921" t="s">
        <v>1847</v>
      </c>
      <c r="D921">
        <v>1</v>
      </c>
      <c r="E921" t="s">
        <v>27</v>
      </c>
      <c r="F921" t="s">
        <v>18</v>
      </c>
      <c r="G921" s="2">
        <v>0</v>
      </c>
      <c r="H921" s="2">
        <v>0</v>
      </c>
      <c r="I921" t="str">
        <f>IF(Table_HP360_001[[#This Row],[Stock]]&gt;0,VLOOKUP(Table_HP360_001[[#This Row],[ItemCode]],[2]Rep!A:A,1,0),"-")</f>
        <v>-</v>
      </c>
    </row>
    <row r="922" spans="1:9" hidden="1" x14ac:dyDescent="0.3">
      <c r="A922" t="s">
        <v>10</v>
      </c>
      <c r="B922" t="s">
        <v>1848</v>
      </c>
      <c r="C922" t="s">
        <v>1849</v>
      </c>
      <c r="D922">
        <v>1</v>
      </c>
      <c r="E922" t="s">
        <v>27</v>
      </c>
      <c r="F922" t="s">
        <v>18</v>
      </c>
      <c r="G922" s="2">
        <v>5.9999999999999995E-4</v>
      </c>
      <c r="H922" s="2">
        <v>0</v>
      </c>
      <c r="I922" t="e">
        <f>IF(Table_HP360_001[[#This Row],[Stock]]&gt;0,VLOOKUP(Table_HP360_001[[#This Row],[ItemCode]],[2]Rep!A:A,1,0),"-")</f>
        <v>#N/A</v>
      </c>
    </row>
    <row r="923" spans="1:9" hidden="1" x14ac:dyDescent="0.3">
      <c r="A923" t="s">
        <v>10</v>
      </c>
      <c r="B923" t="s">
        <v>1850</v>
      </c>
      <c r="C923" t="s">
        <v>269</v>
      </c>
      <c r="D923">
        <v>1</v>
      </c>
      <c r="E923" t="s">
        <v>27</v>
      </c>
      <c r="F923" t="s">
        <v>18</v>
      </c>
      <c r="G923" s="2">
        <v>0</v>
      </c>
      <c r="H923" s="2">
        <v>0</v>
      </c>
      <c r="I923" t="str">
        <f>IF(Table_HP360_001[[#This Row],[Stock]]&gt;0,VLOOKUP(Table_HP360_001[[#This Row],[ItemCode]],[2]Rep!A:A,1,0),"-")</f>
        <v>-</v>
      </c>
    </row>
    <row r="924" spans="1:9" hidden="1" x14ac:dyDescent="0.3">
      <c r="A924" t="s">
        <v>10</v>
      </c>
      <c r="B924" t="s">
        <v>1851</v>
      </c>
      <c r="C924" t="s">
        <v>1852</v>
      </c>
      <c r="D924">
        <v>1</v>
      </c>
      <c r="E924" t="s">
        <v>27</v>
      </c>
      <c r="F924" t="s">
        <v>18</v>
      </c>
      <c r="G924" s="2">
        <v>-1E-4</v>
      </c>
      <c r="H924" s="2">
        <v>0</v>
      </c>
      <c r="I924" t="str">
        <f>IF(Table_HP360_001[[#This Row],[Stock]]&gt;0,VLOOKUP(Table_HP360_001[[#This Row],[ItemCode]],[2]Rep!A:A,1,0),"-")</f>
        <v>-</v>
      </c>
    </row>
    <row r="925" spans="1:9" hidden="1" x14ac:dyDescent="0.3">
      <c r="A925" t="s">
        <v>10</v>
      </c>
      <c r="B925" t="s">
        <v>1853</v>
      </c>
      <c r="C925" t="s">
        <v>1854</v>
      </c>
      <c r="D925">
        <v>1</v>
      </c>
      <c r="E925" t="s">
        <v>27</v>
      </c>
      <c r="F925" t="s">
        <v>18</v>
      </c>
      <c r="G925" s="2">
        <v>0</v>
      </c>
      <c r="H925" s="2">
        <v>22.02</v>
      </c>
      <c r="I925" t="str">
        <f>IF(Table_HP360_001[[#This Row],[Stock]]&gt;0,VLOOKUP(Table_HP360_001[[#This Row],[ItemCode]],[2]Rep!A:A,1,0),"-")</f>
        <v>-</v>
      </c>
    </row>
    <row r="926" spans="1:9" hidden="1" x14ac:dyDescent="0.3">
      <c r="A926" t="s">
        <v>10</v>
      </c>
      <c r="B926" t="s">
        <v>1855</v>
      </c>
      <c r="C926" t="s">
        <v>1856</v>
      </c>
      <c r="D926">
        <v>1</v>
      </c>
      <c r="E926" t="s">
        <v>27</v>
      </c>
      <c r="F926" t="s">
        <v>18</v>
      </c>
      <c r="G926" s="2">
        <v>-2.9999999999999997E-4</v>
      </c>
      <c r="H926" s="2">
        <v>0</v>
      </c>
      <c r="I926" t="str">
        <f>IF(Table_HP360_001[[#This Row],[Stock]]&gt;0,VLOOKUP(Table_HP360_001[[#This Row],[ItemCode]],[2]Rep!A:A,1,0),"-")</f>
        <v>-</v>
      </c>
    </row>
    <row r="927" spans="1:9" hidden="1" x14ac:dyDescent="0.3">
      <c r="A927" t="s">
        <v>10</v>
      </c>
      <c r="B927" t="s">
        <v>1857</v>
      </c>
      <c r="C927" t="s">
        <v>1858</v>
      </c>
      <c r="D927">
        <v>1</v>
      </c>
      <c r="E927" t="s">
        <v>27</v>
      </c>
      <c r="F927" t="s">
        <v>18</v>
      </c>
      <c r="G927" s="2">
        <v>0</v>
      </c>
      <c r="H927" s="2">
        <v>0</v>
      </c>
      <c r="I927" t="str">
        <f>IF(Table_HP360_001[[#This Row],[Stock]]&gt;0,VLOOKUP(Table_HP360_001[[#This Row],[ItemCode]],[2]Rep!A:A,1,0),"-")</f>
        <v>-</v>
      </c>
    </row>
    <row r="928" spans="1:9" hidden="1" x14ac:dyDescent="0.3">
      <c r="A928" t="s">
        <v>10</v>
      </c>
      <c r="B928" t="s">
        <v>1859</v>
      </c>
      <c r="C928" t="s">
        <v>1860</v>
      </c>
      <c r="D928">
        <v>1</v>
      </c>
      <c r="E928" t="s">
        <v>27</v>
      </c>
      <c r="F928" t="s">
        <v>30</v>
      </c>
      <c r="G928" s="2">
        <v>0</v>
      </c>
      <c r="H928" s="2">
        <v>0</v>
      </c>
      <c r="I928" t="str">
        <f>IF(Table_HP360_001[[#This Row],[Stock]]&gt;0,VLOOKUP(Table_HP360_001[[#This Row],[ItemCode]],[2]Rep!A:A,1,0),"-")</f>
        <v>-</v>
      </c>
    </row>
    <row r="929" spans="1:9" hidden="1" x14ac:dyDescent="0.3">
      <c r="A929" t="s">
        <v>10</v>
      </c>
      <c r="B929" t="s">
        <v>1861</v>
      </c>
      <c r="C929" t="s">
        <v>1096</v>
      </c>
      <c r="D929">
        <v>1</v>
      </c>
      <c r="E929" t="s">
        <v>27</v>
      </c>
      <c r="F929" t="s">
        <v>30</v>
      </c>
      <c r="G929" s="2">
        <v>0</v>
      </c>
      <c r="H929" s="2">
        <v>0</v>
      </c>
      <c r="I929" t="str">
        <f>IF(Table_HP360_001[[#This Row],[Stock]]&gt;0,VLOOKUP(Table_HP360_001[[#This Row],[ItemCode]],[2]Rep!A:A,1,0),"-")</f>
        <v>-</v>
      </c>
    </row>
    <row r="930" spans="1:9" hidden="1" x14ac:dyDescent="0.3">
      <c r="A930" t="s">
        <v>10</v>
      </c>
      <c r="B930" t="s">
        <v>1862</v>
      </c>
      <c r="C930" t="s">
        <v>1863</v>
      </c>
      <c r="D930">
        <v>1</v>
      </c>
      <c r="E930" t="s">
        <v>27</v>
      </c>
      <c r="F930" t="s">
        <v>18</v>
      </c>
      <c r="G930" s="2">
        <v>-2.0000000000000001E-4</v>
      </c>
      <c r="H930" s="2">
        <v>0</v>
      </c>
      <c r="I930" t="str">
        <f>IF(Table_HP360_001[[#This Row],[Stock]]&gt;0,VLOOKUP(Table_HP360_001[[#This Row],[ItemCode]],[2]Rep!A:A,1,0),"-")</f>
        <v>-</v>
      </c>
    </row>
    <row r="931" spans="1:9" hidden="1" x14ac:dyDescent="0.3">
      <c r="A931" t="s">
        <v>10</v>
      </c>
      <c r="B931" t="s">
        <v>1864</v>
      </c>
      <c r="C931" t="s">
        <v>1108</v>
      </c>
      <c r="D931">
        <v>1</v>
      </c>
      <c r="E931" t="s">
        <v>27</v>
      </c>
      <c r="F931" t="s">
        <v>18</v>
      </c>
      <c r="G931" s="2">
        <v>0</v>
      </c>
      <c r="H931" s="2">
        <v>0</v>
      </c>
      <c r="I931" t="str">
        <f>IF(Table_HP360_001[[#This Row],[Stock]]&gt;0,VLOOKUP(Table_HP360_001[[#This Row],[ItemCode]],[2]Rep!A:A,1,0),"-")</f>
        <v>-</v>
      </c>
    </row>
    <row r="932" spans="1:9" hidden="1" x14ac:dyDescent="0.3">
      <c r="A932" t="s">
        <v>10</v>
      </c>
      <c r="B932" t="s">
        <v>1865</v>
      </c>
      <c r="C932" t="s">
        <v>1866</v>
      </c>
      <c r="D932">
        <v>1</v>
      </c>
      <c r="E932" t="s">
        <v>27</v>
      </c>
      <c r="F932" t="s">
        <v>18</v>
      </c>
      <c r="G932" s="2">
        <v>0</v>
      </c>
      <c r="H932" s="2">
        <v>0</v>
      </c>
      <c r="I932" t="str">
        <f>IF(Table_HP360_001[[#This Row],[Stock]]&gt;0,VLOOKUP(Table_HP360_001[[#This Row],[ItemCode]],[2]Rep!A:A,1,0),"-")</f>
        <v>-</v>
      </c>
    </row>
    <row r="933" spans="1:9" hidden="1" x14ac:dyDescent="0.3">
      <c r="A933" t="s">
        <v>10</v>
      </c>
      <c r="B933" t="s">
        <v>1867</v>
      </c>
      <c r="C933" t="s">
        <v>1868</v>
      </c>
      <c r="D933">
        <v>1</v>
      </c>
      <c r="E933" t="s">
        <v>27</v>
      </c>
      <c r="F933" t="s">
        <v>440</v>
      </c>
      <c r="G933" s="2">
        <v>0</v>
      </c>
      <c r="H933" s="2">
        <v>0</v>
      </c>
      <c r="I933" t="str">
        <f>IF(Table_HP360_001[[#This Row],[Stock]]&gt;0,VLOOKUP(Table_HP360_001[[#This Row],[ItemCode]],[2]Rep!A:A,1,0),"-")</f>
        <v>-</v>
      </c>
    </row>
    <row r="934" spans="1:9" hidden="1" x14ac:dyDescent="0.3">
      <c r="A934" t="s">
        <v>10</v>
      </c>
      <c r="B934" t="s">
        <v>1869</v>
      </c>
      <c r="C934" t="s">
        <v>1870</v>
      </c>
      <c r="D934">
        <v>1</v>
      </c>
      <c r="E934" t="s">
        <v>27</v>
      </c>
      <c r="F934" t="s">
        <v>18</v>
      </c>
      <c r="G934" s="2">
        <v>0</v>
      </c>
      <c r="H934" s="2">
        <v>0</v>
      </c>
      <c r="I934" t="str">
        <f>IF(Table_HP360_001[[#This Row],[Stock]]&gt;0,VLOOKUP(Table_HP360_001[[#This Row],[ItemCode]],[2]Rep!A:A,1,0),"-")</f>
        <v>-</v>
      </c>
    </row>
    <row r="935" spans="1:9" hidden="1" x14ac:dyDescent="0.3">
      <c r="A935" t="s">
        <v>10</v>
      </c>
      <c r="B935" t="s">
        <v>1871</v>
      </c>
      <c r="C935" t="s">
        <v>1872</v>
      </c>
      <c r="D935">
        <v>27</v>
      </c>
      <c r="E935" t="s">
        <v>17</v>
      </c>
      <c r="F935" t="s">
        <v>14</v>
      </c>
      <c r="G935" s="2">
        <v>0</v>
      </c>
      <c r="H935" s="2">
        <v>0</v>
      </c>
      <c r="I935" t="str">
        <f>IF(Table_HP360_001[[#This Row],[Stock]]&gt;0,VLOOKUP(Table_HP360_001[[#This Row],[ItemCode]],[2]Rep!A:A,1,0),"-")</f>
        <v>-</v>
      </c>
    </row>
    <row r="936" spans="1:9" hidden="1" x14ac:dyDescent="0.3">
      <c r="A936" t="s">
        <v>10</v>
      </c>
      <c r="B936" t="s">
        <v>1873</v>
      </c>
      <c r="C936" t="s">
        <v>1874</v>
      </c>
      <c r="D936">
        <v>1</v>
      </c>
      <c r="E936" t="s">
        <v>27</v>
      </c>
      <c r="F936" t="s">
        <v>18</v>
      </c>
      <c r="G936" s="2">
        <v>0</v>
      </c>
      <c r="H936" s="2">
        <v>0</v>
      </c>
      <c r="I936" t="str">
        <f>IF(Table_HP360_001[[#This Row],[Stock]]&gt;0,VLOOKUP(Table_HP360_001[[#This Row],[ItemCode]],[2]Rep!A:A,1,0),"-")</f>
        <v>-</v>
      </c>
    </row>
    <row r="937" spans="1:9" hidden="1" x14ac:dyDescent="0.3">
      <c r="A937" t="s">
        <v>10</v>
      </c>
      <c r="B937" t="s">
        <v>1875</v>
      </c>
      <c r="C937" t="s">
        <v>1876</v>
      </c>
      <c r="D937">
        <v>9</v>
      </c>
      <c r="E937" t="s">
        <v>294</v>
      </c>
      <c r="F937" t="s">
        <v>14</v>
      </c>
      <c r="G937" s="2">
        <v>0</v>
      </c>
      <c r="H937" s="2">
        <v>0</v>
      </c>
      <c r="I937" t="str">
        <f>IF(Table_HP360_001[[#This Row],[Stock]]&gt;0,VLOOKUP(Table_HP360_001[[#This Row],[ItemCode]],[2]Rep!A:A,1,0),"-")</f>
        <v>-</v>
      </c>
    </row>
    <row r="938" spans="1:9" hidden="1" x14ac:dyDescent="0.3">
      <c r="A938" t="s">
        <v>10</v>
      </c>
      <c r="B938" t="s">
        <v>1877</v>
      </c>
      <c r="C938" t="s">
        <v>1878</v>
      </c>
      <c r="D938">
        <v>1</v>
      </c>
      <c r="E938" t="s">
        <v>27</v>
      </c>
      <c r="F938" t="s">
        <v>18</v>
      </c>
      <c r="G938" s="2">
        <v>0</v>
      </c>
      <c r="H938" s="2">
        <v>0</v>
      </c>
      <c r="I938" t="str">
        <f>IF(Table_HP360_001[[#This Row],[Stock]]&gt;0,VLOOKUP(Table_HP360_001[[#This Row],[ItemCode]],[2]Rep!A:A,1,0),"-")</f>
        <v>-</v>
      </c>
    </row>
    <row r="939" spans="1:9" hidden="1" x14ac:dyDescent="0.3">
      <c r="A939" t="s">
        <v>10</v>
      </c>
      <c r="B939" t="s">
        <v>1879</v>
      </c>
      <c r="C939" t="s">
        <v>1880</v>
      </c>
      <c r="D939">
        <v>9</v>
      </c>
      <c r="E939" t="s">
        <v>294</v>
      </c>
      <c r="F939" t="s">
        <v>30</v>
      </c>
      <c r="G939" s="2">
        <v>0</v>
      </c>
      <c r="H939" s="2">
        <v>0</v>
      </c>
      <c r="I939" t="str">
        <f>IF(Table_HP360_001[[#This Row],[Stock]]&gt;0,VLOOKUP(Table_HP360_001[[#This Row],[ItemCode]],[2]Rep!A:A,1,0),"-")</f>
        <v>-</v>
      </c>
    </row>
    <row r="940" spans="1:9" hidden="1" x14ac:dyDescent="0.3">
      <c r="A940" t="s">
        <v>10</v>
      </c>
      <c r="B940" t="s">
        <v>1881</v>
      </c>
      <c r="C940" t="s">
        <v>1882</v>
      </c>
      <c r="D940">
        <v>9</v>
      </c>
      <c r="E940" t="s">
        <v>294</v>
      </c>
      <c r="F940" t="s">
        <v>14</v>
      </c>
      <c r="G940" s="2">
        <v>0</v>
      </c>
      <c r="H940" s="2">
        <v>0</v>
      </c>
      <c r="I940" t="str">
        <f>IF(Table_HP360_001[[#This Row],[Stock]]&gt;0,VLOOKUP(Table_HP360_001[[#This Row],[ItemCode]],[2]Rep!A:A,1,0),"-")</f>
        <v>-</v>
      </c>
    </row>
    <row r="941" spans="1:9" hidden="1" x14ac:dyDescent="0.3">
      <c r="A941" t="s">
        <v>10</v>
      </c>
      <c r="B941" t="s">
        <v>1883</v>
      </c>
      <c r="C941" t="s">
        <v>1884</v>
      </c>
      <c r="D941">
        <v>27</v>
      </c>
      <c r="E941" t="s">
        <v>17</v>
      </c>
      <c r="F941" t="s">
        <v>14</v>
      </c>
      <c r="G941" s="2">
        <v>0</v>
      </c>
      <c r="H941" s="2">
        <v>0</v>
      </c>
      <c r="I941" t="str">
        <f>IF(Table_HP360_001[[#This Row],[Stock]]&gt;0,VLOOKUP(Table_HP360_001[[#This Row],[ItemCode]],[2]Rep!A:A,1,0),"-")</f>
        <v>-</v>
      </c>
    </row>
    <row r="942" spans="1:9" hidden="1" x14ac:dyDescent="0.3">
      <c r="A942" t="s">
        <v>10</v>
      </c>
      <c r="B942" t="s">
        <v>1885</v>
      </c>
      <c r="C942" t="s">
        <v>1886</v>
      </c>
      <c r="D942">
        <v>27</v>
      </c>
      <c r="E942" t="s">
        <v>17</v>
      </c>
      <c r="F942" t="s">
        <v>14</v>
      </c>
      <c r="G942" s="2">
        <v>0</v>
      </c>
      <c r="H942" s="2">
        <v>0</v>
      </c>
      <c r="I942" t="str">
        <f>IF(Table_HP360_001[[#This Row],[Stock]]&gt;0,VLOOKUP(Table_HP360_001[[#This Row],[ItemCode]],[2]Rep!A:A,1,0),"-")</f>
        <v>-</v>
      </c>
    </row>
    <row r="943" spans="1:9" hidden="1" x14ac:dyDescent="0.3">
      <c r="A943" t="s">
        <v>10</v>
      </c>
      <c r="B943" t="s">
        <v>1887</v>
      </c>
      <c r="C943" t="s">
        <v>1888</v>
      </c>
      <c r="D943">
        <v>13</v>
      </c>
      <c r="E943" t="s">
        <v>154</v>
      </c>
      <c r="F943" t="s">
        <v>14</v>
      </c>
      <c r="G943" s="2">
        <v>0</v>
      </c>
      <c r="H943" s="2">
        <v>0</v>
      </c>
      <c r="I943" t="str">
        <f>IF(Table_HP360_001[[#This Row],[Stock]]&gt;0,VLOOKUP(Table_HP360_001[[#This Row],[ItemCode]],[2]Rep!A:A,1,0),"-")</f>
        <v>-</v>
      </c>
    </row>
    <row r="944" spans="1:9" hidden="1" x14ac:dyDescent="0.3">
      <c r="A944" t="s">
        <v>10</v>
      </c>
      <c r="B944" t="s">
        <v>1889</v>
      </c>
      <c r="C944" t="s">
        <v>1890</v>
      </c>
      <c r="D944">
        <v>13</v>
      </c>
      <c r="E944" t="s">
        <v>154</v>
      </c>
      <c r="F944" t="s">
        <v>14</v>
      </c>
      <c r="G944" s="2">
        <v>0</v>
      </c>
      <c r="H944" s="2">
        <v>0</v>
      </c>
      <c r="I944" t="str">
        <f>IF(Table_HP360_001[[#This Row],[Stock]]&gt;0,VLOOKUP(Table_HP360_001[[#This Row],[ItemCode]],[2]Rep!A:A,1,0),"-")</f>
        <v>-</v>
      </c>
    </row>
    <row r="945" spans="1:9" hidden="1" x14ac:dyDescent="0.3">
      <c r="A945" t="s">
        <v>10</v>
      </c>
      <c r="B945" t="s">
        <v>1891</v>
      </c>
      <c r="C945" t="s">
        <v>1892</v>
      </c>
      <c r="D945">
        <v>13</v>
      </c>
      <c r="E945" t="s">
        <v>154</v>
      </c>
      <c r="F945" t="s">
        <v>14</v>
      </c>
      <c r="G945" s="2">
        <v>0</v>
      </c>
      <c r="H945" s="2">
        <v>0</v>
      </c>
      <c r="I945" t="str">
        <f>IF(Table_HP360_001[[#This Row],[Stock]]&gt;0,VLOOKUP(Table_HP360_001[[#This Row],[ItemCode]],[2]Rep!A:A,1,0),"-")</f>
        <v>-</v>
      </c>
    </row>
    <row r="946" spans="1:9" hidden="1" x14ac:dyDescent="0.3">
      <c r="A946" t="s">
        <v>10</v>
      </c>
      <c r="B946" t="s">
        <v>1893</v>
      </c>
      <c r="C946" t="s">
        <v>1894</v>
      </c>
      <c r="D946">
        <v>13</v>
      </c>
      <c r="E946" t="s">
        <v>154</v>
      </c>
      <c r="F946" t="s">
        <v>14</v>
      </c>
      <c r="G946" s="2">
        <v>0</v>
      </c>
      <c r="H946" s="2">
        <v>0</v>
      </c>
      <c r="I946" t="str">
        <f>IF(Table_HP360_001[[#This Row],[Stock]]&gt;0,VLOOKUP(Table_HP360_001[[#This Row],[ItemCode]],[2]Rep!A:A,1,0),"-")</f>
        <v>-</v>
      </c>
    </row>
    <row r="947" spans="1:9" hidden="1" x14ac:dyDescent="0.3">
      <c r="A947" t="s">
        <v>10</v>
      </c>
      <c r="B947" t="s">
        <v>1895</v>
      </c>
      <c r="C947" t="s">
        <v>1896</v>
      </c>
      <c r="D947">
        <v>25</v>
      </c>
      <c r="E947" t="s">
        <v>151</v>
      </c>
      <c r="F947" t="s">
        <v>14</v>
      </c>
      <c r="G947" s="2">
        <v>0</v>
      </c>
      <c r="H947" s="2">
        <v>0</v>
      </c>
      <c r="I947" t="str">
        <f>IF(Table_HP360_001[[#This Row],[Stock]]&gt;0,VLOOKUP(Table_HP360_001[[#This Row],[ItemCode]],[2]Rep!A:A,1,0),"-")</f>
        <v>-</v>
      </c>
    </row>
    <row r="948" spans="1:9" hidden="1" x14ac:dyDescent="0.3">
      <c r="A948" t="s">
        <v>10</v>
      </c>
      <c r="B948" t="s">
        <v>1897</v>
      </c>
      <c r="C948" t="s">
        <v>1898</v>
      </c>
      <c r="D948">
        <v>13</v>
      </c>
      <c r="E948" t="s">
        <v>154</v>
      </c>
      <c r="F948" t="s">
        <v>14</v>
      </c>
      <c r="G948" s="2">
        <v>0</v>
      </c>
      <c r="H948" s="2">
        <v>0</v>
      </c>
      <c r="I948" t="str">
        <f>IF(Table_HP360_001[[#This Row],[Stock]]&gt;0,VLOOKUP(Table_HP360_001[[#This Row],[ItemCode]],[2]Rep!A:A,1,0),"-")</f>
        <v>-</v>
      </c>
    </row>
    <row r="949" spans="1:9" hidden="1" x14ac:dyDescent="0.3">
      <c r="A949" t="s">
        <v>10</v>
      </c>
      <c r="B949" t="s">
        <v>1899</v>
      </c>
      <c r="C949" t="s">
        <v>1900</v>
      </c>
      <c r="D949">
        <v>13</v>
      </c>
      <c r="E949" t="s">
        <v>154</v>
      </c>
      <c r="F949" t="s">
        <v>14</v>
      </c>
      <c r="G949" s="2">
        <v>0</v>
      </c>
      <c r="H949" s="2">
        <v>0</v>
      </c>
      <c r="I949" t="str">
        <f>IF(Table_HP360_001[[#This Row],[Stock]]&gt;0,VLOOKUP(Table_HP360_001[[#This Row],[ItemCode]],[2]Rep!A:A,1,0),"-")</f>
        <v>-</v>
      </c>
    </row>
    <row r="950" spans="1:9" hidden="1" x14ac:dyDescent="0.3">
      <c r="A950" t="s">
        <v>10</v>
      </c>
      <c r="B950" t="s">
        <v>1901</v>
      </c>
      <c r="C950" t="s">
        <v>1902</v>
      </c>
      <c r="D950">
        <v>13</v>
      </c>
      <c r="E950" t="s">
        <v>154</v>
      </c>
      <c r="F950" t="s">
        <v>14</v>
      </c>
      <c r="G950" s="2">
        <v>0</v>
      </c>
      <c r="H950" s="2">
        <v>0</v>
      </c>
      <c r="I950" t="str">
        <f>IF(Table_HP360_001[[#This Row],[Stock]]&gt;0,VLOOKUP(Table_HP360_001[[#This Row],[ItemCode]],[2]Rep!A:A,1,0),"-")</f>
        <v>-</v>
      </c>
    </row>
    <row r="951" spans="1:9" hidden="1" x14ac:dyDescent="0.3">
      <c r="A951" t="s">
        <v>10</v>
      </c>
      <c r="B951" t="s">
        <v>1903</v>
      </c>
      <c r="C951" t="s">
        <v>1904</v>
      </c>
      <c r="D951">
        <v>2</v>
      </c>
      <c r="E951" t="s">
        <v>317</v>
      </c>
      <c r="F951" t="s">
        <v>14</v>
      </c>
      <c r="G951" s="2">
        <v>0</v>
      </c>
      <c r="H951" s="2">
        <v>0</v>
      </c>
      <c r="I951" t="str">
        <f>IF(Table_HP360_001[[#This Row],[Stock]]&gt;0,VLOOKUP(Table_HP360_001[[#This Row],[ItemCode]],[2]Rep!A:A,1,0),"-")</f>
        <v>-</v>
      </c>
    </row>
    <row r="952" spans="1:9" hidden="1" x14ac:dyDescent="0.3">
      <c r="A952" t="s">
        <v>10</v>
      </c>
      <c r="B952" t="s">
        <v>1905</v>
      </c>
      <c r="C952" t="s">
        <v>1906</v>
      </c>
      <c r="D952">
        <v>2</v>
      </c>
      <c r="E952" t="s">
        <v>317</v>
      </c>
      <c r="F952" t="s">
        <v>14</v>
      </c>
      <c r="G952" s="2">
        <v>0</v>
      </c>
      <c r="H952" s="2">
        <v>200</v>
      </c>
      <c r="I952" t="str">
        <f>IF(Table_HP360_001[[#This Row],[Stock]]&gt;0,VLOOKUP(Table_HP360_001[[#This Row],[ItemCode]],[2]Rep!A:A,1,0),"-")</f>
        <v>-</v>
      </c>
    </row>
    <row r="953" spans="1:9" hidden="1" x14ac:dyDescent="0.3">
      <c r="A953" t="s">
        <v>10</v>
      </c>
      <c r="B953" t="s">
        <v>1907</v>
      </c>
      <c r="C953" t="s">
        <v>1908</v>
      </c>
      <c r="D953">
        <v>2</v>
      </c>
      <c r="E953" t="s">
        <v>317</v>
      </c>
      <c r="F953" t="s">
        <v>14</v>
      </c>
      <c r="G953" s="2">
        <v>50</v>
      </c>
      <c r="H953" s="2">
        <v>0</v>
      </c>
      <c r="I953" t="e">
        <f>IF(Table_HP360_001[[#This Row],[Stock]]&gt;0,VLOOKUP(Table_HP360_001[[#This Row],[ItemCode]],[2]Rep!A:A,1,0),"-")</f>
        <v>#N/A</v>
      </c>
    </row>
    <row r="954" spans="1:9" hidden="1" x14ac:dyDescent="0.3">
      <c r="A954" t="s">
        <v>10</v>
      </c>
      <c r="B954" t="s">
        <v>1909</v>
      </c>
      <c r="C954" t="s">
        <v>1910</v>
      </c>
      <c r="D954">
        <v>2</v>
      </c>
      <c r="E954" t="s">
        <v>317</v>
      </c>
      <c r="F954" t="s">
        <v>14</v>
      </c>
      <c r="G954" s="2">
        <v>0</v>
      </c>
      <c r="H954" s="2">
        <v>0</v>
      </c>
      <c r="I954" t="str">
        <f>IF(Table_HP360_001[[#This Row],[Stock]]&gt;0,VLOOKUP(Table_HP360_001[[#This Row],[ItemCode]],[2]Rep!A:A,1,0),"-")</f>
        <v>-</v>
      </c>
    </row>
    <row r="955" spans="1:9" hidden="1" x14ac:dyDescent="0.3">
      <c r="A955" t="s">
        <v>10</v>
      </c>
      <c r="B955" t="s">
        <v>1911</v>
      </c>
      <c r="C955" t="s">
        <v>1912</v>
      </c>
      <c r="D955">
        <v>2</v>
      </c>
      <c r="E955" t="s">
        <v>317</v>
      </c>
      <c r="F955" t="s">
        <v>14</v>
      </c>
      <c r="G955" s="2">
        <v>0</v>
      </c>
      <c r="H955" s="2">
        <v>0</v>
      </c>
      <c r="I955" t="str">
        <f>IF(Table_HP360_001[[#This Row],[Stock]]&gt;0,VLOOKUP(Table_HP360_001[[#This Row],[ItemCode]],[2]Rep!A:A,1,0),"-")</f>
        <v>-</v>
      </c>
    </row>
    <row r="956" spans="1:9" hidden="1" x14ac:dyDescent="0.3">
      <c r="A956" t="s">
        <v>10</v>
      </c>
      <c r="B956" t="s">
        <v>1913</v>
      </c>
      <c r="C956" t="s">
        <v>1914</v>
      </c>
      <c r="D956">
        <v>2</v>
      </c>
      <c r="E956" t="s">
        <v>317</v>
      </c>
      <c r="F956" t="s">
        <v>14</v>
      </c>
      <c r="G956" s="2">
        <v>0</v>
      </c>
      <c r="H956" s="2">
        <v>0</v>
      </c>
      <c r="I956" t="str">
        <f>IF(Table_HP360_001[[#This Row],[Stock]]&gt;0,VLOOKUP(Table_HP360_001[[#This Row],[ItemCode]],[2]Rep!A:A,1,0),"-")</f>
        <v>-</v>
      </c>
    </row>
    <row r="957" spans="1:9" hidden="1" x14ac:dyDescent="0.3">
      <c r="A957" t="s">
        <v>10</v>
      </c>
      <c r="B957" t="s">
        <v>1915</v>
      </c>
      <c r="C957" t="s">
        <v>1916</v>
      </c>
      <c r="D957">
        <v>2</v>
      </c>
      <c r="E957" t="s">
        <v>317</v>
      </c>
      <c r="F957" t="s">
        <v>14</v>
      </c>
      <c r="G957" s="2">
        <v>0</v>
      </c>
      <c r="H957" s="2">
        <v>0</v>
      </c>
      <c r="I957" t="str">
        <f>IF(Table_HP360_001[[#This Row],[Stock]]&gt;0,VLOOKUP(Table_HP360_001[[#This Row],[ItemCode]],[2]Rep!A:A,1,0),"-")</f>
        <v>-</v>
      </c>
    </row>
    <row r="958" spans="1:9" hidden="1" x14ac:dyDescent="0.3">
      <c r="A958" t="s">
        <v>10</v>
      </c>
      <c r="B958" t="s">
        <v>1917</v>
      </c>
      <c r="C958" t="s">
        <v>1918</v>
      </c>
      <c r="D958">
        <v>2</v>
      </c>
      <c r="E958" t="s">
        <v>317</v>
      </c>
      <c r="F958" t="s">
        <v>18</v>
      </c>
      <c r="G958" s="2">
        <v>0</v>
      </c>
      <c r="H958" s="2">
        <v>0</v>
      </c>
      <c r="I958" t="str">
        <f>IF(Table_HP360_001[[#This Row],[Stock]]&gt;0,VLOOKUP(Table_HP360_001[[#This Row],[ItemCode]],[2]Rep!A:A,1,0),"-")</f>
        <v>-</v>
      </c>
    </row>
    <row r="959" spans="1:9" hidden="1" x14ac:dyDescent="0.3">
      <c r="A959" t="s">
        <v>10</v>
      </c>
      <c r="B959" t="s">
        <v>1919</v>
      </c>
      <c r="C959" t="s">
        <v>1920</v>
      </c>
      <c r="D959">
        <v>26</v>
      </c>
      <c r="E959" t="s">
        <v>13</v>
      </c>
      <c r="F959" t="s">
        <v>14</v>
      </c>
      <c r="G959" s="2">
        <v>0</v>
      </c>
      <c r="H959" s="2">
        <v>0</v>
      </c>
      <c r="I959" t="str">
        <f>IF(Table_HP360_001[[#This Row],[Stock]]&gt;0,VLOOKUP(Table_HP360_001[[#This Row],[ItemCode]],[2]Rep!A:A,1,0),"-")</f>
        <v>-</v>
      </c>
    </row>
    <row r="960" spans="1:9" hidden="1" x14ac:dyDescent="0.3">
      <c r="A960" t="s">
        <v>10</v>
      </c>
      <c r="B960" t="s">
        <v>1921</v>
      </c>
      <c r="C960" t="s">
        <v>1922</v>
      </c>
      <c r="D960">
        <v>26</v>
      </c>
      <c r="E960" t="s">
        <v>13</v>
      </c>
      <c r="F960" t="s">
        <v>14</v>
      </c>
      <c r="G960" s="2">
        <v>0</v>
      </c>
      <c r="H960" s="2">
        <v>0</v>
      </c>
      <c r="I960" t="str">
        <f>IF(Table_HP360_001[[#This Row],[Stock]]&gt;0,VLOOKUP(Table_HP360_001[[#This Row],[ItemCode]],[2]Rep!A:A,1,0),"-")</f>
        <v>-</v>
      </c>
    </row>
    <row r="961" spans="1:9" hidden="1" x14ac:dyDescent="0.3">
      <c r="A961" t="s">
        <v>10</v>
      </c>
      <c r="B961" t="s">
        <v>1923</v>
      </c>
      <c r="C961" t="s">
        <v>1924</v>
      </c>
      <c r="D961">
        <v>26</v>
      </c>
      <c r="E961" t="s">
        <v>13</v>
      </c>
      <c r="F961" t="s">
        <v>14</v>
      </c>
      <c r="G961" s="2">
        <v>0</v>
      </c>
      <c r="H961" s="2">
        <v>0</v>
      </c>
      <c r="I961" t="str">
        <f>IF(Table_HP360_001[[#This Row],[Stock]]&gt;0,VLOOKUP(Table_HP360_001[[#This Row],[ItemCode]],[2]Rep!A:A,1,0),"-")</f>
        <v>-</v>
      </c>
    </row>
    <row r="962" spans="1:9" hidden="1" x14ac:dyDescent="0.3">
      <c r="A962" t="s">
        <v>10</v>
      </c>
      <c r="B962" t="s">
        <v>1925</v>
      </c>
      <c r="C962" t="s">
        <v>1926</v>
      </c>
      <c r="D962">
        <v>1</v>
      </c>
      <c r="E962" t="s">
        <v>27</v>
      </c>
      <c r="F962" t="s">
        <v>18</v>
      </c>
      <c r="G962" s="2">
        <v>0</v>
      </c>
      <c r="H962" s="2">
        <v>0</v>
      </c>
      <c r="I962" t="str">
        <f>IF(Table_HP360_001[[#This Row],[Stock]]&gt;0,VLOOKUP(Table_HP360_001[[#This Row],[ItemCode]],[2]Rep!A:A,1,0),"-")</f>
        <v>-</v>
      </c>
    </row>
    <row r="963" spans="1:9" hidden="1" x14ac:dyDescent="0.3">
      <c r="A963" t="s">
        <v>10</v>
      </c>
      <c r="B963" t="s">
        <v>1927</v>
      </c>
      <c r="C963" t="s">
        <v>1928</v>
      </c>
      <c r="D963">
        <v>1</v>
      </c>
      <c r="E963" t="s">
        <v>27</v>
      </c>
      <c r="F963" t="s">
        <v>18</v>
      </c>
      <c r="G963" s="2">
        <v>0</v>
      </c>
      <c r="H963" s="2">
        <v>0</v>
      </c>
      <c r="I963" t="str">
        <f>IF(Table_HP360_001[[#This Row],[Stock]]&gt;0,VLOOKUP(Table_HP360_001[[#This Row],[ItemCode]],[2]Rep!A:A,1,0),"-")</f>
        <v>-</v>
      </c>
    </row>
    <row r="964" spans="1:9" hidden="1" x14ac:dyDescent="0.3">
      <c r="A964" t="s">
        <v>10</v>
      </c>
      <c r="B964" t="s">
        <v>1929</v>
      </c>
      <c r="C964" t="s">
        <v>1930</v>
      </c>
      <c r="D964">
        <v>1</v>
      </c>
      <c r="E964" t="s">
        <v>27</v>
      </c>
      <c r="F964" t="s">
        <v>18</v>
      </c>
      <c r="G964" s="2">
        <v>1E-4</v>
      </c>
      <c r="H964" s="2">
        <v>0</v>
      </c>
      <c r="I964" t="e">
        <f>IF(Table_HP360_001[[#This Row],[Stock]]&gt;0,VLOOKUP(Table_HP360_001[[#This Row],[ItemCode]],[2]Rep!A:A,1,0),"-")</f>
        <v>#N/A</v>
      </c>
    </row>
    <row r="965" spans="1:9" hidden="1" x14ac:dyDescent="0.3">
      <c r="A965" t="s">
        <v>10</v>
      </c>
      <c r="B965" t="s">
        <v>1931</v>
      </c>
      <c r="C965" t="s">
        <v>1932</v>
      </c>
      <c r="D965">
        <v>27</v>
      </c>
      <c r="E965" t="s">
        <v>17</v>
      </c>
      <c r="F965" t="s">
        <v>18</v>
      </c>
      <c r="G965" s="2">
        <v>0</v>
      </c>
      <c r="H965" s="2">
        <v>0</v>
      </c>
      <c r="I965" t="str">
        <f>IF(Table_HP360_001[[#This Row],[Stock]]&gt;0,VLOOKUP(Table_HP360_001[[#This Row],[ItemCode]],[2]Rep!A:A,1,0),"-")</f>
        <v>-</v>
      </c>
    </row>
    <row r="966" spans="1:9" hidden="1" x14ac:dyDescent="0.3">
      <c r="A966" t="s">
        <v>10</v>
      </c>
      <c r="B966" t="s">
        <v>1933</v>
      </c>
      <c r="C966" t="s">
        <v>1934</v>
      </c>
      <c r="D966">
        <v>27</v>
      </c>
      <c r="E966" t="s">
        <v>17</v>
      </c>
      <c r="F966" t="s">
        <v>18</v>
      </c>
      <c r="G966" s="2">
        <v>0</v>
      </c>
      <c r="H966" s="2">
        <v>0</v>
      </c>
      <c r="I966" t="str">
        <f>IF(Table_HP360_001[[#This Row],[Stock]]&gt;0,VLOOKUP(Table_HP360_001[[#This Row],[ItemCode]],[2]Rep!A:A,1,0),"-")</f>
        <v>-</v>
      </c>
    </row>
    <row r="967" spans="1:9" hidden="1" x14ac:dyDescent="0.3">
      <c r="A967" t="s">
        <v>10</v>
      </c>
      <c r="B967" t="s">
        <v>1935</v>
      </c>
      <c r="C967" t="s">
        <v>1936</v>
      </c>
      <c r="D967">
        <v>27</v>
      </c>
      <c r="E967" t="s">
        <v>17</v>
      </c>
      <c r="F967" t="s">
        <v>18</v>
      </c>
      <c r="G967" s="2">
        <v>0</v>
      </c>
      <c r="H967" s="2">
        <v>0</v>
      </c>
      <c r="I967" t="str">
        <f>IF(Table_HP360_001[[#This Row],[Stock]]&gt;0,VLOOKUP(Table_HP360_001[[#This Row],[ItemCode]],[2]Rep!A:A,1,0),"-")</f>
        <v>-</v>
      </c>
    </row>
    <row r="968" spans="1:9" hidden="1" x14ac:dyDescent="0.3">
      <c r="A968" t="s">
        <v>10</v>
      </c>
      <c r="B968" t="s">
        <v>1937</v>
      </c>
      <c r="C968" t="s">
        <v>1938</v>
      </c>
      <c r="D968">
        <v>1</v>
      </c>
      <c r="E968" t="s">
        <v>27</v>
      </c>
      <c r="F968" t="s">
        <v>18</v>
      </c>
      <c r="G968" s="2">
        <v>0</v>
      </c>
      <c r="H968" s="2">
        <v>0</v>
      </c>
      <c r="I968" t="str">
        <f>IF(Table_HP360_001[[#This Row],[Stock]]&gt;0,VLOOKUP(Table_HP360_001[[#This Row],[ItemCode]],[2]Rep!A:A,1,0),"-")</f>
        <v>-</v>
      </c>
    </row>
    <row r="969" spans="1:9" hidden="1" x14ac:dyDescent="0.3">
      <c r="A969" t="s">
        <v>10</v>
      </c>
      <c r="B969" t="s">
        <v>1939</v>
      </c>
      <c r="C969" t="s">
        <v>1940</v>
      </c>
      <c r="D969">
        <v>1</v>
      </c>
      <c r="E969" t="s">
        <v>27</v>
      </c>
      <c r="F969" t="s">
        <v>18</v>
      </c>
      <c r="G969" s="2">
        <v>0</v>
      </c>
      <c r="H969" s="2">
        <v>0</v>
      </c>
      <c r="I969" t="str">
        <f>IF(Table_HP360_001[[#This Row],[Stock]]&gt;0,VLOOKUP(Table_HP360_001[[#This Row],[ItemCode]],[2]Rep!A:A,1,0),"-")</f>
        <v>-</v>
      </c>
    </row>
    <row r="970" spans="1:9" hidden="1" x14ac:dyDescent="0.3">
      <c r="A970" t="s">
        <v>10</v>
      </c>
      <c r="B970" t="s">
        <v>1941</v>
      </c>
      <c r="C970" t="s">
        <v>1942</v>
      </c>
      <c r="D970">
        <v>1</v>
      </c>
      <c r="E970" t="s">
        <v>27</v>
      </c>
      <c r="F970" t="s">
        <v>18</v>
      </c>
      <c r="G970" s="2">
        <v>0</v>
      </c>
      <c r="H970" s="2">
        <v>0</v>
      </c>
      <c r="I970" t="str">
        <f>IF(Table_HP360_001[[#This Row],[Stock]]&gt;0,VLOOKUP(Table_HP360_001[[#This Row],[ItemCode]],[2]Rep!A:A,1,0),"-")</f>
        <v>-</v>
      </c>
    </row>
    <row r="971" spans="1:9" hidden="1" x14ac:dyDescent="0.3">
      <c r="A971" t="s">
        <v>10</v>
      </c>
      <c r="B971" t="s">
        <v>1943</v>
      </c>
      <c r="C971" t="s">
        <v>1944</v>
      </c>
      <c r="D971">
        <v>27</v>
      </c>
      <c r="E971" t="s">
        <v>17</v>
      </c>
      <c r="F971" t="s">
        <v>18</v>
      </c>
      <c r="G971" s="2">
        <v>0</v>
      </c>
      <c r="H971" s="2">
        <v>0</v>
      </c>
      <c r="I971" t="str">
        <f>IF(Table_HP360_001[[#This Row],[Stock]]&gt;0,VLOOKUP(Table_HP360_001[[#This Row],[ItemCode]],[2]Rep!A:A,1,0),"-")</f>
        <v>-</v>
      </c>
    </row>
    <row r="972" spans="1:9" hidden="1" x14ac:dyDescent="0.3">
      <c r="A972" t="s">
        <v>10</v>
      </c>
      <c r="B972" t="s">
        <v>1945</v>
      </c>
      <c r="C972" t="s">
        <v>1946</v>
      </c>
      <c r="D972">
        <v>27</v>
      </c>
      <c r="E972" t="s">
        <v>17</v>
      </c>
      <c r="F972" t="s">
        <v>18</v>
      </c>
      <c r="G972" s="2">
        <v>0</v>
      </c>
      <c r="H972" s="2">
        <v>0</v>
      </c>
      <c r="I972" t="str">
        <f>IF(Table_HP360_001[[#This Row],[Stock]]&gt;0,VLOOKUP(Table_HP360_001[[#This Row],[ItemCode]],[2]Rep!A:A,1,0),"-")</f>
        <v>-</v>
      </c>
    </row>
    <row r="973" spans="1:9" hidden="1" x14ac:dyDescent="0.3">
      <c r="A973" t="s">
        <v>10</v>
      </c>
      <c r="B973" t="s">
        <v>1947</v>
      </c>
      <c r="C973" t="s">
        <v>1860</v>
      </c>
      <c r="D973">
        <v>24</v>
      </c>
      <c r="E973" t="s">
        <v>45</v>
      </c>
      <c r="F973" t="s">
        <v>30</v>
      </c>
      <c r="G973" s="2">
        <v>0</v>
      </c>
      <c r="H973" s="2">
        <v>0</v>
      </c>
      <c r="I973" t="str">
        <f>IF(Table_HP360_001[[#This Row],[Stock]]&gt;0,VLOOKUP(Table_HP360_001[[#This Row],[ItemCode]],[2]Rep!A:A,1,0),"-")</f>
        <v>-</v>
      </c>
    </row>
    <row r="974" spans="1:9" hidden="1" x14ac:dyDescent="0.3">
      <c r="A974" t="s">
        <v>10</v>
      </c>
      <c r="B974" t="s">
        <v>1948</v>
      </c>
      <c r="C974" t="s">
        <v>1949</v>
      </c>
      <c r="D974">
        <v>1</v>
      </c>
      <c r="E974" t="s">
        <v>27</v>
      </c>
      <c r="F974" t="s">
        <v>18</v>
      </c>
      <c r="G974" s="2">
        <v>0</v>
      </c>
      <c r="H974" s="2">
        <v>0</v>
      </c>
      <c r="I974" t="str">
        <f>IF(Table_HP360_001[[#This Row],[Stock]]&gt;0,VLOOKUP(Table_HP360_001[[#This Row],[ItemCode]],[2]Rep!A:A,1,0),"-")</f>
        <v>-</v>
      </c>
    </row>
    <row r="975" spans="1:9" hidden="1" x14ac:dyDescent="0.3">
      <c r="A975" t="s">
        <v>10</v>
      </c>
      <c r="B975" t="s">
        <v>1950</v>
      </c>
      <c r="C975" t="s">
        <v>1951</v>
      </c>
      <c r="D975">
        <v>1</v>
      </c>
      <c r="E975" t="s">
        <v>27</v>
      </c>
      <c r="F975" t="s">
        <v>18</v>
      </c>
      <c r="G975" s="2">
        <v>0</v>
      </c>
      <c r="H975" s="2">
        <v>0</v>
      </c>
      <c r="I975" t="str">
        <f>IF(Table_HP360_001[[#This Row],[Stock]]&gt;0,VLOOKUP(Table_HP360_001[[#This Row],[ItemCode]],[2]Rep!A:A,1,0),"-")</f>
        <v>-</v>
      </c>
    </row>
    <row r="976" spans="1:9" hidden="1" x14ac:dyDescent="0.3">
      <c r="A976" t="s">
        <v>10</v>
      </c>
      <c r="B976" t="s">
        <v>1952</v>
      </c>
      <c r="C976" t="s">
        <v>1953</v>
      </c>
      <c r="D976">
        <v>1</v>
      </c>
      <c r="E976" t="s">
        <v>27</v>
      </c>
      <c r="F976" t="s">
        <v>68</v>
      </c>
      <c r="G976" s="2">
        <v>0</v>
      </c>
      <c r="H976" s="2">
        <v>0</v>
      </c>
      <c r="I976" t="str">
        <f>IF(Table_HP360_001[[#This Row],[Stock]]&gt;0,VLOOKUP(Table_HP360_001[[#This Row],[ItemCode]],[2]Rep!A:A,1,0),"-")</f>
        <v>-</v>
      </c>
    </row>
    <row r="977" spans="1:9" hidden="1" x14ac:dyDescent="0.3">
      <c r="A977" t="s">
        <v>10</v>
      </c>
      <c r="B977" t="s">
        <v>1954</v>
      </c>
      <c r="C977" t="s">
        <v>1955</v>
      </c>
      <c r="D977">
        <v>1</v>
      </c>
      <c r="E977" t="s">
        <v>27</v>
      </c>
      <c r="F977" t="s">
        <v>68</v>
      </c>
      <c r="G977" s="2">
        <v>0</v>
      </c>
      <c r="H977" s="2">
        <v>0</v>
      </c>
      <c r="I977" t="str">
        <f>IF(Table_HP360_001[[#This Row],[Stock]]&gt;0,VLOOKUP(Table_HP360_001[[#This Row],[ItemCode]],[2]Rep!A:A,1,0),"-")</f>
        <v>-</v>
      </c>
    </row>
    <row r="978" spans="1:9" hidden="1" x14ac:dyDescent="0.3">
      <c r="A978" t="s">
        <v>10</v>
      </c>
      <c r="B978" t="s">
        <v>1956</v>
      </c>
      <c r="C978" t="s">
        <v>1957</v>
      </c>
      <c r="D978">
        <v>1</v>
      </c>
      <c r="E978" t="s">
        <v>27</v>
      </c>
      <c r="F978" t="s">
        <v>68</v>
      </c>
      <c r="G978" s="2">
        <v>0</v>
      </c>
      <c r="H978" s="2">
        <v>0</v>
      </c>
      <c r="I978" t="str">
        <f>IF(Table_HP360_001[[#This Row],[Stock]]&gt;0,VLOOKUP(Table_HP360_001[[#This Row],[ItemCode]],[2]Rep!A:A,1,0),"-")</f>
        <v>-</v>
      </c>
    </row>
    <row r="979" spans="1:9" hidden="1" x14ac:dyDescent="0.3">
      <c r="A979" t="s">
        <v>10</v>
      </c>
      <c r="B979" t="s">
        <v>1958</v>
      </c>
      <c r="C979" t="s">
        <v>1959</v>
      </c>
      <c r="D979">
        <v>1</v>
      </c>
      <c r="E979" t="s">
        <v>27</v>
      </c>
      <c r="F979" t="s">
        <v>68</v>
      </c>
      <c r="G979" s="2">
        <v>0</v>
      </c>
      <c r="H979" s="2">
        <v>0</v>
      </c>
      <c r="I979" t="str">
        <f>IF(Table_HP360_001[[#This Row],[Stock]]&gt;0,VLOOKUP(Table_HP360_001[[#This Row],[ItemCode]],[2]Rep!A:A,1,0),"-")</f>
        <v>-</v>
      </c>
    </row>
    <row r="980" spans="1:9" hidden="1" x14ac:dyDescent="0.3">
      <c r="A980" t="s">
        <v>10</v>
      </c>
      <c r="B980" t="s">
        <v>1960</v>
      </c>
      <c r="C980" t="s">
        <v>1961</v>
      </c>
      <c r="D980">
        <v>1</v>
      </c>
      <c r="E980" t="s">
        <v>27</v>
      </c>
      <c r="F980" t="s">
        <v>68</v>
      </c>
      <c r="G980" s="2">
        <v>0</v>
      </c>
      <c r="H980" s="2">
        <v>0</v>
      </c>
      <c r="I980" t="str">
        <f>IF(Table_HP360_001[[#This Row],[Stock]]&gt;0,VLOOKUP(Table_HP360_001[[#This Row],[ItemCode]],[2]Rep!A:A,1,0),"-")</f>
        <v>-</v>
      </c>
    </row>
    <row r="981" spans="1:9" hidden="1" x14ac:dyDescent="0.3">
      <c r="A981" t="s">
        <v>10</v>
      </c>
      <c r="B981" t="s">
        <v>1962</v>
      </c>
      <c r="C981" t="s">
        <v>1963</v>
      </c>
      <c r="D981">
        <v>27</v>
      </c>
      <c r="E981" t="s">
        <v>17</v>
      </c>
      <c r="F981" t="s">
        <v>18</v>
      </c>
      <c r="G981" s="2">
        <v>0</v>
      </c>
      <c r="H981" s="2">
        <v>0</v>
      </c>
      <c r="I981" t="str">
        <f>IF(Table_HP360_001[[#This Row],[Stock]]&gt;0,VLOOKUP(Table_HP360_001[[#This Row],[ItemCode]],[2]Rep!A:A,1,0),"-")</f>
        <v>-</v>
      </c>
    </row>
    <row r="982" spans="1:9" hidden="1" x14ac:dyDescent="0.3">
      <c r="A982" t="s">
        <v>10</v>
      </c>
      <c r="B982" t="s">
        <v>1964</v>
      </c>
      <c r="C982" t="s">
        <v>792</v>
      </c>
      <c r="D982">
        <v>24</v>
      </c>
      <c r="E982" t="s">
        <v>45</v>
      </c>
      <c r="F982" t="s">
        <v>18</v>
      </c>
      <c r="G982" s="2">
        <v>0</v>
      </c>
      <c r="H982" s="2">
        <v>0</v>
      </c>
      <c r="I982" t="str">
        <f>IF(Table_HP360_001[[#This Row],[Stock]]&gt;0,VLOOKUP(Table_HP360_001[[#This Row],[ItemCode]],[2]Rep!A:A,1,0),"-")</f>
        <v>-</v>
      </c>
    </row>
    <row r="983" spans="1:9" hidden="1" x14ac:dyDescent="0.3">
      <c r="A983" t="s">
        <v>10</v>
      </c>
      <c r="B983" t="s">
        <v>1965</v>
      </c>
      <c r="C983" t="s">
        <v>1966</v>
      </c>
      <c r="D983">
        <v>24</v>
      </c>
      <c r="E983" t="s">
        <v>45</v>
      </c>
      <c r="F983" t="s">
        <v>18</v>
      </c>
      <c r="G983" s="2">
        <v>0</v>
      </c>
      <c r="H983" s="2">
        <v>0</v>
      </c>
      <c r="I983" t="str">
        <f>IF(Table_HP360_001[[#This Row],[Stock]]&gt;0,VLOOKUP(Table_HP360_001[[#This Row],[ItemCode]],[2]Rep!A:A,1,0),"-")</f>
        <v>-</v>
      </c>
    </row>
    <row r="984" spans="1:9" hidden="1" x14ac:dyDescent="0.3">
      <c r="A984" t="s">
        <v>10</v>
      </c>
      <c r="B984" t="s">
        <v>1967</v>
      </c>
      <c r="C984" t="s">
        <v>84</v>
      </c>
      <c r="D984">
        <v>24</v>
      </c>
      <c r="E984" t="s">
        <v>45</v>
      </c>
      <c r="F984" t="s">
        <v>18</v>
      </c>
      <c r="G984" s="2">
        <v>0</v>
      </c>
      <c r="H984" s="2">
        <v>0</v>
      </c>
      <c r="I984" t="str">
        <f>IF(Table_HP360_001[[#This Row],[Stock]]&gt;0,VLOOKUP(Table_HP360_001[[#This Row],[ItemCode]],[2]Rep!A:A,1,0),"-")</f>
        <v>-</v>
      </c>
    </row>
    <row r="985" spans="1:9" hidden="1" x14ac:dyDescent="0.3">
      <c r="A985" t="s">
        <v>10</v>
      </c>
      <c r="B985" t="s">
        <v>1968</v>
      </c>
      <c r="C985" t="s">
        <v>1969</v>
      </c>
      <c r="D985">
        <v>1</v>
      </c>
      <c r="E985" t="s">
        <v>27</v>
      </c>
      <c r="F985" t="s">
        <v>18</v>
      </c>
      <c r="G985" s="2">
        <v>0</v>
      </c>
      <c r="H985" s="2">
        <v>0</v>
      </c>
      <c r="I985" t="str">
        <f>IF(Table_HP360_001[[#This Row],[Stock]]&gt;0,VLOOKUP(Table_HP360_001[[#This Row],[ItemCode]],[2]Rep!A:A,1,0),"-")</f>
        <v>-</v>
      </c>
    </row>
    <row r="986" spans="1:9" hidden="1" x14ac:dyDescent="0.3">
      <c r="A986" t="s">
        <v>10</v>
      </c>
      <c r="B986" t="s">
        <v>1970</v>
      </c>
      <c r="C986" t="s">
        <v>1971</v>
      </c>
      <c r="D986">
        <v>1</v>
      </c>
      <c r="E986" t="s">
        <v>27</v>
      </c>
      <c r="F986" t="s">
        <v>18</v>
      </c>
      <c r="G986" s="2">
        <v>0</v>
      </c>
      <c r="H986" s="2">
        <v>0</v>
      </c>
      <c r="I986" t="str">
        <f>IF(Table_HP360_001[[#This Row],[Stock]]&gt;0,VLOOKUP(Table_HP360_001[[#This Row],[ItemCode]],[2]Rep!A:A,1,0),"-")</f>
        <v>-</v>
      </c>
    </row>
    <row r="987" spans="1:9" hidden="1" x14ac:dyDescent="0.3">
      <c r="A987" t="s">
        <v>10</v>
      </c>
      <c r="B987" t="s">
        <v>1972</v>
      </c>
      <c r="C987" t="s">
        <v>1973</v>
      </c>
      <c r="D987">
        <v>1</v>
      </c>
      <c r="E987" t="s">
        <v>27</v>
      </c>
      <c r="F987" t="s">
        <v>18</v>
      </c>
      <c r="G987" s="2">
        <v>0</v>
      </c>
      <c r="H987" s="2">
        <v>0</v>
      </c>
      <c r="I987" t="str">
        <f>IF(Table_HP360_001[[#This Row],[Stock]]&gt;0,VLOOKUP(Table_HP360_001[[#This Row],[ItemCode]],[2]Rep!A:A,1,0),"-")</f>
        <v>-</v>
      </c>
    </row>
    <row r="988" spans="1:9" hidden="1" x14ac:dyDescent="0.3">
      <c r="A988" t="s">
        <v>10</v>
      </c>
      <c r="B988" t="s">
        <v>1974</v>
      </c>
      <c r="C988" t="s">
        <v>1975</v>
      </c>
      <c r="D988">
        <v>1</v>
      </c>
      <c r="E988" t="s">
        <v>27</v>
      </c>
      <c r="F988" t="s">
        <v>18</v>
      </c>
      <c r="G988" s="2">
        <v>0</v>
      </c>
      <c r="H988" s="2">
        <v>0</v>
      </c>
      <c r="I988" t="str">
        <f>IF(Table_HP360_001[[#This Row],[Stock]]&gt;0,VLOOKUP(Table_HP360_001[[#This Row],[ItemCode]],[2]Rep!A:A,1,0),"-")</f>
        <v>-</v>
      </c>
    </row>
    <row r="989" spans="1:9" hidden="1" x14ac:dyDescent="0.3">
      <c r="A989" t="s">
        <v>10</v>
      </c>
      <c r="B989" t="s">
        <v>1976</v>
      </c>
      <c r="C989" t="s">
        <v>1977</v>
      </c>
      <c r="D989">
        <v>1</v>
      </c>
      <c r="E989" t="s">
        <v>27</v>
      </c>
      <c r="F989" t="s">
        <v>18</v>
      </c>
      <c r="G989" s="2">
        <v>0</v>
      </c>
      <c r="H989" s="2">
        <v>0</v>
      </c>
      <c r="I989" t="str">
        <f>IF(Table_HP360_001[[#This Row],[Stock]]&gt;0,VLOOKUP(Table_HP360_001[[#This Row],[ItemCode]],[2]Rep!A:A,1,0),"-")</f>
        <v>-</v>
      </c>
    </row>
    <row r="990" spans="1:9" hidden="1" x14ac:dyDescent="0.3">
      <c r="A990" t="s">
        <v>10</v>
      </c>
      <c r="B990" t="s">
        <v>1978</v>
      </c>
      <c r="C990" t="s">
        <v>1979</v>
      </c>
      <c r="D990">
        <v>1</v>
      </c>
      <c r="E990" t="s">
        <v>27</v>
      </c>
      <c r="F990" t="s">
        <v>30</v>
      </c>
      <c r="G990" s="2">
        <v>0</v>
      </c>
      <c r="H990" s="2">
        <v>0</v>
      </c>
      <c r="I990" t="str">
        <f>IF(Table_HP360_001[[#This Row],[Stock]]&gt;0,VLOOKUP(Table_HP360_001[[#This Row],[ItemCode]],[2]Rep!A:A,1,0),"-")</f>
        <v>-</v>
      </c>
    </row>
    <row r="991" spans="1:9" hidden="1" x14ac:dyDescent="0.3">
      <c r="A991" t="s">
        <v>10</v>
      </c>
      <c r="B991" t="s">
        <v>1980</v>
      </c>
      <c r="C991" t="s">
        <v>1981</v>
      </c>
      <c r="D991">
        <v>1</v>
      </c>
      <c r="E991" t="s">
        <v>27</v>
      </c>
      <c r="F991" t="s">
        <v>18</v>
      </c>
      <c r="G991" s="2">
        <v>0</v>
      </c>
      <c r="H991" s="2">
        <v>0</v>
      </c>
      <c r="I991" t="str">
        <f>IF(Table_HP360_001[[#This Row],[Stock]]&gt;0,VLOOKUP(Table_HP360_001[[#This Row],[ItemCode]],[2]Rep!A:A,1,0),"-")</f>
        <v>-</v>
      </c>
    </row>
    <row r="992" spans="1:9" hidden="1" x14ac:dyDescent="0.3">
      <c r="A992" t="s">
        <v>10</v>
      </c>
      <c r="B992" t="s">
        <v>1982</v>
      </c>
      <c r="C992" t="s">
        <v>1983</v>
      </c>
      <c r="D992">
        <v>1</v>
      </c>
      <c r="E992" t="s">
        <v>27</v>
      </c>
      <c r="F992" t="s">
        <v>18</v>
      </c>
      <c r="G992" s="2">
        <v>0</v>
      </c>
      <c r="H992" s="2">
        <v>0</v>
      </c>
      <c r="I992" t="str">
        <f>IF(Table_HP360_001[[#This Row],[Stock]]&gt;0,VLOOKUP(Table_HP360_001[[#This Row],[ItemCode]],[2]Rep!A:A,1,0),"-")</f>
        <v>-</v>
      </c>
    </row>
    <row r="993" spans="1:9" hidden="1" x14ac:dyDescent="0.3">
      <c r="A993" t="s">
        <v>10</v>
      </c>
      <c r="B993" t="s">
        <v>1984</v>
      </c>
      <c r="C993" t="s">
        <v>1985</v>
      </c>
      <c r="D993">
        <v>1</v>
      </c>
      <c r="E993" t="s">
        <v>27</v>
      </c>
      <c r="F993" t="s">
        <v>18</v>
      </c>
      <c r="G993" s="2">
        <v>0</v>
      </c>
      <c r="H993" s="2">
        <v>0</v>
      </c>
      <c r="I993" t="str">
        <f>IF(Table_HP360_001[[#This Row],[Stock]]&gt;0,VLOOKUP(Table_HP360_001[[#This Row],[ItemCode]],[2]Rep!A:A,1,0),"-")</f>
        <v>-</v>
      </c>
    </row>
    <row r="994" spans="1:9" hidden="1" x14ac:dyDescent="0.3">
      <c r="A994" t="s">
        <v>10</v>
      </c>
      <c r="B994" t="s">
        <v>1986</v>
      </c>
      <c r="C994" t="s">
        <v>1987</v>
      </c>
      <c r="D994">
        <v>1</v>
      </c>
      <c r="E994" t="s">
        <v>27</v>
      </c>
      <c r="F994" t="s">
        <v>18</v>
      </c>
      <c r="G994" s="2">
        <v>0</v>
      </c>
      <c r="H994" s="2">
        <v>0</v>
      </c>
      <c r="I994" t="str">
        <f>IF(Table_HP360_001[[#This Row],[Stock]]&gt;0,VLOOKUP(Table_HP360_001[[#This Row],[ItemCode]],[2]Rep!A:A,1,0),"-")</f>
        <v>-</v>
      </c>
    </row>
    <row r="995" spans="1:9" hidden="1" x14ac:dyDescent="0.3">
      <c r="A995" t="s">
        <v>10</v>
      </c>
      <c r="B995" t="s">
        <v>1988</v>
      </c>
      <c r="C995" t="s">
        <v>1989</v>
      </c>
      <c r="D995">
        <v>1</v>
      </c>
      <c r="E995" t="s">
        <v>27</v>
      </c>
      <c r="F995" t="s">
        <v>18</v>
      </c>
      <c r="G995" s="2">
        <v>0</v>
      </c>
      <c r="H995" s="2">
        <v>0</v>
      </c>
      <c r="I995" t="str">
        <f>IF(Table_HP360_001[[#This Row],[Stock]]&gt;0,VLOOKUP(Table_HP360_001[[#This Row],[ItemCode]],[2]Rep!A:A,1,0),"-")</f>
        <v>-</v>
      </c>
    </row>
    <row r="996" spans="1:9" hidden="1" x14ac:dyDescent="0.3">
      <c r="A996" t="s">
        <v>10</v>
      </c>
      <c r="B996" t="s">
        <v>1990</v>
      </c>
      <c r="C996" t="s">
        <v>1991</v>
      </c>
      <c r="D996">
        <v>1</v>
      </c>
      <c r="E996" t="s">
        <v>27</v>
      </c>
      <c r="F996" t="s">
        <v>18</v>
      </c>
      <c r="G996" s="2">
        <v>0</v>
      </c>
      <c r="H996" s="2">
        <v>0</v>
      </c>
      <c r="I996" t="str">
        <f>IF(Table_HP360_001[[#This Row],[Stock]]&gt;0,VLOOKUP(Table_HP360_001[[#This Row],[ItemCode]],[2]Rep!A:A,1,0),"-")</f>
        <v>-</v>
      </c>
    </row>
    <row r="997" spans="1:9" hidden="1" x14ac:dyDescent="0.3">
      <c r="A997" t="s">
        <v>10</v>
      </c>
      <c r="B997" t="s">
        <v>1992</v>
      </c>
      <c r="C997" t="s">
        <v>1993</v>
      </c>
      <c r="D997">
        <v>1</v>
      </c>
      <c r="E997" t="s">
        <v>27</v>
      </c>
      <c r="F997" t="s">
        <v>18</v>
      </c>
      <c r="G997" s="2">
        <v>0</v>
      </c>
      <c r="H997" s="2">
        <v>0</v>
      </c>
      <c r="I997" t="str">
        <f>IF(Table_HP360_001[[#This Row],[Stock]]&gt;0,VLOOKUP(Table_HP360_001[[#This Row],[ItemCode]],[2]Rep!A:A,1,0),"-")</f>
        <v>-</v>
      </c>
    </row>
    <row r="998" spans="1:9" hidden="1" x14ac:dyDescent="0.3">
      <c r="A998" t="s">
        <v>10</v>
      </c>
      <c r="B998" t="s">
        <v>1994</v>
      </c>
      <c r="C998" t="s">
        <v>1995</v>
      </c>
      <c r="D998">
        <v>1</v>
      </c>
      <c r="E998" t="s">
        <v>27</v>
      </c>
      <c r="F998" t="s">
        <v>18</v>
      </c>
      <c r="G998" s="2">
        <v>0</v>
      </c>
      <c r="H998" s="2">
        <v>0</v>
      </c>
      <c r="I998" t="str">
        <f>IF(Table_HP360_001[[#This Row],[Stock]]&gt;0,VLOOKUP(Table_HP360_001[[#This Row],[ItemCode]],[2]Rep!A:A,1,0),"-")</f>
        <v>-</v>
      </c>
    </row>
    <row r="999" spans="1:9" hidden="1" x14ac:dyDescent="0.3">
      <c r="A999" t="s">
        <v>10</v>
      </c>
      <c r="B999" t="s">
        <v>1996</v>
      </c>
      <c r="C999" t="s">
        <v>1240</v>
      </c>
      <c r="D999">
        <v>1</v>
      </c>
      <c r="E999" t="s">
        <v>27</v>
      </c>
      <c r="F999" t="s">
        <v>30</v>
      </c>
      <c r="G999" s="2">
        <v>0</v>
      </c>
      <c r="H999" s="2">
        <v>0</v>
      </c>
      <c r="I999" t="str">
        <f>IF(Table_HP360_001[[#This Row],[Stock]]&gt;0,VLOOKUP(Table_HP360_001[[#This Row],[ItemCode]],[2]Rep!A:A,1,0),"-")</f>
        <v>-</v>
      </c>
    </row>
    <row r="1000" spans="1:9" hidden="1" x14ac:dyDescent="0.3">
      <c r="A1000" t="s">
        <v>10</v>
      </c>
      <c r="B1000" t="s">
        <v>1997</v>
      </c>
      <c r="C1000" t="s">
        <v>1998</v>
      </c>
      <c r="D1000">
        <v>1</v>
      </c>
      <c r="E1000" t="s">
        <v>27</v>
      </c>
      <c r="F1000" t="s">
        <v>18</v>
      </c>
      <c r="G1000" s="2">
        <v>0</v>
      </c>
      <c r="H1000" s="2">
        <v>0</v>
      </c>
      <c r="I1000" t="str">
        <f>IF(Table_HP360_001[[#This Row],[Stock]]&gt;0,VLOOKUP(Table_HP360_001[[#This Row],[ItemCode]],[2]Rep!A:A,1,0),"-")</f>
        <v>-</v>
      </c>
    </row>
    <row r="1001" spans="1:9" hidden="1" x14ac:dyDescent="0.3">
      <c r="A1001" t="s">
        <v>10</v>
      </c>
      <c r="B1001" t="s">
        <v>1999</v>
      </c>
      <c r="C1001" t="s">
        <v>2000</v>
      </c>
      <c r="D1001">
        <v>1</v>
      </c>
      <c r="E1001" t="s">
        <v>27</v>
      </c>
      <c r="F1001" t="s">
        <v>18</v>
      </c>
      <c r="G1001" s="2">
        <v>0</v>
      </c>
      <c r="H1001" s="2">
        <v>0</v>
      </c>
      <c r="I1001" t="str">
        <f>IF(Table_HP360_001[[#This Row],[Stock]]&gt;0,VLOOKUP(Table_HP360_001[[#This Row],[ItemCode]],[2]Rep!A:A,1,0),"-")</f>
        <v>-</v>
      </c>
    </row>
    <row r="1002" spans="1:9" hidden="1" x14ac:dyDescent="0.3">
      <c r="A1002" t="s">
        <v>10</v>
      </c>
      <c r="B1002" t="s">
        <v>2001</v>
      </c>
      <c r="C1002" t="s">
        <v>2002</v>
      </c>
      <c r="D1002">
        <v>1</v>
      </c>
      <c r="E1002" t="s">
        <v>27</v>
      </c>
      <c r="F1002" t="s">
        <v>18</v>
      </c>
      <c r="G1002" s="2">
        <v>0</v>
      </c>
      <c r="H1002" s="2">
        <v>0</v>
      </c>
      <c r="I1002" t="str">
        <f>IF(Table_HP360_001[[#This Row],[Stock]]&gt;0,VLOOKUP(Table_HP360_001[[#This Row],[ItemCode]],[2]Rep!A:A,1,0),"-")</f>
        <v>-</v>
      </c>
    </row>
    <row r="1003" spans="1:9" hidden="1" x14ac:dyDescent="0.3">
      <c r="A1003" t="s">
        <v>10</v>
      </c>
      <c r="B1003" t="s">
        <v>2003</v>
      </c>
      <c r="C1003" t="s">
        <v>2004</v>
      </c>
      <c r="D1003">
        <v>1</v>
      </c>
      <c r="E1003" t="s">
        <v>27</v>
      </c>
      <c r="F1003" t="s">
        <v>18</v>
      </c>
      <c r="G1003" s="2">
        <v>0</v>
      </c>
      <c r="H1003" s="2">
        <v>0</v>
      </c>
      <c r="I1003" t="str">
        <f>IF(Table_HP360_001[[#This Row],[Stock]]&gt;0,VLOOKUP(Table_HP360_001[[#This Row],[ItemCode]],[2]Rep!A:A,1,0),"-")</f>
        <v>-</v>
      </c>
    </row>
    <row r="1004" spans="1:9" hidden="1" x14ac:dyDescent="0.3">
      <c r="A1004" t="s">
        <v>10</v>
      </c>
      <c r="B1004" t="s">
        <v>2005</v>
      </c>
      <c r="C1004" t="s">
        <v>2006</v>
      </c>
      <c r="D1004">
        <v>1</v>
      </c>
      <c r="E1004" t="s">
        <v>27</v>
      </c>
      <c r="F1004" t="s">
        <v>18</v>
      </c>
      <c r="G1004" s="2">
        <v>0</v>
      </c>
      <c r="H1004" s="2">
        <v>0</v>
      </c>
      <c r="I1004" t="str">
        <f>IF(Table_HP360_001[[#This Row],[Stock]]&gt;0,VLOOKUP(Table_HP360_001[[#This Row],[ItemCode]],[2]Rep!A:A,1,0),"-")</f>
        <v>-</v>
      </c>
    </row>
    <row r="1005" spans="1:9" hidden="1" x14ac:dyDescent="0.3">
      <c r="A1005" t="s">
        <v>10</v>
      </c>
      <c r="B1005" t="s">
        <v>2007</v>
      </c>
      <c r="C1005" t="s">
        <v>2008</v>
      </c>
      <c r="D1005">
        <v>1</v>
      </c>
      <c r="E1005" t="s">
        <v>27</v>
      </c>
      <c r="F1005" t="s">
        <v>18</v>
      </c>
      <c r="G1005" s="2">
        <v>0</v>
      </c>
      <c r="H1005" s="2">
        <v>0</v>
      </c>
      <c r="I1005" t="str">
        <f>IF(Table_HP360_001[[#This Row],[Stock]]&gt;0,VLOOKUP(Table_HP360_001[[#This Row],[ItemCode]],[2]Rep!A:A,1,0),"-")</f>
        <v>-</v>
      </c>
    </row>
    <row r="1006" spans="1:9" hidden="1" x14ac:dyDescent="0.3">
      <c r="A1006" t="s">
        <v>10</v>
      </c>
      <c r="B1006" t="s">
        <v>2009</v>
      </c>
      <c r="C1006" t="s">
        <v>2010</v>
      </c>
      <c r="D1006">
        <v>1</v>
      </c>
      <c r="E1006" t="s">
        <v>27</v>
      </c>
      <c r="F1006" t="s">
        <v>18</v>
      </c>
      <c r="G1006" s="2">
        <v>0</v>
      </c>
      <c r="H1006" s="2">
        <v>0</v>
      </c>
      <c r="I1006" t="str">
        <f>IF(Table_HP360_001[[#This Row],[Stock]]&gt;0,VLOOKUP(Table_HP360_001[[#This Row],[ItemCode]],[2]Rep!A:A,1,0),"-")</f>
        <v>-</v>
      </c>
    </row>
    <row r="1007" spans="1:9" hidden="1" x14ac:dyDescent="0.3">
      <c r="A1007" t="s">
        <v>10</v>
      </c>
      <c r="B1007" t="s">
        <v>2011</v>
      </c>
      <c r="C1007" t="s">
        <v>2012</v>
      </c>
      <c r="D1007">
        <v>1</v>
      </c>
      <c r="E1007" t="s">
        <v>27</v>
      </c>
      <c r="F1007" t="s">
        <v>18</v>
      </c>
      <c r="G1007" s="2">
        <v>0</v>
      </c>
      <c r="H1007" s="2">
        <v>0</v>
      </c>
      <c r="I1007" t="str">
        <f>IF(Table_HP360_001[[#This Row],[Stock]]&gt;0,VLOOKUP(Table_HP360_001[[#This Row],[ItemCode]],[2]Rep!A:A,1,0),"-")</f>
        <v>-</v>
      </c>
    </row>
    <row r="1008" spans="1:9" hidden="1" x14ac:dyDescent="0.3">
      <c r="A1008" t="s">
        <v>10</v>
      </c>
      <c r="B1008" t="s">
        <v>2013</v>
      </c>
      <c r="C1008" t="s">
        <v>2014</v>
      </c>
      <c r="D1008">
        <v>1</v>
      </c>
      <c r="E1008" t="s">
        <v>27</v>
      </c>
      <c r="F1008" t="s">
        <v>18</v>
      </c>
      <c r="G1008" s="2">
        <v>0</v>
      </c>
      <c r="H1008" s="2">
        <v>0</v>
      </c>
      <c r="I1008" t="str">
        <f>IF(Table_HP360_001[[#This Row],[Stock]]&gt;0,VLOOKUP(Table_HP360_001[[#This Row],[ItemCode]],[2]Rep!A:A,1,0),"-")</f>
        <v>-</v>
      </c>
    </row>
    <row r="1009" spans="1:9" hidden="1" x14ac:dyDescent="0.3">
      <c r="A1009" t="s">
        <v>10</v>
      </c>
      <c r="B1009" t="s">
        <v>2015</v>
      </c>
      <c r="C1009" t="s">
        <v>2016</v>
      </c>
      <c r="D1009">
        <v>1</v>
      </c>
      <c r="E1009" t="s">
        <v>27</v>
      </c>
      <c r="F1009" t="s">
        <v>18</v>
      </c>
      <c r="G1009" s="2">
        <v>-2.0000000000000001E-4</v>
      </c>
      <c r="H1009" s="2">
        <v>0</v>
      </c>
      <c r="I1009" t="str">
        <f>IF(Table_HP360_001[[#This Row],[Stock]]&gt;0,VLOOKUP(Table_HP360_001[[#This Row],[ItemCode]],[2]Rep!A:A,1,0),"-")</f>
        <v>-</v>
      </c>
    </row>
    <row r="1010" spans="1:9" hidden="1" x14ac:dyDescent="0.3">
      <c r="A1010" t="s">
        <v>10</v>
      </c>
      <c r="B1010" t="s">
        <v>2017</v>
      </c>
      <c r="C1010" t="s">
        <v>2018</v>
      </c>
      <c r="D1010">
        <v>1</v>
      </c>
      <c r="E1010" t="s">
        <v>27</v>
      </c>
      <c r="F1010" t="s">
        <v>18</v>
      </c>
      <c r="G1010" s="2">
        <v>-4.0000000000000002E-4</v>
      </c>
      <c r="H1010" s="2">
        <v>13.762499999999999</v>
      </c>
      <c r="I1010" t="str">
        <f>IF(Table_HP360_001[[#This Row],[Stock]]&gt;0,VLOOKUP(Table_HP360_001[[#This Row],[ItemCode]],[2]Rep!A:A,1,0),"-")</f>
        <v>-</v>
      </c>
    </row>
    <row r="1011" spans="1:9" hidden="1" x14ac:dyDescent="0.3">
      <c r="A1011" t="s">
        <v>10</v>
      </c>
      <c r="B1011" t="s">
        <v>2019</v>
      </c>
      <c r="C1011" t="s">
        <v>2020</v>
      </c>
      <c r="D1011">
        <v>1</v>
      </c>
      <c r="E1011" t="s">
        <v>27</v>
      </c>
      <c r="F1011" t="s">
        <v>18</v>
      </c>
      <c r="G1011" s="2">
        <v>4.0000000000000002E-4</v>
      </c>
      <c r="H1011" s="2">
        <v>0</v>
      </c>
      <c r="I1011" t="e">
        <f>IF(Table_HP360_001[[#This Row],[Stock]]&gt;0,VLOOKUP(Table_HP360_001[[#This Row],[ItemCode]],[2]Rep!A:A,1,0),"-")</f>
        <v>#N/A</v>
      </c>
    </row>
    <row r="1012" spans="1:9" hidden="1" x14ac:dyDescent="0.3">
      <c r="A1012" t="s">
        <v>10</v>
      </c>
      <c r="B1012" t="s">
        <v>2021</v>
      </c>
      <c r="C1012" t="s">
        <v>2022</v>
      </c>
      <c r="D1012">
        <v>27</v>
      </c>
      <c r="E1012" t="s">
        <v>17</v>
      </c>
      <c r="F1012" t="s">
        <v>14</v>
      </c>
      <c r="G1012" s="2">
        <v>0</v>
      </c>
      <c r="H1012" s="2">
        <v>0</v>
      </c>
      <c r="I1012" t="str">
        <f>IF(Table_HP360_001[[#This Row],[Stock]]&gt;0,VLOOKUP(Table_HP360_001[[#This Row],[ItemCode]],[2]Rep!A:A,1,0),"-")</f>
        <v>-</v>
      </c>
    </row>
    <row r="1013" spans="1:9" hidden="1" x14ac:dyDescent="0.3">
      <c r="A1013" t="s">
        <v>10</v>
      </c>
      <c r="B1013" t="s">
        <v>2023</v>
      </c>
      <c r="C1013" t="s">
        <v>2024</v>
      </c>
      <c r="D1013">
        <v>1</v>
      </c>
      <c r="E1013" t="s">
        <v>27</v>
      </c>
      <c r="F1013" t="s">
        <v>14</v>
      </c>
      <c r="G1013" s="2">
        <v>0</v>
      </c>
      <c r="H1013" s="2">
        <v>0</v>
      </c>
      <c r="I1013" t="str">
        <f>IF(Table_HP360_001[[#This Row],[Stock]]&gt;0,VLOOKUP(Table_HP360_001[[#This Row],[ItemCode]],[2]Rep!A:A,1,0),"-")</f>
        <v>-</v>
      </c>
    </row>
    <row r="1014" spans="1:9" hidden="1" x14ac:dyDescent="0.3">
      <c r="A1014" t="s">
        <v>10</v>
      </c>
      <c r="B1014" t="s">
        <v>2025</v>
      </c>
      <c r="C1014" t="s">
        <v>2026</v>
      </c>
      <c r="D1014">
        <v>1</v>
      </c>
      <c r="E1014" t="s">
        <v>27</v>
      </c>
      <c r="F1014" t="s">
        <v>18</v>
      </c>
      <c r="G1014" s="2">
        <v>0</v>
      </c>
      <c r="H1014" s="2">
        <v>0</v>
      </c>
      <c r="I1014" t="str">
        <f>IF(Table_HP360_001[[#This Row],[Stock]]&gt;0,VLOOKUP(Table_HP360_001[[#This Row],[ItemCode]],[2]Rep!A:A,1,0),"-")</f>
        <v>-</v>
      </c>
    </row>
    <row r="1015" spans="1:9" hidden="1" x14ac:dyDescent="0.3">
      <c r="A1015" t="s">
        <v>10</v>
      </c>
      <c r="B1015" t="s">
        <v>2027</v>
      </c>
      <c r="C1015" t="s">
        <v>2028</v>
      </c>
      <c r="D1015">
        <v>9</v>
      </c>
      <c r="E1015" t="s">
        <v>294</v>
      </c>
      <c r="F1015" t="s">
        <v>14</v>
      </c>
      <c r="G1015" s="2">
        <v>0</v>
      </c>
      <c r="H1015" s="2">
        <v>0</v>
      </c>
      <c r="I1015" t="str">
        <f>IF(Table_HP360_001[[#This Row],[Stock]]&gt;0,VLOOKUP(Table_HP360_001[[#This Row],[ItemCode]],[2]Rep!A:A,1,0),"-")</f>
        <v>-</v>
      </c>
    </row>
    <row r="1016" spans="1:9" hidden="1" x14ac:dyDescent="0.3">
      <c r="A1016" t="s">
        <v>10</v>
      </c>
      <c r="B1016" t="s">
        <v>2029</v>
      </c>
      <c r="C1016" t="s">
        <v>2030</v>
      </c>
      <c r="D1016">
        <v>1</v>
      </c>
      <c r="E1016" t="s">
        <v>27</v>
      </c>
      <c r="F1016" t="s">
        <v>30</v>
      </c>
      <c r="G1016" s="2">
        <v>0</v>
      </c>
      <c r="H1016" s="2">
        <v>0</v>
      </c>
      <c r="I1016" t="str">
        <f>IF(Table_HP360_001[[#This Row],[Stock]]&gt;0,VLOOKUP(Table_HP360_001[[#This Row],[ItemCode]],[2]Rep!A:A,1,0),"-")</f>
        <v>-</v>
      </c>
    </row>
    <row r="1017" spans="1:9" hidden="1" x14ac:dyDescent="0.3">
      <c r="A1017" t="s">
        <v>10</v>
      </c>
      <c r="B1017" t="s">
        <v>2031</v>
      </c>
      <c r="C1017" t="s">
        <v>2032</v>
      </c>
      <c r="D1017">
        <v>27</v>
      </c>
      <c r="E1017" t="s">
        <v>17</v>
      </c>
      <c r="F1017" t="s">
        <v>14</v>
      </c>
      <c r="G1017" s="2">
        <v>0</v>
      </c>
      <c r="H1017" s="2">
        <v>0</v>
      </c>
      <c r="I1017" t="str">
        <f>IF(Table_HP360_001[[#This Row],[Stock]]&gt;0,VLOOKUP(Table_HP360_001[[#This Row],[ItemCode]],[2]Rep!A:A,1,0),"-")</f>
        <v>-</v>
      </c>
    </row>
    <row r="1018" spans="1:9" hidden="1" x14ac:dyDescent="0.3">
      <c r="A1018" t="s">
        <v>10</v>
      </c>
      <c r="B1018" t="s">
        <v>2033</v>
      </c>
      <c r="C1018" t="s">
        <v>2034</v>
      </c>
      <c r="D1018">
        <v>27</v>
      </c>
      <c r="E1018" t="s">
        <v>17</v>
      </c>
      <c r="F1018" t="s">
        <v>14</v>
      </c>
      <c r="G1018" s="2">
        <v>0</v>
      </c>
      <c r="H1018" s="2">
        <v>0</v>
      </c>
      <c r="I1018" t="str">
        <f>IF(Table_HP360_001[[#This Row],[Stock]]&gt;0,VLOOKUP(Table_HP360_001[[#This Row],[ItemCode]],[2]Rep!A:A,1,0),"-")</f>
        <v>-</v>
      </c>
    </row>
    <row r="1019" spans="1:9" hidden="1" x14ac:dyDescent="0.3">
      <c r="A1019" t="s">
        <v>10</v>
      </c>
      <c r="B1019" t="s">
        <v>2035</v>
      </c>
      <c r="C1019" t="s">
        <v>2036</v>
      </c>
      <c r="D1019">
        <v>27</v>
      </c>
      <c r="E1019" t="s">
        <v>17</v>
      </c>
      <c r="F1019" t="s">
        <v>14</v>
      </c>
      <c r="G1019" s="2">
        <v>0</v>
      </c>
      <c r="H1019" s="2">
        <v>0</v>
      </c>
      <c r="I1019" t="str">
        <f>IF(Table_HP360_001[[#This Row],[Stock]]&gt;0,VLOOKUP(Table_HP360_001[[#This Row],[ItemCode]],[2]Rep!A:A,1,0),"-")</f>
        <v>-</v>
      </c>
    </row>
    <row r="1020" spans="1:9" hidden="1" x14ac:dyDescent="0.3">
      <c r="A1020" t="s">
        <v>10</v>
      </c>
      <c r="B1020" t="s">
        <v>2037</v>
      </c>
      <c r="C1020" t="s">
        <v>2038</v>
      </c>
      <c r="D1020">
        <v>27</v>
      </c>
      <c r="E1020" t="s">
        <v>17</v>
      </c>
      <c r="F1020" t="s">
        <v>14</v>
      </c>
      <c r="G1020" s="2">
        <v>0</v>
      </c>
      <c r="H1020" s="2">
        <v>0</v>
      </c>
      <c r="I1020" t="str">
        <f>IF(Table_HP360_001[[#This Row],[Stock]]&gt;0,VLOOKUP(Table_HP360_001[[#This Row],[ItemCode]],[2]Rep!A:A,1,0),"-")</f>
        <v>-</v>
      </c>
    </row>
    <row r="1021" spans="1:9" hidden="1" x14ac:dyDescent="0.3">
      <c r="A1021" t="s">
        <v>10</v>
      </c>
      <c r="B1021" t="s">
        <v>2039</v>
      </c>
      <c r="C1021" t="s">
        <v>2040</v>
      </c>
      <c r="D1021">
        <v>27</v>
      </c>
      <c r="E1021" t="s">
        <v>17</v>
      </c>
      <c r="F1021" t="s">
        <v>14</v>
      </c>
      <c r="G1021" s="2">
        <v>0</v>
      </c>
      <c r="H1021" s="2">
        <v>0</v>
      </c>
      <c r="I1021" t="str">
        <f>IF(Table_HP360_001[[#This Row],[Stock]]&gt;0,VLOOKUP(Table_HP360_001[[#This Row],[ItemCode]],[2]Rep!A:A,1,0),"-")</f>
        <v>-</v>
      </c>
    </row>
    <row r="1022" spans="1:9" hidden="1" x14ac:dyDescent="0.3">
      <c r="A1022" t="s">
        <v>10</v>
      </c>
      <c r="B1022" t="s">
        <v>2041</v>
      </c>
      <c r="C1022" t="s">
        <v>2042</v>
      </c>
      <c r="D1022">
        <v>27</v>
      </c>
      <c r="E1022" t="s">
        <v>17</v>
      </c>
      <c r="F1022" t="s">
        <v>14</v>
      </c>
      <c r="G1022" s="2">
        <v>0</v>
      </c>
      <c r="H1022" s="2">
        <v>0</v>
      </c>
      <c r="I1022" t="str">
        <f>IF(Table_HP360_001[[#This Row],[Stock]]&gt;0,VLOOKUP(Table_HP360_001[[#This Row],[ItemCode]],[2]Rep!A:A,1,0),"-")</f>
        <v>-</v>
      </c>
    </row>
    <row r="1023" spans="1:9" hidden="1" x14ac:dyDescent="0.3">
      <c r="A1023" t="s">
        <v>10</v>
      </c>
      <c r="B1023" t="s">
        <v>2043</v>
      </c>
      <c r="C1023" t="s">
        <v>2044</v>
      </c>
      <c r="D1023">
        <v>13</v>
      </c>
      <c r="E1023" t="s">
        <v>154</v>
      </c>
      <c r="F1023" t="s">
        <v>14</v>
      </c>
      <c r="G1023" s="2">
        <v>0</v>
      </c>
      <c r="H1023" s="2">
        <v>0</v>
      </c>
      <c r="I1023" t="str">
        <f>IF(Table_HP360_001[[#This Row],[Stock]]&gt;0,VLOOKUP(Table_HP360_001[[#This Row],[ItemCode]],[2]Rep!A:A,1,0),"-")</f>
        <v>-</v>
      </c>
    </row>
    <row r="1024" spans="1:9" hidden="1" x14ac:dyDescent="0.3">
      <c r="A1024" t="s">
        <v>10</v>
      </c>
      <c r="B1024" t="s">
        <v>2045</v>
      </c>
      <c r="C1024" t="s">
        <v>2046</v>
      </c>
      <c r="D1024">
        <v>13</v>
      </c>
      <c r="E1024" t="s">
        <v>154</v>
      </c>
      <c r="F1024" t="s">
        <v>14</v>
      </c>
      <c r="G1024" s="2">
        <v>0</v>
      </c>
      <c r="H1024" s="2">
        <v>0</v>
      </c>
      <c r="I1024" t="str">
        <f>IF(Table_HP360_001[[#This Row],[Stock]]&gt;0,VLOOKUP(Table_HP360_001[[#This Row],[ItemCode]],[2]Rep!A:A,1,0),"-")</f>
        <v>-</v>
      </c>
    </row>
    <row r="1025" spans="1:9" hidden="1" x14ac:dyDescent="0.3">
      <c r="A1025" t="s">
        <v>10</v>
      </c>
      <c r="B1025" t="s">
        <v>2047</v>
      </c>
      <c r="C1025" t="s">
        <v>2048</v>
      </c>
      <c r="D1025">
        <v>13</v>
      </c>
      <c r="E1025" t="s">
        <v>154</v>
      </c>
      <c r="F1025" t="s">
        <v>14</v>
      </c>
      <c r="G1025" s="2">
        <v>0</v>
      </c>
      <c r="H1025" s="2">
        <v>0</v>
      </c>
      <c r="I1025" t="str">
        <f>IF(Table_HP360_001[[#This Row],[Stock]]&gt;0,VLOOKUP(Table_HP360_001[[#This Row],[ItemCode]],[2]Rep!A:A,1,0),"-")</f>
        <v>-</v>
      </c>
    </row>
    <row r="1026" spans="1:9" hidden="1" x14ac:dyDescent="0.3">
      <c r="A1026" t="s">
        <v>10</v>
      </c>
      <c r="B1026" t="s">
        <v>2049</v>
      </c>
      <c r="C1026" t="s">
        <v>2050</v>
      </c>
      <c r="D1026">
        <v>13</v>
      </c>
      <c r="E1026" t="s">
        <v>154</v>
      </c>
      <c r="F1026" t="s">
        <v>14</v>
      </c>
      <c r="G1026" s="2">
        <v>0</v>
      </c>
      <c r="H1026" s="2">
        <v>0</v>
      </c>
      <c r="I1026" t="str">
        <f>IF(Table_HP360_001[[#This Row],[Stock]]&gt;0,VLOOKUP(Table_HP360_001[[#This Row],[ItemCode]],[2]Rep!A:A,1,0),"-")</f>
        <v>-</v>
      </c>
    </row>
    <row r="1027" spans="1:9" hidden="1" x14ac:dyDescent="0.3">
      <c r="A1027" t="s">
        <v>10</v>
      </c>
      <c r="B1027" t="s">
        <v>2051</v>
      </c>
      <c r="C1027" t="s">
        <v>2052</v>
      </c>
      <c r="D1027">
        <v>13</v>
      </c>
      <c r="E1027" t="s">
        <v>154</v>
      </c>
      <c r="F1027" t="s">
        <v>14</v>
      </c>
      <c r="G1027" s="2">
        <v>0</v>
      </c>
      <c r="H1027" s="2">
        <v>0</v>
      </c>
      <c r="I1027" t="str">
        <f>IF(Table_HP360_001[[#This Row],[Stock]]&gt;0,VLOOKUP(Table_HP360_001[[#This Row],[ItemCode]],[2]Rep!A:A,1,0),"-")</f>
        <v>-</v>
      </c>
    </row>
    <row r="1028" spans="1:9" hidden="1" x14ac:dyDescent="0.3">
      <c r="A1028" t="s">
        <v>10</v>
      </c>
      <c r="B1028" t="s">
        <v>2053</v>
      </c>
      <c r="C1028" t="s">
        <v>2054</v>
      </c>
      <c r="D1028">
        <v>13</v>
      </c>
      <c r="E1028" t="s">
        <v>154</v>
      </c>
      <c r="F1028" t="s">
        <v>14</v>
      </c>
      <c r="G1028" s="2">
        <v>0</v>
      </c>
      <c r="H1028" s="2">
        <v>0</v>
      </c>
      <c r="I1028" t="str">
        <f>IF(Table_HP360_001[[#This Row],[Stock]]&gt;0,VLOOKUP(Table_HP360_001[[#This Row],[ItemCode]],[2]Rep!A:A,1,0),"-")</f>
        <v>-</v>
      </c>
    </row>
    <row r="1029" spans="1:9" hidden="1" x14ac:dyDescent="0.3">
      <c r="A1029" t="s">
        <v>10</v>
      </c>
      <c r="B1029" t="s">
        <v>2055</v>
      </c>
      <c r="C1029" t="s">
        <v>2056</v>
      </c>
      <c r="D1029">
        <v>13</v>
      </c>
      <c r="E1029" t="s">
        <v>154</v>
      </c>
      <c r="F1029" t="s">
        <v>14</v>
      </c>
      <c r="G1029" s="2">
        <v>0</v>
      </c>
      <c r="H1029" s="2">
        <v>0</v>
      </c>
      <c r="I1029" t="str">
        <f>IF(Table_HP360_001[[#This Row],[Stock]]&gt;0,VLOOKUP(Table_HP360_001[[#This Row],[ItemCode]],[2]Rep!A:A,1,0),"-")</f>
        <v>-</v>
      </c>
    </row>
    <row r="1030" spans="1:9" hidden="1" x14ac:dyDescent="0.3">
      <c r="A1030" t="s">
        <v>10</v>
      </c>
      <c r="B1030" t="s">
        <v>2057</v>
      </c>
      <c r="C1030" t="s">
        <v>2058</v>
      </c>
      <c r="D1030">
        <v>27</v>
      </c>
      <c r="E1030" t="s">
        <v>17</v>
      </c>
      <c r="F1030" t="s">
        <v>14</v>
      </c>
      <c r="G1030" s="2">
        <v>0</v>
      </c>
      <c r="H1030" s="2">
        <v>0</v>
      </c>
      <c r="I1030" t="str">
        <f>IF(Table_HP360_001[[#This Row],[Stock]]&gt;0,VLOOKUP(Table_HP360_001[[#This Row],[ItemCode]],[2]Rep!A:A,1,0),"-")</f>
        <v>-</v>
      </c>
    </row>
    <row r="1031" spans="1:9" hidden="1" x14ac:dyDescent="0.3">
      <c r="A1031" t="s">
        <v>10</v>
      </c>
      <c r="B1031" t="s">
        <v>2059</v>
      </c>
      <c r="C1031" t="s">
        <v>2060</v>
      </c>
      <c r="D1031">
        <v>2</v>
      </c>
      <c r="E1031" t="s">
        <v>317</v>
      </c>
      <c r="F1031" t="s">
        <v>14</v>
      </c>
      <c r="G1031" s="2">
        <v>0</v>
      </c>
      <c r="H1031" s="2">
        <v>0</v>
      </c>
      <c r="I1031" t="str">
        <f>IF(Table_HP360_001[[#This Row],[Stock]]&gt;0,VLOOKUP(Table_HP360_001[[#This Row],[ItemCode]],[2]Rep!A:A,1,0),"-")</f>
        <v>-</v>
      </c>
    </row>
    <row r="1032" spans="1:9" hidden="1" x14ac:dyDescent="0.3">
      <c r="A1032" t="s">
        <v>10</v>
      </c>
      <c r="B1032" t="s">
        <v>2061</v>
      </c>
      <c r="C1032" t="s">
        <v>2062</v>
      </c>
      <c r="D1032">
        <v>27</v>
      </c>
      <c r="E1032" t="s">
        <v>17</v>
      </c>
      <c r="F1032" t="s">
        <v>18</v>
      </c>
      <c r="G1032" s="2">
        <v>0</v>
      </c>
      <c r="H1032" s="2">
        <v>0</v>
      </c>
      <c r="I1032" t="str">
        <f>IF(Table_HP360_001[[#This Row],[Stock]]&gt;0,VLOOKUP(Table_HP360_001[[#This Row],[ItemCode]],[2]Rep!A:A,1,0),"-")</f>
        <v>-</v>
      </c>
    </row>
    <row r="1033" spans="1:9" hidden="1" x14ac:dyDescent="0.3">
      <c r="A1033" t="s">
        <v>10</v>
      </c>
      <c r="B1033" t="s">
        <v>2063</v>
      </c>
      <c r="C1033" t="s">
        <v>2064</v>
      </c>
      <c r="D1033">
        <v>27</v>
      </c>
      <c r="E1033" t="s">
        <v>17</v>
      </c>
      <c r="F1033" t="s">
        <v>18</v>
      </c>
      <c r="G1033" s="2">
        <v>0</v>
      </c>
      <c r="H1033" s="2">
        <v>0</v>
      </c>
      <c r="I1033" t="str">
        <f>IF(Table_HP360_001[[#This Row],[Stock]]&gt;0,VLOOKUP(Table_HP360_001[[#This Row],[ItemCode]],[2]Rep!A:A,1,0),"-")</f>
        <v>-</v>
      </c>
    </row>
    <row r="1034" spans="1:9" hidden="1" x14ac:dyDescent="0.3">
      <c r="A1034" t="s">
        <v>10</v>
      </c>
      <c r="B1034" t="s">
        <v>2065</v>
      </c>
      <c r="C1034" t="s">
        <v>2066</v>
      </c>
      <c r="D1034">
        <v>27</v>
      </c>
      <c r="E1034" t="s">
        <v>17</v>
      </c>
      <c r="F1034" t="s">
        <v>18</v>
      </c>
      <c r="G1034" s="2">
        <v>0</v>
      </c>
      <c r="H1034" s="2">
        <v>0</v>
      </c>
      <c r="I1034" t="str">
        <f>IF(Table_HP360_001[[#This Row],[Stock]]&gt;0,VLOOKUP(Table_HP360_001[[#This Row],[ItemCode]],[2]Rep!A:A,1,0),"-")</f>
        <v>-</v>
      </c>
    </row>
    <row r="1035" spans="1:9" hidden="1" x14ac:dyDescent="0.3">
      <c r="A1035" t="s">
        <v>10</v>
      </c>
      <c r="B1035" t="s">
        <v>2067</v>
      </c>
      <c r="C1035" t="s">
        <v>2068</v>
      </c>
      <c r="D1035">
        <v>26</v>
      </c>
      <c r="E1035" t="s">
        <v>13</v>
      </c>
      <c r="F1035" t="s">
        <v>30</v>
      </c>
      <c r="G1035" s="2">
        <v>0</v>
      </c>
      <c r="H1035" s="2">
        <v>0</v>
      </c>
      <c r="I1035" t="str">
        <f>IF(Table_HP360_001[[#This Row],[Stock]]&gt;0,VLOOKUP(Table_HP360_001[[#This Row],[ItemCode]],[2]Rep!A:A,1,0),"-")</f>
        <v>-</v>
      </c>
    </row>
    <row r="1036" spans="1:9" hidden="1" x14ac:dyDescent="0.3">
      <c r="A1036" t="s">
        <v>10</v>
      </c>
      <c r="B1036" t="s">
        <v>2069</v>
      </c>
      <c r="C1036" t="s">
        <v>2070</v>
      </c>
      <c r="D1036">
        <v>26</v>
      </c>
      <c r="E1036" t="s">
        <v>13</v>
      </c>
      <c r="F1036" t="s">
        <v>14</v>
      </c>
      <c r="G1036" s="2">
        <v>0</v>
      </c>
      <c r="H1036" s="2">
        <v>0</v>
      </c>
      <c r="I1036" t="str">
        <f>IF(Table_HP360_001[[#This Row],[Stock]]&gt;0,VLOOKUP(Table_HP360_001[[#This Row],[ItemCode]],[2]Rep!A:A,1,0),"-")</f>
        <v>-</v>
      </c>
    </row>
    <row r="1037" spans="1:9" hidden="1" x14ac:dyDescent="0.3">
      <c r="A1037" t="s">
        <v>10</v>
      </c>
      <c r="B1037" t="s">
        <v>2071</v>
      </c>
      <c r="C1037" t="s">
        <v>2072</v>
      </c>
      <c r="D1037">
        <v>26</v>
      </c>
      <c r="E1037" t="s">
        <v>13</v>
      </c>
      <c r="F1037" t="s">
        <v>14</v>
      </c>
      <c r="G1037" s="2">
        <v>0</v>
      </c>
      <c r="H1037" s="2">
        <v>0</v>
      </c>
      <c r="I1037" t="str">
        <f>IF(Table_HP360_001[[#This Row],[Stock]]&gt;0,VLOOKUP(Table_HP360_001[[#This Row],[ItemCode]],[2]Rep!A:A,1,0),"-")</f>
        <v>-</v>
      </c>
    </row>
    <row r="1038" spans="1:9" hidden="1" x14ac:dyDescent="0.3">
      <c r="A1038" t="s">
        <v>10</v>
      </c>
      <c r="B1038" t="s">
        <v>2073</v>
      </c>
      <c r="C1038" t="s">
        <v>2074</v>
      </c>
      <c r="D1038">
        <v>1</v>
      </c>
      <c r="E1038" t="s">
        <v>27</v>
      </c>
      <c r="F1038" t="s">
        <v>18</v>
      </c>
      <c r="G1038" s="2">
        <v>0</v>
      </c>
      <c r="H1038" s="2">
        <v>0</v>
      </c>
      <c r="I1038" t="str">
        <f>IF(Table_HP360_001[[#This Row],[Stock]]&gt;0,VLOOKUP(Table_HP360_001[[#This Row],[ItemCode]],[2]Rep!A:A,1,0),"-")</f>
        <v>-</v>
      </c>
    </row>
    <row r="1039" spans="1:9" hidden="1" x14ac:dyDescent="0.3">
      <c r="A1039" t="s">
        <v>10</v>
      </c>
      <c r="B1039" t="s">
        <v>2075</v>
      </c>
      <c r="C1039" t="s">
        <v>2076</v>
      </c>
      <c r="D1039">
        <v>27</v>
      </c>
      <c r="E1039" t="s">
        <v>17</v>
      </c>
      <c r="F1039" t="s">
        <v>18</v>
      </c>
      <c r="G1039" s="2">
        <v>0</v>
      </c>
      <c r="H1039" s="2">
        <v>0</v>
      </c>
      <c r="I1039" t="str">
        <f>IF(Table_HP360_001[[#This Row],[Stock]]&gt;0,VLOOKUP(Table_HP360_001[[#This Row],[ItemCode]],[2]Rep!A:A,1,0),"-")</f>
        <v>-</v>
      </c>
    </row>
    <row r="1040" spans="1:9" hidden="1" x14ac:dyDescent="0.3">
      <c r="A1040" t="s">
        <v>10</v>
      </c>
      <c r="B1040" t="s">
        <v>2077</v>
      </c>
      <c r="C1040" t="s">
        <v>2078</v>
      </c>
      <c r="D1040">
        <v>24</v>
      </c>
      <c r="E1040" t="s">
        <v>45</v>
      </c>
      <c r="F1040" t="s">
        <v>18</v>
      </c>
      <c r="G1040" s="2">
        <v>0</v>
      </c>
      <c r="H1040" s="2">
        <v>0</v>
      </c>
      <c r="I1040" t="str">
        <f>IF(Table_HP360_001[[#This Row],[Stock]]&gt;0,VLOOKUP(Table_HP360_001[[#This Row],[ItemCode]],[2]Rep!A:A,1,0),"-")</f>
        <v>-</v>
      </c>
    </row>
    <row r="1041" spans="1:9" hidden="1" x14ac:dyDescent="0.3">
      <c r="A1041" t="s">
        <v>10</v>
      </c>
      <c r="B1041" t="s">
        <v>2079</v>
      </c>
      <c r="C1041" t="s">
        <v>786</v>
      </c>
      <c r="D1041">
        <v>24</v>
      </c>
      <c r="E1041" t="s">
        <v>45</v>
      </c>
      <c r="F1041" t="s">
        <v>18</v>
      </c>
      <c r="G1041" s="2">
        <v>0</v>
      </c>
      <c r="H1041" s="2">
        <v>0</v>
      </c>
      <c r="I1041" t="str">
        <f>IF(Table_HP360_001[[#This Row],[Stock]]&gt;0,VLOOKUP(Table_HP360_001[[#This Row],[ItemCode]],[2]Rep!A:A,1,0),"-")</f>
        <v>-</v>
      </c>
    </row>
    <row r="1042" spans="1:9" hidden="1" x14ac:dyDescent="0.3">
      <c r="A1042" t="s">
        <v>10</v>
      </c>
      <c r="B1042" t="s">
        <v>2080</v>
      </c>
      <c r="C1042" t="s">
        <v>2081</v>
      </c>
      <c r="D1042">
        <v>27</v>
      </c>
      <c r="E1042" t="s">
        <v>17</v>
      </c>
      <c r="F1042" t="s">
        <v>18</v>
      </c>
      <c r="G1042" s="2">
        <v>0</v>
      </c>
      <c r="H1042" s="2">
        <v>0</v>
      </c>
      <c r="I1042" t="str">
        <f>IF(Table_HP360_001[[#This Row],[Stock]]&gt;0,VLOOKUP(Table_HP360_001[[#This Row],[ItemCode]],[2]Rep!A:A,1,0),"-")</f>
        <v>-</v>
      </c>
    </row>
    <row r="1043" spans="1:9" hidden="1" x14ac:dyDescent="0.3">
      <c r="A1043" t="s">
        <v>10</v>
      </c>
      <c r="B1043" t="s">
        <v>2082</v>
      </c>
      <c r="C1043" t="s">
        <v>2083</v>
      </c>
      <c r="D1043">
        <v>27</v>
      </c>
      <c r="E1043" t="s">
        <v>17</v>
      </c>
      <c r="F1043" t="s">
        <v>18</v>
      </c>
      <c r="G1043" s="2">
        <v>0</v>
      </c>
      <c r="H1043" s="2">
        <v>0</v>
      </c>
      <c r="I1043" t="str">
        <f>IF(Table_HP360_001[[#This Row],[Stock]]&gt;0,VLOOKUP(Table_HP360_001[[#This Row],[ItemCode]],[2]Rep!A:A,1,0),"-")</f>
        <v>-</v>
      </c>
    </row>
    <row r="1044" spans="1:9" hidden="1" x14ac:dyDescent="0.3">
      <c r="A1044" t="s">
        <v>10</v>
      </c>
      <c r="B1044" t="s">
        <v>2084</v>
      </c>
      <c r="C1044" t="s">
        <v>2085</v>
      </c>
      <c r="D1044">
        <v>1</v>
      </c>
      <c r="E1044" t="s">
        <v>27</v>
      </c>
      <c r="F1044" t="s">
        <v>18</v>
      </c>
      <c r="G1044" s="2">
        <v>0</v>
      </c>
      <c r="H1044" s="2">
        <v>391.89600000000002</v>
      </c>
      <c r="I1044" t="str">
        <f>IF(Table_HP360_001[[#This Row],[Stock]]&gt;0,VLOOKUP(Table_HP360_001[[#This Row],[ItemCode]],[2]Rep!A:A,1,0),"-")</f>
        <v>-</v>
      </c>
    </row>
    <row r="1045" spans="1:9" hidden="1" x14ac:dyDescent="0.3">
      <c r="A1045" t="s">
        <v>10</v>
      </c>
      <c r="B1045" t="s">
        <v>2086</v>
      </c>
      <c r="C1045" t="s">
        <v>2087</v>
      </c>
      <c r="D1045">
        <v>1</v>
      </c>
      <c r="E1045" t="s">
        <v>27</v>
      </c>
      <c r="F1045" t="s">
        <v>18</v>
      </c>
      <c r="G1045" s="2">
        <v>0</v>
      </c>
      <c r="H1045" s="2">
        <v>0</v>
      </c>
      <c r="I1045" t="str">
        <f>IF(Table_HP360_001[[#This Row],[Stock]]&gt;0,VLOOKUP(Table_HP360_001[[#This Row],[ItemCode]],[2]Rep!A:A,1,0),"-")</f>
        <v>-</v>
      </c>
    </row>
    <row r="1046" spans="1:9" hidden="1" x14ac:dyDescent="0.3">
      <c r="A1046" t="s">
        <v>10</v>
      </c>
      <c r="B1046" t="s">
        <v>2088</v>
      </c>
      <c r="C1046" t="s">
        <v>2089</v>
      </c>
      <c r="D1046">
        <v>1</v>
      </c>
      <c r="E1046" t="s">
        <v>27</v>
      </c>
      <c r="F1046" t="s">
        <v>30</v>
      </c>
      <c r="G1046" s="2">
        <v>0</v>
      </c>
      <c r="H1046" s="2">
        <v>0</v>
      </c>
      <c r="I1046" t="str">
        <f>IF(Table_HP360_001[[#This Row],[Stock]]&gt;0,VLOOKUP(Table_HP360_001[[#This Row],[ItemCode]],[2]Rep!A:A,1,0),"-")</f>
        <v>-</v>
      </c>
    </row>
    <row r="1047" spans="1:9" hidden="1" x14ac:dyDescent="0.3">
      <c r="A1047" t="s">
        <v>10</v>
      </c>
      <c r="B1047" t="s">
        <v>2090</v>
      </c>
      <c r="C1047" t="s">
        <v>2091</v>
      </c>
      <c r="D1047">
        <v>24</v>
      </c>
      <c r="E1047" t="s">
        <v>45</v>
      </c>
      <c r="F1047" t="s">
        <v>18</v>
      </c>
      <c r="G1047" s="2">
        <v>0</v>
      </c>
      <c r="H1047" s="2">
        <v>0</v>
      </c>
      <c r="I1047" t="str">
        <f>IF(Table_HP360_001[[#This Row],[Stock]]&gt;0,VLOOKUP(Table_HP360_001[[#This Row],[ItemCode]],[2]Rep!A:A,1,0),"-")</f>
        <v>-</v>
      </c>
    </row>
    <row r="1048" spans="1:9" hidden="1" x14ac:dyDescent="0.3">
      <c r="A1048" t="s">
        <v>10</v>
      </c>
      <c r="B1048" t="s">
        <v>2092</v>
      </c>
      <c r="C1048" t="s">
        <v>2093</v>
      </c>
      <c r="D1048">
        <v>27</v>
      </c>
      <c r="E1048" t="s">
        <v>17</v>
      </c>
      <c r="F1048" t="s">
        <v>18</v>
      </c>
      <c r="G1048" s="2">
        <v>0</v>
      </c>
      <c r="H1048" s="2">
        <v>0</v>
      </c>
      <c r="I1048" t="str">
        <f>IF(Table_HP360_001[[#This Row],[Stock]]&gt;0,VLOOKUP(Table_HP360_001[[#This Row],[ItemCode]],[2]Rep!A:A,1,0),"-")</f>
        <v>-</v>
      </c>
    </row>
    <row r="1049" spans="1:9" hidden="1" x14ac:dyDescent="0.3">
      <c r="A1049" t="s">
        <v>10</v>
      </c>
      <c r="B1049" t="s">
        <v>2094</v>
      </c>
      <c r="C1049" t="s">
        <v>2095</v>
      </c>
      <c r="D1049">
        <v>1</v>
      </c>
      <c r="E1049" t="s">
        <v>27</v>
      </c>
      <c r="F1049" t="s">
        <v>18</v>
      </c>
      <c r="G1049" s="2">
        <v>0</v>
      </c>
      <c r="H1049" s="2">
        <v>0</v>
      </c>
      <c r="I1049" t="str">
        <f>IF(Table_HP360_001[[#This Row],[Stock]]&gt;0,VLOOKUP(Table_HP360_001[[#This Row],[ItemCode]],[2]Rep!A:A,1,0),"-")</f>
        <v>-</v>
      </c>
    </row>
    <row r="1050" spans="1:9" hidden="1" x14ac:dyDescent="0.3">
      <c r="A1050" t="s">
        <v>10</v>
      </c>
      <c r="B1050" t="s">
        <v>2096</v>
      </c>
      <c r="C1050" t="s">
        <v>2097</v>
      </c>
      <c r="D1050">
        <v>1</v>
      </c>
      <c r="E1050" t="s">
        <v>27</v>
      </c>
      <c r="F1050" t="s">
        <v>68</v>
      </c>
      <c r="G1050" s="2">
        <v>-2.0000000000000001E-4</v>
      </c>
      <c r="H1050" s="2">
        <v>0</v>
      </c>
      <c r="I1050" t="str">
        <f>IF(Table_HP360_001[[#This Row],[Stock]]&gt;0,VLOOKUP(Table_HP360_001[[#This Row],[ItemCode]],[2]Rep!A:A,1,0),"-")</f>
        <v>-</v>
      </c>
    </row>
    <row r="1051" spans="1:9" hidden="1" x14ac:dyDescent="0.3">
      <c r="A1051" t="s">
        <v>10</v>
      </c>
      <c r="B1051" t="s">
        <v>2098</v>
      </c>
      <c r="C1051" t="s">
        <v>2099</v>
      </c>
      <c r="D1051">
        <v>1</v>
      </c>
      <c r="E1051" t="s">
        <v>27</v>
      </c>
      <c r="F1051" t="s">
        <v>68</v>
      </c>
      <c r="G1051" s="2">
        <v>0</v>
      </c>
      <c r="H1051" s="2">
        <v>0</v>
      </c>
      <c r="I1051" t="str">
        <f>IF(Table_HP360_001[[#This Row],[Stock]]&gt;0,VLOOKUP(Table_HP360_001[[#This Row],[ItemCode]],[2]Rep!A:A,1,0),"-")</f>
        <v>-</v>
      </c>
    </row>
    <row r="1052" spans="1:9" hidden="1" x14ac:dyDescent="0.3">
      <c r="A1052" t="s">
        <v>10</v>
      </c>
      <c r="B1052" t="s">
        <v>2100</v>
      </c>
      <c r="C1052" t="s">
        <v>2101</v>
      </c>
      <c r="D1052">
        <v>1</v>
      </c>
      <c r="E1052" t="s">
        <v>27</v>
      </c>
      <c r="F1052" t="s">
        <v>68</v>
      </c>
      <c r="G1052" s="2">
        <v>0</v>
      </c>
      <c r="H1052" s="2">
        <v>0</v>
      </c>
      <c r="I1052" t="str">
        <f>IF(Table_HP360_001[[#This Row],[Stock]]&gt;0,VLOOKUP(Table_HP360_001[[#This Row],[ItemCode]],[2]Rep!A:A,1,0),"-")</f>
        <v>-</v>
      </c>
    </row>
    <row r="1053" spans="1:9" hidden="1" x14ac:dyDescent="0.3">
      <c r="A1053" t="s">
        <v>10</v>
      </c>
      <c r="B1053" t="s">
        <v>2102</v>
      </c>
      <c r="C1053" t="s">
        <v>2103</v>
      </c>
      <c r="D1053">
        <v>27</v>
      </c>
      <c r="E1053" t="s">
        <v>17</v>
      </c>
      <c r="F1053" t="s">
        <v>18</v>
      </c>
      <c r="G1053" s="2">
        <v>0</v>
      </c>
      <c r="H1053" s="2">
        <v>0</v>
      </c>
      <c r="I1053" t="str">
        <f>IF(Table_HP360_001[[#This Row],[Stock]]&gt;0,VLOOKUP(Table_HP360_001[[#This Row],[ItemCode]],[2]Rep!A:A,1,0),"-")</f>
        <v>-</v>
      </c>
    </row>
    <row r="1054" spans="1:9" hidden="1" x14ac:dyDescent="0.3">
      <c r="A1054" t="s">
        <v>10</v>
      </c>
      <c r="B1054" t="s">
        <v>2104</v>
      </c>
      <c r="C1054" t="s">
        <v>2105</v>
      </c>
      <c r="D1054">
        <v>27</v>
      </c>
      <c r="E1054" t="s">
        <v>17</v>
      </c>
      <c r="F1054" t="s">
        <v>18</v>
      </c>
      <c r="G1054" s="2">
        <v>0</v>
      </c>
      <c r="H1054" s="2">
        <v>0</v>
      </c>
      <c r="I1054" t="str">
        <f>IF(Table_HP360_001[[#This Row],[Stock]]&gt;0,VLOOKUP(Table_HP360_001[[#This Row],[ItemCode]],[2]Rep!A:A,1,0),"-")</f>
        <v>-</v>
      </c>
    </row>
    <row r="1055" spans="1:9" hidden="1" x14ac:dyDescent="0.3">
      <c r="A1055" t="s">
        <v>10</v>
      </c>
      <c r="B1055" t="s">
        <v>2106</v>
      </c>
      <c r="C1055" t="s">
        <v>2107</v>
      </c>
      <c r="D1055">
        <v>1</v>
      </c>
      <c r="E1055" t="s">
        <v>27</v>
      </c>
      <c r="F1055" t="s">
        <v>18</v>
      </c>
      <c r="G1055" s="2">
        <v>0</v>
      </c>
      <c r="H1055" s="2">
        <v>0</v>
      </c>
      <c r="I1055" t="str">
        <f>IF(Table_HP360_001[[#This Row],[Stock]]&gt;0,VLOOKUP(Table_HP360_001[[#This Row],[ItemCode]],[2]Rep!A:A,1,0),"-")</f>
        <v>-</v>
      </c>
    </row>
    <row r="1056" spans="1:9" hidden="1" x14ac:dyDescent="0.3">
      <c r="A1056" t="s">
        <v>10</v>
      </c>
      <c r="B1056" t="s">
        <v>2108</v>
      </c>
      <c r="C1056" t="s">
        <v>2109</v>
      </c>
      <c r="D1056">
        <v>1</v>
      </c>
      <c r="E1056" t="s">
        <v>27</v>
      </c>
      <c r="F1056" t="s">
        <v>18</v>
      </c>
      <c r="G1056" s="2">
        <v>0</v>
      </c>
      <c r="H1056" s="2">
        <v>0</v>
      </c>
      <c r="I1056" t="str">
        <f>IF(Table_HP360_001[[#This Row],[Stock]]&gt;0,VLOOKUP(Table_HP360_001[[#This Row],[ItemCode]],[2]Rep!A:A,1,0),"-")</f>
        <v>-</v>
      </c>
    </row>
    <row r="1057" spans="1:9" hidden="1" x14ac:dyDescent="0.3">
      <c r="A1057" t="s">
        <v>10</v>
      </c>
      <c r="B1057" t="s">
        <v>2110</v>
      </c>
      <c r="C1057" t="s">
        <v>2111</v>
      </c>
      <c r="D1057">
        <v>1</v>
      </c>
      <c r="E1057" t="s">
        <v>27</v>
      </c>
      <c r="F1057" t="s">
        <v>30</v>
      </c>
      <c r="G1057" s="2">
        <v>0</v>
      </c>
      <c r="H1057" s="2">
        <v>0</v>
      </c>
      <c r="I1057" t="str">
        <f>IF(Table_HP360_001[[#This Row],[Stock]]&gt;0,VLOOKUP(Table_HP360_001[[#This Row],[ItemCode]],[2]Rep!A:A,1,0),"-")</f>
        <v>-</v>
      </c>
    </row>
    <row r="1058" spans="1:9" hidden="1" x14ac:dyDescent="0.3">
      <c r="A1058" t="s">
        <v>10</v>
      </c>
      <c r="B1058" t="s">
        <v>2112</v>
      </c>
      <c r="C1058" t="s">
        <v>2113</v>
      </c>
      <c r="D1058">
        <v>1</v>
      </c>
      <c r="E1058" t="s">
        <v>27</v>
      </c>
      <c r="F1058" t="s">
        <v>30</v>
      </c>
      <c r="G1058" s="2">
        <v>0</v>
      </c>
      <c r="H1058" s="2">
        <v>0</v>
      </c>
      <c r="I1058" t="str">
        <f>IF(Table_HP360_001[[#This Row],[Stock]]&gt;0,VLOOKUP(Table_HP360_001[[#This Row],[ItemCode]],[2]Rep!A:A,1,0),"-")</f>
        <v>-</v>
      </c>
    </row>
    <row r="1059" spans="1:9" hidden="1" x14ac:dyDescent="0.3">
      <c r="A1059" t="s">
        <v>10</v>
      </c>
      <c r="B1059" t="s">
        <v>2114</v>
      </c>
      <c r="C1059" t="s">
        <v>2115</v>
      </c>
      <c r="D1059">
        <v>1</v>
      </c>
      <c r="E1059" t="s">
        <v>27</v>
      </c>
      <c r="F1059" t="s">
        <v>18</v>
      </c>
      <c r="G1059" s="2">
        <v>0</v>
      </c>
      <c r="H1059" s="2">
        <v>0</v>
      </c>
      <c r="I1059" t="str">
        <f>IF(Table_HP360_001[[#This Row],[Stock]]&gt;0,VLOOKUP(Table_HP360_001[[#This Row],[ItemCode]],[2]Rep!A:A,1,0),"-")</f>
        <v>-</v>
      </c>
    </row>
    <row r="1060" spans="1:9" hidden="1" x14ac:dyDescent="0.3">
      <c r="A1060" t="s">
        <v>10</v>
      </c>
      <c r="B1060" t="s">
        <v>2116</v>
      </c>
      <c r="C1060" t="s">
        <v>940</v>
      </c>
      <c r="D1060">
        <v>1</v>
      </c>
      <c r="E1060" t="s">
        <v>27</v>
      </c>
      <c r="F1060" t="s">
        <v>18</v>
      </c>
      <c r="G1060" s="2">
        <v>0</v>
      </c>
      <c r="H1060" s="2">
        <v>0</v>
      </c>
      <c r="I1060" t="str">
        <f>IF(Table_HP360_001[[#This Row],[Stock]]&gt;0,VLOOKUP(Table_HP360_001[[#This Row],[ItemCode]],[2]Rep!A:A,1,0),"-")</f>
        <v>-</v>
      </c>
    </row>
    <row r="1061" spans="1:9" hidden="1" x14ac:dyDescent="0.3">
      <c r="A1061" t="s">
        <v>10</v>
      </c>
      <c r="B1061" t="s">
        <v>2117</v>
      </c>
      <c r="C1061" t="s">
        <v>2118</v>
      </c>
      <c r="D1061">
        <v>1</v>
      </c>
      <c r="E1061" t="s">
        <v>27</v>
      </c>
      <c r="F1061" t="s">
        <v>30</v>
      </c>
      <c r="G1061" s="2">
        <v>0</v>
      </c>
      <c r="H1061" s="2">
        <v>0</v>
      </c>
      <c r="I1061" t="str">
        <f>IF(Table_HP360_001[[#This Row],[Stock]]&gt;0,VLOOKUP(Table_HP360_001[[#This Row],[ItemCode]],[2]Rep!A:A,1,0),"-")</f>
        <v>-</v>
      </c>
    </row>
    <row r="1062" spans="1:9" hidden="1" x14ac:dyDescent="0.3">
      <c r="A1062" t="s">
        <v>10</v>
      </c>
      <c r="B1062" t="s">
        <v>2119</v>
      </c>
      <c r="C1062" t="s">
        <v>2120</v>
      </c>
      <c r="D1062">
        <v>1</v>
      </c>
      <c r="E1062" t="s">
        <v>27</v>
      </c>
      <c r="F1062" t="s">
        <v>18</v>
      </c>
      <c r="G1062" s="2">
        <v>0</v>
      </c>
      <c r="H1062" s="2">
        <v>0</v>
      </c>
      <c r="I1062" t="str">
        <f>IF(Table_HP360_001[[#This Row],[Stock]]&gt;0,VLOOKUP(Table_HP360_001[[#This Row],[ItemCode]],[2]Rep!A:A,1,0),"-")</f>
        <v>-</v>
      </c>
    </row>
    <row r="1063" spans="1:9" hidden="1" x14ac:dyDescent="0.3">
      <c r="A1063" t="s">
        <v>10</v>
      </c>
      <c r="B1063" t="s">
        <v>2121</v>
      </c>
      <c r="C1063" t="s">
        <v>2122</v>
      </c>
      <c r="D1063">
        <v>1</v>
      </c>
      <c r="E1063" t="s">
        <v>27</v>
      </c>
      <c r="F1063" t="s">
        <v>18</v>
      </c>
      <c r="G1063" s="2">
        <v>0</v>
      </c>
      <c r="H1063" s="2">
        <v>0</v>
      </c>
      <c r="I1063" t="str">
        <f>IF(Table_HP360_001[[#This Row],[Stock]]&gt;0,VLOOKUP(Table_HP360_001[[#This Row],[ItemCode]],[2]Rep!A:A,1,0),"-")</f>
        <v>-</v>
      </c>
    </row>
    <row r="1064" spans="1:9" hidden="1" x14ac:dyDescent="0.3">
      <c r="A1064" t="s">
        <v>10</v>
      </c>
      <c r="B1064" t="s">
        <v>2123</v>
      </c>
      <c r="C1064" t="s">
        <v>2124</v>
      </c>
      <c r="D1064">
        <v>24</v>
      </c>
      <c r="E1064" t="s">
        <v>45</v>
      </c>
      <c r="F1064" t="s">
        <v>18</v>
      </c>
      <c r="G1064" s="2">
        <v>0</v>
      </c>
      <c r="H1064" s="2">
        <v>0</v>
      </c>
      <c r="I1064" t="str">
        <f>IF(Table_HP360_001[[#This Row],[Stock]]&gt;0,VLOOKUP(Table_HP360_001[[#This Row],[ItemCode]],[2]Rep!A:A,1,0),"-")</f>
        <v>-</v>
      </c>
    </row>
    <row r="1065" spans="1:9" hidden="1" x14ac:dyDescent="0.3">
      <c r="A1065" t="s">
        <v>10</v>
      </c>
      <c r="B1065" t="s">
        <v>2125</v>
      </c>
      <c r="C1065" t="s">
        <v>2126</v>
      </c>
      <c r="D1065">
        <v>1</v>
      </c>
      <c r="E1065" t="s">
        <v>27</v>
      </c>
      <c r="F1065" t="s">
        <v>18</v>
      </c>
      <c r="G1065" s="2">
        <v>0</v>
      </c>
      <c r="H1065" s="2">
        <v>0</v>
      </c>
      <c r="I1065" t="str">
        <f>IF(Table_HP360_001[[#This Row],[Stock]]&gt;0,VLOOKUP(Table_HP360_001[[#This Row],[ItemCode]],[2]Rep!A:A,1,0),"-")</f>
        <v>-</v>
      </c>
    </row>
    <row r="1066" spans="1:9" hidden="1" x14ac:dyDescent="0.3">
      <c r="A1066" t="s">
        <v>10</v>
      </c>
      <c r="B1066" t="s">
        <v>2127</v>
      </c>
      <c r="C1066" t="s">
        <v>2128</v>
      </c>
      <c r="D1066">
        <v>1</v>
      </c>
      <c r="E1066" t="s">
        <v>27</v>
      </c>
      <c r="F1066" t="s">
        <v>18</v>
      </c>
      <c r="G1066" s="2">
        <v>0</v>
      </c>
      <c r="H1066" s="2">
        <v>0</v>
      </c>
      <c r="I1066" t="str">
        <f>IF(Table_HP360_001[[#This Row],[Stock]]&gt;0,VLOOKUP(Table_HP360_001[[#This Row],[ItemCode]],[2]Rep!A:A,1,0),"-")</f>
        <v>-</v>
      </c>
    </row>
    <row r="1067" spans="1:9" hidden="1" x14ac:dyDescent="0.3">
      <c r="A1067" t="s">
        <v>10</v>
      </c>
      <c r="B1067" t="s">
        <v>2129</v>
      </c>
      <c r="C1067" t="s">
        <v>2130</v>
      </c>
      <c r="D1067">
        <v>1</v>
      </c>
      <c r="E1067" t="s">
        <v>27</v>
      </c>
      <c r="F1067" t="s">
        <v>18</v>
      </c>
      <c r="G1067" s="2">
        <v>0</v>
      </c>
      <c r="H1067" s="2">
        <v>0</v>
      </c>
      <c r="I1067" t="str">
        <f>IF(Table_HP360_001[[#This Row],[Stock]]&gt;0,VLOOKUP(Table_HP360_001[[#This Row],[ItemCode]],[2]Rep!A:A,1,0),"-")</f>
        <v>-</v>
      </c>
    </row>
    <row r="1068" spans="1:9" hidden="1" x14ac:dyDescent="0.3">
      <c r="A1068" t="s">
        <v>10</v>
      </c>
      <c r="B1068" t="s">
        <v>2131</v>
      </c>
      <c r="C1068" t="s">
        <v>2132</v>
      </c>
      <c r="D1068">
        <v>1</v>
      </c>
      <c r="E1068" t="s">
        <v>27</v>
      </c>
      <c r="F1068" t="s">
        <v>18</v>
      </c>
      <c r="G1068" s="2">
        <v>0</v>
      </c>
      <c r="H1068" s="2">
        <v>0</v>
      </c>
      <c r="I1068" t="str">
        <f>IF(Table_HP360_001[[#This Row],[Stock]]&gt;0,VLOOKUP(Table_HP360_001[[#This Row],[ItemCode]],[2]Rep!A:A,1,0),"-")</f>
        <v>-</v>
      </c>
    </row>
    <row r="1069" spans="1:9" hidden="1" x14ac:dyDescent="0.3">
      <c r="A1069" t="s">
        <v>10</v>
      </c>
      <c r="B1069" t="s">
        <v>2133</v>
      </c>
      <c r="C1069" t="s">
        <v>2134</v>
      </c>
      <c r="D1069">
        <v>1</v>
      </c>
      <c r="E1069" t="s">
        <v>27</v>
      </c>
      <c r="F1069" t="s">
        <v>18</v>
      </c>
      <c r="G1069" s="2">
        <v>0</v>
      </c>
      <c r="H1069" s="2">
        <v>0</v>
      </c>
      <c r="I1069" t="str">
        <f>IF(Table_HP360_001[[#This Row],[Stock]]&gt;0,VLOOKUP(Table_HP360_001[[#This Row],[ItemCode]],[2]Rep!A:A,1,0),"-")</f>
        <v>-</v>
      </c>
    </row>
    <row r="1070" spans="1:9" hidden="1" x14ac:dyDescent="0.3">
      <c r="A1070" t="s">
        <v>10</v>
      </c>
      <c r="B1070" t="s">
        <v>2135</v>
      </c>
      <c r="C1070" t="s">
        <v>2136</v>
      </c>
      <c r="D1070">
        <v>1</v>
      </c>
      <c r="E1070" t="s">
        <v>27</v>
      </c>
      <c r="F1070" t="s">
        <v>18</v>
      </c>
      <c r="G1070" s="2">
        <v>0</v>
      </c>
      <c r="H1070" s="2">
        <v>0</v>
      </c>
      <c r="I1070" t="str">
        <f>IF(Table_HP360_001[[#This Row],[Stock]]&gt;0,VLOOKUP(Table_HP360_001[[#This Row],[ItemCode]],[2]Rep!A:A,1,0),"-")</f>
        <v>-</v>
      </c>
    </row>
    <row r="1071" spans="1:9" hidden="1" x14ac:dyDescent="0.3">
      <c r="A1071" t="s">
        <v>10</v>
      </c>
      <c r="B1071" t="s">
        <v>2137</v>
      </c>
      <c r="C1071" t="s">
        <v>2138</v>
      </c>
      <c r="D1071">
        <v>1</v>
      </c>
      <c r="E1071" t="s">
        <v>27</v>
      </c>
      <c r="F1071" t="s">
        <v>18</v>
      </c>
      <c r="G1071" s="2">
        <v>0</v>
      </c>
      <c r="H1071" s="2">
        <v>0</v>
      </c>
      <c r="I1071" t="str">
        <f>IF(Table_HP360_001[[#This Row],[Stock]]&gt;0,VLOOKUP(Table_HP360_001[[#This Row],[ItemCode]],[2]Rep!A:A,1,0),"-")</f>
        <v>-</v>
      </c>
    </row>
    <row r="1072" spans="1:9" hidden="1" x14ac:dyDescent="0.3">
      <c r="A1072" t="s">
        <v>10</v>
      </c>
      <c r="B1072" t="s">
        <v>2139</v>
      </c>
      <c r="C1072" t="s">
        <v>2140</v>
      </c>
      <c r="D1072">
        <v>1</v>
      </c>
      <c r="E1072" t="s">
        <v>27</v>
      </c>
      <c r="F1072" t="s">
        <v>18</v>
      </c>
      <c r="G1072" s="2">
        <v>0</v>
      </c>
      <c r="H1072" s="2">
        <v>0</v>
      </c>
      <c r="I1072" t="str">
        <f>IF(Table_HP360_001[[#This Row],[Stock]]&gt;0,VLOOKUP(Table_HP360_001[[#This Row],[ItemCode]],[2]Rep!A:A,1,0),"-")</f>
        <v>-</v>
      </c>
    </row>
    <row r="1073" spans="1:9" hidden="1" x14ac:dyDescent="0.3">
      <c r="A1073" t="s">
        <v>10</v>
      </c>
      <c r="B1073" t="s">
        <v>2141</v>
      </c>
      <c r="C1073" t="s">
        <v>2142</v>
      </c>
      <c r="D1073">
        <v>1</v>
      </c>
      <c r="E1073" t="s">
        <v>27</v>
      </c>
      <c r="F1073" t="s">
        <v>18</v>
      </c>
      <c r="G1073" s="2">
        <v>0</v>
      </c>
      <c r="H1073" s="2">
        <v>0</v>
      </c>
      <c r="I1073" t="str">
        <f>IF(Table_HP360_001[[#This Row],[Stock]]&gt;0,VLOOKUP(Table_HP360_001[[#This Row],[ItemCode]],[2]Rep!A:A,1,0),"-")</f>
        <v>-</v>
      </c>
    </row>
    <row r="1074" spans="1:9" hidden="1" x14ac:dyDescent="0.3">
      <c r="A1074" t="s">
        <v>10</v>
      </c>
      <c r="B1074" t="s">
        <v>2143</v>
      </c>
      <c r="C1074" t="s">
        <v>2144</v>
      </c>
      <c r="D1074">
        <v>1</v>
      </c>
      <c r="E1074" t="s">
        <v>27</v>
      </c>
      <c r="F1074" t="s">
        <v>18</v>
      </c>
      <c r="G1074" s="2">
        <v>0</v>
      </c>
      <c r="H1074" s="2">
        <v>0</v>
      </c>
      <c r="I1074" t="str">
        <f>IF(Table_HP360_001[[#This Row],[Stock]]&gt;0,VLOOKUP(Table_HP360_001[[#This Row],[ItemCode]],[2]Rep!A:A,1,0),"-")</f>
        <v>-</v>
      </c>
    </row>
    <row r="1075" spans="1:9" hidden="1" x14ac:dyDescent="0.3">
      <c r="A1075" t="s">
        <v>10</v>
      </c>
      <c r="B1075" t="s">
        <v>2145</v>
      </c>
      <c r="C1075" t="s">
        <v>2146</v>
      </c>
      <c r="D1075">
        <v>1</v>
      </c>
      <c r="E1075" t="s">
        <v>27</v>
      </c>
      <c r="F1075" t="s">
        <v>18</v>
      </c>
      <c r="G1075" s="2">
        <v>0</v>
      </c>
      <c r="H1075" s="2">
        <v>0</v>
      </c>
      <c r="I1075" t="str">
        <f>IF(Table_HP360_001[[#This Row],[Stock]]&gt;0,VLOOKUP(Table_HP360_001[[#This Row],[ItemCode]],[2]Rep!A:A,1,0),"-")</f>
        <v>-</v>
      </c>
    </row>
    <row r="1076" spans="1:9" hidden="1" x14ac:dyDescent="0.3">
      <c r="A1076" t="s">
        <v>10</v>
      </c>
      <c r="B1076" t="s">
        <v>2147</v>
      </c>
      <c r="C1076" t="s">
        <v>2148</v>
      </c>
      <c r="D1076">
        <v>1</v>
      </c>
      <c r="E1076" t="s">
        <v>27</v>
      </c>
      <c r="F1076" t="s">
        <v>18</v>
      </c>
      <c r="G1076" s="2">
        <v>0</v>
      </c>
      <c r="H1076" s="2">
        <v>0</v>
      </c>
      <c r="I1076" t="str">
        <f>IF(Table_HP360_001[[#This Row],[Stock]]&gt;0,VLOOKUP(Table_HP360_001[[#This Row],[ItemCode]],[2]Rep!A:A,1,0),"-")</f>
        <v>-</v>
      </c>
    </row>
    <row r="1077" spans="1:9" hidden="1" x14ac:dyDescent="0.3">
      <c r="A1077" t="s">
        <v>10</v>
      </c>
      <c r="B1077" t="s">
        <v>2149</v>
      </c>
      <c r="C1077" t="s">
        <v>2150</v>
      </c>
      <c r="D1077">
        <v>1</v>
      </c>
      <c r="E1077" t="s">
        <v>27</v>
      </c>
      <c r="F1077" t="s">
        <v>18</v>
      </c>
      <c r="G1077" s="2">
        <v>0</v>
      </c>
      <c r="H1077" s="2">
        <v>0</v>
      </c>
      <c r="I1077" t="str">
        <f>IF(Table_HP360_001[[#This Row],[Stock]]&gt;0,VLOOKUP(Table_HP360_001[[#This Row],[ItemCode]],[2]Rep!A:A,1,0),"-")</f>
        <v>-</v>
      </c>
    </row>
    <row r="1078" spans="1:9" hidden="1" x14ac:dyDescent="0.3">
      <c r="A1078" t="s">
        <v>10</v>
      </c>
      <c r="B1078" t="s">
        <v>2151</v>
      </c>
      <c r="C1078" t="s">
        <v>206</v>
      </c>
      <c r="D1078">
        <v>1</v>
      </c>
      <c r="E1078" t="s">
        <v>27</v>
      </c>
      <c r="F1078" t="s">
        <v>30</v>
      </c>
      <c r="G1078" s="2">
        <v>0</v>
      </c>
      <c r="H1078" s="2">
        <v>0</v>
      </c>
      <c r="I1078" t="str">
        <f>IF(Table_HP360_001[[#This Row],[Stock]]&gt;0,VLOOKUP(Table_HP360_001[[#This Row],[ItemCode]],[2]Rep!A:A,1,0),"-")</f>
        <v>-</v>
      </c>
    </row>
    <row r="1079" spans="1:9" hidden="1" x14ac:dyDescent="0.3">
      <c r="A1079" t="s">
        <v>10</v>
      </c>
      <c r="B1079" t="s">
        <v>2152</v>
      </c>
      <c r="C1079" t="s">
        <v>2153</v>
      </c>
      <c r="D1079">
        <v>1</v>
      </c>
      <c r="E1079" t="s">
        <v>27</v>
      </c>
      <c r="F1079" t="s">
        <v>30</v>
      </c>
      <c r="G1079" s="2">
        <v>0</v>
      </c>
      <c r="H1079" s="2">
        <v>1</v>
      </c>
      <c r="I1079" t="str">
        <f>IF(Table_HP360_001[[#This Row],[Stock]]&gt;0,VLOOKUP(Table_HP360_001[[#This Row],[ItemCode]],[2]Rep!A:A,1,0),"-")</f>
        <v>-</v>
      </c>
    </row>
    <row r="1080" spans="1:9" hidden="1" x14ac:dyDescent="0.3">
      <c r="A1080" t="s">
        <v>10</v>
      </c>
      <c r="B1080" t="s">
        <v>2154</v>
      </c>
      <c r="C1080" t="s">
        <v>2155</v>
      </c>
      <c r="D1080">
        <v>1</v>
      </c>
      <c r="E1080" t="s">
        <v>27</v>
      </c>
      <c r="F1080" t="s">
        <v>18</v>
      </c>
      <c r="G1080" s="2">
        <v>0</v>
      </c>
      <c r="H1080" s="2">
        <v>0</v>
      </c>
      <c r="I1080" t="str">
        <f>IF(Table_HP360_001[[#This Row],[Stock]]&gt;0,VLOOKUP(Table_HP360_001[[#This Row],[ItemCode]],[2]Rep!A:A,1,0),"-")</f>
        <v>-</v>
      </c>
    </row>
    <row r="1081" spans="1:9" hidden="1" x14ac:dyDescent="0.3">
      <c r="A1081" t="s">
        <v>10</v>
      </c>
      <c r="B1081" t="s">
        <v>2156</v>
      </c>
      <c r="C1081" t="s">
        <v>2157</v>
      </c>
      <c r="D1081">
        <v>27</v>
      </c>
      <c r="E1081" t="s">
        <v>17</v>
      </c>
      <c r="F1081" t="s">
        <v>14</v>
      </c>
      <c r="G1081" s="2">
        <v>0</v>
      </c>
      <c r="H1081" s="2">
        <v>0</v>
      </c>
      <c r="I1081" t="str">
        <f>IF(Table_HP360_001[[#This Row],[Stock]]&gt;0,VLOOKUP(Table_HP360_001[[#This Row],[ItemCode]],[2]Rep!A:A,1,0),"-")</f>
        <v>-</v>
      </c>
    </row>
    <row r="1082" spans="1:9" hidden="1" x14ac:dyDescent="0.3">
      <c r="A1082" t="s">
        <v>10</v>
      </c>
      <c r="B1082" t="s">
        <v>2158</v>
      </c>
      <c r="C1082" t="s">
        <v>2159</v>
      </c>
      <c r="D1082">
        <v>27</v>
      </c>
      <c r="E1082" t="s">
        <v>17</v>
      </c>
      <c r="F1082" t="s">
        <v>14</v>
      </c>
      <c r="G1082" s="2">
        <v>0</v>
      </c>
      <c r="H1082" s="2">
        <v>0</v>
      </c>
      <c r="I1082" t="str">
        <f>IF(Table_HP360_001[[#This Row],[Stock]]&gt;0,VLOOKUP(Table_HP360_001[[#This Row],[ItemCode]],[2]Rep!A:A,1,0),"-")</f>
        <v>-</v>
      </c>
    </row>
    <row r="1083" spans="1:9" hidden="1" x14ac:dyDescent="0.3">
      <c r="A1083" t="s">
        <v>10</v>
      </c>
      <c r="B1083" t="s">
        <v>2160</v>
      </c>
      <c r="C1083" t="s">
        <v>2161</v>
      </c>
      <c r="D1083">
        <v>27</v>
      </c>
      <c r="E1083" t="s">
        <v>17</v>
      </c>
      <c r="F1083" t="s">
        <v>14</v>
      </c>
      <c r="G1083" s="2">
        <v>0</v>
      </c>
      <c r="H1083" s="2">
        <v>0</v>
      </c>
      <c r="I1083" t="str">
        <f>IF(Table_HP360_001[[#This Row],[Stock]]&gt;0,VLOOKUP(Table_HP360_001[[#This Row],[ItemCode]],[2]Rep!A:A,1,0),"-")</f>
        <v>-</v>
      </c>
    </row>
    <row r="1084" spans="1:9" hidden="1" x14ac:dyDescent="0.3">
      <c r="A1084" t="s">
        <v>10</v>
      </c>
      <c r="B1084" t="s">
        <v>2162</v>
      </c>
      <c r="C1084" t="s">
        <v>2163</v>
      </c>
      <c r="D1084">
        <v>1</v>
      </c>
      <c r="E1084" t="s">
        <v>27</v>
      </c>
      <c r="F1084" t="s">
        <v>18</v>
      </c>
      <c r="G1084" s="2">
        <v>0</v>
      </c>
      <c r="H1084" s="2">
        <v>0</v>
      </c>
      <c r="I1084" t="str">
        <f>IF(Table_HP360_001[[#This Row],[Stock]]&gt;0,VLOOKUP(Table_HP360_001[[#This Row],[ItemCode]],[2]Rep!A:A,1,0),"-")</f>
        <v>-</v>
      </c>
    </row>
    <row r="1085" spans="1:9" hidden="1" x14ac:dyDescent="0.3">
      <c r="A1085" t="s">
        <v>10</v>
      </c>
      <c r="B1085" t="s">
        <v>2164</v>
      </c>
      <c r="C1085" t="s">
        <v>2165</v>
      </c>
      <c r="D1085">
        <v>1</v>
      </c>
      <c r="E1085" t="s">
        <v>27</v>
      </c>
      <c r="F1085" t="s">
        <v>18</v>
      </c>
      <c r="G1085" s="2">
        <v>0</v>
      </c>
      <c r="H1085" s="2">
        <v>0</v>
      </c>
      <c r="I1085" t="str">
        <f>IF(Table_HP360_001[[#This Row],[Stock]]&gt;0,VLOOKUP(Table_HP360_001[[#This Row],[ItemCode]],[2]Rep!A:A,1,0),"-")</f>
        <v>-</v>
      </c>
    </row>
    <row r="1086" spans="1:9" hidden="1" x14ac:dyDescent="0.3">
      <c r="A1086" t="s">
        <v>10</v>
      </c>
      <c r="B1086" t="s">
        <v>2166</v>
      </c>
      <c r="C1086" t="s">
        <v>2167</v>
      </c>
      <c r="D1086">
        <v>1</v>
      </c>
      <c r="E1086" t="s">
        <v>27</v>
      </c>
      <c r="F1086" t="s">
        <v>14</v>
      </c>
      <c r="G1086" s="2">
        <v>273</v>
      </c>
      <c r="H1086" s="2">
        <v>0</v>
      </c>
      <c r="I1086" t="str">
        <f>IF(Table_HP360_001[[#This Row],[Stock]]&gt;0,VLOOKUP(Table_HP360_001[[#This Row],[ItemCode]],[2]Rep!A:A,1,0),"-")</f>
        <v>201006-PART B</v>
      </c>
    </row>
    <row r="1087" spans="1:9" hidden="1" x14ac:dyDescent="0.3">
      <c r="A1087" t="s">
        <v>10</v>
      </c>
      <c r="B1087" t="s">
        <v>2168</v>
      </c>
      <c r="C1087" t="s">
        <v>2169</v>
      </c>
      <c r="D1087">
        <v>1</v>
      </c>
      <c r="E1087" t="s">
        <v>27</v>
      </c>
      <c r="F1087" t="s">
        <v>30</v>
      </c>
      <c r="G1087" s="2">
        <v>0</v>
      </c>
      <c r="H1087" s="2">
        <v>0</v>
      </c>
      <c r="I1087" t="str">
        <f>IF(Table_HP360_001[[#This Row],[Stock]]&gt;0,VLOOKUP(Table_HP360_001[[#This Row],[ItemCode]],[2]Rep!A:A,1,0),"-")</f>
        <v>-</v>
      </c>
    </row>
    <row r="1088" spans="1:9" hidden="1" x14ac:dyDescent="0.3">
      <c r="A1088" t="s">
        <v>10</v>
      </c>
      <c r="B1088" t="s">
        <v>2170</v>
      </c>
      <c r="C1088" t="s">
        <v>2171</v>
      </c>
      <c r="D1088">
        <v>27</v>
      </c>
      <c r="E1088" t="s">
        <v>17</v>
      </c>
      <c r="F1088" t="s">
        <v>14</v>
      </c>
      <c r="G1088" s="2">
        <v>0</v>
      </c>
      <c r="H1088" s="2">
        <v>0</v>
      </c>
      <c r="I1088" t="str">
        <f>IF(Table_HP360_001[[#This Row],[Stock]]&gt;0,VLOOKUP(Table_HP360_001[[#This Row],[ItemCode]],[2]Rep!A:A,1,0),"-")</f>
        <v>-</v>
      </c>
    </row>
    <row r="1089" spans="1:9" hidden="1" x14ac:dyDescent="0.3">
      <c r="A1089" t="s">
        <v>10</v>
      </c>
      <c r="B1089" t="s">
        <v>2172</v>
      </c>
      <c r="C1089" t="s">
        <v>2173</v>
      </c>
      <c r="D1089">
        <v>27</v>
      </c>
      <c r="E1089" t="s">
        <v>17</v>
      </c>
      <c r="F1089" t="s">
        <v>14</v>
      </c>
      <c r="G1089" s="2">
        <v>0</v>
      </c>
      <c r="H1089" s="2">
        <v>0</v>
      </c>
      <c r="I1089" t="str">
        <f>IF(Table_HP360_001[[#This Row],[Stock]]&gt;0,VLOOKUP(Table_HP360_001[[#This Row],[ItemCode]],[2]Rep!A:A,1,0),"-")</f>
        <v>-</v>
      </c>
    </row>
    <row r="1090" spans="1:9" hidden="1" x14ac:dyDescent="0.3">
      <c r="A1090" t="s">
        <v>10</v>
      </c>
      <c r="B1090" t="s">
        <v>2174</v>
      </c>
      <c r="C1090" t="s">
        <v>2175</v>
      </c>
      <c r="D1090">
        <v>27</v>
      </c>
      <c r="E1090" t="s">
        <v>17</v>
      </c>
      <c r="F1090" t="s">
        <v>14</v>
      </c>
      <c r="G1090" s="2">
        <v>0</v>
      </c>
      <c r="H1090" s="2">
        <v>0</v>
      </c>
      <c r="I1090" t="str">
        <f>IF(Table_HP360_001[[#This Row],[Stock]]&gt;0,VLOOKUP(Table_HP360_001[[#This Row],[ItemCode]],[2]Rep!A:A,1,0),"-")</f>
        <v>-</v>
      </c>
    </row>
    <row r="1091" spans="1:9" hidden="1" x14ac:dyDescent="0.3">
      <c r="A1091" t="s">
        <v>10</v>
      </c>
      <c r="B1091" t="s">
        <v>2176</v>
      </c>
      <c r="C1091" t="s">
        <v>2177</v>
      </c>
      <c r="D1091">
        <v>13</v>
      </c>
      <c r="E1091" t="s">
        <v>154</v>
      </c>
      <c r="F1091" t="s">
        <v>14</v>
      </c>
      <c r="G1091" s="2">
        <v>0</v>
      </c>
      <c r="H1091" s="2">
        <v>0</v>
      </c>
      <c r="I1091" t="str">
        <f>IF(Table_HP360_001[[#This Row],[Stock]]&gt;0,VLOOKUP(Table_HP360_001[[#This Row],[ItemCode]],[2]Rep!A:A,1,0),"-")</f>
        <v>-</v>
      </c>
    </row>
    <row r="1092" spans="1:9" hidden="1" x14ac:dyDescent="0.3">
      <c r="A1092" t="s">
        <v>10</v>
      </c>
      <c r="B1092" t="s">
        <v>2178</v>
      </c>
      <c r="C1092" t="s">
        <v>2179</v>
      </c>
      <c r="D1092">
        <v>13</v>
      </c>
      <c r="E1092" t="s">
        <v>154</v>
      </c>
      <c r="F1092" t="s">
        <v>14</v>
      </c>
      <c r="G1092" s="2">
        <v>0</v>
      </c>
      <c r="H1092" s="2">
        <v>0</v>
      </c>
      <c r="I1092" t="str">
        <f>IF(Table_HP360_001[[#This Row],[Stock]]&gt;0,VLOOKUP(Table_HP360_001[[#This Row],[ItemCode]],[2]Rep!A:A,1,0),"-")</f>
        <v>-</v>
      </c>
    </row>
    <row r="1093" spans="1:9" hidden="1" x14ac:dyDescent="0.3">
      <c r="A1093" t="s">
        <v>10</v>
      </c>
      <c r="B1093" t="s">
        <v>2180</v>
      </c>
      <c r="C1093" t="s">
        <v>2181</v>
      </c>
      <c r="D1093">
        <v>13</v>
      </c>
      <c r="E1093" t="s">
        <v>154</v>
      </c>
      <c r="F1093" t="s">
        <v>14</v>
      </c>
      <c r="G1093" s="2">
        <v>0</v>
      </c>
      <c r="H1093" s="2">
        <v>0</v>
      </c>
      <c r="I1093" t="str">
        <f>IF(Table_HP360_001[[#This Row],[Stock]]&gt;0,VLOOKUP(Table_HP360_001[[#This Row],[ItemCode]],[2]Rep!A:A,1,0),"-")</f>
        <v>-</v>
      </c>
    </row>
    <row r="1094" spans="1:9" hidden="1" x14ac:dyDescent="0.3">
      <c r="A1094" t="s">
        <v>10</v>
      </c>
      <c r="B1094" t="s">
        <v>2182</v>
      </c>
      <c r="C1094" t="s">
        <v>2183</v>
      </c>
      <c r="D1094">
        <v>13</v>
      </c>
      <c r="E1094" t="s">
        <v>154</v>
      </c>
      <c r="F1094" t="s">
        <v>14</v>
      </c>
      <c r="G1094" s="2">
        <v>1.0003</v>
      </c>
      <c r="H1094" s="2">
        <v>5</v>
      </c>
      <c r="I1094" t="e">
        <f>IF(Table_HP360_001[[#This Row],[Stock]]&gt;0,VLOOKUP(Table_HP360_001[[#This Row],[ItemCode]],[2]Rep!A:A,1,0),"-")</f>
        <v>#N/A</v>
      </c>
    </row>
    <row r="1095" spans="1:9" hidden="1" x14ac:dyDescent="0.3">
      <c r="A1095" t="s">
        <v>10</v>
      </c>
      <c r="B1095" t="s">
        <v>2184</v>
      </c>
      <c r="C1095" t="s">
        <v>2185</v>
      </c>
      <c r="D1095">
        <v>13</v>
      </c>
      <c r="E1095" t="s">
        <v>154</v>
      </c>
      <c r="F1095" t="s">
        <v>14</v>
      </c>
      <c r="G1095" s="2">
        <v>0</v>
      </c>
      <c r="H1095" s="2">
        <v>0</v>
      </c>
      <c r="I1095" t="str">
        <f>IF(Table_HP360_001[[#This Row],[Stock]]&gt;0,VLOOKUP(Table_HP360_001[[#This Row],[ItemCode]],[2]Rep!A:A,1,0),"-")</f>
        <v>-</v>
      </c>
    </row>
    <row r="1096" spans="1:9" hidden="1" x14ac:dyDescent="0.3">
      <c r="A1096" t="s">
        <v>10</v>
      </c>
      <c r="B1096" t="s">
        <v>2186</v>
      </c>
      <c r="C1096" t="s">
        <v>2187</v>
      </c>
      <c r="D1096">
        <v>13</v>
      </c>
      <c r="E1096" t="s">
        <v>154</v>
      </c>
      <c r="F1096" t="s">
        <v>14</v>
      </c>
      <c r="G1096" s="2">
        <v>0</v>
      </c>
      <c r="H1096" s="2">
        <v>0</v>
      </c>
      <c r="I1096" t="str">
        <f>IF(Table_HP360_001[[#This Row],[Stock]]&gt;0,VLOOKUP(Table_HP360_001[[#This Row],[ItemCode]],[2]Rep!A:A,1,0),"-")</f>
        <v>-</v>
      </c>
    </row>
    <row r="1097" spans="1:9" hidden="1" x14ac:dyDescent="0.3">
      <c r="A1097" t="s">
        <v>10</v>
      </c>
      <c r="B1097" t="s">
        <v>2188</v>
      </c>
      <c r="C1097" t="s">
        <v>2189</v>
      </c>
      <c r="D1097">
        <v>2</v>
      </c>
      <c r="E1097" t="s">
        <v>317</v>
      </c>
      <c r="F1097" t="s">
        <v>14</v>
      </c>
      <c r="G1097" s="2">
        <v>0</v>
      </c>
      <c r="H1097" s="2">
        <v>0</v>
      </c>
      <c r="I1097" t="str">
        <f>IF(Table_HP360_001[[#This Row],[Stock]]&gt;0,VLOOKUP(Table_HP360_001[[#This Row],[ItemCode]],[2]Rep!A:A,1,0),"-")</f>
        <v>-</v>
      </c>
    </row>
    <row r="1098" spans="1:9" hidden="1" x14ac:dyDescent="0.3">
      <c r="A1098" t="s">
        <v>10</v>
      </c>
      <c r="B1098" t="s">
        <v>2190</v>
      </c>
      <c r="C1098" t="s">
        <v>2191</v>
      </c>
      <c r="D1098">
        <v>2</v>
      </c>
      <c r="E1098" t="s">
        <v>317</v>
      </c>
      <c r="F1098" t="s">
        <v>14</v>
      </c>
      <c r="G1098" s="2">
        <v>0</v>
      </c>
      <c r="H1098" s="2">
        <v>0</v>
      </c>
      <c r="I1098" t="str">
        <f>IF(Table_HP360_001[[#This Row],[Stock]]&gt;0,VLOOKUP(Table_HP360_001[[#This Row],[ItemCode]],[2]Rep!A:A,1,0),"-")</f>
        <v>-</v>
      </c>
    </row>
    <row r="1099" spans="1:9" hidden="1" x14ac:dyDescent="0.3">
      <c r="A1099" t="s">
        <v>10</v>
      </c>
      <c r="B1099" t="s">
        <v>2192</v>
      </c>
      <c r="C1099" t="s">
        <v>2193</v>
      </c>
      <c r="D1099">
        <v>2</v>
      </c>
      <c r="E1099" t="s">
        <v>317</v>
      </c>
      <c r="F1099" t="s">
        <v>30</v>
      </c>
      <c r="G1099" s="2">
        <v>0</v>
      </c>
      <c r="H1099" s="2">
        <v>0</v>
      </c>
      <c r="I1099" t="str">
        <f>IF(Table_HP360_001[[#This Row],[Stock]]&gt;0,VLOOKUP(Table_HP360_001[[#This Row],[ItemCode]],[2]Rep!A:A,1,0),"-")</f>
        <v>-</v>
      </c>
    </row>
    <row r="1100" spans="1:9" hidden="1" x14ac:dyDescent="0.3">
      <c r="A1100" t="s">
        <v>10</v>
      </c>
      <c r="B1100" t="s">
        <v>2194</v>
      </c>
      <c r="C1100" t="s">
        <v>2195</v>
      </c>
      <c r="D1100">
        <v>2</v>
      </c>
      <c r="E1100" t="s">
        <v>317</v>
      </c>
      <c r="F1100" t="s">
        <v>14</v>
      </c>
      <c r="G1100" s="2">
        <v>1</v>
      </c>
      <c r="H1100" s="2">
        <v>0</v>
      </c>
      <c r="I1100" t="str">
        <f>IF(Table_HP360_001[[#This Row],[Stock]]&gt;0,VLOOKUP(Table_HP360_001[[#This Row],[ItemCode]],[2]Rep!A:A,1,0),"-")</f>
        <v>411011-205</v>
      </c>
    </row>
    <row r="1101" spans="1:9" hidden="1" x14ac:dyDescent="0.3">
      <c r="A1101" t="s">
        <v>10</v>
      </c>
      <c r="B1101" t="s">
        <v>2196</v>
      </c>
      <c r="C1101" t="s">
        <v>2197</v>
      </c>
      <c r="D1101">
        <v>2</v>
      </c>
      <c r="E1101" t="s">
        <v>317</v>
      </c>
      <c r="F1101" t="s">
        <v>14</v>
      </c>
      <c r="G1101" s="2">
        <v>0</v>
      </c>
      <c r="H1101" s="2">
        <v>0</v>
      </c>
      <c r="I1101" t="str">
        <f>IF(Table_HP360_001[[#This Row],[Stock]]&gt;0,VLOOKUP(Table_HP360_001[[#This Row],[ItemCode]],[2]Rep!A:A,1,0),"-")</f>
        <v>-</v>
      </c>
    </row>
    <row r="1102" spans="1:9" hidden="1" x14ac:dyDescent="0.3">
      <c r="A1102" t="s">
        <v>10</v>
      </c>
      <c r="B1102" t="s">
        <v>2198</v>
      </c>
      <c r="C1102" t="s">
        <v>2199</v>
      </c>
      <c r="D1102">
        <v>2</v>
      </c>
      <c r="E1102" t="s">
        <v>317</v>
      </c>
      <c r="F1102" t="s">
        <v>14</v>
      </c>
      <c r="G1102" s="2">
        <v>0</v>
      </c>
      <c r="H1102" s="2">
        <v>0</v>
      </c>
      <c r="I1102" t="str">
        <f>IF(Table_HP360_001[[#This Row],[Stock]]&gt;0,VLOOKUP(Table_HP360_001[[#This Row],[ItemCode]],[2]Rep!A:A,1,0),"-")</f>
        <v>-</v>
      </c>
    </row>
    <row r="1103" spans="1:9" hidden="1" x14ac:dyDescent="0.3">
      <c r="A1103" t="s">
        <v>10</v>
      </c>
      <c r="B1103" t="s">
        <v>2200</v>
      </c>
      <c r="C1103" t="s">
        <v>2201</v>
      </c>
      <c r="D1103">
        <v>24</v>
      </c>
      <c r="E1103" t="s">
        <v>45</v>
      </c>
      <c r="F1103" t="s">
        <v>18</v>
      </c>
      <c r="G1103" s="2">
        <v>0</v>
      </c>
      <c r="H1103" s="2">
        <v>0</v>
      </c>
      <c r="I1103" t="str">
        <f>IF(Table_HP360_001[[#This Row],[Stock]]&gt;0,VLOOKUP(Table_HP360_001[[#This Row],[ItemCode]],[2]Rep!A:A,1,0),"-")</f>
        <v>-</v>
      </c>
    </row>
    <row r="1104" spans="1:9" hidden="1" x14ac:dyDescent="0.3">
      <c r="A1104" t="s">
        <v>10</v>
      </c>
      <c r="B1104" t="s">
        <v>2202</v>
      </c>
      <c r="C1104" t="s">
        <v>2203</v>
      </c>
      <c r="D1104">
        <v>26</v>
      </c>
      <c r="E1104" t="s">
        <v>13</v>
      </c>
      <c r="F1104" t="s">
        <v>14</v>
      </c>
      <c r="G1104" s="2">
        <v>0</v>
      </c>
      <c r="H1104" s="2">
        <v>0</v>
      </c>
      <c r="I1104" t="str">
        <f>IF(Table_HP360_001[[#This Row],[Stock]]&gt;0,VLOOKUP(Table_HP360_001[[#This Row],[ItemCode]],[2]Rep!A:A,1,0),"-")</f>
        <v>-</v>
      </c>
    </row>
    <row r="1105" spans="1:9" hidden="1" x14ac:dyDescent="0.3">
      <c r="A1105" t="s">
        <v>10</v>
      </c>
      <c r="B1105" t="s">
        <v>2204</v>
      </c>
      <c r="C1105" t="s">
        <v>2205</v>
      </c>
      <c r="D1105">
        <v>27</v>
      </c>
      <c r="E1105" t="s">
        <v>17</v>
      </c>
      <c r="F1105" t="s">
        <v>18</v>
      </c>
      <c r="G1105" s="2">
        <v>0</v>
      </c>
      <c r="H1105" s="2">
        <v>0</v>
      </c>
      <c r="I1105" t="str">
        <f>IF(Table_HP360_001[[#This Row],[Stock]]&gt;0,VLOOKUP(Table_HP360_001[[#This Row],[ItemCode]],[2]Rep!A:A,1,0),"-")</f>
        <v>-</v>
      </c>
    </row>
    <row r="1106" spans="1:9" hidden="1" x14ac:dyDescent="0.3">
      <c r="A1106" t="s">
        <v>10</v>
      </c>
      <c r="B1106" t="s">
        <v>2206</v>
      </c>
      <c r="C1106" t="s">
        <v>2207</v>
      </c>
      <c r="D1106">
        <v>26</v>
      </c>
      <c r="E1106" t="s">
        <v>13</v>
      </c>
      <c r="F1106" t="s">
        <v>30</v>
      </c>
      <c r="G1106" s="2">
        <v>0</v>
      </c>
      <c r="H1106" s="2">
        <v>0</v>
      </c>
      <c r="I1106" t="str">
        <f>IF(Table_HP360_001[[#This Row],[Stock]]&gt;0,VLOOKUP(Table_HP360_001[[#This Row],[ItemCode]],[2]Rep!A:A,1,0),"-")</f>
        <v>-</v>
      </c>
    </row>
    <row r="1107" spans="1:9" hidden="1" x14ac:dyDescent="0.3">
      <c r="A1107" t="s">
        <v>10</v>
      </c>
      <c r="B1107" t="s">
        <v>2208</v>
      </c>
      <c r="C1107" t="s">
        <v>2209</v>
      </c>
      <c r="D1107">
        <v>26</v>
      </c>
      <c r="E1107" t="s">
        <v>13</v>
      </c>
      <c r="F1107" t="s">
        <v>14</v>
      </c>
      <c r="G1107" s="2">
        <v>0</v>
      </c>
      <c r="H1107" s="2">
        <v>0</v>
      </c>
      <c r="I1107" t="str">
        <f>IF(Table_HP360_001[[#This Row],[Stock]]&gt;0,VLOOKUP(Table_HP360_001[[#This Row],[ItemCode]],[2]Rep!A:A,1,0),"-")</f>
        <v>-</v>
      </c>
    </row>
    <row r="1108" spans="1:9" hidden="1" x14ac:dyDescent="0.3">
      <c r="A1108" t="s">
        <v>10</v>
      </c>
      <c r="B1108" t="s">
        <v>2210</v>
      </c>
      <c r="C1108" t="s">
        <v>2211</v>
      </c>
      <c r="D1108">
        <v>1</v>
      </c>
      <c r="E1108" t="s">
        <v>27</v>
      </c>
      <c r="F1108" t="s">
        <v>18</v>
      </c>
      <c r="G1108" s="2">
        <v>0</v>
      </c>
      <c r="H1108" s="2">
        <v>0</v>
      </c>
      <c r="I1108" t="str">
        <f>IF(Table_HP360_001[[#This Row],[Stock]]&gt;0,VLOOKUP(Table_HP360_001[[#This Row],[ItemCode]],[2]Rep!A:A,1,0),"-")</f>
        <v>-</v>
      </c>
    </row>
    <row r="1109" spans="1:9" hidden="1" x14ac:dyDescent="0.3">
      <c r="A1109" t="s">
        <v>10</v>
      </c>
      <c r="B1109" t="s">
        <v>2212</v>
      </c>
      <c r="C1109" t="s">
        <v>2213</v>
      </c>
      <c r="D1109">
        <v>1</v>
      </c>
      <c r="E1109" t="s">
        <v>27</v>
      </c>
      <c r="F1109" t="s">
        <v>18</v>
      </c>
      <c r="G1109" s="2">
        <v>0</v>
      </c>
      <c r="H1109" s="2">
        <v>0</v>
      </c>
      <c r="I1109" t="str">
        <f>IF(Table_HP360_001[[#This Row],[Stock]]&gt;0,VLOOKUP(Table_HP360_001[[#This Row],[ItemCode]],[2]Rep!A:A,1,0),"-")</f>
        <v>-</v>
      </c>
    </row>
    <row r="1110" spans="1:9" hidden="1" x14ac:dyDescent="0.3">
      <c r="A1110" t="s">
        <v>10</v>
      </c>
      <c r="B1110" t="s">
        <v>2214</v>
      </c>
      <c r="C1110" t="s">
        <v>2215</v>
      </c>
      <c r="D1110">
        <v>1</v>
      </c>
      <c r="E1110" t="s">
        <v>27</v>
      </c>
      <c r="F1110" t="s">
        <v>18</v>
      </c>
      <c r="G1110" s="2">
        <v>0</v>
      </c>
      <c r="H1110" s="2">
        <v>0</v>
      </c>
      <c r="I1110" t="str">
        <f>IF(Table_HP360_001[[#This Row],[Stock]]&gt;0,VLOOKUP(Table_HP360_001[[#This Row],[ItemCode]],[2]Rep!A:A,1,0),"-")</f>
        <v>-</v>
      </c>
    </row>
    <row r="1111" spans="1:9" hidden="1" x14ac:dyDescent="0.3">
      <c r="A1111" t="s">
        <v>10</v>
      </c>
      <c r="B1111" t="s">
        <v>2216</v>
      </c>
      <c r="C1111" t="s">
        <v>2217</v>
      </c>
      <c r="D1111">
        <v>1</v>
      </c>
      <c r="E1111" t="s">
        <v>27</v>
      </c>
      <c r="F1111" t="s">
        <v>18</v>
      </c>
      <c r="G1111" s="2">
        <v>0</v>
      </c>
      <c r="H1111" s="2">
        <v>0</v>
      </c>
      <c r="I1111" t="str">
        <f>IF(Table_HP360_001[[#This Row],[Stock]]&gt;0,VLOOKUP(Table_HP360_001[[#This Row],[ItemCode]],[2]Rep!A:A,1,0),"-")</f>
        <v>-</v>
      </c>
    </row>
    <row r="1112" spans="1:9" hidden="1" x14ac:dyDescent="0.3">
      <c r="A1112" t="s">
        <v>10</v>
      </c>
      <c r="B1112" t="s">
        <v>2218</v>
      </c>
      <c r="C1112" t="s">
        <v>2219</v>
      </c>
      <c r="D1112">
        <v>1</v>
      </c>
      <c r="E1112" t="s">
        <v>27</v>
      </c>
      <c r="F1112" t="s">
        <v>18</v>
      </c>
      <c r="G1112" s="2">
        <v>0</v>
      </c>
      <c r="H1112" s="2">
        <v>0</v>
      </c>
      <c r="I1112" t="str">
        <f>IF(Table_HP360_001[[#This Row],[Stock]]&gt;0,VLOOKUP(Table_HP360_001[[#This Row],[ItemCode]],[2]Rep!A:A,1,0),"-")</f>
        <v>-</v>
      </c>
    </row>
    <row r="1113" spans="1:9" hidden="1" x14ac:dyDescent="0.3">
      <c r="A1113" t="s">
        <v>10</v>
      </c>
      <c r="B1113" t="s">
        <v>2220</v>
      </c>
      <c r="C1113" t="s">
        <v>2221</v>
      </c>
      <c r="D1113">
        <v>1</v>
      </c>
      <c r="E1113" t="s">
        <v>27</v>
      </c>
      <c r="F1113" t="s">
        <v>18</v>
      </c>
      <c r="G1113" s="2">
        <v>0</v>
      </c>
      <c r="H1113" s="2">
        <v>0</v>
      </c>
      <c r="I1113" t="str">
        <f>IF(Table_HP360_001[[#This Row],[Stock]]&gt;0,VLOOKUP(Table_HP360_001[[#This Row],[ItemCode]],[2]Rep!A:A,1,0),"-")</f>
        <v>-</v>
      </c>
    </row>
    <row r="1114" spans="1:9" hidden="1" x14ac:dyDescent="0.3">
      <c r="A1114" t="s">
        <v>10</v>
      </c>
      <c r="B1114" t="s">
        <v>2222</v>
      </c>
      <c r="C1114" t="s">
        <v>2223</v>
      </c>
      <c r="D1114">
        <v>27</v>
      </c>
      <c r="E1114" t="s">
        <v>17</v>
      </c>
      <c r="F1114" t="s">
        <v>18</v>
      </c>
      <c r="G1114" s="2">
        <v>0</v>
      </c>
      <c r="H1114" s="2">
        <v>0</v>
      </c>
      <c r="I1114" t="str">
        <f>IF(Table_HP360_001[[#This Row],[Stock]]&gt;0,VLOOKUP(Table_HP360_001[[#This Row],[ItemCode]],[2]Rep!A:A,1,0),"-")</f>
        <v>-</v>
      </c>
    </row>
    <row r="1115" spans="1:9" hidden="1" x14ac:dyDescent="0.3">
      <c r="A1115" t="s">
        <v>10</v>
      </c>
      <c r="B1115" t="s">
        <v>2224</v>
      </c>
      <c r="C1115" t="s">
        <v>2225</v>
      </c>
      <c r="D1115">
        <v>27</v>
      </c>
      <c r="E1115" t="s">
        <v>17</v>
      </c>
      <c r="F1115" t="s">
        <v>18</v>
      </c>
      <c r="G1115" s="2">
        <v>0</v>
      </c>
      <c r="H1115" s="2">
        <v>0</v>
      </c>
      <c r="I1115" t="str">
        <f>IF(Table_HP360_001[[#This Row],[Stock]]&gt;0,VLOOKUP(Table_HP360_001[[#This Row],[ItemCode]],[2]Rep!A:A,1,0),"-")</f>
        <v>-</v>
      </c>
    </row>
    <row r="1116" spans="1:9" hidden="1" x14ac:dyDescent="0.3">
      <c r="A1116" t="s">
        <v>10</v>
      </c>
      <c r="B1116" t="s">
        <v>2226</v>
      </c>
      <c r="C1116" t="s">
        <v>2227</v>
      </c>
      <c r="D1116">
        <v>27</v>
      </c>
      <c r="E1116" t="s">
        <v>17</v>
      </c>
      <c r="F1116" t="s">
        <v>18</v>
      </c>
      <c r="G1116" s="2">
        <v>0</v>
      </c>
      <c r="H1116" s="2">
        <v>0</v>
      </c>
      <c r="I1116" t="str">
        <f>IF(Table_HP360_001[[#This Row],[Stock]]&gt;0,VLOOKUP(Table_HP360_001[[#This Row],[ItemCode]],[2]Rep!A:A,1,0),"-")</f>
        <v>-</v>
      </c>
    </row>
    <row r="1117" spans="1:9" hidden="1" x14ac:dyDescent="0.3">
      <c r="A1117" t="s">
        <v>10</v>
      </c>
      <c r="B1117" t="s">
        <v>2228</v>
      </c>
      <c r="C1117" t="s">
        <v>2229</v>
      </c>
      <c r="D1117">
        <v>26</v>
      </c>
      <c r="E1117" t="s">
        <v>13</v>
      </c>
      <c r="F1117" t="s">
        <v>18</v>
      </c>
      <c r="G1117" s="2">
        <v>0</v>
      </c>
      <c r="H1117" s="2">
        <v>0</v>
      </c>
      <c r="I1117" t="str">
        <f>IF(Table_HP360_001[[#This Row],[Stock]]&gt;0,VLOOKUP(Table_HP360_001[[#This Row],[ItemCode]],[2]Rep!A:A,1,0),"-")</f>
        <v>-</v>
      </c>
    </row>
    <row r="1118" spans="1:9" hidden="1" x14ac:dyDescent="0.3">
      <c r="A1118" t="s">
        <v>10</v>
      </c>
      <c r="B1118" t="s">
        <v>2230</v>
      </c>
      <c r="C1118" t="s">
        <v>2231</v>
      </c>
      <c r="D1118">
        <v>1</v>
      </c>
      <c r="E1118" t="s">
        <v>27</v>
      </c>
      <c r="F1118" t="s">
        <v>18</v>
      </c>
      <c r="G1118" s="2">
        <v>-2.0000000000000001E-4</v>
      </c>
      <c r="H1118" s="2">
        <v>0</v>
      </c>
      <c r="I1118" t="str">
        <f>IF(Table_HP360_001[[#This Row],[Stock]]&gt;0,VLOOKUP(Table_HP360_001[[#This Row],[ItemCode]],[2]Rep!A:A,1,0),"-")</f>
        <v>-</v>
      </c>
    </row>
    <row r="1119" spans="1:9" hidden="1" x14ac:dyDescent="0.3">
      <c r="A1119" t="s">
        <v>10</v>
      </c>
      <c r="B1119" t="s">
        <v>2232</v>
      </c>
      <c r="C1119" t="s">
        <v>2233</v>
      </c>
      <c r="D1119">
        <v>1</v>
      </c>
      <c r="E1119" t="s">
        <v>27</v>
      </c>
      <c r="F1119" t="s">
        <v>18</v>
      </c>
      <c r="G1119" s="2">
        <v>0</v>
      </c>
      <c r="H1119" s="2">
        <v>0</v>
      </c>
      <c r="I1119" t="str">
        <f>IF(Table_HP360_001[[#This Row],[Stock]]&gt;0,VLOOKUP(Table_HP360_001[[#This Row],[ItemCode]],[2]Rep!A:A,1,0),"-")</f>
        <v>-</v>
      </c>
    </row>
    <row r="1120" spans="1:9" hidden="1" x14ac:dyDescent="0.3">
      <c r="A1120" t="s">
        <v>10</v>
      </c>
      <c r="B1120" t="s">
        <v>2234</v>
      </c>
      <c r="C1120" t="s">
        <v>2235</v>
      </c>
      <c r="D1120">
        <v>1</v>
      </c>
      <c r="E1120" t="s">
        <v>27</v>
      </c>
      <c r="F1120" t="s">
        <v>18</v>
      </c>
      <c r="G1120" s="2">
        <v>0</v>
      </c>
      <c r="H1120" s="2">
        <v>0</v>
      </c>
      <c r="I1120" t="str">
        <f>IF(Table_HP360_001[[#This Row],[Stock]]&gt;0,VLOOKUP(Table_HP360_001[[#This Row],[ItemCode]],[2]Rep!A:A,1,0),"-")</f>
        <v>-</v>
      </c>
    </row>
    <row r="1121" spans="1:9" hidden="1" x14ac:dyDescent="0.3">
      <c r="A1121" t="s">
        <v>10</v>
      </c>
      <c r="B1121" t="s">
        <v>2236</v>
      </c>
      <c r="C1121" t="s">
        <v>2237</v>
      </c>
      <c r="D1121">
        <v>1</v>
      </c>
      <c r="E1121" t="s">
        <v>27</v>
      </c>
      <c r="F1121" t="s">
        <v>18</v>
      </c>
      <c r="G1121" s="2">
        <v>0</v>
      </c>
      <c r="H1121" s="2">
        <v>0</v>
      </c>
      <c r="I1121" t="str">
        <f>IF(Table_HP360_001[[#This Row],[Stock]]&gt;0,VLOOKUP(Table_HP360_001[[#This Row],[ItemCode]],[2]Rep!A:A,1,0),"-")</f>
        <v>-</v>
      </c>
    </row>
    <row r="1122" spans="1:9" hidden="1" x14ac:dyDescent="0.3">
      <c r="A1122" t="s">
        <v>10</v>
      </c>
      <c r="B1122" t="s">
        <v>2238</v>
      </c>
      <c r="C1122" t="s">
        <v>118</v>
      </c>
      <c r="D1122">
        <v>1</v>
      </c>
      <c r="E1122" t="s">
        <v>27</v>
      </c>
      <c r="F1122" t="s">
        <v>18</v>
      </c>
      <c r="G1122" s="2">
        <v>-1E-4</v>
      </c>
      <c r="H1122" s="2">
        <v>16.75</v>
      </c>
      <c r="I1122" t="str">
        <f>IF(Table_HP360_001[[#This Row],[Stock]]&gt;0,VLOOKUP(Table_HP360_001[[#This Row],[ItemCode]],[2]Rep!A:A,1,0),"-")</f>
        <v>-</v>
      </c>
    </row>
    <row r="1123" spans="1:9" hidden="1" x14ac:dyDescent="0.3">
      <c r="A1123" t="s">
        <v>10</v>
      </c>
      <c r="B1123" t="s">
        <v>2239</v>
      </c>
      <c r="C1123" t="s">
        <v>2240</v>
      </c>
      <c r="D1123">
        <v>1</v>
      </c>
      <c r="E1123" t="s">
        <v>27</v>
      </c>
      <c r="F1123" t="s">
        <v>18</v>
      </c>
      <c r="G1123" s="2">
        <v>0</v>
      </c>
      <c r="H1123" s="2">
        <v>0</v>
      </c>
      <c r="I1123" t="str">
        <f>IF(Table_HP360_001[[#This Row],[Stock]]&gt;0,VLOOKUP(Table_HP360_001[[#This Row],[ItemCode]],[2]Rep!A:A,1,0),"-")</f>
        <v>-</v>
      </c>
    </row>
    <row r="1124" spans="1:9" hidden="1" x14ac:dyDescent="0.3">
      <c r="A1124" t="s">
        <v>10</v>
      </c>
      <c r="B1124" t="s">
        <v>2241</v>
      </c>
      <c r="C1124" t="s">
        <v>2242</v>
      </c>
      <c r="D1124">
        <v>1</v>
      </c>
      <c r="E1124" t="s">
        <v>27</v>
      </c>
      <c r="F1124" t="s">
        <v>18</v>
      </c>
      <c r="G1124" s="2">
        <v>0</v>
      </c>
      <c r="H1124" s="2">
        <v>2202</v>
      </c>
      <c r="I1124" t="str">
        <f>IF(Table_HP360_001[[#This Row],[Stock]]&gt;0,VLOOKUP(Table_HP360_001[[#This Row],[ItemCode]],[2]Rep!A:A,1,0),"-")</f>
        <v>-</v>
      </c>
    </row>
    <row r="1125" spans="1:9" hidden="1" x14ac:dyDescent="0.3">
      <c r="A1125" t="s">
        <v>10</v>
      </c>
      <c r="B1125" t="s">
        <v>2243</v>
      </c>
      <c r="C1125" t="s">
        <v>2244</v>
      </c>
      <c r="D1125">
        <v>1</v>
      </c>
      <c r="E1125" t="s">
        <v>27</v>
      </c>
      <c r="F1125" t="s">
        <v>18</v>
      </c>
      <c r="G1125" s="2">
        <v>0</v>
      </c>
      <c r="H1125" s="2">
        <v>0</v>
      </c>
      <c r="I1125" t="str">
        <f>IF(Table_HP360_001[[#This Row],[Stock]]&gt;0,VLOOKUP(Table_HP360_001[[#This Row],[ItemCode]],[2]Rep!A:A,1,0),"-")</f>
        <v>-</v>
      </c>
    </row>
    <row r="1126" spans="1:9" hidden="1" x14ac:dyDescent="0.3">
      <c r="A1126" t="s">
        <v>10</v>
      </c>
      <c r="B1126" t="s">
        <v>2245</v>
      </c>
      <c r="C1126" t="s">
        <v>2246</v>
      </c>
      <c r="D1126">
        <v>27</v>
      </c>
      <c r="E1126" t="s">
        <v>17</v>
      </c>
      <c r="F1126" t="s">
        <v>18</v>
      </c>
      <c r="G1126" s="2">
        <v>0</v>
      </c>
      <c r="H1126" s="2">
        <v>0</v>
      </c>
      <c r="I1126" t="str">
        <f>IF(Table_HP360_001[[#This Row],[Stock]]&gt;0,VLOOKUP(Table_HP360_001[[#This Row],[ItemCode]],[2]Rep!A:A,1,0),"-")</f>
        <v>-</v>
      </c>
    </row>
    <row r="1127" spans="1:9" hidden="1" x14ac:dyDescent="0.3">
      <c r="A1127" t="s">
        <v>10</v>
      </c>
      <c r="B1127" t="s">
        <v>2247</v>
      </c>
      <c r="C1127" t="s">
        <v>2153</v>
      </c>
      <c r="D1127">
        <v>24</v>
      </c>
      <c r="E1127" t="s">
        <v>45</v>
      </c>
      <c r="F1127" t="s">
        <v>30</v>
      </c>
      <c r="G1127" s="2">
        <v>0</v>
      </c>
      <c r="H1127" s="2">
        <v>0</v>
      </c>
      <c r="I1127" t="str">
        <f>IF(Table_HP360_001[[#This Row],[Stock]]&gt;0,VLOOKUP(Table_HP360_001[[#This Row],[ItemCode]],[2]Rep!A:A,1,0),"-")</f>
        <v>-</v>
      </c>
    </row>
    <row r="1128" spans="1:9" hidden="1" x14ac:dyDescent="0.3">
      <c r="A1128" t="s">
        <v>10</v>
      </c>
      <c r="B1128" t="s">
        <v>2248</v>
      </c>
      <c r="C1128" t="s">
        <v>2249</v>
      </c>
      <c r="D1128">
        <v>1</v>
      </c>
      <c r="E1128" t="s">
        <v>27</v>
      </c>
      <c r="F1128" t="s">
        <v>18</v>
      </c>
      <c r="G1128" s="2">
        <v>0</v>
      </c>
      <c r="H1128" s="2">
        <v>0</v>
      </c>
      <c r="I1128" t="str">
        <f>IF(Table_HP360_001[[#This Row],[Stock]]&gt;0,VLOOKUP(Table_HP360_001[[#This Row],[ItemCode]],[2]Rep!A:A,1,0),"-")</f>
        <v>-</v>
      </c>
    </row>
    <row r="1129" spans="1:9" hidden="1" x14ac:dyDescent="0.3">
      <c r="A1129" t="s">
        <v>10</v>
      </c>
      <c r="B1129" t="s">
        <v>2250</v>
      </c>
      <c r="C1129" t="s">
        <v>2251</v>
      </c>
      <c r="D1129">
        <v>1</v>
      </c>
      <c r="E1129" t="s">
        <v>27</v>
      </c>
      <c r="F1129" t="s">
        <v>68</v>
      </c>
      <c r="G1129" s="2">
        <v>0</v>
      </c>
      <c r="H1129" s="2">
        <v>0</v>
      </c>
      <c r="I1129" t="str">
        <f>IF(Table_HP360_001[[#This Row],[Stock]]&gt;0,VLOOKUP(Table_HP360_001[[#This Row],[ItemCode]],[2]Rep!A:A,1,0),"-")</f>
        <v>-</v>
      </c>
    </row>
    <row r="1130" spans="1:9" hidden="1" x14ac:dyDescent="0.3">
      <c r="A1130" t="s">
        <v>10</v>
      </c>
      <c r="B1130" t="s">
        <v>2252</v>
      </c>
      <c r="C1130" t="s">
        <v>2253</v>
      </c>
      <c r="D1130">
        <v>1</v>
      </c>
      <c r="E1130" t="s">
        <v>27</v>
      </c>
      <c r="F1130" t="s">
        <v>68</v>
      </c>
      <c r="G1130" s="2">
        <v>0</v>
      </c>
      <c r="H1130" s="2">
        <v>0</v>
      </c>
      <c r="I1130" t="str">
        <f>IF(Table_HP360_001[[#This Row],[Stock]]&gt;0,VLOOKUP(Table_HP360_001[[#This Row],[ItemCode]],[2]Rep!A:A,1,0),"-")</f>
        <v>-</v>
      </c>
    </row>
    <row r="1131" spans="1:9" hidden="1" x14ac:dyDescent="0.3">
      <c r="A1131" t="s">
        <v>10</v>
      </c>
      <c r="B1131" t="s">
        <v>2254</v>
      </c>
      <c r="C1131" t="s">
        <v>2255</v>
      </c>
      <c r="D1131">
        <v>1</v>
      </c>
      <c r="E1131" t="s">
        <v>27</v>
      </c>
      <c r="F1131" t="s">
        <v>68</v>
      </c>
      <c r="G1131" s="2">
        <v>0</v>
      </c>
      <c r="H1131" s="2">
        <v>0</v>
      </c>
      <c r="I1131" t="str">
        <f>IF(Table_HP360_001[[#This Row],[Stock]]&gt;0,VLOOKUP(Table_HP360_001[[#This Row],[ItemCode]],[2]Rep!A:A,1,0),"-")</f>
        <v>-</v>
      </c>
    </row>
    <row r="1132" spans="1:9" hidden="1" x14ac:dyDescent="0.3">
      <c r="A1132" t="s">
        <v>10</v>
      </c>
      <c r="B1132" t="s">
        <v>2256</v>
      </c>
      <c r="C1132" t="s">
        <v>2257</v>
      </c>
      <c r="D1132">
        <v>1</v>
      </c>
      <c r="E1132" t="s">
        <v>27</v>
      </c>
      <c r="F1132" t="s">
        <v>68</v>
      </c>
      <c r="G1132" s="2">
        <v>0</v>
      </c>
      <c r="H1132" s="2">
        <v>0</v>
      </c>
      <c r="I1132" t="str">
        <f>IF(Table_HP360_001[[#This Row],[Stock]]&gt;0,VLOOKUP(Table_HP360_001[[#This Row],[ItemCode]],[2]Rep!A:A,1,0),"-")</f>
        <v>-</v>
      </c>
    </row>
    <row r="1133" spans="1:9" hidden="1" x14ac:dyDescent="0.3">
      <c r="A1133" t="s">
        <v>10</v>
      </c>
      <c r="B1133" t="s">
        <v>2258</v>
      </c>
      <c r="C1133" t="s">
        <v>2259</v>
      </c>
      <c r="D1133">
        <v>24</v>
      </c>
      <c r="E1133" t="s">
        <v>45</v>
      </c>
      <c r="F1133" t="s">
        <v>18</v>
      </c>
      <c r="G1133" s="2">
        <v>0</v>
      </c>
      <c r="H1133" s="2">
        <v>0</v>
      </c>
      <c r="I1133" t="str">
        <f>IF(Table_HP360_001[[#This Row],[Stock]]&gt;0,VLOOKUP(Table_HP360_001[[#This Row],[ItemCode]],[2]Rep!A:A,1,0),"-")</f>
        <v>-</v>
      </c>
    </row>
    <row r="1134" spans="1:9" hidden="1" x14ac:dyDescent="0.3">
      <c r="A1134" t="s">
        <v>10</v>
      </c>
      <c r="B1134" t="s">
        <v>2260</v>
      </c>
      <c r="C1134" t="s">
        <v>2261</v>
      </c>
      <c r="D1134">
        <v>27</v>
      </c>
      <c r="E1134" t="s">
        <v>17</v>
      </c>
      <c r="F1134" t="s">
        <v>18</v>
      </c>
      <c r="G1134" s="2">
        <v>0</v>
      </c>
      <c r="H1134" s="2">
        <v>0</v>
      </c>
      <c r="I1134" t="str">
        <f>IF(Table_HP360_001[[#This Row],[Stock]]&gt;0,VLOOKUP(Table_HP360_001[[#This Row],[ItemCode]],[2]Rep!A:A,1,0),"-")</f>
        <v>-</v>
      </c>
    </row>
    <row r="1135" spans="1:9" hidden="1" x14ac:dyDescent="0.3">
      <c r="A1135" t="s">
        <v>10</v>
      </c>
      <c r="B1135" t="s">
        <v>2262</v>
      </c>
      <c r="C1135" t="s">
        <v>2263</v>
      </c>
      <c r="D1135">
        <v>27</v>
      </c>
      <c r="E1135" t="s">
        <v>17</v>
      </c>
      <c r="F1135" t="s">
        <v>18</v>
      </c>
      <c r="G1135" s="2">
        <v>0</v>
      </c>
      <c r="H1135" s="2">
        <v>0</v>
      </c>
      <c r="I1135" t="str">
        <f>IF(Table_HP360_001[[#This Row],[Stock]]&gt;0,VLOOKUP(Table_HP360_001[[#This Row],[ItemCode]],[2]Rep!A:A,1,0),"-")</f>
        <v>-</v>
      </c>
    </row>
    <row r="1136" spans="1:9" hidden="1" x14ac:dyDescent="0.3">
      <c r="A1136" t="s">
        <v>10</v>
      </c>
      <c r="B1136" t="s">
        <v>2264</v>
      </c>
      <c r="C1136" t="s">
        <v>2265</v>
      </c>
      <c r="D1136">
        <v>24</v>
      </c>
      <c r="E1136" t="s">
        <v>45</v>
      </c>
      <c r="F1136" t="s">
        <v>18</v>
      </c>
      <c r="G1136" s="2">
        <v>-1E-4</v>
      </c>
      <c r="H1136" s="2">
        <v>0</v>
      </c>
      <c r="I1136" t="str">
        <f>IF(Table_HP360_001[[#This Row],[Stock]]&gt;0,VLOOKUP(Table_HP360_001[[#This Row],[ItemCode]],[2]Rep!A:A,1,0),"-")</f>
        <v>-</v>
      </c>
    </row>
    <row r="1137" spans="1:9" hidden="1" x14ac:dyDescent="0.3">
      <c r="A1137" t="s">
        <v>10</v>
      </c>
      <c r="B1137" t="s">
        <v>2266</v>
      </c>
      <c r="C1137" t="s">
        <v>2267</v>
      </c>
      <c r="D1137">
        <v>1</v>
      </c>
      <c r="E1137" t="s">
        <v>27</v>
      </c>
      <c r="F1137" t="s">
        <v>18</v>
      </c>
      <c r="G1137" s="2">
        <v>0</v>
      </c>
      <c r="H1137" s="2">
        <v>0</v>
      </c>
      <c r="I1137" t="str">
        <f>IF(Table_HP360_001[[#This Row],[Stock]]&gt;0,VLOOKUP(Table_HP360_001[[#This Row],[ItemCode]],[2]Rep!A:A,1,0),"-")</f>
        <v>-</v>
      </c>
    </row>
    <row r="1138" spans="1:9" hidden="1" x14ac:dyDescent="0.3">
      <c r="A1138" t="s">
        <v>10</v>
      </c>
      <c r="B1138" t="s">
        <v>2268</v>
      </c>
      <c r="C1138" t="s">
        <v>2269</v>
      </c>
      <c r="D1138">
        <v>1</v>
      </c>
      <c r="E1138" t="s">
        <v>27</v>
      </c>
      <c r="F1138" t="s">
        <v>18</v>
      </c>
      <c r="G1138" s="2">
        <v>0</v>
      </c>
      <c r="H1138" s="2">
        <v>0</v>
      </c>
      <c r="I1138" t="str">
        <f>IF(Table_HP360_001[[#This Row],[Stock]]&gt;0,VLOOKUP(Table_HP360_001[[#This Row],[ItemCode]],[2]Rep!A:A,1,0),"-")</f>
        <v>-</v>
      </c>
    </row>
    <row r="1139" spans="1:9" hidden="1" x14ac:dyDescent="0.3">
      <c r="A1139" t="s">
        <v>10</v>
      </c>
      <c r="B1139" t="s">
        <v>2270</v>
      </c>
      <c r="C1139" t="s">
        <v>2271</v>
      </c>
      <c r="D1139">
        <v>1</v>
      </c>
      <c r="E1139" t="s">
        <v>27</v>
      </c>
      <c r="F1139" t="s">
        <v>18</v>
      </c>
      <c r="G1139" s="2">
        <v>0</v>
      </c>
      <c r="H1139" s="2">
        <v>0</v>
      </c>
      <c r="I1139" t="str">
        <f>IF(Table_HP360_001[[#This Row],[Stock]]&gt;0,VLOOKUP(Table_HP360_001[[#This Row],[ItemCode]],[2]Rep!A:A,1,0),"-")</f>
        <v>-</v>
      </c>
    </row>
    <row r="1140" spans="1:9" hidden="1" x14ac:dyDescent="0.3">
      <c r="A1140" t="s">
        <v>10</v>
      </c>
      <c r="B1140" t="s">
        <v>2272</v>
      </c>
      <c r="C1140" t="s">
        <v>2273</v>
      </c>
      <c r="D1140">
        <v>1</v>
      </c>
      <c r="E1140" t="s">
        <v>27</v>
      </c>
      <c r="F1140" t="s">
        <v>18</v>
      </c>
      <c r="G1140" s="2">
        <v>0</v>
      </c>
      <c r="H1140" s="2">
        <v>0</v>
      </c>
      <c r="I1140" t="str">
        <f>IF(Table_HP360_001[[#This Row],[Stock]]&gt;0,VLOOKUP(Table_HP360_001[[#This Row],[ItemCode]],[2]Rep!A:A,1,0),"-")</f>
        <v>-</v>
      </c>
    </row>
    <row r="1141" spans="1:9" hidden="1" x14ac:dyDescent="0.3">
      <c r="A1141" t="s">
        <v>10</v>
      </c>
      <c r="B1141" t="s">
        <v>2274</v>
      </c>
      <c r="C1141" t="s">
        <v>2275</v>
      </c>
      <c r="D1141">
        <v>1</v>
      </c>
      <c r="E1141" t="s">
        <v>27</v>
      </c>
      <c r="F1141" t="s">
        <v>18</v>
      </c>
      <c r="G1141" s="2">
        <v>0</v>
      </c>
      <c r="H1141" s="2">
        <v>0</v>
      </c>
      <c r="I1141" t="str">
        <f>IF(Table_HP360_001[[#This Row],[Stock]]&gt;0,VLOOKUP(Table_HP360_001[[#This Row],[ItemCode]],[2]Rep!A:A,1,0),"-")</f>
        <v>-</v>
      </c>
    </row>
    <row r="1142" spans="1:9" hidden="1" x14ac:dyDescent="0.3">
      <c r="A1142" t="s">
        <v>10</v>
      </c>
      <c r="B1142" t="s">
        <v>2276</v>
      </c>
      <c r="C1142" t="s">
        <v>2277</v>
      </c>
      <c r="D1142">
        <v>1</v>
      </c>
      <c r="E1142" t="s">
        <v>27</v>
      </c>
      <c r="F1142" t="s">
        <v>30</v>
      </c>
      <c r="G1142" s="2">
        <v>0</v>
      </c>
      <c r="H1142" s="2">
        <v>0</v>
      </c>
      <c r="I1142" t="str">
        <f>IF(Table_HP360_001[[#This Row],[Stock]]&gt;0,VLOOKUP(Table_HP360_001[[#This Row],[ItemCode]],[2]Rep!A:A,1,0),"-")</f>
        <v>-</v>
      </c>
    </row>
    <row r="1143" spans="1:9" hidden="1" x14ac:dyDescent="0.3">
      <c r="A1143" t="s">
        <v>10</v>
      </c>
      <c r="B1143" t="s">
        <v>2278</v>
      </c>
      <c r="C1143" t="s">
        <v>2279</v>
      </c>
      <c r="D1143">
        <v>1</v>
      </c>
      <c r="E1143" t="s">
        <v>27</v>
      </c>
      <c r="F1143" t="s">
        <v>18</v>
      </c>
      <c r="G1143" s="2">
        <v>0</v>
      </c>
      <c r="H1143" s="2">
        <v>0</v>
      </c>
      <c r="I1143" t="str">
        <f>IF(Table_HP360_001[[#This Row],[Stock]]&gt;0,VLOOKUP(Table_HP360_001[[#This Row],[ItemCode]],[2]Rep!A:A,1,0),"-")</f>
        <v>-</v>
      </c>
    </row>
    <row r="1144" spans="1:9" hidden="1" x14ac:dyDescent="0.3">
      <c r="A1144" t="s">
        <v>10</v>
      </c>
      <c r="B1144" t="s">
        <v>2280</v>
      </c>
      <c r="C1144" t="s">
        <v>2281</v>
      </c>
      <c r="D1144">
        <v>1</v>
      </c>
      <c r="E1144" t="s">
        <v>27</v>
      </c>
      <c r="F1144" t="s">
        <v>30</v>
      </c>
      <c r="G1144" s="2">
        <v>0</v>
      </c>
      <c r="H1144" s="2">
        <v>0</v>
      </c>
      <c r="I1144" t="str">
        <f>IF(Table_HP360_001[[#This Row],[Stock]]&gt;0,VLOOKUP(Table_HP360_001[[#This Row],[ItemCode]],[2]Rep!A:A,1,0),"-")</f>
        <v>-</v>
      </c>
    </row>
    <row r="1145" spans="1:9" hidden="1" x14ac:dyDescent="0.3">
      <c r="A1145" t="s">
        <v>10</v>
      </c>
      <c r="B1145" t="s">
        <v>2282</v>
      </c>
      <c r="C1145" t="s">
        <v>2283</v>
      </c>
      <c r="D1145">
        <v>1</v>
      </c>
      <c r="E1145" t="s">
        <v>27</v>
      </c>
      <c r="F1145" t="s">
        <v>18</v>
      </c>
      <c r="G1145" s="2">
        <v>0</v>
      </c>
      <c r="H1145" s="2">
        <v>0</v>
      </c>
      <c r="I1145" t="str">
        <f>IF(Table_HP360_001[[#This Row],[Stock]]&gt;0,VLOOKUP(Table_HP360_001[[#This Row],[ItemCode]],[2]Rep!A:A,1,0),"-")</f>
        <v>-</v>
      </c>
    </row>
    <row r="1146" spans="1:9" hidden="1" x14ac:dyDescent="0.3">
      <c r="A1146" t="s">
        <v>10</v>
      </c>
      <c r="B1146" t="s">
        <v>2284</v>
      </c>
      <c r="C1146" t="s">
        <v>2285</v>
      </c>
      <c r="D1146">
        <v>1</v>
      </c>
      <c r="E1146" t="s">
        <v>27</v>
      </c>
      <c r="F1146" t="s">
        <v>18</v>
      </c>
      <c r="G1146" s="2">
        <v>-1E-3</v>
      </c>
      <c r="H1146" s="2">
        <v>7.1565000000000003</v>
      </c>
      <c r="I1146" t="str">
        <f>IF(Table_HP360_001[[#This Row],[Stock]]&gt;0,VLOOKUP(Table_HP360_001[[#This Row],[ItemCode]],[2]Rep!A:A,1,0),"-")</f>
        <v>-</v>
      </c>
    </row>
    <row r="1147" spans="1:9" hidden="1" x14ac:dyDescent="0.3">
      <c r="A1147" t="s">
        <v>10</v>
      </c>
      <c r="B1147" t="s">
        <v>2286</v>
      </c>
      <c r="C1147" t="s">
        <v>2287</v>
      </c>
      <c r="D1147">
        <v>1</v>
      </c>
      <c r="E1147" t="s">
        <v>27</v>
      </c>
      <c r="F1147" t="s">
        <v>30</v>
      </c>
      <c r="G1147" s="2">
        <v>1.5E-3</v>
      </c>
      <c r="H1147" s="2">
        <v>27580.974000000006</v>
      </c>
      <c r="I1147" t="e">
        <f>IF(Table_HP360_001[[#This Row],[Stock]]&gt;0,VLOOKUP(Table_HP360_001[[#This Row],[ItemCode]],[2]Rep!A:A,1,0),"-")</f>
        <v>#N/A</v>
      </c>
    </row>
    <row r="1148" spans="1:9" hidden="1" x14ac:dyDescent="0.3">
      <c r="A1148" t="s">
        <v>10</v>
      </c>
      <c r="B1148" t="s">
        <v>2288</v>
      </c>
      <c r="C1148" t="s">
        <v>2289</v>
      </c>
      <c r="D1148">
        <v>1</v>
      </c>
      <c r="E1148" t="s">
        <v>27</v>
      </c>
      <c r="F1148" t="s">
        <v>18</v>
      </c>
      <c r="G1148" s="2">
        <v>0</v>
      </c>
      <c r="H1148" s="2">
        <v>0</v>
      </c>
      <c r="I1148" t="str">
        <f>IF(Table_HP360_001[[#This Row],[Stock]]&gt;0,VLOOKUP(Table_HP360_001[[#This Row],[ItemCode]],[2]Rep!A:A,1,0),"-")</f>
        <v>-</v>
      </c>
    </row>
    <row r="1149" spans="1:9" hidden="1" x14ac:dyDescent="0.3">
      <c r="A1149" t="s">
        <v>10</v>
      </c>
      <c r="B1149" t="s">
        <v>2290</v>
      </c>
      <c r="C1149" t="s">
        <v>2291</v>
      </c>
      <c r="D1149">
        <v>1</v>
      </c>
      <c r="E1149" t="s">
        <v>27</v>
      </c>
      <c r="F1149" t="s">
        <v>18</v>
      </c>
      <c r="G1149" s="2">
        <v>0</v>
      </c>
      <c r="H1149" s="2">
        <v>0</v>
      </c>
      <c r="I1149" t="str">
        <f>IF(Table_HP360_001[[#This Row],[Stock]]&gt;0,VLOOKUP(Table_HP360_001[[#This Row],[ItemCode]],[2]Rep!A:A,1,0),"-")</f>
        <v>-</v>
      </c>
    </row>
    <row r="1150" spans="1:9" hidden="1" x14ac:dyDescent="0.3">
      <c r="A1150" t="s">
        <v>10</v>
      </c>
      <c r="B1150" t="s">
        <v>2292</v>
      </c>
      <c r="C1150" t="s">
        <v>2293</v>
      </c>
      <c r="D1150">
        <v>1</v>
      </c>
      <c r="E1150" t="s">
        <v>27</v>
      </c>
      <c r="F1150" t="s">
        <v>18</v>
      </c>
      <c r="G1150" s="2">
        <v>0</v>
      </c>
      <c r="H1150" s="2">
        <v>0</v>
      </c>
      <c r="I1150" t="str">
        <f>IF(Table_HP360_001[[#This Row],[Stock]]&gt;0,VLOOKUP(Table_HP360_001[[#This Row],[ItemCode]],[2]Rep!A:A,1,0),"-")</f>
        <v>-</v>
      </c>
    </row>
    <row r="1151" spans="1:9" hidden="1" x14ac:dyDescent="0.3">
      <c r="A1151" t="s">
        <v>10</v>
      </c>
      <c r="B1151" t="s">
        <v>2294</v>
      </c>
      <c r="C1151" t="s">
        <v>2295</v>
      </c>
      <c r="D1151">
        <v>1</v>
      </c>
      <c r="E1151" t="s">
        <v>27</v>
      </c>
      <c r="F1151" t="s">
        <v>18</v>
      </c>
      <c r="G1151" s="2">
        <v>0</v>
      </c>
      <c r="H1151" s="2">
        <v>0</v>
      </c>
      <c r="I1151" t="str">
        <f>IF(Table_HP360_001[[#This Row],[Stock]]&gt;0,VLOOKUP(Table_HP360_001[[#This Row],[ItemCode]],[2]Rep!A:A,1,0),"-")</f>
        <v>-</v>
      </c>
    </row>
    <row r="1152" spans="1:9" hidden="1" x14ac:dyDescent="0.3">
      <c r="A1152" t="s">
        <v>10</v>
      </c>
      <c r="B1152" t="s">
        <v>2296</v>
      </c>
      <c r="C1152" t="s">
        <v>2297</v>
      </c>
      <c r="D1152">
        <v>1</v>
      </c>
      <c r="E1152" t="s">
        <v>27</v>
      </c>
      <c r="F1152" t="s">
        <v>18</v>
      </c>
      <c r="G1152" s="2">
        <v>0</v>
      </c>
      <c r="H1152" s="2">
        <v>0</v>
      </c>
      <c r="I1152" t="str">
        <f>IF(Table_HP360_001[[#This Row],[Stock]]&gt;0,VLOOKUP(Table_HP360_001[[#This Row],[ItemCode]],[2]Rep!A:A,1,0),"-")</f>
        <v>-</v>
      </c>
    </row>
    <row r="1153" spans="1:9" hidden="1" x14ac:dyDescent="0.3">
      <c r="A1153" t="s">
        <v>10</v>
      </c>
      <c r="B1153" t="s">
        <v>2298</v>
      </c>
      <c r="C1153" t="s">
        <v>2299</v>
      </c>
      <c r="D1153">
        <v>1</v>
      </c>
      <c r="E1153" t="s">
        <v>27</v>
      </c>
      <c r="F1153" t="s">
        <v>18</v>
      </c>
      <c r="G1153" s="2">
        <v>0</v>
      </c>
      <c r="H1153" s="2">
        <v>0</v>
      </c>
      <c r="I1153" t="str">
        <f>IF(Table_HP360_001[[#This Row],[Stock]]&gt;0,VLOOKUP(Table_HP360_001[[#This Row],[ItemCode]],[2]Rep!A:A,1,0),"-")</f>
        <v>-</v>
      </c>
    </row>
    <row r="1154" spans="1:9" hidden="1" x14ac:dyDescent="0.3">
      <c r="A1154" t="s">
        <v>10</v>
      </c>
      <c r="B1154" t="s">
        <v>2300</v>
      </c>
      <c r="C1154" t="s">
        <v>2301</v>
      </c>
      <c r="D1154">
        <v>1</v>
      </c>
      <c r="E1154" t="s">
        <v>27</v>
      </c>
      <c r="F1154" t="s">
        <v>18</v>
      </c>
      <c r="G1154" s="2">
        <v>0</v>
      </c>
      <c r="H1154" s="2">
        <v>0</v>
      </c>
      <c r="I1154" t="str">
        <f>IF(Table_HP360_001[[#This Row],[Stock]]&gt;0,VLOOKUP(Table_HP360_001[[#This Row],[ItemCode]],[2]Rep!A:A,1,0),"-")</f>
        <v>-</v>
      </c>
    </row>
    <row r="1155" spans="1:9" hidden="1" x14ac:dyDescent="0.3">
      <c r="A1155" t="s">
        <v>10</v>
      </c>
      <c r="B1155" t="s">
        <v>2302</v>
      </c>
      <c r="C1155" t="s">
        <v>2303</v>
      </c>
      <c r="D1155">
        <v>1</v>
      </c>
      <c r="E1155" t="s">
        <v>27</v>
      </c>
      <c r="F1155" t="s">
        <v>18</v>
      </c>
      <c r="G1155" s="2">
        <v>0</v>
      </c>
      <c r="H1155" s="2">
        <v>0</v>
      </c>
      <c r="I1155" t="str">
        <f>IF(Table_HP360_001[[#This Row],[Stock]]&gt;0,VLOOKUP(Table_HP360_001[[#This Row],[ItemCode]],[2]Rep!A:A,1,0),"-")</f>
        <v>-</v>
      </c>
    </row>
    <row r="1156" spans="1:9" hidden="1" x14ac:dyDescent="0.3">
      <c r="A1156" t="s">
        <v>10</v>
      </c>
      <c r="B1156" t="s">
        <v>2304</v>
      </c>
      <c r="C1156" t="s">
        <v>2305</v>
      </c>
      <c r="D1156">
        <v>1</v>
      </c>
      <c r="E1156" t="s">
        <v>27</v>
      </c>
      <c r="F1156" t="s">
        <v>18</v>
      </c>
      <c r="G1156" s="2">
        <v>0</v>
      </c>
      <c r="H1156" s="2">
        <v>0</v>
      </c>
      <c r="I1156" t="str">
        <f>IF(Table_HP360_001[[#This Row],[Stock]]&gt;0,VLOOKUP(Table_HP360_001[[#This Row],[ItemCode]],[2]Rep!A:A,1,0),"-")</f>
        <v>-</v>
      </c>
    </row>
    <row r="1157" spans="1:9" hidden="1" x14ac:dyDescent="0.3">
      <c r="A1157" t="s">
        <v>10</v>
      </c>
      <c r="B1157" t="s">
        <v>2306</v>
      </c>
      <c r="C1157" t="s">
        <v>2307</v>
      </c>
      <c r="D1157">
        <v>1</v>
      </c>
      <c r="E1157" t="s">
        <v>27</v>
      </c>
      <c r="F1157" t="s">
        <v>18</v>
      </c>
      <c r="G1157" s="2">
        <v>0</v>
      </c>
      <c r="H1157" s="2">
        <v>0</v>
      </c>
      <c r="I1157" t="str">
        <f>IF(Table_HP360_001[[#This Row],[Stock]]&gt;0,VLOOKUP(Table_HP360_001[[#This Row],[ItemCode]],[2]Rep!A:A,1,0),"-")</f>
        <v>-</v>
      </c>
    </row>
    <row r="1158" spans="1:9" hidden="1" x14ac:dyDescent="0.3">
      <c r="A1158" t="s">
        <v>10</v>
      </c>
      <c r="B1158" t="s">
        <v>2308</v>
      </c>
      <c r="C1158" t="s">
        <v>2309</v>
      </c>
      <c r="D1158">
        <v>1</v>
      </c>
      <c r="E1158" t="s">
        <v>27</v>
      </c>
      <c r="F1158" t="s">
        <v>18</v>
      </c>
      <c r="G1158" s="2">
        <v>0</v>
      </c>
      <c r="H1158" s="2">
        <v>0</v>
      </c>
      <c r="I1158" t="str">
        <f>IF(Table_HP360_001[[#This Row],[Stock]]&gt;0,VLOOKUP(Table_HP360_001[[#This Row],[ItemCode]],[2]Rep!A:A,1,0),"-")</f>
        <v>-</v>
      </c>
    </row>
    <row r="1159" spans="1:9" hidden="1" x14ac:dyDescent="0.3">
      <c r="A1159" t="s">
        <v>10</v>
      </c>
      <c r="B1159" t="s">
        <v>2310</v>
      </c>
      <c r="C1159" t="s">
        <v>2311</v>
      </c>
      <c r="D1159">
        <v>1</v>
      </c>
      <c r="E1159" t="s">
        <v>27</v>
      </c>
      <c r="F1159" t="s">
        <v>18</v>
      </c>
      <c r="G1159" s="2">
        <v>0</v>
      </c>
      <c r="H1159" s="2">
        <v>0</v>
      </c>
      <c r="I1159" t="str">
        <f>IF(Table_HP360_001[[#This Row],[Stock]]&gt;0,VLOOKUP(Table_HP360_001[[#This Row],[ItemCode]],[2]Rep!A:A,1,0),"-")</f>
        <v>-</v>
      </c>
    </row>
    <row r="1160" spans="1:9" hidden="1" x14ac:dyDescent="0.3">
      <c r="A1160" t="s">
        <v>10</v>
      </c>
      <c r="B1160" t="s">
        <v>2312</v>
      </c>
      <c r="C1160" t="s">
        <v>2313</v>
      </c>
      <c r="D1160">
        <v>27</v>
      </c>
      <c r="E1160" t="s">
        <v>17</v>
      </c>
      <c r="F1160" t="s">
        <v>14</v>
      </c>
      <c r="G1160" s="2">
        <v>0</v>
      </c>
      <c r="H1160" s="2">
        <v>0</v>
      </c>
      <c r="I1160" t="str">
        <f>IF(Table_HP360_001[[#This Row],[Stock]]&gt;0,VLOOKUP(Table_HP360_001[[#This Row],[ItemCode]],[2]Rep!A:A,1,0),"-")</f>
        <v>-</v>
      </c>
    </row>
    <row r="1161" spans="1:9" hidden="1" x14ac:dyDescent="0.3">
      <c r="A1161" t="s">
        <v>10</v>
      </c>
      <c r="B1161" t="s">
        <v>2314</v>
      </c>
      <c r="C1161" t="s">
        <v>2315</v>
      </c>
      <c r="D1161">
        <v>1</v>
      </c>
      <c r="E1161" t="s">
        <v>27</v>
      </c>
      <c r="F1161" t="s">
        <v>18</v>
      </c>
      <c r="G1161" s="2">
        <v>0</v>
      </c>
      <c r="H1161" s="2">
        <v>0</v>
      </c>
      <c r="I1161" t="str">
        <f>IF(Table_HP360_001[[#This Row],[Stock]]&gt;0,VLOOKUP(Table_HP360_001[[#This Row],[ItemCode]],[2]Rep!A:A,1,0),"-")</f>
        <v>-</v>
      </c>
    </row>
    <row r="1162" spans="1:9" hidden="1" x14ac:dyDescent="0.3">
      <c r="A1162" t="s">
        <v>10</v>
      </c>
      <c r="B1162" t="s">
        <v>2316</v>
      </c>
      <c r="C1162" t="s">
        <v>2317</v>
      </c>
      <c r="D1162">
        <v>1</v>
      </c>
      <c r="E1162" t="s">
        <v>27</v>
      </c>
      <c r="F1162" t="s">
        <v>18</v>
      </c>
      <c r="G1162" s="2">
        <v>0</v>
      </c>
      <c r="H1162" s="2">
        <v>0</v>
      </c>
      <c r="I1162" t="str">
        <f>IF(Table_HP360_001[[#This Row],[Stock]]&gt;0,VLOOKUP(Table_HP360_001[[#This Row],[ItemCode]],[2]Rep!A:A,1,0),"-")</f>
        <v>-</v>
      </c>
    </row>
    <row r="1163" spans="1:9" hidden="1" x14ac:dyDescent="0.3">
      <c r="A1163" t="s">
        <v>10</v>
      </c>
      <c r="B1163" t="s">
        <v>2318</v>
      </c>
      <c r="C1163" t="s">
        <v>2319</v>
      </c>
      <c r="D1163">
        <v>1</v>
      </c>
      <c r="E1163" t="s">
        <v>27</v>
      </c>
      <c r="F1163" t="s">
        <v>18</v>
      </c>
      <c r="G1163" s="2">
        <v>0</v>
      </c>
      <c r="H1163" s="2">
        <v>0</v>
      </c>
      <c r="I1163" t="str">
        <f>IF(Table_HP360_001[[#This Row],[Stock]]&gt;0,VLOOKUP(Table_HP360_001[[#This Row],[ItemCode]],[2]Rep!A:A,1,0),"-")</f>
        <v>-</v>
      </c>
    </row>
    <row r="1164" spans="1:9" hidden="1" x14ac:dyDescent="0.3">
      <c r="A1164" t="s">
        <v>10</v>
      </c>
      <c r="B1164" t="s">
        <v>2320</v>
      </c>
      <c r="C1164" t="s">
        <v>2321</v>
      </c>
      <c r="D1164">
        <v>9</v>
      </c>
      <c r="E1164" t="s">
        <v>294</v>
      </c>
      <c r="F1164" t="s">
        <v>18</v>
      </c>
      <c r="G1164" s="2">
        <v>0</v>
      </c>
      <c r="H1164" s="2">
        <v>0</v>
      </c>
      <c r="I1164" t="str">
        <f>IF(Table_HP360_001[[#This Row],[Stock]]&gt;0,VLOOKUP(Table_HP360_001[[#This Row],[ItemCode]],[2]Rep!A:A,1,0),"-")</f>
        <v>-</v>
      </c>
    </row>
    <row r="1165" spans="1:9" hidden="1" x14ac:dyDescent="0.3">
      <c r="A1165" t="s">
        <v>10</v>
      </c>
      <c r="B1165" t="s">
        <v>2322</v>
      </c>
      <c r="C1165" t="s">
        <v>2323</v>
      </c>
      <c r="D1165">
        <v>27</v>
      </c>
      <c r="E1165" t="s">
        <v>17</v>
      </c>
      <c r="F1165" t="s">
        <v>14</v>
      </c>
      <c r="G1165" s="2">
        <v>0</v>
      </c>
      <c r="H1165" s="2">
        <v>0</v>
      </c>
      <c r="I1165" t="str">
        <f>IF(Table_HP360_001[[#This Row],[Stock]]&gt;0,VLOOKUP(Table_HP360_001[[#This Row],[ItemCode]],[2]Rep!A:A,1,0),"-")</f>
        <v>-</v>
      </c>
    </row>
    <row r="1166" spans="1:9" hidden="1" x14ac:dyDescent="0.3">
      <c r="A1166" t="s">
        <v>10</v>
      </c>
      <c r="B1166" t="s">
        <v>2324</v>
      </c>
      <c r="C1166" t="s">
        <v>2325</v>
      </c>
      <c r="D1166">
        <v>27</v>
      </c>
      <c r="E1166" t="s">
        <v>17</v>
      </c>
      <c r="F1166" t="s">
        <v>14</v>
      </c>
      <c r="G1166" s="2">
        <v>0</v>
      </c>
      <c r="H1166" s="2">
        <v>0</v>
      </c>
      <c r="I1166" t="str">
        <f>IF(Table_HP360_001[[#This Row],[Stock]]&gt;0,VLOOKUP(Table_HP360_001[[#This Row],[ItemCode]],[2]Rep!A:A,1,0),"-")</f>
        <v>-</v>
      </c>
    </row>
    <row r="1167" spans="1:9" hidden="1" x14ac:dyDescent="0.3">
      <c r="A1167" t="s">
        <v>10</v>
      </c>
      <c r="B1167" t="s">
        <v>2326</v>
      </c>
      <c r="C1167" t="s">
        <v>2327</v>
      </c>
      <c r="D1167">
        <v>27</v>
      </c>
      <c r="E1167" t="s">
        <v>17</v>
      </c>
      <c r="F1167" t="s">
        <v>14</v>
      </c>
      <c r="G1167" s="2">
        <v>0</v>
      </c>
      <c r="H1167" s="2">
        <v>0</v>
      </c>
      <c r="I1167" t="str">
        <f>IF(Table_HP360_001[[#This Row],[Stock]]&gt;0,VLOOKUP(Table_HP360_001[[#This Row],[ItemCode]],[2]Rep!A:A,1,0),"-")</f>
        <v>-</v>
      </c>
    </row>
    <row r="1168" spans="1:9" hidden="1" x14ac:dyDescent="0.3">
      <c r="A1168" t="s">
        <v>10</v>
      </c>
      <c r="B1168" t="s">
        <v>2328</v>
      </c>
      <c r="C1168" t="s">
        <v>2329</v>
      </c>
      <c r="D1168">
        <v>13</v>
      </c>
      <c r="E1168" t="s">
        <v>154</v>
      </c>
      <c r="F1168" t="s">
        <v>14</v>
      </c>
      <c r="G1168" s="2">
        <v>46</v>
      </c>
      <c r="H1168" s="2">
        <v>0</v>
      </c>
      <c r="I1168" t="e">
        <f>IF(Table_HP360_001[[#This Row],[Stock]]&gt;0,VLOOKUP(Table_HP360_001[[#This Row],[ItemCode]],[2]Rep!A:A,1,0),"-")</f>
        <v>#N/A</v>
      </c>
    </row>
    <row r="1169" spans="1:9" hidden="1" x14ac:dyDescent="0.3">
      <c r="A1169" t="s">
        <v>10</v>
      </c>
      <c r="B1169" t="s">
        <v>2330</v>
      </c>
      <c r="C1169" t="s">
        <v>2331</v>
      </c>
      <c r="D1169">
        <v>13</v>
      </c>
      <c r="E1169" t="s">
        <v>154</v>
      </c>
      <c r="F1169" t="s">
        <v>14</v>
      </c>
      <c r="G1169" s="2">
        <v>0</v>
      </c>
      <c r="H1169" s="2">
        <v>0</v>
      </c>
      <c r="I1169" t="str">
        <f>IF(Table_HP360_001[[#This Row],[Stock]]&gt;0,VLOOKUP(Table_HP360_001[[#This Row],[ItemCode]],[2]Rep!A:A,1,0),"-")</f>
        <v>-</v>
      </c>
    </row>
    <row r="1170" spans="1:9" hidden="1" x14ac:dyDescent="0.3">
      <c r="A1170" t="s">
        <v>10</v>
      </c>
      <c r="B1170" t="s">
        <v>2332</v>
      </c>
      <c r="C1170" t="s">
        <v>2333</v>
      </c>
      <c r="D1170">
        <v>13</v>
      </c>
      <c r="E1170" t="s">
        <v>154</v>
      </c>
      <c r="F1170" t="s">
        <v>14</v>
      </c>
      <c r="G1170" s="2">
        <v>0</v>
      </c>
      <c r="H1170" s="2">
        <v>0</v>
      </c>
      <c r="I1170" t="str">
        <f>IF(Table_HP360_001[[#This Row],[Stock]]&gt;0,VLOOKUP(Table_HP360_001[[#This Row],[ItemCode]],[2]Rep!A:A,1,0),"-")</f>
        <v>-</v>
      </c>
    </row>
    <row r="1171" spans="1:9" hidden="1" x14ac:dyDescent="0.3">
      <c r="A1171" t="s">
        <v>10</v>
      </c>
      <c r="B1171" t="s">
        <v>2334</v>
      </c>
      <c r="C1171" t="s">
        <v>2335</v>
      </c>
      <c r="D1171">
        <v>25</v>
      </c>
      <c r="E1171" t="s">
        <v>151</v>
      </c>
      <c r="F1171" t="s">
        <v>14</v>
      </c>
      <c r="G1171" s="2">
        <v>0</v>
      </c>
      <c r="H1171" s="2">
        <v>0</v>
      </c>
      <c r="I1171" t="str">
        <f>IF(Table_HP360_001[[#This Row],[Stock]]&gt;0,VLOOKUP(Table_HP360_001[[#This Row],[ItemCode]],[2]Rep!A:A,1,0),"-")</f>
        <v>-</v>
      </c>
    </row>
    <row r="1172" spans="1:9" hidden="1" x14ac:dyDescent="0.3">
      <c r="A1172" t="s">
        <v>10</v>
      </c>
      <c r="B1172" t="s">
        <v>2336</v>
      </c>
      <c r="C1172" t="s">
        <v>2337</v>
      </c>
      <c r="D1172">
        <v>13</v>
      </c>
      <c r="E1172" t="s">
        <v>154</v>
      </c>
      <c r="F1172" t="s">
        <v>14</v>
      </c>
      <c r="G1172" s="2">
        <v>0</v>
      </c>
      <c r="H1172" s="2">
        <v>0</v>
      </c>
      <c r="I1172" t="str">
        <f>IF(Table_HP360_001[[#This Row],[Stock]]&gt;0,VLOOKUP(Table_HP360_001[[#This Row],[ItemCode]],[2]Rep!A:A,1,0),"-")</f>
        <v>-</v>
      </c>
    </row>
    <row r="1173" spans="1:9" hidden="1" x14ac:dyDescent="0.3">
      <c r="A1173" t="s">
        <v>10</v>
      </c>
      <c r="B1173" t="s">
        <v>2338</v>
      </c>
      <c r="C1173" t="s">
        <v>2339</v>
      </c>
      <c r="D1173">
        <v>13</v>
      </c>
      <c r="E1173" t="s">
        <v>154</v>
      </c>
      <c r="F1173" t="s">
        <v>14</v>
      </c>
      <c r="G1173" s="2">
        <v>0</v>
      </c>
      <c r="H1173" s="2">
        <v>0</v>
      </c>
      <c r="I1173" t="str">
        <f>IF(Table_HP360_001[[#This Row],[Stock]]&gt;0,VLOOKUP(Table_HP360_001[[#This Row],[ItemCode]],[2]Rep!A:A,1,0),"-")</f>
        <v>-</v>
      </c>
    </row>
    <row r="1174" spans="1:9" hidden="1" x14ac:dyDescent="0.3">
      <c r="A1174" t="s">
        <v>10</v>
      </c>
      <c r="B1174" t="s">
        <v>2340</v>
      </c>
      <c r="C1174" t="s">
        <v>2341</v>
      </c>
      <c r="D1174">
        <v>13</v>
      </c>
      <c r="E1174" t="s">
        <v>154</v>
      </c>
      <c r="F1174" t="s">
        <v>14</v>
      </c>
      <c r="G1174" s="2">
        <v>0</v>
      </c>
      <c r="H1174" s="2">
        <v>0</v>
      </c>
      <c r="I1174" t="str">
        <f>IF(Table_HP360_001[[#This Row],[Stock]]&gt;0,VLOOKUP(Table_HP360_001[[#This Row],[ItemCode]],[2]Rep!A:A,1,0),"-")</f>
        <v>-</v>
      </c>
    </row>
    <row r="1175" spans="1:9" hidden="1" x14ac:dyDescent="0.3">
      <c r="A1175" t="s">
        <v>10</v>
      </c>
      <c r="B1175" t="s">
        <v>2342</v>
      </c>
      <c r="C1175" t="s">
        <v>2343</v>
      </c>
      <c r="D1175">
        <v>2</v>
      </c>
      <c r="E1175" t="s">
        <v>317</v>
      </c>
      <c r="F1175" t="s">
        <v>14</v>
      </c>
      <c r="G1175" s="2">
        <v>0</v>
      </c>
      <c r="H1175" s="2">
        <v>0</v>
      </c>
      <c r="I1175" t="str">
        <f>IF(Table_HP360_001[[#This Row],[Stock]]&gt;0,VLOOKUP(Table_HP360_001[[#This Row],[ItemCode]],[2]Rep!A:A,1,0),"-")</f>
        <v>-</v>
      </c>
    </row>
    <row r="1176" spans="1:9" hidden="1" x14ac:dyDescent="0.3">
      <c r="A1176" t="s">
        <v>10</v>
      </c>
      <c r="B1176" t="s">
        <v>2344</v>
      </c>
      <c r="C1176" t="s">
        <v>2345</v>
      </c>
      <c r="D1176">
        <v>2</v>
      </c>
      <c r="E1176" t="s">
        <v>317</v>
      </c>
      <c r="F1176" t="s">
        <v>30</v>
      </c>
      <c r="G1176" s="2">
        <v>6750</v>
      </c>
      <c r="H1176" s="2">
        <v>0</v>
      </c>
      <c r="I1176" t="str">
        <f>IF(Table_HP360_001[[#This Row],[Stock]]&gt;0,VLOOKUP(Table_HP360_001[[#This Row],[ItemCode]],[2]Rep!A:A,1,0),"-")</f>
        <v>411014-BLK</v>
      </c>
    </row>
    <row r="1177" spans="1:9" hidden="1" x14ac:dyDescent="0.3">
      <c r="A1177" t="s">
        <v>10</v>
      </c>
      <c r="B1177" t="s">
        <v>2346</v>
      </c>
      <c r="C1177" t="s">
        <v>2347</v>
      </c>
      <c r="D1177">
        <v>2</v>
      </c>
      <c r="E1177" t="s">
        <v>317</v>
      </c>
      <c r="F1177" t="s">
        <v>14</v>
      </c>
      <c r="G1177" s="2">
        <v>0</v>
      </c>
      <c r="H1177" s="2">
        <v>0</v>
      </c>
      <c r="I1177" t="str">
        <f>IF(Table_HP360_001[[#This Row],[Stock]]&gt;0,VLOOKUP(Table_HP360_001[[#This Row],[ItemCode]],[2]Rep!A:A,1,0),"-")</f>
        <v>-</v>
      </c>
    </row>
    <row r="1178" spans="1:9" hidden="1" x14ac:dyDescent="0.3">
      <c r="A1178" t="s">
        <v>10</v>
      </c>
      <c r="B1178" t="s">
        <v>2348</v>
      </c>
      <c r="C1178" t="s">
        <v>2349</v>
      </c>
      <c r="D1178">
        <v>2</v>
      </c>
      <c r="E1178" t="s">
        <v>317</v>
      </c>
      <c r="F1178" t="s">
        <v>14</v>
      </c>
      <c r="G1178" s="2">
        <v>206</v>
      </c>
      <c r="H1178" s="2">
        <v>20</v>
      </c>
      <c r="I1178" t="str">
        <f>IF(Table_HP360_001[[#This Row],[Stock]]&gt;0,VLOOKUP(Table_HP360_001[[#This Row],[ItemCode]],[2]Rep!A:A,1,0),"-")</f>
        <v>412001-P05</v>
      </c>
    </row>
    <row r="1179" spans="1:9" hidden="1" x14ac:dyDescent="0.3">
      <c r="A1179" t="s">
        <v>10</v>
      </c>
      <c r="B1179" t="s">
        <v>2350</v>
      </c>
      <c r="C1179" t="s">
        <v>2351</v>
      </c>
      <c r="D1179">
        <v>2</v>
      </c>
      <c r="E1179" t="s">
        <v>317</v>
      </c>
      <c r="F1179" t="s">
        <v>14</v>
      </c>
      <c r="G1179" s="2">
        <v>0</v>
      </c>
      <c r="H1179" s="2">
        <v>0</v>
      </c>
      <c r="I1179" t="str">
        <f>IF(Table_HP360_001[[#This Row],[Stock]]&gt;0,VLOOKUP(Table_HP360_001[[#This Row],[ItemCode]],[2]Rep!A:A,1,0),"-")</f>
        <v>-</v>
      </c>
    </row>
    <row r="1180" spans="1:9" hidden="1" x14ac:dyDescent="0.3">
      <c r="A1180" t="s">
        <v>10</v>
      </c>
      <c r="B1180" t="s">
        <v>2352</v>
      </c>
      <c r="C1180" t="s">
        <v>2353</v>
      </c>
      <c r="D1180">
        <v>2</v>
      </c>
      <c r="E1180" t="s">
        <v>317</v>
      </c>
      <c r="F1180" t="s">
        <v>14</v>
      </c>
      <c r="G1180" s="2">
        <v>0</v>
      </c>
      <c r="H1180" s="2">
        <v>0</v>
      </c>
      <c r="I1180" t="str">
        <f>IF(Table_HP360_001[[#This Row],[Stock]]&gt;0,VLOOKUP(Table_HP360_001[[#This Row],[ItemCode]],[2]Rep!A:A,1,0),"-")</f>
        <v>-</v>
      </c>
    </row>
    <row r="1181" spans="1:9" hidden="1" x14ac:dyDescent="0.3">
      <c r="A1181" t="s">
        <v>10</v>
      </c>
      <c r="B1181" t="s">
        <v>2354</v>
      </c>
      <c r="C1181" t="s">
        <v>2355</v>
      </c>
      <c r="D1181">
        <v>2</v>
      </c>
      <c r="E1181" t="s">
        <v>317</v>
      </c>
      <c r="F1181" t="s">
        <v>14</v>
      </c>
      <c r="G1181" s="2">
        <v>0</v>
      </c>
      <c r="H1181" s="2">
        <v>0</v>
      </c>
      <c r="I1181" t="str">
        <f>IF(Table_HP360_001[[#This Row],[Stock]]&gt;0,VLOOKUP(Table_HP360_001[[#This Row],[ItemCode]],[2]Rep!A:A,1,0),"-")</f>
        <v>-</v>
      </c>
    </row>
    <row r="1182" spans="1:9" hidden="1" x14ac:dyDescent="0.3">
      <c r="A1182" t="s">
        <v>10</v>
      </c>
      <c r="B1182" t="s">
        <v>2356</v>
      </c>
      <c r="C1182" t="s">
        <v>2357</v>
      </c>
      <c r="D1182">
        <v>2</v>
      </c>
      <c r="E1182" t="s">
        <v>317</v>
      </c>
      <c r="F1182" t="s">
        <v>18</v>
      </c>
      <c r="G1182" s="2">
        <v>0</v>
      </c>
      <c r="H1182" s="2">
        <v>0</v>
      </c>
      <c r="I1182" t="str">
        <f>IF(Table_HP360_001[[#This Row],[Stock]]&gt;0,VLOOKUP(Table_HP360_001[[#This Row],[ItemCode]],[2]Rep!A:A,1,0),"-")</f>
        <v>-</v>
      </c>
    </row>
    <row r="1183" spans="1:9" hidden="1" x14ac:dyDescent="0.3">
      <c r="A1183" t="s">
        <v>10</v>
      </c>
      <c r="B1183" t="s">
        <v>2358</v>
      </c>
      <c r="C1183" t="s">
        <v>2359</v>
      </c>
      <c r="D1183">
        <v>2</v>
      </c>
      <c r="E1183" t="s">
        <v>317</v>
      </c>
      <c r="F1183" t="s">
        <v>14</v>
      </c>
      <c r="G1183" s="2">
        <v>0</v>
      </c>
      <c r="H1183" s="2">
        <v>0</v>
      </c>
      <c r="I1183" t="str">
        <f>IF(Table_HP360_001[[#This Row],[Stock]]&gt;0,VLOOKUP(Table_HP360_001[[#This Row],[ItemCode]],[2]Rep!A:A,1,0),"-")</f>
        <v>-</v>
      </c>
    </row>
    <row r="1184" spans="1:9" hidden="1" x14ac:dyDescent="0.3">
      <c r="A1184" t="s">
        <v>10</v>
      </c>
      <c r="B1184" t="s">
        <v>2360</v>
      </c>
      <c r="C1184" t="s">
        <v>2361</v>
      </c>
      <c r="D1184">
        <v>2</v>
      </c>
      <c r="E1184" t="s">
        <v>317</v>
      </c>
      <c r="F1184" t="s">
        <v>14</v>
      </c>
      <c r="G1184" s="2">
        <v>0</v>
      </c>
      <c r="H1184" s="2">
        <v>0</v>
      </c>
      <c r="I1184" t="str">
        <f>IF(Table_HP360_001[[#This Row],[Stock]]&gt;0,VLOOKUP(Table_HP360_001[[#This Row],[ItemCode]],[2]Rep!A:A,1,0),"-")</f>
        <v>-</v>
      </c>
    </row>
    <row r="1185" spans="1:9" hidden="1" x14ac:dyDescent="0.3">
      <c r="A1185" t="s">
        <v>10</v>
      </c>
      <c r="B1185" t="s">
        <v>2362</v>
      </c>
      <c r="C1185" t="s">
        <v>2363</v>
      </c>
      <c r="D1185">
        <v>2</v>
      </c>
      <c r="E1185" t="s">
        <v>317</v>
      </c>
      <c r="F1185" t="s">
        <v>14</v>
      </c>
      <c r="G1185" s="2">
        <v>0</v>
      </c>
      <c r="H1185" s="2">
        <v>0</v>
      </c>
      <c r="I1185" t="str">
        <f>IF(Table_HP360_001[[#This Row],[Stock]]&gt;0,VLOOKUP(Table_HP360_001[[#This Row],[ItemCode]],[2]Rep!A:A,1,0),"-")</f>
        <v>-</v>
      </c>
    </row>
    <row r="1186" spans="1:9" hidden="1" x14ac:dyDescent="0.3">
      <c r="A1186" t="s">
        <v>10</v>
      </c>
      <c r="B1186" t="s">
        <v>2364</v>
      </c>
      <c r="C1186" t="s">
        <v>2365</v>
      </c>
      <c r="D1186">
        <v>2</v>
      </c>
      <c r="E1186" t="s">
        <v>317</v>
      </c>
      <c r="F1186" t="s">
        <v>14</v>
      </c>
      <c r="G1186" s="2">
        <v>0</v>
      </c>
      <c r="H1186" s="2">
        <v>0</v>
      </c>
      <c r="I1186" t="str">
        <f>IF(Table_HP360_001[[#This Row],[Stock]]&gt;0,VLOOKUP(Table_HP360_001[[#This Row],[ItemCode]],[2]Rep!A:A,1,0),"-")</f>
        <v>-</v>
      </c>
    </row>
    <row r="1187" spans="1:9" hidden="1" x14ac:dyDescent="0.3">
      <c r="A1187" t="s">
        <v>10</v>
      </c>
      <c r="B1187" t="s">
        <v>2366</v>
      </c>
      <c r="C1187" t="s">
        <v>2367</v>
      </c>
      <c r="D1187">
        <v>3</v>
      </c>
      <c r="E1187" t="s">
        <v>2368</v>
      </c>
      <c r="F1187" t="s">
        <v>14</v>
      </c>
      <c r="G1187" s="2">
        <v>0</v>
      </c>
      <c r="H1187" s="2">
        <v>0</v>
      </c>
      <c r="I1187" t="str">
        <f>IF(Table_HP360_001[[#This Row],[Stock]]&gt;0,VLOOKUP(Table_HP360_001[[#This Row],[ItemCode]],[2]Rep!A:A,1,0),"-")</f>
        <v>-</v>
      </c>
    </row>
    <row r="1188" spans="1:9" hidden="1" x14ac:dyDescent="0.3">
      <c r="A1188" t="s">
        <v>10</v>
      </c>
      <c r="B1188" t="s">
        <v>2369</v>
      </c>
      <c r="C1188" t="s">
        <v>2370</v>
      </c>
      <c r="D1188">
        <v>3</v>
      </c>
      <c r="E1188" t="s">
        <v>2368</v>
      </c>
      <c r="F1188" t="s">
        <v>18</v>
      </c>
      <c r="G1188" s="2">
        <v>0</v>
      </c>
      <c r="H1188" s="2">
        <v>0</v>
      </c>
      <c r="I1188" t="str">
        <f>IF(Table_HP360_001[[#This Row],[Stock]]&gt;0,VLOOKUP(Table_HP360_001[[#This Row],[ItemCode]],[2]Rep!A:A,1,0),"-")</f>
        <v>-</v>
      </c>
    </row>
    <row r="1189" spans="1:9" hidden="1" x14ac:dyDescent="0.3">
      <c r="A1189" t="s">
        <v>10</v>
      </c>
      <c r="B1189" t="s">
        <v>2371</v>
      </c>
      <c r="C1189" t="s">
        <v>2372</v>
      </c>
      <c r="D1189">
        <v>3</v>
      </c>
      <c r="E1189" t="s">
        <v>2368</v>
      </c>
      <c r="F1189" t="s">
        <v>14</v>
      </c>
      <c r="G1189" s="2">
        <v>0</v>
      </c>
      <c r="H1189" s="2">
        <v>0</v>
      </c>
      <c r="I1189" t="str">
        <f>IF(Table_HP360_001[[#This Row],[Stock]]&gt;0,VLOOKUP(Table_HP360_001[[#This Row],[ItemCode]],[2]Rep!A:A,1,0),"-")</f>
        <v>-</v>
      </c>
    </row>
    <row r="1190" spans="1:9" hidden="1" x14ac:dyDescent="0.3">
      <c r="A1190" t="s">
        <v>10</v>
      </c>
      <c r="B1190" t="s">
        <v>2373</v>
      </c>
      <c r="C1190" t="s">
        <v>2374</v>
      </c>
      <c r="D1190">
        <v>3</v>
      </c>
      <c r="E1190" t="s">
        <v>2368</v>
      </c>
      <c r="F1190" t="s">
        <v>18</v>
      </c>
      <c r="G1190" s="2">
        <v>0</v>
      </c>
      <c r="H1190" s="2">
        <v>0</v>
      </c>
      <c r="I1190" t="str">
        <f>IF(Table_HP360_001[[#This Row],[Stock]]&gt;0,VLOOKUP(Table_HP360_001[[#This Row],[ItemCode]],[2]Rep!A:A,1,0),"-")</f>
        <v>-</v>
      </c>
    </row>
    <row r="1191" spans="1:9" hidden="1" x14ac:dyDescent="0.3">
      <c r="A1191" t="s">
        <v>10</v>
      </c>
      <c r="B1191" t="s">
        <v>2375</v>
      </c>
      <c r="C1191" t="s">
        <v>2376</v>
      </c>
      <c r="D1191">
        <v>5</v>
      </c>
      <c r="E1191" t="s">
        <v>2377</v>
      </c>
      <c r="F1191" t="s">
        <v>14</v>
      </c>
      <c r="G1191" s="2">
        <v>0</v>
      </c>
      <c r="H1191" s="2">
        <v>0</v>
      </c>
      <c r="I1191" t="str">
        <f>IF(Table_HP360_001[[#This Row],[Stock]]&gt;0,VLOOKUP(Table_HP360_001[[#This Row],[ItemCode]],[2]Rep!A:A,1,0),"-")</f>
        <v>-</v>
      </c>
    </row>
    <row r="1192" spans="1:9" hidden="1" x14ac:dyDescent="0.3">
      <c r="A1192" t="s">
        <v>10</v>
      </c>
      <c r="B1192" t="s">
        <v>2378</v>
      </c>
      <c r="C1192" t="s">
        <v>2379</v>
      </c>
      <c r="D1192">
        <v>5</v>
      </c>
      <c r="E1192" t="s">
        <v>2377</v>
      </c>
      <c r="F1192" t="s">
        <v>14</v>
      </c>
      <c r="G1192" s="2">
        <v>0</v>
      </c>
      <c r="H1192" s="2">
        <v>0</v>
      </c>
      <c r="I1192" t="str">
        <f>IF(Table_HP360_001[[#This Row],[Stock]]&gt;0,VLOOKUP(Table_HP360_001[[#This Row],[ItemCode]],[2]Rep!A:A,1,0),"-")</f>
        <v>-</v>
      </c>
    </row>
    <row r="1193" spans="1:9" hidden="1" x14ac:dyDescent="0.3">
      <c r="A1193" t="s">
        <v>10</v>
      </c>
      <c r="B1193" t="s">
        <v>2380</v>
      </c>
      <c r="C1193" t="s">
        <v>2381</v>
      </c>
      <c r="D1193">
        <v>4</v>
      </c>
      <c r="E1193" t="s">
        <v>1627</v>
      </c>
      <c r="F1193" t="s">
        <v>18</v>
      </c>
      <c r="G1193" s="2">
        <v>0</v>
      </c>
      <c r="H1193" s="2">
        <v>0</v>
      </c>
      <c r="I1193" t="str">
        <f>IF(Table_HP360_001[[#This Row],[Stock]]&gt;0,VLOOKUP(Table_HP360_001[[#This Row],[ItemCode]],[2]Rep!A:A,1,0),"-")</f>
        <v>-</v>
      </c>
    </row>
    <row r="1194" spans="1:9" hidden="1" x14ac:dyDescent="0.3">
      <c r="A1194" t="s">
        <v>10</v>
      </c>
      <c r="B1194" t="s">
        <v>2382</v>
      </c>
      <c r="C1194" t="s">
        <v>2383</v>
      </c>
      <c r="D1194">
        <v>4</v>
      </c>
      <c r="E1194" t="s">
        <v>1627</v>
      </c>
      <c r="F1194" t="s">
        <v>18</v>
      </c>
      <c r="G1194" s="2">
        <v>0</v>
      </c>
      <c r="H1194" s="2">
        <v>0</v>
      </c>
      <c r="I1194" t="str">
        <f>IF(Table_HP360_001[[#This Row],[Stock]]&gt;0,VLOOKUP(Table_HP360_001[[#This Row],[ItemCode]],[2]Rep!A:A,1,0),"-")</f>
        <v>-</v>
      </c>
    </row>
    <row r="1195" spans="1:9" hidden="1" x14ac:dyDescent="0.3">
      <c r="A1195" t="s">
        <v>10</v>
      </c>
      <c r="B1195" t="s">
        <v>2384</v>
      </c>
      <c r="C1195" t="s">
        <v>2385</v>
      </c>
      <c r="D1195">
        <v>4</v>
      </c>
      <c r="E1195" t="s">
        <v>1627</v>
      </c>
      <c r="F1195" t="s">
        <v>18</v>
      </c>
      <c r="G1195" s="2">
        <v>0</v>
      </c>
      <c r="H1195" s="2">
        <v>0</v>
      </c>
      <c r="I1195" t="str">
        <f>IF(Table_HP360_001[[#This Row],[Stock]]&gt;0,VLOOKUP(Table_HP360_001[[#This Row],[ItemCode]],[2]Rep!A:A,1,0),"-")</f>
        <v>-</v>
      </c>
    </row>
    <row r="1196" spans="1:9" hidden="1" x14ac:dyDescent="0.3">
      <c r="A1196" t="s">
        <v>10</v>
      </c>
      <c r="B1196" t="s">
        <v>2386</v>
      </c>
      <c r="C1196" t="s">
        <v>2387</v>
      </c>
      <c r="D1196">
        <v>4</v>
      </c>
      <c r="E1196" t="s">
        <v>1627</v>
      </c>
      <c r="F1196" t="s">
        <v>18</v>
      </c>
      <c r="G1196" s="2">
        <v>0</v>
      </c>
      <c r="H1196" s="2">
        <v>0</v>
      </c>
      <c r="I1196" t="str">
        <f>IF(Table_HP360_001[[#This Row],[Stock]]&gt;0,VLOOKUP(Table_HP360_001[[#This Row],[ItemCode]],[2]Rep!A:A,1,0),"-")</f>
        <v>-</v>
      </c>
    </row>
    <row r="1197" spans="1:9" hidden="1" x14ac:dyDescent="0.3">
      <c r="A1197" t="s">
        <v>10</v>
      </c>
      <c r="B1197" t="s">
        <v>2388</v>
      </c>
      <c r="C1197" t="s">
        <v>2389</v>
      </c>
      <c r="D1197">
        <v>4</v>
      </c>
      <c r="E1197" t="s">
        <v>1627</v>
      </c>
      <c r="F1197" t="s">
        <v>14</v>
      </c>
      <c r="G1197" s="2">
        <v>0</v>
      </c>
      <c r="H1197" s="2">
        <v>0</v>
      </c>
      <c r="I1197" t="str">
        <f>IF(Table_HP360_001[[#This Row],[Stock]]&gt;0,VLOOKUP(Table_HP360_001[[#This Row],[ItemCode]],[2]Rep!A:A,1,0),"-")</f>
        <v>-</v>
      </c>
    </row>
    <row r="1198" spans="1:9" hidden="1" x14ac:dyDescent="0.3">
      <c r="A1198" t="s">
        <v>10</v>
      </c>
      <c r="B1198" t="s">
        <v>2390</v>
      </c>
      <c r="C1198" t="s">
        <v>2391</v>
      </c>
      <c r="D1198">
        <v>4</v>
      </c>
      <c r="E1198" t="s">
        <v>1627</v>
      </c>
      <c r="F1198" t="s">
        <v>18</v>
      </c>
      <c r="G1198" s="2">
        <v>0</v>
      </c>
      <c r="H1198" s="2">
        <v>0</v>
      </c>
      <c r="I1198" t="str">
        <f>IF(Table_HP360_001[[#This Row],[Stock]]&gt;0,VLOOKUP(Table_HP360_001[[#This Row],[ItemCode]],[2]Rep!A:A,1,0),"-")</f>
        <v>-</v>
      </c>
    </row>
    <row r="1199" spans="1:9" hidden="1" x14ac:dyDescent="0.3">
      <c r="A1199" t="s">
        <v>10</v>
      </c>
      <c r="B1199" t="s">
        <v>2392</v>
      </c>
      <c r="C1199" t="s">
        <v>2393</v>
      </c>
      <c r="D1199">
        <v>4</v>
      </c>
      <c r="E1199" t="s">
        <v>1627</v>
      </c>
      <c r="F1199" t="s">
        <v>14</v>
      </c>
      <c r="G1199" s="2">
        <v>0</v>
      </c>
      <c r="H1199" s="2">
        <v>0</v>
      </c>
      <c r="I1199" t="str">
        <f>IF(Table_HP360_001[[#This Row],[Stock]]&gt;0,VLOOKUP(Table_HP360_001[[#This Row],[ItemCode]],[2]Rep!A:A,1,0),"-")</f>
        <v>-</v>
      </c>
    </row>
    <row r="1200" spans="1:9" hidden="1" x14ac:dyDescent="0.3">
      <c r="A1200" t="s">
        <v>10</v>
      </c>
      <c r="B1200" t="s">
        <v>2394</v>
      </c>
      <c r="C1200" t="s">
        <v>2395</v>
      </c>
      <c r="D1200">
        <v>4</v>
      </c>
      <c r="E1200" t="s">
        <v>1627</v>
      </c>
      <c r="F1200" t="s">
        <v>14</v>
      </c>
      <c r="G1200" s="2">
        <v>0</v>
      </c>
      <c r="H1200" s="2">
        <v>0</v>
      </c>
      <c r="I1200" t="str">
        <f>IF(Table_HP360_001[[#This Row],[Stock]]&gt;0,VLOOKUP(Table_HP360_001[[#This Row],[ItemCode]],[2]Rep!A:A,1,0),"-")</f>
        <v>-</v>
      </c>
    </row>
    <row r="1201" spans="1:9" hidden="1" x14ac:dyDescent="0.3">
      <c r="A1201" t="s">
        <v>10</v>
      </c>
      <c r="B1201" t="s">
        <v>2396</v>
      </c>
      <c r="C1201" t="s">
        <v>2397</v>
      </c>
      <c r="D1201">
        <v>4</v>
      </c>
      <c r="E1201" t="s">
        <v>1627</v>
      </c>
      <c r="F1201" t="s">
        <v>14</v>
      </c>
      <c r="G1201" s="2">
        <v>0</v>
      </c>
      <c r="H1201" s="2">
        <v>0</v>
      </c>
      <c r="I1201" t="str">
        <f>IF(Table_HP360_001[[#This Row],[Stock]]&gt;0,VLOOKUP(Table_HP360_001[[#This Row],[ItemCode]],[2]Rep!A:A,1,0),"-")</f>
        <v>-</v>
      </c>
    </row>
    <row r="1202" spans="1:9" hidden="1" x14ac:dyDescent="0.3">
      <c r="A1202" t="s">
        <v>10</v>
      </c>
      <c r="B1202" t="s">
        <v>2398</v>
      </c>
      <c r="C1202" t="s">
        <v>2399</v>
      </c>
      <c r="D1202">
        <v>4</v>
      </c>
      <c r="E1202" t="s">
        <v>1627</v>
      </c>
      <c r="F1202" t="s">
        <v>18</v>
      </c>
      <c r="G1202" s="2">
        <v>0</v>
      </c>
      <c r="H1202" s="2">
        <v>0</v>
      </c>
      <c r="I1202" t="str">
        <f>IF(Table_HP360_001[[#This Row],[Stock]]&gt;0,VLOOKUP(Table_HP360_001[[#This Row],[ItemCode]],[2]Rep!A:A,1,0),"-")</f>
        <v>-</v>
      </c>
    </row>
    <row r="1203" spans="1:9" hidden="1" x14ac:dyDescent="0.3">
      <c r="A1203" t="s">
        <v>10</v>
      </c>
      <c r="B1203" t="s">
        <v>2400</v>
      </c>
      <c r="C1203" t="s">
        <v>2401</v>
      </c>
      <c r="D1203">
        <v>4</v>
      </c>
      <c r="E1203" t="s">
        <v>1627</v>
      </c>
      <c r="F1203" t="s">
        <v>14</v>
      </c>
      <c r="G1203" s="2">
        <v>0</v>
      </c>
      <c r="H1203" s="2">
        <v>0</v>
      </c>
      <c r="I1203" t="str">
        <f>IF(Table_HP360_001[[#This Row],[Stock]]&gt;0,VLOOKUP(Table_HP360_001[[#This Row],[ItemCode]],[2]Rep!A:A,1,0),"-")</f>
        <v>-</v>
      </c>
    </row>
    <row r="1204" spans="1:9" hidden="1" x14ac:dyDescent="0.3">
      <c r="A1204" t="s">
        <v>10</v>
      </c>
      <c r="B1204" t="s">
        <v>2402</v>
      </c>
      <c r="C1204" t="s">
        <v>2403</v>
      </c>
      <c r="D1204">
        <v>4</v>
      </c>
      <c r="E1204" t="s">
        <v>1627</v>
      </c>
      <c r="F1204" t="s">
        <v>18</v>
      </c>
      <c r="G1204" s="2">
        <v>0</v>
      </c>
      <c r="H1204" s="2">
        <v>0</v>
      </c>
      <c r="I1204" t="str">
        <f>IF(Table_HP360_001[[#This Row],[Stock]]&gt;0,VLOOKUP(Table_HP360_001[[#This Row],[ItemCode]],[2]Rep!A:A,1,0),"-")</f>
        <v>-</v>
      </c>
    </row>
    <row r="1205" spans="1:9" hidden="1" x14ac:dyDescent="0.3">
      <c r="A1205" t="s">
        <v>10</v>
      </c>
      <c r="B1205" t="s">
        <v>2404</v>
      </c>
      <c r="C1205" t="s">
        <v>2405</v>
      </c>
      <c r="D1205">
        <v>4</v>
      </c>
      <c r="E1205" t="s">
        <v>1627</v>
      </c>
      <c r="F1205" t="s">
        <v>18</v>
      </c>
      <c r="G1205" s="2">
        <v>0</v>
      </c>
      <c r="H1205" s="2">
        <v>0</v>
      </c>
      <c r="I1205" t="str">
        <f>IF(Table_HP360_001[[#This Row],[Stock]]&gt;0,VLOOKUP(Table_HP360_001[[#This Row],[ItemCode]],[2]Rep!A:A,1,0),"-")</f>
        <v>-</v>
      </c>
    </row>
    <row r="1206" spans="1:9" hidden="1" x14ac:dyDescent="0.3">
      <c r="A1206" t="s">
        <v>10</v>
      </c>
      <c r="B1206" t="s">
        <v>2406</v>
      </c>
      <c r="C1206" t="s">
        <v>2407</v>
      </c>
      <c r="D1206">
        <v>4</v>
      </c>
      <c r="E1206" t="s">
        <v>1627</v>
      </c>
      <c r="F1206" t="s">
        <v>14</v>
      </c>
      <c r="G1206" s="2">
        <v>0</v>
      </c>
      <c r="H1206" s="2">
        <v>0</v>
      </c>
      <c r="I1206" t="str">
        <f>IF(Table_HP360_001[[#This Row],[Stock]]&gt;0,VLOOKUP(Table_HP360_001[[#This Row],[ItemCode]],[2]Rep!A:A,1,0),"-")</f>
        <v>-</v>
      </c>
    </row>
    <row r="1207" spans="1:9" hidden="1" x14ac:dyDescent="0.3">
      <c r="A1207" t="s">
        <v>10</v>
      </c>
      <c r="B1207" t="s">
        <v>2408</v>
      </c>
      <c r="C1207" t="s">
        <v>2409</v>
      </c>
      <c r="D1207">
        <v>4</v>
      </c>
      <c r="E1207" t="s">
        <v>1627</v>
      </c>
      <c r="F1207" t="s">
        <v>18</v>
      </c>
      <c r="G1207" s="2">
        <v>0</v>
      </c>
      <c r="H1207" s="2">
        <v>0</v>
      </c>
      <c r="I1207" t="str">
        <f>IF(Table_HP360_001[[#This Row],[Stock]]&gt;0,VLOOKUP(Table_HP360_001[[#This Row],[ItemCode]],[2]Rep!A:A,1,0),"-")</f>
        <v>-</v>
      </c>
    </row>
    <row r="1208" spans="1:9" hidden="1" x14ac:dyDescent="0.3">
      <c r="A1208" t="s">
        <v>10</v>
      </c>
      <c r="B1208" t="s">
        <v>2410</v>
      </c>
      <c r="C1208" t="s">
        <v>2411</v>
      </c>
      <c r="D1208">
        <v>4</v>
      </c>
      <c r="E1208" t="s">
        <v>1627</v>
      </c>
      <c r="F1208" t="s">
        <v>18</v>
      </c>
      <c r="G1208" s="2">
        <v>0</v>
      </c>
      <c r="H1208" s="2">
        <v>0</v>
      </c>
      <c r="I1208" t="str">
        <f>IF(Table_HP360_001[[#This Row],[Stock]]&gt;0,VLOOKUP(Table_HP360_001[[#This Row],[ItemCode]],[2]Rep!A:A,1,0),"-")</f>
        <v>-</v>
      </c>
    </row>
    <row r="1209" spans="1:9" hidden="1" x14ac:dyDescent="0.3">
      <c r="A1209" t="s">
        <v>10</v>
      </c>
      <c r="B1209" t="s">
        <v>2412</v>
      </c>
      <c r="C1209" t="s">
        <v>2413</v>
      </c>
      <c r="D1209">
        <v>4</v>
      </c>
      <c r="E1209" t="s">
        <v>1627</v>
      </c>
      <c r="F1209" t="s">
        <v>18</v>
      </c>
      <c r="G1209" s="2">
        <v>0</v>
      </c>
      <c r="H1209" s="2">
        <v>0</v>
      </c>
      <c r="I1209" t="str">
        <f>IF(Table_HP360_001[[#This Row],[Stock]]&gt;0,VLOOKUP(Table_HP360_001[[#This Row],[ItemCode]],[2]Rep!A:A,1,0),"-")</f>
        <v>-</v>
      </c>
    </row>
    <row r="1210" spans="1:9" hidden="1" x14ac:dyDescent="0.3">
      <c r="A1210" t="s">
        <v>10</v>
      </c>
      <c r="B1210" t="s">
        <v>2414</v>
      </c>
      <c r="C1210" t="s">
        <v>2415</v>
      </c>
      <c r="D1210">
        <v>4</v>
      </c>
      <c r="E1210" t="s">
        <v>1627</v>
      </c>
      <c r="F1210" t="s">
        <v>18</v>
      </c>
      <c r="G1210" s="2">
        <v>0</v>
      </c>
      <c r="H1210" s="2">
        <v>0</v>
      </c>
      <c r="I1210" t="str">
        <f>IF(Table_HP360_001[[#This Row],[Stock]]&gt;0,VLOOKUP(Table_HP360_001[[#This Row],[ItemCode]],[2]Rep!A:A,1,0),"-")</f>
        <v>-</v>
      </c>
    </row>
    <row r="1211" spans="1:9" hidden="1" x14ac:dyDescent="0.3">
      <c r="A1211" t="s">
        <v>10</v>
      </c>
      <c r="B1211" t="s">
        <v>2416</v>
      </c>
      <c r="C1211" t="s">
        <v>2417</v>
      </c>
      <c r="D1211">
        <v>4</v>
      </c>
      <c r="E1211" t="s">
        <v>1627</v>
      </c>
      <c r="F1211" t="s">
        <v>14</v>
      </c>
      <c r="G1211" s="2">
        <v>43</v>
      </c>
      <c r="H1211" s="2">
        <v>0</v>
      </c>
      <c r="I1211" t="str">
        <f>IF(Table_HP360_001[[#This Row],[Stock]]&gt;0,VLOOKUP(Table_HP360_001[[#This Row],[ItemCode]],[2]Rep!A:A,1,0),"-")</f>
        <v>440099-B20</v>
      </c>
    </row>
    <row r="1212" spans="1:9" hidden="1" x14ac:dyDescent="0.3">
      <c r="A1212" t="s">
        <v>10</v>
      </c>
      <c r="B1212" t="s">
        <v>2418</v>
      </c>
      <c r="C1212" t="s">
        <v>2419</v>
      </c>
      <c r="D1212">
        <v>4</v>
      </c>
      <c r="E1212" t="s">
        <v>1627</v>
      </c>
      <c r="F1212" t="s">
        <v>18</v>
      </c>
      <c r="G1212" s="2">
        <v>0</v>
      </c>
      <c r="H1212" s="2">
        <v>0</v>
      </c>
      <c r="I1212" t="str">
        <f>IF(Table_HP360_001[[#This Row],[Stock]]&gt;0,VLOOKUP(Table_HP360_001[[#This Row],[ItemCode]],[2]Rep!A:A,1,0),"-")</f>
        <v>-</v>
      </c>
    </row>
    <row r="1213" spans="1:9" hidden="1" x14ac:dyDescent="0.3">
      <c r="A1213" t="s">
        <v>10</v>
      </c>
      <c r="B1213" t="s">
        <v>2420</v>
      </c>
      <c r="C1213" t="s">
        <v>2421</v>
      </c>
      <c r="D1213">
        <v>10</v>
      </c>
      <c r="E1213" t="s">
        <v>2422</v>
      </c>
      <c r="F1213" t="s">
        <v>30</v>
      </c>
      <c r="G1213" s="2">
        <v>0</v>
      </c>
      <c r="H1213" s="2">
        <v>0</v>
      </c>
      <c r="I1213" t="str">
        <f>IF(Table_HP360_001[[#This Row],[Stock]]&gt;0,VLOOKUP(Table_HP360_001[[#This Row],[ItemCode]],[2]Rep!A:A,1,0),"-")</f>
        <v>-</v>
      </c>
    </row>
    <row r="1214" spans="1:9" hidden="1" x14ac:dyDescent="0.3">
      <c r="A1214" t="s">
        <v>10</v>
      </c>
      <c r="B1214" t="s">
        <v>2423</v>
      </c>
      <c r="C1214" t="s">
        <v>2424</v>
      </c>
      <c r="D1214">
        <v>2</v>
      </c>
      <c r="E1214" t="s">
        <v>317</v>
      </c>
      <c r="F1214" t="s">
        <v>14</v>
      </c>
      <c r="G1214" s="2">
        <v>0</v>
      </c>
      <c r="H1214" s="2">
        <v>0</v>
      </c>
      <c r="I1214" t="str">
        <f>IF(Table_HP360_001[[#This Row],[Stock]]&gt;0,VLOOKUP(Table_HP360_001[[#This Row],[ItemCode]],[2]Rep!A:A,1,0),"-")</f>
        <v>-</v>
      </c>
    </row>
    <row r="1215" spans="1:9" hidden="1" x14ac:dyDescent="0.3">
      <c r="A1215" t="s">
        <v>10</v>
      </c>
      <c r="B1215" t="s">
        <v>2425</v>
      </c>
      <c r="C1215" t="s">
        <v>2426</v>
      </c>
      <c r="D1215">
        <v>10</v>
      </c>
      <c r="E1215" t="s">
        <v>2422</v>
      </c>
      <c r="F1215" t="s">
        <v>14</v>
      </c>
      <c r="G1215" s="2">
        <v>0</v>
      </c>
      <c r="H1215" s="2">
        <v>0</v>
      </c>
      <c r="I1215" t="str">
        <f>IF(Table_HP360_001[[#This Row],[Stock]]&gt;0,VLOOKUP(Table_HP360_001[[#This Row],[ItemCode]],[2]Rep!A:A,1,0),"-")</f>
        <v>-</v>
      </c>
    </row>
    <row r="1216" spans="1:9" hidden="1" x14ac:dyDescent="0.3">
      <c r="A1216" t="s">
        <v>10</v>
      </c>
      <c r="B1216" t="s">
        <v>2427</v>
      </c>
      <c r="C1216" t="s">
        <v>2428</v>
      </c>
      <c r="D1216">
        <v>7</v>
      </c>
      <c r="E1216" t="s">
        <v>2429</v>
      </c>
      <c r="F1216" t="s">
        <v>14</v>
      </c>
      <c r="G1216" s="2">
        <v>0</v>
      </c>
      <c r="H1216" s="2">
        <v>0</v>
      </c>
      <c r="I1216" t="str">
        <f>IF(Table_HP360_001[[#This Row],[Stock]]&gt;0,VLOOKUP(Table_HP360_001[[#This Row],[ItemCode]],[2]Rep!A:A,1,0),"-")</f>
        <v>-</v>
      </c>
    </row>
    <row r="1217" spans="1:9" hidden="1" x14ac:dyDescent="0.3">
      <c r="A1217" t="s">
        <v>10</v>
      </c>
      <c r="B1217" t="s">
        <v>2430</v>
      </c>
      <c r="C1217" t="s">
        <v>2431</v>
      </c>
      <c r="D1217">
        <v>10</v>
      </c>
      <c r="E1217" t="s">
        <v>2422</v>
      </c>
      <c r="F1217" t="s">
        <v>14</v>
      </c>
      <c r="G1217" s="2">
        <v>0</v>
      </c>
      <c r="H1217" s="2">
        <v>0</v>
      </c>
      <c r="I1217" t="str">
        <f>IF(Table_HP360_001[[#This Row],[Stock]]&gt;0,VLOOKUP(Table_HP360_001[[#This Row],[ItemCode]],[2]Rep!A:A,1,0),"-")</f>
        <v>-</v>
      </c>
    </row>
    <row r="1218" spans="1:9" hidden="1" x14ac:dyDescent="0.3">
      <c r="A1218" t="s">
        <v>10</v>
      </c>
      <c r="B1218" t="s">
        <v>2432</v>
      </c>
      <c r="C1218" t="s">
        <v>2433</v>
      </c>
      <c r="D1218">
        <v>12</v>
      </c>
      <c r="E1218" t="s">
        <v>2434</v>
      </c>
      <c r="F1218" t="s">
        <v>14</v>
      </c>
      <c r="G1218" s="2">
        <v>0</v>
      </c>
      <c r="H1218" s="2">
        <v>0</v>
      </c>
      <c r="I1218" t="str">
        <f>IF(Table_HP360_001[[#This Row],[Stock]]&gt;0,VLOOKUP(Table_HP360_001[[#This Row],[ItemCode]],[2]Rep!A:A,1,0),"-")</f>
        <v>-</v>
      </c>
    </row>
    <row r="1219" spans="1:9" hidden="1" x14ac:dyDescent="0.3">
      <c r="A1219" t="s">
        <v>10</v>
      </c>
      <c r="B1219" t="s">
        <v>2435</v>
      </c>
      <c r="C1219" t="s">
        <v>2436</v>
      </c>
      <c r="D1219">
        <v>10</v>
      </c>
      <c r="E1219" t="s">
        <v>2422</v>
      </c>
      <c r="F1219" t="s">
        <v>14</v>
      </c>
      <c r="G1219" s="2">
        <v>0</v>
      </c>
      <c r="H1219" s="2">
        <v>0</v>
      </c>
      <c r="I1219" t="str">
        <f>IF(Table_HP360_001[[#This Row],[Stock]]&gt;0,VLOOKUP(Table_HP360_001[[#This Row],[ItemCode]],[2]Rep!A:A,1,0),"-")</f>
        <v>-</v>
      </c>
    </row>
    <row r="1220" spans="1:9" hidden="1" x14ac:dyDescent="0.3">
      <c r="A1220" t="s">
        <v>10</v>
      </c>
      <c r="B1220" t="s">
        <v>2437</v>
      </c>
      <c r="C1220" t="s">
        <v>2438</v>
      </c>
      <c r="D1220">
        <v>12</v>
      </c>
      <c r="E1220" t="s">
        <v>2434</v>
      </c>
      <c r="F1220" t="s">
        <v>30</v>
      </c>
      <c r="G1220" s="2">
        <v>0</v>
      </c>
      <c r="H1220" s="2">
        <v>0</v>
      </c>
      <c r="I1220" t="str">
        <f>IF(Table_HP360_001[[#This Row],[Stock]]&gt;0,VLOOKUP(Table_HP360_001[[#This Row],[ItemCode]],[2]Rep!A:A,1,0),"-")</f>
        <v>-</v>
      </c>
    </row>
    <row r="1221" spans="1:9" hidden="1" x14ac:dyDescent="0.3">
      <c r="A1221" t="s">
        <v>10</v>
      </c>
      <c r="B1221" t="s">
        <v>2439</v>
      </c>
      <c r="C1221" t="s">
        <v>2440</v>
      </c>
      <c r="D1221">
        <v>7</v>
      </c>
      <c r="E1221" t="s">
        <v>2429</v>
      </c>
      <c r="F1221" t="s">
        <v>14</v>
      </c>
      <c r="G1221" s="2">
        <v>1</v>
      </c>
      <c r="H1221" s="2">
        <v>0</v>
      </c>
      <c r="I1221" t="str">
        <f>IF(Table_HP360_001[[#This Row],[Stock]]&gt;0,VLOOKUP(Table_HP360_001[[#This Row],[ItemCode]],[2]Rep!A:A,1,0),"-")</f>
        <v>450044-250</v>
      </c>
    </row>
    <row r="1222" spans="1:9" hidden="1" x14ac:dyDescent="0.3">
      <c r="A1222" t="s">
        <v>10</v>
      </c>
      <c r="B1222" t="s">
        <v>2441</v>
      </c>
      <c r="C1222" t="s">
        <v>2442</v>
      </c>
      <c r="D1222">
        <v>7</v>
      </c>
      <c r="E1222" t="s">
        <v>2429</v>
      </c>
      <c r="F1222" t="s">
        <v>14</v>
      </c>
      <c r="G1222" s="2">
        <v>0</v>
      </c>
      <c r="H1222" s="2">
        <v>0</v>
      </c>
      <c r="I1222" t="str">
        <f>IF(Table_HP360_001[[#This Row],[Stock]]&gt;0,VLOOKUP(Table_HP360_001[[#This Row],[ItemCode]],[2]Rep!A:A,1,0),"-")</f>
        <v>-</v>
      </c>
    </row>
    <row r="1223" spans="1:9" hidden="1" x14ac:dyDescent="0.3">
      <c r="A1223" t="s">
        <v>10</v>
      </c>
      <c r="B1223" t="s">
        <v>2443</v>
      </c>
      <c r="C1223" t="s">
        <v>2444</v>
      </c>
      <c r="D1223">
        <v>7</v>
      </c>
      <c r="E1223" t="s">
        <v>2429</v>
      </c>
      <c r="F1223" t="s">
        <v>18</v>
      </c>
      <c r="G1223" s="2">
        <v>0</v>
      </c>
      <c r="H1223" s="2">
        <v>0</v>
      </c>
      <c r="I1223" t="str">
        <f>IF(Table_HP360_001[[#This Row],[Stock]]&gt;0,VLOOKUP(Table_HP360_001[[#This Row],[ItemCode]],[2]Rep!A:A,1,0),"-")</f>
        <v>-</v>
      </c>
    </row>
    <row r="1224" spans="1:9" hidden="1" x14ac:dyDescent="0.3">
      <c r="A1224" t="s">
        <v>10</v>
      </c>
      <c r="B1224" t="s">
        <v>2445</v>
      </c>
      <c r="C1224" t="s">
        <v>2446</v>
      </c>
      <c r="D1224">
        <v>7</v>
      </c>
      <c r="E1224" t="s">
        <v>2429</v>
      </c>
      <c r="F1224" t="s">
        <v>18</v>
      </c>
      <c r="G1224" s="2">
        <v>0</v>
      </c>
      <c r="H1224" s="2">
        <v>0</v>
      </c>
      <c r="I1224" t="str">
        <f>IF(Table_HP360_001[[#This Row],[Stock]]&gt;0,VLOOKUP(Table_HP360_001[[#This Row],[ItemCode]],[2]Rep!A:A,1,0),"-")</f>
        <v>-</v>
      </c>
    </row>
    <row r="1225" spans="1:9" hidden="1" x14ac:dyDescent="0.3">
      <c r="A1225" t="s">
        <v>10</v>
      </c>
      <c r="B1225" t="s">
        <v>2447</v>
      </c>
      <c r="C1225" t="s">
        <v>2448</v>
      </c>
      <c r="D1225">
        <v>12</v>
      </c>
      <c r="E1225" t="s">
        <v>2434</v>
      </c>
      <c r="F1225" t="s">
        <v>30</v>
      </c>
      <c r="G1225" s="2">
        <v>0</v>
      </c>
      <c r="H1225" s="2">
        <v>0</v>
      </c>
      <c r="I1225" t="str">
        <f>IF(Table_HP360_001[[#This Row],[Stock]]&gt;0,VLOOKUP(Table_HP360_001[[#This Row],[ItemCode]],[2]Rep!A:A,1,0),"-")</f>
        <v>-</v>
      </c>
    </row>
    <row r="1226" spans="1:9" hidden="1" x14ac:dyDescent="0.3">
      <c r="A1226" t="s">
        <v>10</v>
      </c>
      <c r="B1226" t="s">
        <v>2449</v>
      </c>
      <c r="C1226" t="s">
        <v>2450</v>
      </c>
      <c r="D1226">
        <v>12</v>
      </c>
      <c r="E1226" t="s">
        <v>2434</v>
      </c>
      <c r="F1226" t="s">
        <v>14</v>
      </c>
      <c r="G1226" s="2">
        <v>0</v>
      </c>
      <c r="H1226" s="2">
        <v>0</v>
      </c>
      <c r="I1226" t="str">
        <f>IF(Table_HP360_001[[#This Row],[Stock]]&gt;0,VLOOKUP(Table_HP360_001[[#This Row],[ItemCode]],[2]Rep!A:A,1,0),"-")</f>
        <v>-</v>
      </c>
    </row>
    <row r="1227" spans="1:9" hidden="1" x14ac:dyDescent="0.3">
      <c r="A1227" t="s">
        <v>10</v>
      </c>
      <c r="B1227" t="s">
        <v>2451</v>
      </c>
      <c r="C1227" t="s">
        <v>2452</v>
      </c>
      <c r="D1227">
        <v>12</v>
      </c>
      <c r="E1227" t="s">
        <v>2434</v>
      </c>
      <c r="F1227" t="s">
        <v>14</v>
      </c>
      <c r="G1227" s="2">
        <v>0</v>
      </c>
      <c r="H1227" s="2">
        <v>0</v>
      </c>
      <c r="I1227" t="str">
        <f>IF(Table_HP360_001[[#This Row],[Stock]]&gt;0,VLOOKUP(Table_HP360_001[[#This Row],[ItemCode]],[2]Rep!A:A,1,0),"-")</f>
        <v>-</v>
      </c>
    </row>
    <row r="1228" spans="1:9" hidden="1" x14ac:dyDescent="0.3">
      <c r="A1228" t="s">
        <v>10</v>
      </c>
      <c r="B1228" t="s">
        <v>2453</v>
      </c>
      <c r="C1228" t="s">
        <v>2454</v>
      </c>
      <c r="D1228">
        <v>12</v>
      </c>
      <c r="E1228" t="s">
        <v>2434</v>
      </c>
      <c r="F1228" t="s">
        <v>18</v>
      </c>
      <c r="G1228" s="2">
        <v>0</v>
      </c>
      <c r="H1228" s="2">
        <v>0</v>
      </c>
      <c r="I1228" t="str">
        <f>IF(Table_HP360_001[[#This Row],[Stock]]&gt;0,VLOOKUP(Table_HP360_001[[#This Row],[ItemCode]],[2]Rep!A:A,1,0),"-")</f>
        <v>-</v>
      </c>
    </row>
    <row r="1229" spans="1:9" hidden="1" x14ac:dyDescent="0.3">
      <c r="A1229" t="s">
        <v>10</v>
      </c>
      <c r="B1229" t="s">
        <v>2455</v>
      </c>
      <c r="C1229" t="s">
        <v>2456</v>
      </c>
      <c r="D1229">
        <v>7</v>
      </c>
      <c r="E1229" t="s">
        <v>2429</v>
      </c>
      <c r="F1229" t="s">
        <v>14</v>
      </c>
      <c r="G1229" s="2">
        <v>10</v>
      </c>
      <c r="H1229" s="2">
        <v>0</v>
      </c>
      <c r="I1229" t="str">
        <f>IF(Table_HP360_001[[#This Row],[Stock]]&gt;0,VLOOKUP(Table_HP360_001[[#This Row],[ItemCode]],[2]Rep!A:A,1,0),"-")</f>
        <v>470003-P04</v>
      </c>
    </row>
    <row r="1230" spans="1:9" hidden="1" x14ac:dyDescent="0.3">
      <c r="A1230" t="s">
        <v>10</v>
      </c>
      <c r="B1230" t="s">
        <v>2457</v>
      </c>
      <c r="C1230" t="s">
        <v>2458</v>
      </c>
      <c r="D1230">
        <v>7</v>
      </c>
      <c r="E1230" t="s">
        <v>2429</v>
      </c>
      <c r="F1230" t="s">
        <v>14</v>
      </c>
      <c r="G1230" s="2">
        <v>141</v>
      </c>
      <c r="H1230" s="2">
        <v>0</v>
      </c>
      <c r="I1230" t="str">
        <f>IF(Table_HP360_001[[#This Row],[Stock]]&gt;0,VLOOKUP(Table_HP360_001[[#This Row],[ItemCode]],[2]Rep!A:A,1,0),"-")</f>
        <v>470010-P19W</v>
      </c>
    </row>
    <row r="1231" spans="1:9" hidden="1" x14ac:dyDescent="0.3">
      <c r="A1231" t="s">
        <v>10</v>
      </c>
      <c r="B1231" t="s">
        <v>2459</v>
      </c>
      <c r="C1231" t="s">
        <v>2460</v>
      </c>
      <c r="D1231">
        <v>7</v>
      </c>
      <c r="E1231" t="s">
        <v>2429</v>
      </c>
      <c r="F1231" t="s">
        <v>30</v>
      </c>
      <c r="G1231" s="2">
        <v>0</v>
      </c>
      <c r="H1231" s="2">
        <v>0</v>
      </c>
      <c r="I1231" t="str">
        <f>IF(Table_HP360_001[[#This Row],[Stock]]&gt;0,VLOOKUP(Table_HP360_001[[#This Row],[ItemCode]],[2]Rep!A:A,1,0),"-")</f>
        <v>-</v>
      </c>
    </row>
    <row r="1232" spans="1:9" hidden="1" x14ac:dyDescent="0.3">
      <c r="A1232" t="s">
        <v>10</v>
      </c>
      <c r="B1232" t="s">
        <v>2461</v>
      </c>
      <c r="C1232" t="s">
        <v>2462</v>
      </c>
      <c r="D1232">
        <v>7</v>
      </c>
      <c r="E1232" t="s">
        <v>2429</v>
      </c>
      <c r="F1232" t="s">
        <v>440</v>
      </c>
      <c r="G1232" s="2">
        <v>0</v>
      </c>
      <c r="H1232" s="2">
        <v>0</v>
      </c>
      <c r="I1232" t="str">
        <f>IF(Table_HP360_001[[#This Row],[Stock]]&gt;0,VLOOKUP(Table_HP360_001[[#This Row],[ItemCode]],[2]Rep!A:A,1,0),"-")</f>
        <v>-</v>
      </c>
    </row>
    <row r="1233" spans="1:9" hidden="1" x14ac:dyDescent="0.3">
      <c r="A1233" t="s">
        <v>10</v>
      </c>
      <c r="B1233" t="s">
        <v>2463</v>
      </c>
      <c r="C1233" t="s">
        <v>2464</v>
      </c>
      <c r="D1233">
        <v>2</v>
      </c>
      <c r="E1233" t="s">
        <v>317</v>
      </c>
      <c r="F1233" t="s">
        <v>30</v>
      </c>
      <c r="G1233" s="2">
        <v>0</v>
      </c>
      <c r="H1233" s="2">
        <v>0</v>
      </c>
      <c r="I1233" t="str">
        <f>IF(Table_HP360_001[[#This Row],[Stock]]&gt;0,VLOOKUP(Table_HP360_001[[#This Row],[ItemCode]],[2]Rep!A:A,1,0),"-")</f>
        <v>-</v>
      </c>
    </row>
    <row r="1234" spans="1:9" hidden="1" x14ac:dyDescent="0.3">
      <c r="A1234" t="s">
        <v>10</v>
      </c>
      <c r="B1234" t="s">
        <v>2465</v>
      </c>
      <c r="C1234" t="s">
        <v>2466</v>
      </c>
      <c r="D1234">
        <v>2</v>
      </c>
      <c r="E1234" t="s">
        <v>317</v>
      </c>
      <c r="F1234" t="s">
        <v>18</v>
      </c>
      <c r="G1234" s="2">
        <v>0</v>
      </c>
      <c r="H1234" s="2">
        <v>0</v>
      </c>
      <c r="I1234" t="str">
        <f>IF(Table_HP360_001[[#This Row],[Stock]]&gt;0,VLOOKUP(Table_HP360_001[[#This Row],[ItemCode]],[2]Rep!A:A,1,0),"-")</f>
        <v>-</v>
      </c>
    </row>
    <row r="1235" spans="1:9" hidden="1" x14ac:dyDescent="0.3">
      <c r="A1235" t="s">
        <v>10</v>
      </c>
      <c r="B1235" t="s">
        <v>2467</v>
      </c>
      <c r="C1235" t="s">
        <v>2468</v>
      </c>
      <c r="D1235">
        <v>2</v>
      </c>
      <c r="E1235" t="s">
        <v>317</v>
      </c>
      <c r="F1235" t="s">
        <v>18</v>
      </c>
      <c r="G1235" s="2">
        <v>0</v>
      </c>
      <c r="H1235" s="2">
        <v>0</v>
      </c>
      <c r="I1235" t="str">
        <f>IF(Table_HP360_001[[#This Row],[Stock]]&gt;0,VLOOKUP(Table_HP360_001[[#This Row],[ItemCode]],[2]Rep!A:A,1,0),"-")</f>
        <v>-</v>
      </c>
    </row>
    <row r="1236" spans="1:9" hidden="1" x14ac:dyDescent="0.3">
      <c r="A1236" t="s">
        <v>10</v>
      </c>
      <c r="B1236" t="s">
        <v>2469</v>
      </c>
      <c r="C1236" t="s">
        <v>2470</v>
      </c>
      <c r="D1236">
        <v>3</v>
      </c>
      <c r="E1236" t="s">
        <v>2368</v>
      </c>
      <c r="F1236" t="s">
        <v>18</v>
      </c>
      <c r="G1236" s="2">
        <v>0</v>
      </c>
      <c r="H1236" s="2">
        <v>0</v>
      </c>
      <c r="I1236" t="str">
        <f>IF(Table_HP360_001[[#This Row],[Stock]]&gt;0,VLOOKUP(Table_HP360_001[[#This Row],[ItemCode]],[2]Rep!A:A,1,0),"-")</f>
        <v>-</v>
      </c>
    </row>
    <row r="1237" spans="1:9" hidden="1" x14ac:dyDescent="0.3">
      <c r="A1237" t="s">
        <v>10</v>
      </c>
      <c r="B1237" t="s">
        <v>2471</v>
      </c>
      <c r="C1237" t="s">
        <v>2472</v>
      </c>
      <c r="D1237">
        <v>5</v>
      </c>
      <c r="E1237" t="s">
        <v>2377</v>
      </c>
      <c r="F1237" t="s">
        <v>14</v>
      </c>
      <c r="G1237" s="2">
        <v>0</v>
      </c>
      <c r="H1237" s="2">
        <v>0</v>
      </c>
      <c r="I1237" t="str">
        <f>IF(Table_HP360_001[[#This Row],[Stock]]&gt;0,VLOOKUP(Table_HP360_001[[#This Row],[ItemCode]],[2]Rep!A:A,1,0),"-")</f>
        <v>-</v>
      </c>
    </row>
    <row r="1238" spans="1:9" hidden="1" x14ac:dyDescent="0.3">
      <c r="A1238" t="s">
        <v>10</v>
      </c>
      <c r="B1238" t="s">
        <v>2473</v>
      </c>
      <c r="C1238" t="s">
        <v>2474</v>
      </c>
      <c r="D1238">
        <v>4</v>
      </c>
      <c r="E1238" t="s">
        <v>1627</v>
      </c>
      <c r="F1238" t="s">
        <v>18</v>
      </c>
      <c r="G1238" s="2">
        <v>0</v>
      </c>
      <c r="H1238" s="2">
        <v>0</v>
      </c>
      <c r="I1238" t="str">
        <f>IF(Table_HP360_001[[#This Row],[Stock]]&gt;0,VLOOKUP(Table_HP360_001[[#This Row],[ItemCode]],[2]Rep!A:A,1,0),"-")</f>
        <v>-</v>
      </c>
    </row>
    <row r="1239" spans="1:9" hidden="1" x14ac:dyDescent="0.3">
      <c r="A1239" t="s">
        <v>10</v>
      </c>
      <c r="B1239" t="s">
        <v>2475</v>
      </c>
      <c r="C1239" t="s">
        <v>2476</v>
      </c>
      <c r="D1239">
        <v>4</v>
      </c>
      <c r="E1239" t="s">
        <v>1627</v>
      </c>
      <c r="F1239" t="s">
        <v>18</v>
      </c>
      <c r="G1239" s="2">
        <v>0</v>
      </c>
      <c r="H1239" s="2">
        <v>0</v>
      </c>
      <c r="I1239" t="str">
        <f>IF(Table_HP360_001[[#This Row],[Stock]]&gt;0,VLOOKUP(Table_HP360_001[[#This Row],[ItemCode]],[2]Rep!A:A,1,0),"-")</f>
        <v>-</v>
      </c>
    </row>
    <row r="1240" spans="1:9" hidden="1" x14ac:dyDescent="0.3">
      <c r="A1240" t="s">
        <v>10</v>
      </c>
      <c r="B1240" t="s">
        <v>2477</v>
      </c>
      <c r="C1240" t="s">
        <v>2478</v>
      </c>
      <c r="D1240">
        <v>4</v>
      </c>
      <c r="E1240" t="s">
        <v>1627</v>
      </c>
      <c r="F1240" t="s">
        <v>18</v>
      </c>
      <c r="G1240" s="2">
        <v>0</v>
      </c>
      <c r="H1240" s="2">
        <v>0</v>
      </c>
      <c r="I1240" t="str">
        <f>IF(Table_HP360_001[[#This Row],[Stock]]&gt;0,VLOOKUP(Table_HP360_001[[#This Row],[ItemCode]],[2]Rep!A:A,1,0),"-")</f>
        <v>-</v>
      </c>
    </row>
    <row r="1241" spans="1:9" hidden="1" x14ac:dyDescent="0.3">
      <c r="A1241" t="s">
        <v>10</v>
      </c>
      <c r="B1241" t="s">
        <v>2479</v>
      </c>
      <c r="C1241" t="s">
        <v>2480</v>
      </c>
      <c r="D1241">
        <v>4</v>
      </c>
      <c r="E1241" t="s">
        <v>1627</v>
      </c>
      <c r="F1241" t="s">
        <v>18</v>
      </c>
      <c r="G1241" s="2">
        <v>0</v>
      </c>
      <c r="H1241" s="2">
        <v>0</v>
      </c>
      <c r="I1241" t="str">
        <f>IF(Table_HP360_001[[#This Row],[Stock]]&gt;0,VLOOKUP(Table_HP360_001[[#This Row],[ItemCode]],[2]Rep!A:A,1,0),"-")</f>
        <v>-</v>
      </c>
    </row>
    <row r="1242" spans="1:9" hidden="1" x14ac:dyDescent="0.3">
      <c r="A1242" t="s">
        <v>10</v>
      </c>
      <c r="B1242" t="s">
        <v>2481</v>
      </c>
      <c r="C1242" t="s">
        <v>2482</v>
      </c>
      <c r="D1242">
        <v>4</v>
      </c>
      <c r="E1242" t="s">
        <v>1627</v>
      </c>
      <c r="F1242" t="s">
        <v>18</v>
      </c>
      <c r="G1242" s="2">
        <v>0</v>
      </c>
      <c r="H1242" s="2">
        <v>0</v>
      </c>
      <c r="I1242" t="str">
        <f>IF(Table_HP360_001[[#This Row],[Stock]]&gt;0,VLOOKUP(Table_HP360_001[[#This Row],[ItemCode]],[2]Rep!A:A,1,0),"-")</f>
        <v>-</v>
      </c>
    </row>
    <row r="1243" spans="1:9" hidden="1" x14ac:dyDescent="0.3">
      <c r="A1243" t="s">
        <v>10</v>
      </c>
      <c r="B1243" t="s">
        <v>2483</v>
      </c>
      <c r="C1243" t="s">
        <v>2484</v>
      </c>
      <c r="D1243">
        <v>4</v>
      </c>
      <c r="E1243" t="s">
        <v>1627</v>
      </c>
      <c r="F1243" t="s">
        <v>18</v>
      </c>
      <c r="G1243" s="2">
        <v>0</v>
      </c>
      <c r="H1243" s="2">
        <v>0</v>
      </c>
      <c r="I1243" t="str">
        <f>IF(Table_HP360_001[[#This Row],[Stock]]&gt;0,VLOOKUP(Table_HP360_001[[#This Row],[ItemCode]],[2]Rep!A:A,1,0),"-")</f>
        <v>-</v>
      </c>
    </row>
    <row r="1244" spans="1:9" hidden="1" x14ac:dyDescent="0.3">
      <c r="A1244" t="s">
        <v>10</v>
      </c>
      <c r="B1244" t="s">
        <v>2485</v>
      </c>
      <c r="C1244" t="s">
        <v>2486</v>
      </c>
      <c r="D1244">
        <v>13</v>
      </c>
      <c r="E1244" t="s">
        <v>154</v>
      </c>
      <c r="F1244" t="s">
        <v>14</v>
      </c>
      <c r="G1244" s="2">
        <v>0</v>
      </c>
      <c r="H1244" s="2">
        <v>0</v>
      </c>
      <c r="I1244" t="str">
        <f>IF(Table_HP360_001[[#This Row],[Stock]]&gt;0,VLOOKUP(Table_HP360_001[[#This Row],[ItemCode]],[2]Rep!A:A,1,0),"-")</f>
        <v>-</v>
      </c>
    </row>
    <row r="1245" spans="1:9" hidden="1" x14ac:dyDescent="0.3">
      <c r="A1245" t="s">
        <v>10</v>
      </c>
      <c r="B1245" t="s">
        <v>2487</v>
      </c>
      <c r="C1245" t="s">
        <v>2488</v>
      </c>
      <c r="D1245">
        <v>13</v>
      </c>
      <c r="E1245" t="s">
        <v>154</v>
      </c>
      <c r="F1245" t="s">
        <v>14</v>
      </c>
      <c r="G1245" s="2">
        <v>0</v>
      </c>
      <c r="H1245" s="2">
        <v>0</v>
      </c>
      <c r="I1245" t="str">
        <f>IF(Table_HP360_001[[#This Row],[Stock]]&gt;0,VLOOKUP(Table_HP360_001[[#This Row],[ItemCode]],[2]Rep!A:A,1,0),"-")</f>
        <v>-</v>
      </c>
    </row>
    <row r="1246" spans="1:9" hidden="1" x14ac:dyDescent="0.3">
      <c r="A1246" t="s">
        <v>10</v>
      </c>
      <c r="B1246" t="s">
        <v>2489</v>
      </c>
      <c r="C1246" t="s">
        <v>2490</v>
      </c>
      <c r="D1246">
        <v>13</v>
      </c>
      <c r="E1246" t="s">
        <v>154</v>
      </c>
      <c r="F1246" t="s">
        <v>14</v>
      </c>
      <c r="G1246" s="2">
        <v>0</v>
      </c>
      <c r="H1246" s="2">
        <v>0</v>
      </c>
      <c r="I1246" t="str">
        <f>IF(Table_HP360_001[[#This Row],[Stock]]&gt;0,VLOOKUP(Table_HP360_001[[#This Row],[ItemCode]],[2]Rep!A:A,1,0),"-")</f>
        <v>-</v>
      </c>
    </row>
    <row r="1247" spans="1:9" hidden="1" x14ac:dyDescent="0.3">
      <c r="A1247" t="s">
        <v>10</v>
      </c>
      <c r="B1247" t="s">
        <v>2491</v>
      </c>
      <c r="C1247" t="s">
        <v>2492</v>
      </c>
      <c r="D1247">
        <v>27</v>
      </c>
      <c r="E1247" t="s">
        <v>17</v>
      </c>
      <c r="F1247" t="s">
        <v>14</v>
      </c>
      <c r="G1247" s="2">
        <v>0</v>
      </c>
      <c r="H1247" s="2">
        <v>0</v>
      </c>
      <c r="I1247" t="str">
        <f>IF(Table_HP360_001[[#This Row],[Stock]]&gt;0,VLOOKUP(Table_HP360_001[[#This Row],[ItemCode]],[2]Rep!A:A,1,0),"-")</f>
        <v>-</v>
      </c>
    </row>
    <row r="1248" spans="1:9" hidden="1" x14ac:dyDescent="0.3">
      <c r="A1248" t="s">
        <v>10</v>
      </c>
      <c r="B1248" t="s">
        <v>2493</v>
      </c>
      <c r="C1248" t="s">
        <v>2494</v>
      </c>
      <c r="D1248">
        <v>2</v>
      </c>
      <c r="E1248" t="s">
        <v>317</v>
      </c>
      <c r="F1248" t="s">
        <v>18</v>
      </c>
      <c r="G1248" s="2">
        <v>0</v>
      </c>
      <c r="H1248" s="2">
        <v>0</v>
      </c>
      <c r="I1248" t="str">
        <f>IF(Table_HP360_001[[#This Row],[Stock]]&gt;0,VLOOKUP(Table_HP360_001[[#This Row],[ItemCode]],[2]Rep!A:A,1,0),"-")</f>
        <v>-</v>
      </c>
    </row>
    <row r="1249" spans="1:9" hidden="1" x14ac:dyDescent="0.3">
      <c r="A1249" t="s">
        <v>10</v>
      </c>
      <c r="B1249" t="s">
        <v>2495</v>
      </c>
      <c r="C1249" t="s">
        <v>2496</v>
      </c>
      <c r="D1249">
        <v>2</v>
      </c>
      <c r="E1249" t="s">
        <v>317</v>
      </c>
      <c r="F1249" t="s">
        <v>30</v>
      </c>
      <c r="G1249" s="2">
        <v>0</v>
      </c>
      <c r="H1249" s="2">
        <v>0</v>
      </c>
      <c r="I1249" t="str">
        <f>IF(Table_HP360_001[[#This Row],[Stock]]&gt;0,VLOOKUP(Table_HP360_001[[#This Row],[ItemCode]],[2]Rep!A:A,1,0),"-")</f>
        <v>-</v>
      </c>
    </row>
    <row r="1250" spans="1:9" hidden="1" x14ac:dyDescent="0.3">
      <c r="A1250" t="s">
        <v>10</v>
      </c>
      <c r="B1250" t="s">
        <v>2497</v>
      </c>
      <c r="C1250" t="s">
        <v>2498</v>
      </c>
      <c r="D1250">
        <v>2</v>
      </c>
      <c r="E1250" t="s">
        <v>317</v>
      </c>
      <c r="F1250" t="s">
        <v>30</v>
      </c>
      <c r="G1250" s="2">
        <v>0</v>
      </c>
      <c r="H1250" s="2">
        <v>0</v>
      </c>
      <c r="I1250" t="str">
        <f>IF(Table_HP360_001[[#This Row],[Stock]]&gt;0,VLOOKUP(Table_HP360_001[[#This Row],[ItemCode]],[2]Rep!A:A,1,0),"-")</f>
        <v>-</v>
      </c>
    </row>
    <row r="1251" spans="1:9" hidden="1" x14ac:dyDescent="0.3">
      <c r="A1251" t="s">
        <v>10</v>
      </c>
      <c r="B1251" t="s">
        <v>2499</v>
      </c>
      <c r="C1251" t="s">
        <v>2500</v>
      </c>
      <c r="D1251">
        <v>2</v>
      </c>
      <c r="E1251" t="s">
        <v>317</v>
      </c>
      <c r="F1251" t="s">
        <v>14</v>
      </c>
      <c r="G1251" s="2">
        <v>0</v>
      </c>
      <c r="H1251" s="2">
        <v>0</v>
      </c>
      <c r="I1251" t="str">
        <f>IF(Table_HP360_001[[#This Row],[Stock]]&gt;0,VLOOKUP(Table_HP360_001[[#This Row],[ItemCode]],[2]Rep!A:A,1,0),"-")</f>
        <v>-</v>
      </c>
    </row>
    <row r="1252" spans="1:9" hidden="1" x14ac:dyDescent="0.3">
      <c r="A1252" t="s">
        <v>10</v>
      </c>
      <c r="B1252" t="s">
        <v>2501</v>
      </c>
      <c r="C1252" t="s">
        <v>2502</v>
      </c>
      <c r="D1252">
        <v>2</v>
      </c>
      <c r="E1252" t="s">
        <v>317</v>
      </c>
      <c r="F1252" t="s">
        <v>14</v>
      </c>
      <c r="G1252" s="2">
        <v>0</v>
      </c>
      <c r="H1252" s="2">
        <v>0</v>
      </c>
      <c r="I1252" t="str">
        <f>IF(Table_HP360_001[[#This Row],[Stock]]&gt;0,VLOOKUP(Table_HP360_001[[#This Row],[ItemCode]],[2]Rep!A:A,1,0),"-")</f>
        <v>-</v>
      </c>
    </row>
    <row r="1253" spans="1:9" hidden="1" x14ac:dyDescent="0.3">
      <c r="A1253" t="s">
        <v>10</v>
      </c>
      <c r="B1253" t="s">
        <v>2503</v>
      </c>
      <c r="C1253" t="s">
        <v>2504</v>
      </c>
      <c r="D1253">
        <v>2</v>
      </c>
      <c r="E1253" t="s">
        <v>317</v>
      </c>
      <c r="F1253" t="s">
        <v>14</v>
      </c>
      <c r="G1253" s="2">
        <v>0</v>
      </c>
      <c r="H1253" s="2">
        <v>0</v>
      </c>
      <c r="I1253" t="str">
        <f>IF(Table_HP360_001[[#This Row],[Stock]]&gt;0,VLOOKUP(Table_HP360_001[[#This Row],[ItemCode]],[2]Rep!A:A,1,0),"-")</f>
        <v>-</v>
      </c>
    </row>
    <row r="1254" spans="1:9" hidden="1" x14ac:dyDescent="0.3">
      <c r="A1254" t="s">
        <v>10</v>
      </c>
      <c r="B1254" t="s">
        <v>2505</v>
      </c>
      <c r="C1254" t="s">
        <v>2506</v>
      </c>
      <c r="D1254">
        <v>2</v>
      </c>
      <c r="E1254" t="s">
        <v>317</v>
      </c>
      <c r="F1254" t="s">
        <v>30</v>
      </c>
      <c r="G1254" s="2">
        <v>0</v>
      </c>
      <c r="H1254" s="2">
        <v>0</v>
      </c>
      <c r="I1254" t="str">
        <f>IF(Table_HP360_001[[#This Row],[Stock]]&gt;0,VLOOKUP(Table_HP360_001[[#This Row],[ItemCode]],[2]Rep!A:A,1,0),"-")</f>
        <v>-</v>
      </c>
    </row>
    <row r="1255" spans="1:9" hidden="1" x14ac:dyDescent="0.3">
      <c r="A1255" t="s">
        <v>10</v>
      </c>
      <c r="B1255" t="s">
        <v>2507</v>
      </c>
      <c r="C1255" t="s">
        <v>2508</v>
      </c>
      <c r="D1255">
        <v>2</v>
      </c>
      <c r="E1255" t="s">
        <v>317</v>
      </c>
      <c r="F1255" t="s">
        <v>18</v>
      </c>
      <c r="G1255" s="2">
        <v>0</v>
      </c>
      <c r="H1255" s="2">
        <v>0</v>
      </c>
      <c r="I1255" t="str">
        <f>IF(Table_HP360_001[[#This Row],[Stock]]&gt;0,VLOOKUP(Table_HP360_001[[#This Row],[ItemCode]],[2]Rep!A:A,1,0),"-")</f>
        <v>-</v>
      </c>
    </row>
    <row r="1256" spans="1:9" hidden="1" x14ac:dyDescent="0.3">
      <c r="A1256" t="s">
        <v>10</v>
      </c>
      <c r="B1256" t="s">
        <v>2509</v>
      </c>
      <c r="C1256" t="s">
        <v>2510</v>
      </c>
      <c r="D1256">
        <v>2</v>
      </c>
      <c r="E1256" t="s">
        <v>317</v>
      </c>
      <c r="F1256" t="s">
        <v>30</v>
      </c>
      <c r="G1256" s="2">
        <v>0</v>
      </c>
      <c r="H1256" s="2">
        <v>0</v>
      </c>
      <c r="I1256" t="str">
        <f>IF(Table_HP360_001[[#This Row],[Stock]]&gt;0,VLOOKUP(Table_HP360_001[[#This Row],[ItemCode]],[2]Rep!A:A,1,0),"-")</f>
        <v>-</v>
      </c>
    </row>
    <row r="1257" spans="1:9" hidden="1" x14ac:dyDescent="0.3">
      <c r="A1257" t="s">
        <v>10</v>
      </c>
      <c r="B1257" t="s">
        <v>2511</v>
      </c>
      <c r="C1257" t="s">
        <v>2512</v>
      </c>
      <c r="D1257">
        <v>2</v>
      </c>
      <c r="E1257" t="s">
        <v>317</v>
      </c>
      <c r="F1257" t="s">
        <v>14</v>
      </c>
      <c r="G1257" s="2">
        <v>0</v>
      </c>
      <c r="H1257" s="2">
        <v>0</v>
      </c>
      <c r="I1257" t="str">
        <f>IF(Table_HP360_001[[#This Row],[Stock]]&gt;0,VLOOKUP(Table_HP360_001[[#This Row],[ItemCode]],[2]Rep!A:A,1,0),"-")</f>
        <v>-</v>
      </c>
    </row>
    <row r="1258" spans="1:9" hidden="1" x14ac:dyDescent="0.3">
      <c r="A1258" t="s">
        <v>10</v>
      </c>
      <c r="B1258" t="s">
        <v>2513</v>
      </c>
      <c r="C1258" t="s">
        <v>2514</v>
      </c>
      <c r="D1258">
        <v>2</v>
      </c>
      <c r="E1258" t="s">
        <v>317</v>
      </c>
      <c r="F1258" t="s">
        <v>30</v>
      </c>
      <c r="G1258" s="2">
        <v>0</v>
      </c>
      <c r="H1258" s="2">
        <v>0</v>
      </c>
      <c r="I1258" t="str">
        <f>IF(Table_HP360_001[[#This Row],[Stock]]&gt;0,VLOOKUP(Table_HP360_001[[#This Row],[ItemCode]],[2]Rep!A:A,1,0),"-")</f>
        <v>-</v>
      </c>
    </row>
    <row r="1259" spans="1:9" hidden="1" x14ac:dyDescent="0.3">
      <c r="A1259" t="s">
        <v>10</v>
      </c>
      <c r="B1259" t="s">
        <v>2515</v>
      </c>
      <c r="C1259" t="s">
        <v>2516</v>
      </c>
      <c r="D1259">
        <v>3</v>
      </c>
      <c r="E1259" t="s">
        <v>2368</v>
      </c>
      <c r="F1259" t="s">
        <v>14</v>
      </c>
      <c r="G1259" s="2">
        <v>0</v>
      </c>
      <c r="H1259" s="2">
        <v>0</v>
      </c>
      <c r="I1259" t="str">
        <f>IF(Table_HP360_001[[#This Row],[Stock]]&gt;0,VLOOKUP(Table_HP360_001[[#This Row],[ItemCode]],[2]Rep!A:A,1,0),"-")</f>
        <v>-</v>
      </c>
    </row>
    <row r="1260" spans="1:9" hidden="1" x14ac:dyDescent="0.3">
      <c r="A1260" t="s">
        <v>10</v>
      </c>
      <c r="B1260" t="s">
        <v>2517</v>
      </c>
      <c r="C1260" t="s">
        <v>2518</v>
      </c>
      <c r="D1260">
        <v>3</v>
      </c>
      <c r="E1260" t="s">
        <v>2368</v>
      </c>
      <c r="F1260" t="s">
        <v>14</v>
      </c>
      <c r="G1260" s="2">
        <v>0</v>
      </c>
      <c r="H1260" s="2">
        <v>0</v>
      </c>
      <c r="I1260" t="str">
        <f>IF(Table_HP360_001[[#This Row],[Stock]]&gt;0,VLOOKUP(Table_HP360_001[[#This Row],[ItemCode]],[2]Rep!A:A,1,0),"-")</f>
        <v>-</v>
      </c>
    </row>
    <row r="1261" spans="1:9" hidden="1" x14ac:dyDescent="0.3">
      <c r="A1261" t="s">
        <v>10</v>
      </c>
      <c r="B1261" t="s">
        <v>2519</v>
      </c>
      <c r="C1261" t="s">
        <v>2520</v>
      </c>
      <c r="D1261">
        <v>3</v>
      </c>
      <c r="E1261" t="s">
        <v>2368</v>
      </c>
      <c r="F1261" t="s">
        <v>14</v>
      </c>
      <c r="G1261" s="2">
        <v>6</v>
      </c>
      <c r="H1261" s="2">
        <v>0</v>
      </c>
      <c r="I1261" t="str">
        <f>IF(Table_HP360_001[[#This Row],[Stock]]&gt;0,VLOOKUP(Table_HP360_001[[#This Row],[ItemCode]],[2]Rep!A:A,1,0),"-")</f>
        <v>421006-200</v>
      </c>
    </row>
    <row r="1262" spans="1:9" hidden="1" x14ac:dyDescent="0.3">
      <c r="A1262" t="s">
        <v>10</v>
      </c>
      <c r="B1262" t="s">
        <v>2521</v>
      </c>
      <c r="C1262" t="s">
        <v>2522</v>
      </c>
      <c r="D1262">
        <v>3</v>
      </c>
      <c r="E1262" t="s">
        <v>2368</v>
      </c>
      <c r="F1262" t="s">
        <v>18</v>
      </c>
      <c r="G1262" s="2">
        <v>0</v>
      </c>
      <c r="H1262" s="2">
        <v>0</v>
      </c>
      <c r="I1262" t="str">
        <f>IF(Table_HP360_001[[#This Row],[Stock]]&gt;0,VLOOKUP(Table_HP360_001[[#This Row],[ItemCode]],[2]Rep!A:A,1,0),"-")</f>
        <v>-</v>
      </c>
    </row>
    <row r="1263" spans="1:9" hidden="1" x14ac:dyDescent="0.3">
      <c r="A1263" t="s">
        <v>10</v>
      </c>
      <c r="B1263" t="s">
        <v>2523</v>
      </c>
      <c r="C1263" t="s">
        <v>2524</v>
      </c>
      <c r="D1263">
        <v>3</v>
      </c>
      <c r="E1263" t="s">
        <v>2368</v>
      </c>
      <c r="F1263" t="s">
        <v>14</v>
      </c>
      <c r="G1263" s="2">
        <v>0</v>
      </c>
      <c r="H1263" s="2">
        <v>0</v>
      </c>
      <c r="I1263" t="str">
        <f>IF(Table_HP360_001[[#This Row],[Stock]]&gt;0,VLOOKUP(Table_HP360_001[[#This Row],[ItemCode]],[2]Rep!A:A,1,0),"-")</f>
        <v>-</v>
      </c>
    </row>
    <row r="1264" spans="1:9" hidden="1" x14ac:dyDescent="0.3">
      <c r="A1264" t="s">
        <v>10</v>
      </c>
      <c r="B1264" t="s">
        <v>2525</v>
      </c>
      <c r="C1264" t="s">
        <v>2526</v>
      </c>
      <c r="D1264">
        <v>3</v>
      </c>
      <c r="E1264" t="s">
        <v>2368</v>
      </c>
      <c r="F1264" t="s">
        <v>14</v>
      </c>
      <c r="G1264" s="2">
        <v>1E-3</v>
      </c>
      <c r="H1264" s="2">
        <v>0</v>
      </c>
      <c r="I1264" t="str">
        <f>IF(Table_HP360_001[[#This Row],[Stock]]&gt;0,VLOOKUP(Table_HP360_001[[#This Row],[ItemCode]],[2]Rep!A:A,1,0),"-")</f>
        <v>422004-01-P15</v>
      </c>
    </row>
    <row r="1265" spans="1:9" hidden="1" x14ac:dyDescent="0.3">
      <c r="A1265" t="s">
        <v>10</v>
      </c>
      <c r="B1265" t="s">
        <v>2527</v>
      </c>
      <c r="C1265" t="s">
        <v>2528</v>
      </c>
      <c r="D1265">
        <v>3</v>
      </c>
      <c r="E1265" t="s">
        <v>2368</v>
      </c>
      <c r="F1265" t="s">
        <v>14</v>
      </c>
      <c r="G1265" s="2">
        <v>0</v>
      </c>
      <c r="H1265" s="2">
        <v>0</v>
      </c>
      <c r="I1265" t="str">
        <f>IF(Table_HP360_001[[#This Row],[Stock]]&gt;0,VLOOKUP(Table_HP360_001[[#This Row],[ItemCode]],[2]Rep!A:A,1,0),"-")</f>
        <v>-</v>
      </c>
    </row>
    <row r="1266" spans="1:9" hidden="1" x14ac:dyDescent="0.3">
      <c r="A1266" t="s">
        <v>10</v>
      </c>
      <c r="B1266" t="s">
        <v>2529</v>
      </c>
      <c r="C1266" t="s">
        <v>2530</v>
      </c>
      <c r="D1266">
        <v>5</v>
      </c>
      <c r="E1266" t="s">
        <v>2377</v>
      </c>
      <c r="F1266" t="s">
        <v>14</v>
      </c>
      <c r="G1266" s="2">
        <v>0</v>
      </c>
      <c r="H1266" s="2">
        <v>0</v>
      </c>
      <c r="I1266" t="str">
        <f>IF(Table_HP360_001[[#This Row],[Stock]]&gt;0,VLOOKUP(Table_HP360_001[[#This Row],[ItemCode]],[2]Rep!A:A,1,0),"-")</f>
        <v>-</v>
      </c>
    </row>
    <row r="1267" spans="1:9" hidden="1" x14ac:dyDescent="0.3">
      <c r="A1267" t="s">
        <v>10</v>
      </c>
      <c r="B1267" t="s">
        <v>2531</v>
      </c>
      <c r="C1267" t="s">
        <v>2532</v>
      </c>
      <c r="D1267">
        <v>5</v>
      </c>
      <c r="E1267" t="s">
        <v>2377</v>
      </c>
      <c r="F1267" t="s">
        <v>14</v>
      </c>
      <c r="G1267" s="2">
        <v>356</v>
      </c>
      <c r="H1267" s="2">
        <v>0</v>
      </c>
      <c r="I1267" t="str">
        <f>IF(Table_HP360_001[[#This Row],[Stock]]&gt;0,VLOOKUP(Table_HP360_001[[#This Row],[ItemCode]],[2]Rep!A:A,1,0),"-")</f>
        <v>430038</v>
      </c>
    </row>
    <row r="1268" spans="1:9" hidden="1" x14ac:dyDescent="0.3">
      <c r="A1268" t="s">
        <v>10</v>
      </c>
      <c r="B1268" t="s">
        <v>2533</v>
      </c>
      <c r="C1268" t="s">
        <v>2534</v>
      </c>
      <c r="D1268">
        <v>5</v>
      </c>
      <c r="E1268" t="s">
        <v>2377</v>
      </c>
      <c r="F1268" t="s">
        <v>14</v>
      </c>
      <c r="G1268" s="2">
        <v>0</v>
      </c>
      <c r="H1268" s="2">
        <v>0</v>
      </c>
      <c r="I1268" t="str">
        <f>IF(Table_HP360_001[[#This Row],[Stock]]&gt;0,VLOOKUP(Table_HP360_001[[#This Row],[ItemCode]],[2]Rep!A:A,1,0),"-")</f>
        <v>-</v>
      </c>
    </row>
    <row r="1269" spans="1:9" hidden="1" x14ac:dyDescent="0.3">
      <c r="A1269" t="s">
        <v>10</v>
      </c>
      <c r="B1269" t="s">
        <v>2535</v>
      </c>
      <c r="C1269" t="s">
        <v>2536</v>
      </c>
      <c r="D1269">
        <v>4</v>
      </c>
      <c r="E1269" t="s">
        <v>1627</v>
      </c>
      <c r="F1269" t="s">
        <v>14</v>
      </c>
      <c r="G1269" s="2">
        <v>0</v>
      </c>
      <c r="H1269" s="2">
        <v>0</v>
      </c>
      <c r="I1269" t="str">
        <f>IF(Table_HP360_001[[#This Row],[Stock]]&gt;0,VLOOKUP(Table_HP360_001[[#This Row],[ItemCode]],[2]Rep!A:A,1,0),"-")</f>
        <v>-</v>
      </c>
    </row>
    <row r="1270" spans="1:9" hidden="1" x14ac:dyDescent="0.3">
      <c r="A1270" t="s">
        <v>10</v>
      </c>
      <c r="B1270" t="s">
        <v>2537</v>
      </c>
      <c r="C1270" t="s">
        <v>2538</v>
      </c>
      <c r="D1270">
        <v>4</v>
      </c>
      <c r="E1270" t="s">
        <v>1627</v>
      </c>
      <c r="F1270" t="s">
        <v>14</v>
      </c>
      <c r="G1270" s="2">
        <v>0</v>
      </c>
      <c r="H1270" s="2">
        <v>0</v>
      </c>
      <c r="I1270" t="str">
        <f>IF(Table_HP360_001[[#This Row],[Stock]]&gt;0,VLOOKUP(Table_HP360_001[[#This Row],[ItemCode]],[2]Rep!A:A,1,0),"-")</f>
        <v>-</v>
      </c>
    </row>
    <row r="1271" spans="1:9" hidden="1" x14ac:dyDescent="0.3">
      <c r="A1271" t="s">
        <v>10</v>
      </c>
      <c r="B1271" t="s">
        <v>2539</v>
      </c>
      <c r="C1271" t="s">
        <v>2540</v>
      </c>
      <c r="D1271">
        <v>4</v>
      </c>
      <c r="E1271" t="s">
        <v>1627</v>
      </c>
      <c r="F1271" t="s">
        <v>14</v>
      </c>
      <c r="G1271" s="2">
        <v>602</v>
      </c>
      <c r="H1271" s="2">
        <v>0</v>
      </c>
      <c r="I1271" t="str">
        <f>IF(Table_HP360_001[[#This Row],[Stock]]&gt;0,VLOOKUP(Table_HP360_001[[#This Row],[ItemCode]],[2]Rep!A:A,1,0),"-")</f>
        <v>440016-B20</v>
      </c>
    </row>
    <row r="1272" spans="1:9" hidden="1" x14ac:dyDescent="0.3">
      <c r="A1272" t="s">
        <v>10</v>
      </c>
      <c r="B1272" t="s">
        <v>2541</v>
      </c>
      <c r="C1272" t="s">
        <v>2542</v>
      </c>
      <c r="D1272">
        <v>4</v>
      </c>
      <c r="E1272" t="s">
        <v>1627</v>
      </c>
      <c r="F1272" t="s">
        <v>14</v>
      </c>
      <c r="G1272" s="2">
        <v>0</v>
      </c>
      <c r="H1272" s="2">
        <v>0</v>
      </c>
      <c r="I1272" t="str">
        <f>IF(Table_HP360_001[[#This Row],[Stock]]&gt;0,VLOOKUP(Table_HP360_001[[#This Row],[ItemCode]],[2]Rep!A:A,1,0),"-")</f>
        <v>-</v>
      </c>
    </row>
    <row r="1273" spans="1:9" hidden="1" x14ac:dyDescent="0.3">
      <c r="A1273" t="s">
        <v>10</v>
      </c>
      <c r="B1273" t="s">
        <v>2543</v>
      </c>
      <c r="C1273" t="s">
        <v>2544</v>
      </c>
      <c r="D1273">
        <v>4</v>
      </c>
      <c r="E1273" t="s">
        <v>1627</v>
      </c>
      <c r="F1273" t="s">
        <v>18</v>
      </c>
      <c r="G1273" s="2">
        <v>0</v>
      </c>
      <c r="H1273" s="2">
        <v>0</v>
      </c>
      <c r="I1273" t="str">
        <f>IF(Table_HP360_001[[#This Row],[Stock]]&gt;0,VLOOKUP(Table_HP360_001[[#This Row],[ItemCode]],[2]Rep!A:A,1,0),"-")</f>
        <v>-</v>
      </c>
    </row>
    <row r="1274" spans="1:9" hidden="1" x14ac:dyDescent="0.3">
      <c r="A1274" t="s">
        <v>10</v>
      </c>
      <c r="B1274" t="s">
        <v>2545</v>
      </c>
      <c r="C1274" t="s">
        <v>2546</v>
      </c>
      <c r="D1274">
        <v>4</v>
      </c>
      <c r="E1274" t="s">
        <v>1627</v>
      </c>
      <c r="F1274" t="s">
        <v>14</v>
      </c>
      <c r="G1274" s="2">
        <v>0</v>
      </c>
      <c r="H1274" s="2">
        <v>0</v>
      </c>
      <c r="I1274" t="str">
        <f>IF(Table_HP360_001[[#This Row],[Stock]]&gt;0,VLOOKUP(Table_HP360_001[[#This Row],[ItemCode]],[2]Rep!A:A,1,0),"-")</f>
        <v>-</v>
      </c>
    </row>
    <row r="1275" spans="1:9" hidden="1" x14ac:dyDescent="0.3">
      <c r="A1275" t="s">
        <v>10</v>
      </c>
      <c r="B1275" t="s">
        <v>2547</v>
      </c>
      <c r="C1275" t="s">
        <v>2548</v>
      </c>
      <c r="D1275">
        <v>4</v>
      </c>
      <c r="E1275" t="s">
        <v>1627</v>
      </c>
      <c r="F1275" t="s">
        <v>14</v>
      </c>
      <c r="G1275" s="2">
        <v>0</v>
      </c>
      <c r="H1275" s="2">
        <v>0</v>
      </c>
      <c r="I1275" t="str">
        <f>IF(Table_HP360_001[[#This Row],[Stock]]&gt;0,VLOOKUP(Table_HP360_001[[#This Row],[ItemCode]],[2]Rep!A:A,1,0),"-")</f>
        <v>-</v>
      </c>
    </row>
    <row r="1276" spans="1:9" hidden="1" x14ac:dyDescent="0.3">
      <c r="A1276" t="s">
        <v>10</v>
      </c>
      <c r="B1276" t="s">
        <v>2549</v>
      </c>
      <c r="C1276" t="s">
        <v>2550</v>
      </c>
      <c r="D1276">
        <v>4</v>
      </c>
      <c r="E1276" t="s">
        <v>1627</v>
      </c>
      <c r="F1276" t="s">
        <v>14</v>
      </c>
      <c r="G1276" s="2">
        <v>740</v>
      </c>
      <c r="H1276" s="2">
        <v>0</v>
      </c>
      <c r="I1276" t="str">
        <f>IF(Table_HP360_001[[#This Row],[Stock]]&gt;0,VLOOKUP(Table_HP360_001[[#This Row],[ItemCode]],[2]Rep!A:A,1,0),"-")</f>
        <v>440102-B3.2</v>
      </c>
    </row>
    <row r="1277" spans="1:9" hidden="1" x14ac:dyDescent="0.3">
      <c r="A1277" t="s">
        <v>10</v>
      </c>
      <c r="B1277" t="s">
        <v>2551</v>
      </c>
      <c r="C1277" t="s">
        <v>2552</v>
      </c>
      <c r="D1277">
        <v>4</v>
      </c>
      <c r="E1277" t="s">
        <v>1627</v>
      </c>
      <c r="F1277" t="s">
        <v>14</v>
      </c>
      <c r="G1277" s="2">
        <v>0</v>
      </c>
      <c r="H1277" s="2">
        <v>0</v>
      </c>
      <c r="I1277" t="str">
        <f>IF(Table_HP360_001[[#This Row],[Stock]]&gt;0,VLOOKUP(Table_HP360_001[[#This Row],[ItemCode]],[2]Rep!A:A,1,0),"-")</f>
        <v>-</v>
      </c>
    </row>
    <row r="1278" spans="1:9" hidden="1" x14ac:dyDescent="0.3">
      <c r="A1278" t="s">
        <v>10</v>
      </c>
      <c r="B1278" t="s">
        <v>2553</v>
      </c>
      <c r="C1278" t="s">
        <v>2554</v>
      </c>
      <c r="D1278">
        <v>4</v>
      </c>
      <c r="E1278" t="s">
        <v>1627</v>
      </c>
      <c r="F1278" t="s">
        <v>18</v>
      </c>
      <c r="G1278" s="2">
        <v>0</v>
      </c>
      <c r="H1278" s="2">
        <v>0</v>
      </c>
      <c r="I1278" t="str">
        <f>IF(Table_HP360_001[[#This Row],[Stock]]&gt;0,VLOOKUP(Table_HP360_001[[#This Row],[ItemCode]],[2]Rep!A:A,1,0),"-")</f>
        <v>-</v>
      </c>
    </row>
    <row r="1279" spans="1:9" hidden="1" x14ac:dyDescent="0.3">
      <c r="A1279" t="s">
        <v>10</v>
      </c>
      <c r="B1279" t="s">
        <v>2555</v>
      </c>
      <c r="C1279" t="s">
        <v>2556</v>
      </c>
      <c r="D1279">
        <v>4</v>
      </c>
      <c r="E1279" t="s">
        <v>1627</v>
      </c>
      <c r="F1279" t="s">
        <v>18</v>
      </c>
      <c r="G1279" s="2">
        <v>0</v>
      </c>
      <c r="H1279" s="2">
        <v>0</v>
      </c>
      <c r="I1279" t="str">
        <f>IF(Table_HP360_001[[#This Row],[Stock]]&gt;0,VLOOKUP(Table_HP360_001[[#This Row],[ItemCode]],[2]Rep!A:A,1,0),"-")</f>
        <v>-</v>
      </c>
    </row>
    <row r="1280" spans="1:9" hidden="1" x14ac:dyDescent="0.3">
      <c r="A1280" t="s">
        <v>10</v>
      </c>
      <c r="B1280" t="s">
        <v>2557</v>
      </c>
      <c r="C1280" t="s">
        <v>2558</v>
      </c>
      <c r="D1280">
        <v>4</v>
      </c>
      <c r="E1280" t="s">
        <v>1627</v>
      </c>
      <c r="F1280" t="s">
        <v>18</v>
      </c>
      <c r="G1280" s="2">
        <v>0</v>
      </c>
      <c r="H1280" s="2">
        <v>0</v>
      </c>
      <c r="I1280" t="str">
        <f>IF(Table_HP360_001[[#This Row],[Stock]]&gt;0,VLOOKUP(Table_HP360_001[[#This Row],[ItemCode]],[2]Rep!A:A,1,0),"-")</f>
        <v>-</v>
      </c>
    </row>
    <row r="1281" spans="1:9" hidden="1" x14ac:dyDescent="0.3">
      <c r="A1281" t="s">
        <v>10</v>
      </c>
      <c r="B1281" t="s">
        <v>2559</v>
      </c>
      <c r="C1281" t="s">
        <v>2560</v>
      </c>
      <c r="D1281">
        <v>4</v>
      </c>
      <c r="E1281" t="s">
        <v>1627</v>
      </c>
      <c r="F1281" t="s">
        <v>18</v>
      </c>
      <c r="G1281" s="2">
        <v>0</v>
      </c>
      <c r="H1281" s="2">
        <v>0</v>
      </c>
      <c r="I1281" t="str">
        <f>IF(Table_HP360_001[[#This Row],[Stock]]&gt;0,VLOOKUP(Table_HP360_001[[#This Row],[ItemCode]],[2]Rep!A:A,1,0),"-")</f>
        <v>-</v>
      </c>
    </row>
    <row r="1282" spans="1:9" hidden="1" x14ac:dyDescent="0.3">
      <c r="A1282" t="s">
        <v>10</v>
      </c>
      <c r="B1282" t="s">
        <v>2561</v>
      </c>
      <c r="C1282" t="s">
        <v>2562</v>
      </c>
      <c r="D1282">
        <v>10</v>
      </c>
      <c r="E1282" t="s">
        <v>2422</v>
      </c>
      <c r="F1282" t="s">
        <v>14</v>
      </c>
      <c r="G1282" s="2">
        <v>0</v>
      </c>
      <c r="H1282" s="2">
        <v>0</v>
      </c>
      <c r="I1282" t="str">
        <f>IF(Table_HP360_001[[#This Row],[Stock]]&gt;0,VLOOKUP(Table_HP360_001[[#This Row],[ItemCode]],[2]Rep!A:A,1,0),"-")</f>
        <v>-</v>
      </c>
    </row>
    <row r="1283" spans="1:9" hidden="1" x14ac:dyDescent="0.3">
      <c r="A1283" t="s">
        <v>10</v>
      </c>
      <c r="B1283" t="s">
        <v>2563</v>
      </c>
      <c r="C1283" t="s">
        <v>2564</v>
      </c>
      <c r="D1283">
        <v>10</v>
      </c>
      <c r="E1283" t="s">
        <v>2422</v>
      </c>
      <c r="F1283" t="s">
        <v>14</v>
      </c>
      <c r="G1283" s="2">
        <v>24</v>
      </c>
      <c r="H1283" s="2">
        <v>0</v>
      </c>
      <c r="I1283" t="str">
        <f>IF(Table_HP360_001[[#This Row],[Stock]]&gt;0,VLOOKUP(Table_HP360_001[[#This Row],[ItemCode]],[2]Rep!A:A,1,0),"-")</f>
        <v>450006-GL5</v>
      </c>
    </row>
    <row r="1284" spans="1:9" hidden="1" x14ac:dyDescent="0.3">
      <c r="A1284" t="s">
        <v>10</v>
      </c>
      <c r="B1284" t="s">
        <v>2565</v>
      </c>
      <c r="C1284" t="s">
        <v>2566</v>
      </c>
      <c r="D1284">
        <v>10</v>
      </c>
      <c r="E1284" t="s">
        <v>2422</v>
      </c>
      <c r="F1284" t="s">
        <v>14</v>
      </c>
      <c r="G1284" s="2">
        <v>0</v>
      </c>
      <c r="H1284" s="2">
        <v>0</v>
      </c>
      <c r="I1284" t="str">
        <f>IF(Table_HP360_001[[#This Row],[Stock]]&gt;0,VLOOKUP(Table_HP360_001[[#This Row],[ItemCode]],[2]Rep!A:A,1,0),"-")</f>
        <v>-</v>
      </c>
    </row>
    <row r="1285" spans="1:9" hidden="1" x14ac:dyDescent="0.3">
      <c r="A1285" t="s">
        <v>10</v>
      </c>
      <c r="B1285" t="s">
        <v>2567</v>
      </c>
      <c r="C1285" t="s">
        <v>2568</v>
      </c>
      <c r="D1285">
        <v>12</v>
      </c>
      <c r="E1285" t="s">
        <v>2434</v>
      </c>
      <c r="F1285" t="s">
        <v>14</v>
      </c>
      <c r="G1285" s="2">
        <v>2</v>
      </c>
      <c r="H1285" s="2">
        <v>0</v>
      </c>
      <c r="I1285" t="str">
        <f>IF(Table_HP360_001[[#This Row],[Stock]]&gt;0,VLOOKUP(Table_HP360_001[[#This Row],[ItemCode]],[2]Rep!A:A,1,0),"-")</f>
        <v>450022</v>
      </c>
    </row>
    <row r="1286" spans="1:9" hidden="1" x14ac:dyDescent="0.3">
      <c r="A1286" t="s">
        <v>10</v>
      </c>
      <c r="B1286" t="s">
        <v>2569</v>
      </c>
      <c r="C1286" t="s">
        <v>2570</v>
      </c>
      <c r="D1286">
        <v>12</v>
      </c>
      <c r="E1286" t="s">
        <v>2434</v>
      </c>
      <c r="F1286" t="s">
        <v>14</v>
      </c>
      <c r="G1286" s="2">
        <v>0</v>
      </c>
      <c r="H1286" s="2">
        <v>0</v>
      </c>
      <c r="I1286" t="str">
        <f>IF(Table_HP360_001[[#This Row],[Stock]]&gt;0,VLOOKUP(Table_HP360_001[[#This Row],[ItemCode]],[2]Rep!A:A,1,0),"-")</f>
        <v>-</v>
      </c>
    </row>
    <row r="1287" spans="1:9" hidden="1" x14ac:dyDescent="0.3">
      <c r="A1287" t="s">
        <v>10</v>
      </c>
      <c r="B1287" t="s">
        <v>2571</v>
      </c>
      <c r="C1287" t="s">
        <v>2572</v>
      </c>
      <c r="D1287">
        <v>12</v>
      </c>
      <c r="E1287" t="s">
        <v>2434</v>
      </c>
      <c r="F1287" t="s">
        <v>14</v>
      </c>
      <c r="G1287" s="2">
        <v>0</v>
      </c>
      <c r="H1287" s="2">
        <v>0</v>
      </c>
      <c r="I1287" t="str">
        <f>IF(Table_HP360_001[[#This Row],[Stock]]&gt;0,VLOOKUP(Table_HP360_001[[#This Row],[ItemCode]],[2]Rep!A:A,1,0),"-")</f>
        <v>-</v>
      </c>
    </row>
    <row r="1288" spans="1:9" hidden="1" x14ac:dyDescent="0.3">
      <c r="A1288" t="s">
        <v>10</v>
      </c>
      <c r="B1288" t="s">
        <v>2573</v>
      </c>
      <c r="C1288" t="s">
        <v>2574</v>
      </c>
      <c r="D1288">
        <v>12</v>
      </c>
      <c r="E1288" t="s">
        <v>2434</v>
      </c>
      <c r="F1288" t="s">
        <v>14</v>
      </c>
      <c r="G1288" s="2">
        <v>0</v>
      </c>
      <c r="H1288" s="2">
        <v>0</v>
      </c>
      <c r="I1288" t="str">
        <f>IF(Table_HP360_001[[#This Row],[Stock]]&gt;0,VLOOKUP(Table_HP360_001[[#This Row],[ItemCode]],[2]Rep!A:A,1,0),"-")</f>
        <v>-</v>
      </c>
    </row>
    <row r="1289" spans="1:9" hidden="1" x14ac:dyDescent="0.3">
      <c r="A1289" t="s">
        <v>10</v>
      </c>
      <c r="B1289" t="s">
        <v>2575</v>
      </c>
      <c r="C1289" t="s">
        <v>2576</v>
      </c>
      <c r="D1289">
        <v>7</v>
      </c>
      <c r="E1289" t="s">
        <v>2429</v>
      </c>
      <c r="F1289" t="s">
        <v>14</v>
      </c>
      <c r="G1289" s="2">
        <v>0</v>
      </c>
      <c r="H1289" s="2">
        <v>0</v>
      </c>
      <c r="I1289" t="str">
        <f>IF(Table_HP360_001[[#This Row],[Stock]]&gt;0,VLOOKUP(Table_HP360_001[[#This Row],[ItemCode]],[2]Rep!A:A,1,0),"-")</f>
        <v>-</v>
      </c>
    </row>
    <row r="1290" spans="1:9" hidden="1" x14ac:dyDescent="0.3">
      <c r="A1290" t="s">
        <v>10</v>
      </c>
      <c r="B1290" t="s">
        <v>2577</v>
      </c>
      <c r="C1290" t="s">
        <v>2578</v>
      </c>
      <c r="D1290">
        <v>12</v>
      </c>
      <c r="E1290" t="s">
        <v>2434</v>
      </c>
      <c r="F1290" t="s">
        <v>30</v>
      </c>
      <c r="G1290" s="2">
        <v>0</v>
      </c>
      <c r="H1290" s="2">
        <v>0</v>
      </c>
      <c r="I1290" t="str">
        <f>IF(Table_HP360_001[[#This Row],[Stock]]&gt;0,VLOOKUP(Table_HP360_001[[#This Row],[ItemCode]],[2]Rep!A:A,1,0),"-")</f>
        <v>-</v>
      </c>
    </row>
    <row r="1291" spans="1:9" hidden="1" x14ac:dyDescent="0.3">
      <c r="A1291" t="s">
        <v>10</v>
      </c>
      <c r="B1291" t="s">
        <v>2579</v>
      </c>
      <c r="C1291" t="s">
        <v>2580</v>
      </c>
      <c r="D1291">
        <v>12</v>
      </c>
      <c r="E1291" t="s">
        <v>2434</v>
      </c>
      <c r="F1291" t="s">
        <v>30</v>
      </c>
      <c r="G1291" s="2">
        <v>0</v>
      </c>
      <c r="H1291" s="2">
        <v>0</v>
      </c>
      <c r="I1291" t="str">
        <f>IF(Table_HP360_001[[#This Row],[Stock]]&gt;0,VLOOKUP(Table_HP360_001[[#This Row],[ItemCode]],[2]Rep!A:A,1,0),"-")</f>
        <v>-</v>
      </c>
    </row>
    <row r="1292" spans="1:9" hidden="1" x14ac:dyDescent="0.3">
      <c r="A1292" t="s">
        <v>10</v>
      </c>
      <c r="B1292" t="s">
        <v>2581</v>
      </c>
      <c r="C1292" t="s">
        <v>2582</v>
      </c>
      <c r="D1292">
        <v>12</v>
      </c>
      <c r="E1292" t="s">
        <v>2434</v>
      </c>
      <c r="F1292" t="s">
        <v>14</v>
      </c>
      <c r="G1292" s="2">
        <v>0</v>
      </c>
      <c r="H1292" s="2">
        <v>0</v>
      </c>
      <c r="I1292" t="str">
        <f>IF(Table_HP360_001[[#This Row],[Stock]]&gt;0,VLOOKUP(Table_HP360_001[[#This Row],[ItemCode]],[2]Rep!A:A,1,0),"-")</f>
        <v>-</v>
      </c>
    </row>
    <row r="1293" spans="1:9" hidden="1" x14ac:dyDescent="0.3">
      <c r="A1293" t="s">
        <v>10</v>
      </c>
      <c r="B1293" t="s">
        <v>2583</v>
      </c>
      <c r="C1293" t="s">
        <v>2584</v>
      </c>
      <c r="D1293">
        <v>12</v>
      </c>
      <c r="E1293" t="s">
        <v>2434</v>
      </c>
      <c r="F1293" t="s">
        <v>30</v>
      </c>
      <c r="G1293" s="2">
        <v>0</v>
      </c>
      <c r="H1293" s="2">
        <v>0</v>
      </c>
      <c r="I1293" t="str">
        <f>IF(Table_HP360_001[[#This Row],[Stock]]&gt;0,VLOOKUP(Table_HP360_001[[#This Row],[ItemCode]],[2]Rep!A:A,1,0),"-")</f>
        <v>-</v>
      </c>
    </row>
    <row r="1294" spans="1:9" hidden="1" x14ac:dyDescent="0.3">
      <c r="A1294" t="s">
        <v>10</v>
      </c>
      <c r="B1294" t="s">
        <v>2585</v>
      </c>
      <c r="C1294" t="s">
        <v>2586</v>
      </c>
      <c r="D1294">
        <v>12</v>
      </c>
      <c r="E1294" t="s">
        <v>2434</v>
      </c>
      <c r="F1294" t="s">
        <v>14</v>
      </c>
      <c r="G1294" s="2">
        <v>0</v>
      </c>
      <c r="H1294" s="2">
        <v>0</v>
      </c>
      <c r="I1294" t="str">
        <f>IF(Table_HP360_001[[#This Row],[Stock]]&gt;0,VLOOKUP(Table_HP360_001[[#This Row],[ItemCode]],[2]Rep!A:A,1,0),"-")</f>
        <v>-</v>
      </c>
    </row>
    <row r="1295" spans="1:9" hidden="1" x14ac:dyDescent="0.3">
      <c r="A1295" t="s">
        <v>10</v>
      </c>
      <c r="B1295" t="s">
        <v>2587</v>
      </c>
      <c r="C1295" t="s">
        <v>2588</v>
      </c>
      <c r="D1295">
        <v>12</v>
      </c>
      <c r="E1295" t="s">
        <v>2434</v>
      </c>
      <c r="F1295" t="s">
        <v>14</v>
      </c>
      <c r="G1295" s="2">
        <v>0</v>
      </c>
      <c r="H1295" s="2">
        <v>0</v>
      </c>
      <c r="I1295" t="str">
        <f>IF(Table_HP360_001[[#This Row],[Stock]]&gt;0,VLOOKUP(Table_HP360_001[[#This Row],[ItemCode]],[2]Rep!A:A,1,0),"-")</f>
        <v>-</v>
      </c>
    </row>
    <row r="1296" spans="1:9" hidden="1" x14ac:dyDescent="0.3">
      <c r="A1296" t="s">
        <v>10</v>
      </c>
      <c r="B1296" t="s">
        <v>2589</v>
      </c>
      <c r="C1296" t="s">
        <v>2590</v>
      </c>
      <c r="D1296">
        <v>12</v>
      </c>
      <c r="E1296" t="s">
        <v>2434</v>
      </c>
      <c r="F1296" t="s">
        <v>14</v>
      </c>
      <c r="G1296" s="2">
        <v>0</v>
      </c>
      <c r="H1296" s="2">
        <v>0</v>
      </c>
      <c r="I1296" t="str">
        <f>IF(Table_HP360_001[[#This Row],[Stock]]&gt;0,VLOOKUP(Table_HP360_001[[#This Row],[ItemCode]],[2]Rep!A:A,1,0),"-")</f>
        <v>-</v>
      </c>
    </row>
    <row r="1297" spans="1:9" hidden="1" x14ac:dyDescent="0.3">
      <c r="A1297" t="s">
        <v>10</v>
      </c>
      <c r="B1297" t="s">
        <v>2591</v>
      </c>
      <c r="C1297" t="s">
        <v>2592</v>
      </c>
      <c r="D1297">
        <v>7</v>
      </c>
      <c r="E1297" t="s">
        <v>2429</v>
      </c>
      <c r="F1297" t="s">
        <v>18</v>
      </c>
      <c r="G1297" s="2">
        <v>0</v>
      </c>
      <c r="H1297" s="2">
        <v>0</v>
      </c>
      <c r="I1297" t="str">
        <f>IF(Table_HP360_001[[#This Row],[Stock]]&gt;0,VLOOKUP(Table_HP360_001[[#This Row],[ItemCode]],[2]Rep!A:A,1,0),"-")</f>
        <v>-</v>
      </c>
    </row>
    <row r="1298" spans="1:9" hidden="1" x14ac:dyDescent="0.3">
      <c r="A1298" t="s">
        <v>10</v>
      </c>
      <c r="B1298" t="s">
        <v>2593</v>
      </c>
      <c r="C1298" t="s">
        <v>2594</v>
      </c>
      <c r="D1298">
        <v>12</v>
      </c>
      <c r="E1298" t="s">
        <v>2434</v>
      </c>
      <c r="F1298" t="s">
        <v>14</v>
      </c>
      <c r="G1298" s="2">
        <v>0</v>
      </c>
      <c r="H1298" s="2">
        <v>0</v>
      </c>
      <c r="I1298" t="str">
        <f>IF(Table_HP360_001[[#This Row],[Stock]]&gt;0,VLOOKUP(Table_HP360_001[[#This Row],[ItemCode]],[2]Rep!A:A,1,0),"-")</f>
        <v>-</v>
      </c>
    </row>
    <row r="1299" spans="1:9" hidden="1" x14ac:dyDescent="0.3">
      <c r="A1299" t="s">
        <v>10</v>
      </c>
      <c r="B1299" t="s">
        <v>2595</v>
      </c>
      <c r="C1299" t="s">
        <v>2596</v>
      </c>
      <c r="D1299">
        <v>12</v>
      </c>
      <c r="E1299" t="s">
        <v>2434</v>
      </c>
      <c r="F1299" t="s">
        <v>14</v>
      </c>
      <c r="G1299" s="2">
        <v>0</v>
      </c>
      <c r="H1299" s="2">
        <v>0</v>
      </c>
      <c r="I1299" t="str">
        <f>IF(Table_HP360_001[[#This Row],[Stock]]&gt;0,VLOOKUP(Table_HP360_001[[#This Row],[ItemCode]],[2]Rep!A:A,1,0),"-")</f>
        <v>-</v>
      </c>
    </row>
    <row r="1300" spans="1:9" hidden="1" x14ac:dyDescent="0.3">
      <c r="A1300" t="s">
        <v>10</v>
      </c>
      <c r="B1300" t="s">
        <v>2597</v>
      </c>
      <c r="C1300" t="s">
        <v>2598</v>
      </c>
      <c r="D1300">
        <v>12</v>
      </c>
      <c r="E1300" t="s">
        <v>2434</v>
      </c>
      <c r="F1300" t="s">
        <v>30</v>
      </c>
      <c r="G1300" s="2">
        <v>0</v>
      </c>
      <c r="H1300" s="2">
        <v>0</v>
      </c>
      <c r="I1300" t="str">
        <f>IF(Table_HP360_001[[#This Row],[Stock]]&gt;0,VLOOKUP(Table_HP360_001[[#This Row],[ItemCode]],[2]Rep!A:A,1,0),"-")</f>
        <v>-</v>
      </c>
    </row>
    <row r="1301" spans="1:9" hidden="1" x14ac:dyDescent="0.3">
      <c r="A1301" t="s">
        <v>10</v>
      </c>
      <c r="B1301" t="s">
        <v>2599</v>
      </c>
      <c r="C1301" t="s">
        <v>2600</v>
      </c>
      <c r="D1301">
        <v>7</v>
      </c>
      <c r="E1301" t="s">
        <v>2429</v>
      </c>
      <c r="F1301" t="s">
        <v>14</v>
      </c>
      <c r="G1301" s="2">
        <v>0</v>
      </c>
      <c r="H1301" s="2">
        <v>0</v>
      </c>
      <c r="I1301" t="str">
        <f>IF(Table_HP360_001[[#This Row],[Stock]]&gt;0,VLOOKUP(Table_HP360_001[[#This Row],[ItemCode]],[2]Rep!A:A,1,0),"-")</f>
        <v>-</v>
      </c>
    </row>
    <row r="1302" spans="1:9" hidden="1" x14ac:dyDescent="0.3">
      <c r="A1302" t="s">
        <v>10</v>
      </c>
      <c r="B1302" t="s">
        <v>2601</v>
      </c>
      <c r="C1302" t="s">
        <v>2602</v>
      </c>
      <c r="D1302">
        <v>7</v>
      </c>
      <c r="E1302" t="s">
        <v>2429</v>
      </c>
      <c r="F1302" t="s">
        <v>14</v>
      </c>
      <c r="G1302" s="2">
        <v>0</v>
      </c>
      <c r="H1302" s="2">
        <v>0</v>
      </c>
      <c r="I1302" t="str">
        <f>IF(Table_HP360_001[[#This Row],[Stock]]&gt;0,VLOOKUP(Table_HP360_001[[#This Row],[ItemCode]],[2]Rep!A:A,1,0),"-")</f>
        <v>-</v>
      </c>
    </row>
    <row r="1303" spans="1:9" hidden="1" x14ac:dyDescent="0.3">
      <c r="A1303" t="s">
        <v>10</v>
      </c>
      <c r="B1303" t="s">
        <v>2603</v>
      </c>
      <c r="C1303" t="s">
        <v>2604</v>
      </c>
      <c r="D1303">
        <v>7</v>
      </c>
      <c r="E1303" t="s">
        <v>2429</v>
      </c>
      <c r="F1303" t="s">
        <v>14</v>
      </c>
      <c r="G1303" s="2">
        <v>171</v>
      </c>
      <c r="H1303" s="2">
        <v>100</v>
      </c>
      <c r="I1303" t="str">
        <f>IF(Table_HP360_001[[#This Row],[Stock]]&gt;0,VLOOKUP(Table_HP360_001[[#This Row],[ItemCode]],[2]Rep!A:A,1,0),"-")</f>
        <v>470001-P04</v>
      </c>
    </row>
    <row r="1304" spans="1:9" hidden="1" x14ac:dyDescent="0.3">
      <c r="A1304" t="s">
        <v>10</v>
      </c>
      <c r="B1304" t="s">
        <v>2605</v>
      </c>
      <c r="C1304" t="s">
        <v>2606</v>
      </c>
      <c r="D1304">
        <v>7</v>
      </c>
      <c r="E1304" t="s">
        <v>2429</v>
      </c>
      <c r="F1304" t="s">
        <v>14</v>
      </c>
      <c r="G1304" s="2">
        <v>0</v>
      </c>
      <c r="H1304" s="2">
        <v>0</v>
      </c>
      <c r="I1304" t="str">
        <f>IF(Table_HP360_001[[#This Row],[Stock]]&gt;0,VLOOKUP(Table_HP360_001[[#This Row],[ItemCode]],[2]Rep!A:A,1,0),"-")</f>
        <v>-</v>
      </c>
    </row>
    <row r="1305" spans="1:9" hidden="1" x14ac:dyDescent="0.3">
      <c r="A1305" t="s">
        <v>10</v>
      </c>
      <c r="B1305" t="s">
        <v>2607</v>
      </c>
      <c r="C1305" t="s">
        <v>2608</v>
      </c>
      <c r="D1305">
        <v>7</v>
      </c>
      <c r="E1305" t="s">
        <v>2429</v>
      </c>
      <c r="F1305" t="s">
        <v>14</v>
      </c>
      <c r="G1305" s="2">
        <v>0</v>
      </c>
      <c r="H1305" s="2">
        <v>0</v>
      </c>
      <c r="I1305" t="str">
        <f>IF(Table_HP360_001[[#This Row],[Stock]]&gt;0,VLOOKUP(Table_HP360_001[[#This Row],[ItemCode]],[2]Rep!A:A,1,0),"-")</f>
        <v>-</v>
      </c>
    </row>
    <row r="1306" spans="1:9" hidden="1" x14ac:dyDescent="0.3">
      <c r="A1306" t="s">
        <v>10</v>
      </c>
      <c r="B1306" t="s">
        <v>2609</v>
      </c>
      <c r="C1306" t="s">
        <v>2610</v>
      </c>
      <c r="D1306">
        <v>7</v>
      </c>
      <c r="E1306" t="s">
        <v>2429</v>
      </c>
      <c r="F1306" t="s">
        <v>14</v>
      </c>
      <c r="G1306" s="2">
        <v>0</v>
      </c>
      <c r="H1306" s="2">
        <v>0</v>
      </c>
      <c r="I1306" t="str">
        <f>IF(Table_HP360_001[[#This Row],[Stock]]&gt;0,VLOOKUP(Table_HP360_001[[#This Row],[ItemCode]],[2]Rep!A:A,1,0),"-")</f>
        <v>-</v>
      </c>
    </row>
    <row r="1307" spans="1:9" hidden="1" x14ac:dyDescent="0.3">
      <c r="A1307" t="s">
        <v>10</v>
      </c>
      <c r="B1307" t="s">
        <v>2611</v>
      </c>
      <c r="C1307" t="s">
        <v>2612</v>
      </c>
      <c r="D1307">
        <v>7</v>
      </c>
      <c r="E1307" t="s">
        <v>2429</v>
      </c>
      <c r="F1307" t="s">
        <v>14</v>
      </c>
      <c r="G1307" s="2">
        <v>0</v>
      </c>
      <c r="H1307" s="2">
        <v>0</v>
      </c>
      <c r="I1307" t="str">
        <f>IF(Table_HP360_001[[#This Row],[Stock]]&gt;0,VLOOKUP(Table_HP360_001[[#This Row],[ItemCode]],[2]Rep!A:A,1,0),"-")</f>
        <v>-</v>
      </c>
    </row>
    <row r="1308" spans="1:9" hidden="1" x14ac:dyDescent="0.3">
      <c r="A1308" t="s">
        <v>10</v>
      </c>
      <c r="B1308" t="s">
        <v>2613</v>
      </c>
      <c r="C1308" t="s">
        <v>2614</v>
      </c>
      <c r="D1308">
        <v>7</v>
      </c>
      <c r="E1308" t="s">
        <v>2429</v>
      </c>
      <c r="F1308" t="s">
        <v>30</v>
      </c>
      <c r="G1308" s="2">
        <v>0</v>
      </c>
      <c r="H1308" s="2">
        <v>0</v>
      </c>
      <c r="I1308" t="str">
        <f>IF(Table_HP360_001[[#This Row],[Stock]]&gt;0,VLOOKUP(Table_HP360_001[[#This Row],[ItemCode]],[2]Rep!A:A,1,0),"-")</f>
        <v>-</v>
      </c>
    </row>
    <row r="1309" spans="1:9" hidden="1" x14ac:dyDescent="0.3">
      <c r="A1309" t="s">
        <v>10</v>
      </c>
      <c r="B1309" t="s">
        <v>2615</v>
      </c>
      <c r="C1309" t="s">
        <v>2616</v>
      </c>
      <c r="D1309">
        <v>13</v>
      </c>
      <c r="E1309" t="s">
        <v>154</v>
      </c>
      <c r="F1309" t="s">
        <v>14</v>
      </c>
      <c r="G1309" s="2">
        <v>0</v>
      </c>
      <c r="H1309" s="2">
        <v>0</v>
      </c>
      <c r="I1309" t="str">
        <f>IF(Table_HP360_001[[#This Row],[Stock]]&gt;0,VLOOKUP(Table_HP360_001[[#This Row],[ItemCode]],[2]Rep!A:A,1,0),"-")</f>
        <v>-</v>
      </c>
    </row>
    <row r="1310" spans="1:9" hidden="1" x14ac:dyDescent="0.3">
      <c r="A1310" t="s">
        <v>10</v>
      </c>
      <c r="B1310" t="s">
        <v>2617</v>
      </c>
      <c r="C1310" t="s">
        <v>2618</v>
      </c>
      <c r="D1310">
        <v>2</v>
      </c>
      <c r="E1310" t="s">
        <v>317</v>
      </c>
      <c r="F1310" t="s">
        <v>30</v>
      </c>
      <c r="G1310" s="2">
        <v>0</v>
      </c>
      <c r="H1310" s="2">
        <v>0</v>
      </c>
      <c r="I1310" t="str">
        <f>IF(Table_HP360_001[[#This Row],[Stock]]&gt;0,VLOOKUP(Table_HP360_001[[#This Row],[ItemCode]],[2]Rep!A:A,1,0),"-")</f>
        <v>-</v>
      </c>
    </row>
    <row r="1311" spans="1:9" hidden="1" x14ac:dyDescent="0.3">
      <c r="A1311" t="s">
        <v>10</v>
      </c>
      <c r="B1311" t="s">
        <v>2619</v>
      </c>
      <c r="C1311" t="s">
        <v>2620</v>
      </c>
      <c r="D1311">
        <v>2</v>
      </c>
      <c r="E1311" t="s">
        <v>317</v>
      </c>
      <c r="F1311" t="s">
        <v>14</v>
      </c>
      <c r="G1311" s="2">
        <v>0</v>
      </c>
      <c r="H1311" s="2">
        <v>0</v>
      </c>
      <c r="I1311" t="str">
        <f>IF(Table_HP360_001[[#This Row],[Stock]]&gt;0,VLOOKUP(Table_HP360_001[[#This Row],[ItemCode]],[2]Rep!A:A,1,0),"-")</f>
        <v>-</v>
      </c>
    </row>
    <row r="1312" spans="1:9" hidden="1" x14ac:dyDescent="0.3">
      <c r="A1312" t="s">
        <v>10</v>
      </c>
      <c r="B1312" t="s">
        <v>2621</v>
      </c>
      <c r="C1312" t="s">
        <v>2622</v>
      </c>
      <c r="D1312">
        <v>2</v>
      </c>
      <c r="E1312" t="s">
        <v>317</v>
      </c>
      <c r="F1312" t="s">
        <v>14</v>
      </c>
      <c r="G1312" s="2">
        <v>0</v>
      </c>
      <c r="H1312" s="2">
        <v>0</v>
      </c>
      <c r="I1312" t="str">
        <f>IF(Table_HP360_001[[#This Row],[Stock]]&gt;0,VLOOKUP(Table_HP360_001[[#This Row],[ItemCode]],[2]Rep!A:A,1,0),"-")</f>
        <v>-</v>
      </c>
    </row>
    <row r="1313" spans="1:9" hidden="1" x14ac:dyDescent="0.3">
      <c r="A1313" t="s">
        <v>10</v>
      </c>
      <c r="B1313" t="s">
        <v>2623</v>
      </c>
      <c r="C1313" t="s">
        <v>2624</v>
      </c>
      <c r="D1313">
        <v>2</v>
      </c>
      <c r="E1313" t="s">
        <v>317</v>
      </c>
      <c r="F1313" t="s">
        <v>14</v>
      </c>
      <c r="G1313" s="2">
        <v>0</v>
      </c>
      <c r="H1313" s="2">
        <v>0</v>
      </c>
      <c r="I1313" t="str">
        <f>IF(Table_HP360_001[[#This Row],[Stock]]&gt;0,VLOOKUP(Table_HP360_001[[#This Row],[ItemCode]],[2]Rep!A:A,1,0),"-")</f>
        <v>-</v>
      </c>
    </row>
    <row r="1314" spans="1:9" hidden="1" x14ac:dyDescent="0.3">
      <c r="A1314" t="s">
        <v>10</v>
      </c>
      <c r="B1314" t="s">
        <v>2625</v>
      </c>
      <c r="C1314" t="s">
        <v>2626</v>
      </c>
      <c r="D1314">
        <v>2</v>
      </c>
      <c r="E1314" t="s">
        <v>317</v>
      </c>
      <c r="F1314" t="s">
        <v>14</v>
      </c>
      <c r="G1314" s="2">
        <v>0</v>
      </c>
      <c r="H1314" s="2">
        <v>0</v>
      </c>
      <c r="I1314" t="str">
        <f>IF(Table_HP360_001[[#This Row],[Stock]]&gt;0,VLOOKUP(Table_HP360_001[[#This Row],[ItemCode]],[2]Rep!A:A,1,0),"-")</f>
        <v>-</v>
      </c>
    </row>
    <row r="1315" spans="1:9" hidden="1" x14ac:dyDescent="0.3">
      <c r="A1315" t="s">
        <v>10</v>
      </c>
      <c r="B1315" t="s">
        <v>2627</v>
      </c>
      <c r="C1315" t="s">
        <v>2628</v>
      </c>
      <c r="D1315">
        <v>2</v>
      </c>
      <c r="E1315" t="s">
        <v>317</v>
      </c>
      <c r="F1315" t="s">
        <v>30</v>
      </c>
      <c r="G1315" s="2">
        <v>11790</v>
      </c>
      <c r="H1315" s="2">
        <v>0</v>
      </c>
      <c r="I1315" t="str">
        <f>IF(Table_HP360_001[[#This Row],[Stock]]&gt;0,VLOOKUP(Table_HP360_001[[#This Row],[ItemCode]],[2]Rep!A:A,1,0),"-")</f>
        <v>411017-BLK</v>
      </c>
    </row>
    <row r="1316" spans="1:9" hidden="1" x14ac:dyDescent="0.3">
      <c r="A1316" t="s">
        <v>10</v>
      </c>
      <c r="B1316" t="s">
        <v>2629</v>
      </c>
      <c r="C1316" t="s">
        <v>2630</v>
      </c>
      <c r="D1316">
        <v>2</v>
      </c>
      <c r="E1316" t="s">
        <v>317</v>
      </c>
      <c r="F1316" t="s">
        <v>14</v>
      </c>
      <c r="G1316" s="2">
        <v>0</v>
      </c>
      <c r="H1316" s="2">
        <v>0</v>
      </c>
      <c r="I1316" t="str">
        <f>IF(Table_HP360_001[[#This Row],[Stock]]&gt;0,VLOOKUP(Table_HP360_001[[#This Row],[ItemCode]],[2]Rep!A:A,1,0),"-")</f>
        <v>-</v>
      </c>
    </row>
    <row r="1317" spans="1:9" hidden="1" x14ac:dyDescent="0.3">
      <c r="A1317" t="s">
        <v>10</v>
      </c>
      <c r="B1317" t="s">
        <v>2631</v>
      </c>
      <c r="C1317" t="s">
        <v>2632</v>
      </c>
      <c r="D1317">
        <v>2</v>
      </c>
      <c r="E1317" t="s">
        <v>317</v>
      </c>
      <c r="F1317" t="s">
        <v>14</v>
      </c>
      <c r="G1317" s="2">
        <v>0</v>
      </c>
      <c r="H1317" s="2">
        <v>0</v>
      </c>
      <c r="I1317" t="str">
        <f>IF(Table_HP360_001[[#This Row],[Stock]]&gt;0,VLOOKUP(Table_HP360_001[[#This Row],[ItemCode]],[2]Rep!A:A,1,0),"-")</f>
        <v>-</v>
      </c>
    </row>
    <row r="1318" spans="1:9" hidden="1" x14ac:dyDescent="0.3">
      <c r="A1318" t="s">
        <v>10</v>
      </c>
      <c r="B1318" t="s">
        <v>2633</v>
      </c>
      <c r="C1318" t="s">
        <v>2634</v>
      </c>
      <c r="D1318">
        <v>2</v>
      </c>
      <c r="E1318" t="s">
        <v>317</v>
      </c>
      <c r="F1318" t="s">
        <v>14</v>
      </c>
      <c r="G1318" s="2">
        <v>0</v>
      </c>
      <c r="H1318" s="2">
        <v>0</v>
      </c>
      <c r="I1318" t="str">
        <f>IF(Table_HP360_001[[#This Row],[Stock]]&gt;0,VLOOKUP(Table_HP360_001[[#This Row],[ItemCode]],[2]Rep!A:A,1,0),"-")</f>
        <v>-</v>
      </c>
    </row>
    <row r="1319" spans="1:9" hidden="1" x14ac:dyDescent="0.3">
      <c r="A1319" t="s">
        <v>10</v>
      </c>
      <c r="B1319" t="s">
        <v>2635</v>
      </c>
      <c r="C1319" t="s">
        <v>2636</v>
      </c>
      <c r="D1319">
        <v>2</v>
      </c>
      <c r="E1319" t="s">
        <v>317</v>
      </c>
      <c r="F1319" t="s">
        <v>18</v>
      </c>
      <c r="G1319" s="2">
        <v>0</v>
      </c>
      <c r="H1319" s="2">
        <v>0</v>
      </c>
      <c r="I1319" t="str">
        <f>IF(Table_HP360_001[[#This Row],[Stock]]&gt;0,VLOOKUP(Table_HP360_001[[#This Row],[ItemCode]],[2]Rep!A:A,1,0),"-")</f>
        <v>-</v>
      </c>
    </row>
    <row r="1320" spans="1:9" hidden="1" x14ac:dyDescent="0.3">
      <c r="A1320" t="s">
        <v>10</v>
      </c>
      <c r="B1320" t="s">
        <v>2637</v>
      </c>
      <c r="C1320" t="s">
        <v>2638</v>
      </c>
      <c r="D1320">
        <v>3</v>
      </c>
      <c r="E1320" t="s">
        <v>2368</v>
      </c>
      <c r="F1320" t="s">
        <v>14</v>
      </c>
      <c r="G1320" s="2">
        <v>0</v>
      </c>
      <c r="H1320" s="2">
        <v>0</v>
      </c>
      <c r="I1320" t="str">
        <f>IF(Table_HP360_001[[#This Row],[Stock]]&gt;0,VLOOKUP(Table_HP360_001[[#This Row],[ItemCode]],[2]Rep!A:A,1,0),"-")</f>
        <v>-</v>
      </c>
    </row>
    <row r="1321" spans="1:9" hidden="1" x14ac:dyDescent="0.3">
      <c r="A1321" t="s">
        <v>10</v>
      </c>
      <c r="B1321" t="s">
        <v>2639</v>
      </c>
      <c r="C1321" t="s">
        <v>2640</v>
      </c>
      <c r="D1321">
        <v>3</v>
      </c>
      <c r="E1321" t="s">
        <v>2368</v>
      </c>
      <c r="F1321" t="s">
        <v>18</v>
      </c>
      <c r="G1321" s="2">
        <v>0</v>
      </c>
      <c r="H1321" s="2">
        <v>0</v>
      </c>
      <c r="I1321" t="str">
        <f>IF(Table_HP360_001[[#This Row],[Stock]]&gt;0,VLOOKUP(Table_HP360_001[[#This Row],[ItemCode]],[2]Rep!A:A,1,0),"-")</f>
        <v>-</v>
      </c>
    </row>
    <row r="1322" spans="1:9" hidden="1" x14ac:dyDescent="0.3">
      <c r="A1322" t="s">
        <v>10</v>
      </c>
      <c r="B1322" t="s">
        <v>2641</v>
      </c>
      <c r="C1322" t="s">
        <v>2642</v>
      </c>
      <c r="D1322">
        <v>3</v>
      </c>
      <c r="E1322" t="s">
        <v>2368</v>
      </c>
      <c r="F1322" t="s">
        <v>14</v>
      </c>
      <c r="G1322" s="2">
        <v>0</v>
      </c>
      <c r="H1322" s="2">
        <v>0</v>
      </c>
      <c r="I1322" t="str">
        <f>IF(Table_HP360_001[[#This Row],[Stock]]&gt;0,VLOOKUP(Table_HP360_001[[#This Row],[ItemCode]],[2]Rep!A:A,1,0),"-")</f>
        <v>-</v>
      </c>
    </row>
    <row r="1323" spans="1:9" hidden="1" x14ac:dyDescent="0.3">
      <c r="A1323" t="s">
        <v>10</v>
      </c>
      <c r="B1323" t="s">
        <v>2643</v>
      </c>
      <c r="C1323" t="s">
        <v>2644</v>
      </c>
      <c r="D1323">
        <v>3</v>
      </c>
      <c r="E1323" t="s">
        <v>2368</v>
      </c>
      <c r="F1323" t="s">
        <v>14</v>
      </c>
      <c r="G1323" s="2">
        <v>6</v>
      </c>
      <c r="H1323" s="2">
        <v>0</v>
      </c>
      <c r="I1323" t="str">
        <f>IF(Table_HP360_001[[#This Row],[Stock]]&gt;0,VLOOKUP(Table_HP360_001[[#This Row],[ItemCode]],[2]Rep!A:A,1,0),"-")</f>
        <v>421004-200</v>
      </c>
    </row>
    <row r="1324" spans="1:9" hidden="1" x14ac:dyDescent="0.3">
      <c r="A1324" t="s">
        <v>10</v>
      </c>
      <c r="B1324" t="s">
        <v>2645</v>
      </c>
      <c r="C1324" t="s">
        <v>2646</v>
      </c>
      <c r="D1324">
        <v>3</v>
      </c>
      <c r="E1324" t="s">
        <v>2368</v>
      </c>
      <c r="F1324" t="s">
        <v>18</v>
      </c>
      <c r="G1324" s="2">
        <v>0</v>
      </c>
      <c r="H1324" s="2">
        <v>0</v>
      </c>
      <c r="I1324" t="str">
        <f>IF(Table_HP360_001[[#This Row],[Stock]]&gt;0,VLOOKUP(Table_HP360_001[[#This Row],[ItemCode]],[2]Rep!A:A,1,0),"-")</f>
        <v>-</v>
      </c>
    </row>
    <row r="1325" spans="1:9" hidden="1" x14ac:dyDescent="0.3">
      <c r="A1325" t="s">
        <v>10</v>
      </c>
      <c r="B1325" t="s">
        <v>2647</v>
      </c>
      <c r="C1325" t="s">
        <v>2648</v>
      </c>
      <c r="D1325">
        <v>3</v>
      </c>
      <c r="E1325" t="s">
        <v>2368</v>
      </c>
      <c r="F1325" t="s">
        <v>18</v>
      </c>
      <c r="G1325" s="2">
        <v>0</v>
      </c>
      <c r="H1325" s="2">
        <v>0</v>
      </c>
      <c r="I1325" t="str">
        <f>IF(Table_HP360_001[[#This Row],[Stock]]&gt;0,VLOOKUP(Table_HP360_001[[#This Row],[ItemCode]],[2]Rep!A:A,1,0),"-")</f>
        <v>-</v>
      </c>
    </row>
    <row r="1326" spans="1:9" hidden="1" x14ac:dyDescent="0.3">
      <c r="A1326" t="s">
        <v>10</v>
      </c>
      <c r="B1326" t="s">
        <v>2649</v>
      </c>
      <c r="C1326" t="s">
        <v>2650</v>
      </c>
      <c r="D1326">
        <v>3</v>
      </c>
      <c r="E1326" t="s">
        <v>2368</v>
      </c>
      <c r="F1326" t="s">
        <v>14</v>
      </c>
      <c r="G1326" s="2">
        <v>2</v>
      </c>
      <c r="H1326" s="2">
        <v>0</v>
      </c>
      <c r="I1326" t="str">
        <f>IF(Table_HP360_001[[#This Row],[Stock]]&gt;0,VLOOKUP(Table_HP360_001[[#This Row],[ItemCode]],[2]Rep!A:A,1,0),"-")</f>
        <v>421011-200</v>
      </c>
    </row>
    <row r="1327" spans="1:9" hidden="1" x14ac:dyDescent="0.3">
      <c r="A1327" t="s">
        <v>10</v>
      </c>
      <c r="B1327" t="s">
        <v>2651</v>
      </c>
      <c r="C1327" t="s">
        <v>2652</v>
      </c>
      <c r="D1327">
        <v>3</v>
      </c>
      <c r="E1327" t="s">
        <v>2368</v>
      </c>
      <c r="F1327" t="s">
        <v>18</v>
      </c>
      <c r="G1327" s="2">
        <v>0</v>
      </c>
      <c r="H1327" s="2">
        <v>0</v>
      </c>
      <c r="I1327" t="str">
        <f>IF(Table_HP360_001[[#This Row],[Stock]]&gt;0,VLOOKUP(Table_HP360_001[[#This Row],[ItemCode]],[2]Rep!A:A,1,0),"-")</f>
        <v>-</v>
      </c>
    </row>
    <row r="1328" spans="1:9" hidden="1" x14ac:dyDescent="0.3">
      <c r="A1328" t="s">
        <v>10</v>
      </c>
      <c r="B1328" t="s">
        <v>2653</v>
      </c>
      <c r="C1328" t="s">
        <v>2654</v>
      </c>
      <c r="D1328">
        <v>3</v>
      </c>
      <c r="E1328" t="s">
        <v>2368</v>
      </c>
      <c r="F1328" t="s">
        <v>14</v>
      </c>
      <c r="G1328" s="2">
        <v>0</v>
      </c>
      <c r="H1328" s="2">
        <v>0</v>
      </c>
      <c r="I1328" t="str">
        <f>IF(Table_HP360_001[[#This Row],[Stock]]&gt;0,VLOOKUP(Table_HP360_001[[#This Row],[ItemCode]],[2]Rep!A:A,1,0),"-")</f>
        <v>-</v>
      </c>
    </row>
    <row r="1329" spans="1:9" hidden="1" x14ac:dyDescent="0.3">
      <c r="A1329" t="s">
        <v>10</v>
      </c>
      <c r="B1329" t="s">
        <v>2655</v>
      </c>
      <c r="C1329" t="s">
        <v>2656</v>
      </c>
      <c r="D1329">
        <v>3</v>
      </c>
      <c r="E1329" t="s">
        <v>2368</v>
      </c>
      <c r="F1329" t="s">
        <v>14</v>
      </c>
      <c r="G1329" s="2">
        <v>0</v>
      </c>
      <c r="H1329" s="2">
        <v>0</v>
      </c>
      <c r="I1329" t="str">
        <f>IF(Table_HP360_001[[#This Row],[Stock]]&gt;0,VLOOKUP(Table_HP360_001[[#This Row],[ItemCode]],[2]Rep!A:A,1,0),"-")</f>
        <v>-</v>
      </c>
    </row>
    <row r="1330" spans="1:9" hidden="1" x14ac:dyDescent="0.3">
      <c r="A1330" t="s">
        <v>10</v>
      </c>
      <c r="B1330" t="s">
        <v>2657</v>
      </c>
      <c r="C1330" t="s">
        <v>2658</v>
      </c>
      <c r="D1330">
        <v>3</v>
      </c>
      <c r="E1330" t="s">
        <v>2368</v>
      </c>
      <c r="F1330" t="s">
        <v>18</v>
      </c>
      <c r="G1330" s="2">
        <v>0</v>
      </c>
      <c r="H1330" s="2">
        <v>0</v>
      </c>
      <c r="I1330" t="str">
        <f>IF(Table_HP360_001[[#This Row],[Stock]]&gt;0,VLOOKUP(Table_HP360_001[[#This Row],[ItemCode]],[2]Rep!A:A,1,0),"-")</f>
        <v>-</v>
      </c>
    </row>
    <row r="1331" spans="1:9" hidden="1" x14ac:dyDescent="0.3">
      <c r="A1331" t="s">
        <v>10</v>
      </c>
      <c r="B1331" t="s">
        <v>2659</v>
      </c>
      <c r="C1331" t="s">
        <v>2660</v>
      </c>
      <c r="D1331">
        <v>3</v>
      </c>
      <c r="E1331" t="s">
        <v>2368</v>
      </c>
      <c r="F1331" t="s">
        <v>14</v>
      </c>
      <c r="G1331" s="2">
        <v>0</v>
      </c>
      <c r="H1331" s="2">
        <v>0</v>
      </c>
      <c r="I1331" t="str">
        <f>IF(Table_HP360_001[[#This Row],[Stock]]&gt;0,VLOOKUP(Table_HP360_001[[#This Row],[ItemCode]],[2]Rep!A:A,1,0),"-")</f>
        <v>-</v>
      </c>
    </row>
    <row r="1332" spans="1:9" hidden="1" x14ac:dyDescent="0.3">
      <c r="A1332" t="s">
        <v>10</v>
      </c>
      <c r="B1332" t="s">
        <v>2661</v>
      </c>
      <c r="C1332" t="s">
        <v>2662</v>
      </c>
      <c r="D1332">
        <v>3</v>
      </c>
      <c r="E1332" t="s">
        <v>2368</v>
      </c>
      <c r="F1332" t="s">
        <v>14</v>
      </c>
      <c r="G1332" s="2">
        <v>0</v>
      </c>
      <c r="H1332" s="2">
        <v>0</v>
      </c>
      <c r="I1332" t="str">
        <f>IF(Table_HP360_001[[#This Row],[Stock]]&gt;0,VLOOKUP(Table_HP360_001[[#This Row],[ItemCode]],[2]Rep!A:A,1,0),"-")</f>
        <v>-</v>
      </c>
    </row>
    <row r="1333" spans="1:9" hidden="1" x14ac:dyDescent="0.3">
      <c r="A1333" t="s">
        <v>10</v>
      </c>
      <c r="B1333" t="s">
        <v>2663</v>
      </c>
      <c r="C1333" t="s">
        <v>2664</v>
      </c>
      <c r="D1333">
        <v>3</v>
      </c>
      <c r="E1333" t="s">
        <v>2368</v>
      </c>
      <c r="F1333" t="s">
        <v>14</v>
      </c>
      <c r="G1333" s="2">
        <v>620</v>
      </c>
      <c r="H1333" s="2">
        <v>135</v>
      </c>
      <c r="I1333" t="str">
        <f>IF(Table_HP360_001[[#This Row],[Stock]]&gt;0,VLOOKUP(Table_HP360_001[[#This Row],[ItemCode]],[2]Rep!A:A,1,0),"-")</f>
        <v>4221001-P15</v>
      </c>
    </row>
    <row r="1334" spans="1:9" hidden="1" x14ac:dyDescent="0.3">
      <c r="A1334" t="s">
        <v>10</v>
      </c>
      <c r="B1334" t="s">
        <v>2665</v>
      </c>
      <c r="C1334" t="s">
        <v>2666</v>
      </c>
      <c r="D1334">
        <v>5</v>
      </c>
      <c r="E1334" t="s">
        <v>2377</v>
      </c>
      <c r="F1334" t="s">
        <v>14</v>
      </c>
      <c r="G1334" s="2">
        <v>0</v>
      </c>
      <c r="H1334" s="2">
        <v>0</v>
      </c>
      <c r="I1334" t="str">
        <f>IF(Table_HP360_001[[#This Row],[Stock]]&gt;0,VLOOKUP(Table_HP360_001[[#This Row],[ItemCode]],[2]Rep!A:A,1,0),"-")</f>
        <v>-</v>
      </c>
    </row>
    <row r="1335" spans="1:9" hidden="1" x14ac:dyDescent="0.3">
      <c r="A1335" t="s">
        <v>10</v>
      </c>
      <c r="B1335" t="s">
        <v>2667</v>
      </c>
      <c r="C1335" t="s">
        <v>2668</v>
      </c>
      <c r="D1335">
        <v>5</v>
      </c>
      <c r="E1335" t="s">
        <v>2377</v>
      </c>
      <c r="F1335" t="s">
        <v>14</v>
      </c>
      <c r="G1335" s="2">
        <v>0</v>
      </c>
      <c r="H1335" s="2">
        <v>0</v>
      </c>
      <c r="I1335" t="str">
        <f>IF(Table_HP360_001[[#This Row],[Stock]]&gt;0,VLOOKUP(Table_HP360_001[[#This Row],[ItemCode]],[2]Rep!A:A,1,0),"-")</f>
        <v>-</v>
      </c>
    </row>
    <row r="1336" spans="1:9" hidden="1" x14ac:dyDescent="0.3">
      <c r="A1336" t="s">
        <v>10</v>
      </c>
      <c r="B1336" t="s">
        <v>2669</v>
      </c>
      <c r="C1336" t="s">
        <v>2670</v>
      </c>
      <c r="D1336">
        <v>5</v>
      </c>
      <c r="E1336" t="s">
        <v>2377</v>
      </c>
      <c r="F1336" t="s">
        <v>14</v>
      </c>
      <c r="G1336" s="2">
        <v>0</v>
      </c>
      <c r="H1336" s="2">
        <v>0</v>
      </c>
      <c r="I1336" t="str">
        <f>IF(Table_HP360_001[[#This Row],[Stock]]&gt;0,VLOOKUP(Table_HP360_001[[#This Row],[ItemCode]],[2]Rep!A:A,1,0),"-")</f>
        <v>-</v>
      </c>
    </row>
    <row r="1337" spans="1:9" hidden="1" x14ac:dyDescent="0.3">
      <c r="A1337" t="s">
        <v>10</v>
      </c>
      <c r="B1337" t="s">
        <v>2671</v>
      </c>
      <c r="C1337" t="s">
        <v>2672</v>
      </c>
      <c r="D1337">
        <v>4</v>
      </c>
      <c r="E1337" t="s">
        <v>1627</v>
      </c>
      <c r="F1337" t="s">
        <v>18</v>
      </c>
      <c r="G1337" s="2">
        <v>0</v>
      </c>
      <c r="H1337" s="2">
        <v>0</v>
      </c>
      <c r="I1337" t="str">
        <f>IF(Table_HP360_001[[#This Row],[Stock]]&gt;0,VLOOKUP(Table_HP360_001[[#This Row],[ItemCode]],[2]Rep!A:A,1,0),"-")</f>
        <v>-</v>
      </c>
    </row>
    <row r="1338" spans="1:9" hidden="1" x14ac:dyDescent="0.3">
      <c r="A1338" t="s">
        <v>10</v>
      </c>
      <c r="B1338" t="s">
        <v>2673</v>
      </c>
      <c r="C1338" t="s">
        <v>2674</v>
      </c>
      <c r="D1338">
        <v>4</v>
      </c>
      <c r="E1338" t="s">
        <v>1627</v>
      </c>
      <c r="F1338" t="s">
        <v>14</v>
      </c>
      <c r="G1338" s="2">
        <v>1003</v>
      </c>
      <c r="H1338" s="2">
        <v>0</v>
      </c>
      <c r="I1338" t="str">
        <f>IF(Table_HP360_001[[#This Row],[Stock]]&gt;0,VLOOKUP(Table_HP360_001[[#This Row],[ItemCode]],[2]Rep!A:A,1,0),"-")</f>
        <v>440020-P05</v>
      </c>
    </row>
    <row r="1339" spans="1:9" hidden="1" x14ac:dyDescent="0.3">
      <c r="A1339" t="s">
        <v>10</v>
      </c>
      <c r="B1339" t="s">
        <v>2675</v>
      </c>
      <c r="C1339" t="s">
        <v>2676</v>
      </c>
      <c r="D1339">
        <v>4</v>
      </c>
      <c r="E1339" t="s">
        <v>1627</v>
      </c>
      <c r="F1339" t="s">
        <v>14</v>
      </c>
      <c r="G1339" s="2">
        <v>43</v>
      </c>
      <c r="H1339" s="2">
        <v>0</v>
      </c>
      <c r="I1339" t="str">
        <f>IF(Table_HP360_001[[#This Row],[Stock]]&gt;0,VLOOKUP(Table_HP360_001[[#This Row],[ItemCode]],[2]Rep!A:A,1,0),"-")</f>
        <v>440022-B20</v>
      </c>
    </row>
    <row r="1340" spans="1:9" hidden="1" x14ac:dyDescent="0.3">
      <c r="A1340" t="s">
        <v>10</v>
      </c>
      <c r="B1340" t="s">
        <v>2677</v>
      </c>
      <c r="C1340" t="s">
        <v>2678</v>
      </c>
      <c r="D1340">
        <v>4</v>
      </c>
      <c r="E1340" t="s">
        <v>1627</v>
      </c>
      <c r="F1340" t="s">
        <v>18</v>
      </c>
      <c r="G1340" s="2">
        <v>0</v>
      </c>
      <c r="H1340" s="2">
        <v>0</v>
      </c>
      <c r="I1340" t="str">
        <f>IF(Table_HP360_001[[#This Row],[Stock]]&gt;0,VLOOKUP(Table_HP360_001[[#This Row],[ItemCode]],[2]Rep!A:A,1,0),"-")</f>
        <v>-</v>
      </c>
    </row>
    <row r="1341" spans="1:9" hidden="1" x14ac:dyDescent="0.3">
      <c r="A1341" t="s">
        <v>10</v>
      </c>
      <c r="B1341" t="s">
        <v>2679</v>
      </c>
      <c r="C1341" t="s">
        <v>2680</v>
      </c>
      <c r="D1341">
        <v>4</v>
      </c>
      <c r="E1341" t="s">
        <v>1627</v>
      </c>
      <c r="F1341" t="s">
        <v>14</v>
      </c>
      <c r="G1341" s="2">
        <v>0</v>
      </c>
      <c r="H1341" s="2">
        <v>0</v>
      </c>
      <c r="I1341" t="str">
        <f>IF(Table_HP360_001[[#This Row],[Stock]]&gt;0,VLOOKUP(Table_HP360_001[[#This Row],[ItemCode]],[2]Rep!A:A,1,0),"-")</f>
        <v>-</v>
      </c>
    </row>
    <row r="1342" spans="1:9" hidden="1" x14ac:dyDescent="0.3">
      <c r="A1342" t="s">
        <v>10</v>
      </c>
      <c r="B1342" t="s">
        <v>2681</v>
      </c>
      <c r="C1342" t="s">
        <v>2682</v>
      </c>
      <c r="D1342">
        <v>4</v>
      </c>
      <c r="E1342" t="s">
        <v>1627</v>
      </c>
      <c r="F1342" t="s">
        <v>14</v>
      </c>
      <c r="G1342" s="2">
        <v>0</v>
      </c>
      <c r="H1342" s="2">
        <v>0</v>
      </c>
      <c r="I1342" t="str">
        <f>IF(Table_HP360_001[[#This Row],[Stock]]&gt;0,VLOOKUP(Table_HP360_001[[#This Row],[ItemCode]],[2]Rep!A:A,1,0),"-")</f>
        <v>-</v>
      </c>
    </row>
    <row r="1343" spans="1:9" hidden="1" x14ac:dyDescent="0.3">
      <c r="A1343" t="s">
        <v>10</v>
      </c>
      <c r="B1343" t="s">
        <v>2683</v>
      </c>
      <c r="C1343" t="s">
        <v>2684</v>
      </c>
      <c r="D1343">
        <v>4</v>
      </c>
      <c r="E1343" t="s">
        <v>1627</v>
      </c>
      <c r="F1343" t="s">
        <v>14</v>
      </c>
      <c r="G1343" s="2">
        <v>0</v>
      </c>
      <c r="H1343" s="2">
        <v>0</v>
      </c>
      <c r="I1343" t="str">
        <f>IF(Table_HP360_001[[#This Row],[Stock]]&gt;0,VLOOKUP(Table_HP360_001[[#This Row],[ItemCode]],[2]Rep!A:A,1,0),"-")</f>
        <v>-</v>
      </c>
    </row>
    <row r="1344" spans="1:9" hidden="1" x14ac:dyDescent="0.3">
      <c r="A1344" t="s">
        <v>10</v>
      </c>
      <c r="B1344" t="s">
        <v>2685</v>
      </c>
      <c r="C1344" t="s">
        <v>2686</v>
      </c>
      <c r="D1344">
        <v>4</v>
      </c>
      <c r="E1344" t="s">
        <v>1627</v>
      </c>
      <c r="F1344" t="s">
        <v>14</v>
      </c>
      <c r="G1344" s="2">
        <v>0</v>
      </c>
      <c r="H1344" s="2">
        <v>0</v>
      </c>
      <c r="I1344" t="str">
        <f>IF(Table_HP360_001[[#This Row],[Stock]]&gt;0,VLOOKUP(Table_HP360_001[[#This Row],[ItemCode]],[2]Rep!A:A,1,0),"-")</f>
        <v>-</v>
      </c>
    </row>
    <row r="1345" spans="1:9" hidden="1" x14ac:dyDescent="0.3">
      <c r="A1345" t="s">
        <v>10</v>
      </c>
      <c r="B1345" t="s">
        <v>2687</v>
      </c>
      <c r="C1345" t="s">
        <v>2688</v>
      </c>
      <c r="D1345">
        <v>4</v>
      </c>
      <c r="E1345" t="s">
        <v>1627</v>
      </c>
      <c r="F1345" t="s">
        <v>14</v>
      </c>
      <c r="G1345" s="2">
        <v>0</v>
      </c>
      <c r="H1345" s="2">
        <v>0</v>
      </c>
      <c r="I1345" t="str">
        <f>IF(Table_HP360_001[[#This Row],[Stock]]&gt;0,VLOOKUP(Table_HP360_001[[#This Row],[ItemCode]],[2]Rep!A:A,1,0),"-")</f>
        <v>-</v>
      </c>
    </row>
    <row r="1346" spans="1:9" hidden="1" x14ac:dyDescent="0.3">
      <c r="A1346" t="s">
        <v>10</v>
      </c>
      <c r="B1346" t="s">
        <v>2689</v>
      </c>
      <c r="C1346" t="s">
        <v>2690</v>
      </c>
      <c r="D1346">
        <v>4</v>
      </c>
      <c r="E1346" t="s">
        <v>1627</v>
      </c>
      <c r="F1346" t="s">
        <v>14</v>
      </c>
      <c r="G1346" s="2">
        <v>0</v>
      </c>
      <c r="H1346" s="2">
        <v>0</v>
      </c>
      <c r="I1346" t="str">
        <f>IF(Table_HP360_001[[#This Row],[Stock]]&gt;0,VLOOKUP(Table_HP360_001[[#This Row],[ItemCode]],[2]Rep!A:A,1,0),"-")</f>
        <v>-</v>
      </c>
    </row>
    <row r="1347" spans="1:9" hidden="1" x14ac:dyDescent="0.3">
      <c r="A1347" t="s">
        <v>10</v>
      </c>
      <c r="B1347" t="s">
        <v>2691</v>
      </c>
      <c r="C1347" t="s">
        <v>2692</v>
      </c>
      <c r="D1347">
        <v>4</v>
      </c>
      <c r="E1347" t="s">
        <v>1627</v>
      </c>
      <c r="F1347" t="s">
        <v>18</v>
      </c>
      <c r="G1347" s="2">
        <v>0</v>
      </c>
      <c r="H1347" s="2">
        <v>0</v>
      </c>
      <c r="I1347" t="str">
        <f>IF(Table_HP360_001[[#This Row],[Stock]]&gt;0,VLOOKUP(Table_HP360_001[[#This Row],[ItemCode]],[2]Rep!A:A,1,0),"-")</f>
        <v>-</v>
      </c>
    </row>
    <row r="1348" spans="1:9" hidden="1" x14ac:dyDescent="0.3">
      <c r="A1348" t="s">
        <v>10</v>
      </c>
      <c r="B1348" t="s">
        <v>2693</v>
      </c>
      <c r="C1348" t="s">
        <v>2694</v>
      </c>
      <c r="D1348">
        <v>4</v>
      </c>
      <c r="E1348" t="s">
        <v>1627</v>
      </c>
      <c r="F1348" t="s">
        <v>18</v>
      </c>
      <c r="G1348" s="2">
        <v>0</v>
      </c>
      <c r="H1348" s="2">
        <v>0</v>
      </c>
      <c r="I1348" t="str">
        <f>IF(Table_HP360_001[[#This Row],[Stock]]&gt;0,VLOOKUP(Table_HP360_001[[#This Row],[ItemCode]],[2]Rep!A:A,1,0),"-")</f>
        <v>-</v>
      </c>
    </row>
    <row r="1349" spans="1:9" hidden="1" x14ac:dyDescent="0.3">
      <c r="A1349" t="s">
        <v>10</v>
      </c>
      <c r="B1349" t="s">
        <v>2695</v>
      </c>
      <c r="C1349" t="s">
        <v>2696</v>
      </c>
      <c r="D1349">
        <v>4</v>
      </c>
      <c r="E1349" t="s">
        <v>1627</v>
      </c>
      <c r="F1349" t="s">
        <v>14</v>
      </c>
      <c r="G1349" s="2">
        <v>0</v>
      </c>
      <c r="H1349" s="2">
        <v>0</v>
      </c>
      <c r="I1349" t="str">
        <f>IF(Table_HP360_001[[#This Row],[Stock]]&gt;0,VLOOKUP(Table_HP360_001[[#This Row],[ItemCode]],[2]Rep!A:A,1,0),"-")</f>
        <v>-</v>
      </c>
    </row>
    <row r="1350" spans="1:9" hidden="1" x14ac:dyDescent="0.3">
      <c r="A1350" t="s">
        <v>10</v>
      </c>
      <c r="B1350" t="s">
        <v>2697</v>
      </c>
      <c r="C1350" t="s">
        <v>2698</v>
      </c>
      <c r="D1350">
        <v>4</v>
      </c>
      <c r="E1350" t="s">
        <v>1627</v>
      </c>
      <c r="F1350" t="s">
        <v>14</v>
      </c>
      <c r="G1350" s="2">
        <v>0</v>
      </c>
      <c r="H1350" s="2">
        <v>0</v>
      </c>
      <c r="I1350" t="str">
        <f>IF(Table_HP360_001[[#This Row],[Stock]]&gt;0,VLOOKUP(Table_HP360_001[[#This Row],[ItemCode]],[2]Rep!A:A,1,0),"-")</f>
        <v>-</v>
      </c>
    </row>
    <row r="1351" spans="1:9" hidden="1" x14ac:dyDescent="0.3">
      <c r="A1351" t="s">
        <v>10</v>
      </c>
      <c r="B1351" t="s">
        <v>2699</v>
      </c>
      <c r="C1351" t="s">
        <v>2700</v>
      </c>
      <c r="D1351">
        <v>4</v>
      </c>
      <c r="E1351" t="s">
        <v>1627</v>
      </c>
      <c r="F1351" t="s">
        <v>18</v>
      </c>
      <c r="G1351" s="2">
        <v>0</v>
      </c>
      <c r="H1351" s="2">
        <v>0</v>
      </c>
      <c r="I1351" t="str">
        <f>IF(Table_HP360_001[[#This Row],[Stock]]&gt;0,VLOOKUP(Table_HP360_001[[#This Row],[ItemCode]],[2]Rep!A:A,1,0),"-")</f>
        <v>-</v>
      </c>
    </row>
    <row r="1352" spans="1:9" hidden="1" x14ac:dyDescent="0.3">
      <c r="A1352" t="s">
        <v>10</v>
      </c>
      <c r="B1352" t="s">
        <v>2701</v>
      </c>
      <c r="C1352" t="s">
        <v>2702</v>
      </c>
      <c r="D1352">
        <v>4</v>
      </c>
      <c r="E1352" t="s">
        <v>1627</v>
      </c>
      <c r="F1352" t="s">
        <v>18</v>
      </c>
      <c r="G1352" s="2">
        <v>0</v>
      </c>
      <c r="H1352" s="2">
        <v>0</v>
      </c>
      <c r="I1352" t="str">
        <f>IF(Table_HP360_001[[#This Row],[Stock]]&gt;0,VLOOKUP(Table_HP360_001[[#This Row],[ItemCode]],[2]Rep!A:A,1,0),"-")</f>
        <v>-</v>
      </c>
    </row>
    <row r="1353" spans="1:9" hidden="1" x14ac:dyDescent="0.3">
      <c r="A1353" t="s">
        <v>10</v>
      </c>
      <c r="B1353" t="s">
        <v>2703</v>
      </c>
      <c r="C1353" t="s">
        <v>2704</v>
      </c>
      <c r="D1353">
        <v>4</v>
      </c>
      <c r="E1353" t="s">
        <v>1627</v>
      </c>
      <c r="F1353" t="s">
        <v>14</v>
      </c>
      <c r="G1353" s="2">
        <v>0</v>
      </c>
      <c r="H1353" s="2">
        <v>0</v>
      </c>
      <c r="I1353" t="str">
        <f>IF(Table_HP360_001[[#This Row],[Stock]]&gt;0,VLOOKUP(Table_HP360_001[[#This Row],[ItemCode]],[2]Rep!A:A,1,0),"-")</f>
        <v>-</v>
      </c>
    </row>
    <row r="1354" spans="1:9" hidden="1" x14ac:dyDescent="0.3">
      <c r="A1354" t="s">
        <v>10</v>
      </c>
      <c r="B1354" t="s">
        <v>2705</v>
      </c>
      <c r="C1354" t="s">
        <v>2706</v>
      </c>
      <c r="D1354">
        <v>4</v>
      </c>
      <c r="E1354" t="s">
        <v>1627</v>
      </c>
      <c r="F1354" t="s">
        <v>14</v>
      </c>
      <c r="G1354" s="2">
        <v>747</v>
      </c>
      <c r="H1354" s="2">
        <v>0</v>
      </c>
      <c r="I1354" t="str">
        <f>IF(Table_HP360_001[[#This Row],[Stock]]&gt;0,VLOOKUP(Table_HP360_001[[#This Row],[ItemCode]],[2]Rep!A:A,1,0),"-")</f>
        <v>440125-B40</v>
      </c>
    </row>
    <row r="1355" spans="1:9" hidden="1" x14ac:dyDescent="0.3">
      <c r="A1355" t="s">
        <v>10</v>
      </c>
      <c r="B1355" t="s">
        <v>2707</v>
      </c>
      <c r="C1355" t="s">
        <v>2708</v>
      </c>
      <c r="D1355">
        <v>7</v>
      </c>
      <c r="E1355" t="s">
        <v>2429</v>
      </c>
      <c r="F1355" t="s">
        <v>18</v>
      </c>
      <c r="G1355" s="2">
        <v>0</v>
      </c>
      <c r="H1355" s="2">
        <v>0</v>
      </c>
      <c r="I1355" t="str">
        <f>IF(Table_HP360_001[[#This Row],[Stock]]&gt;0,VLOOKUP(Table_HP360_001[[#This Row],[ItemCode]],[2]Rep!A:A,1,0),"-")</f>
        <v>-</v>
      </c>
    </row>
    <row r="1356" spans="1:9" hidden="1" x14ac:dyDescent="0.3">
      <c r="A1356" t="s">
        <v>10</v>
      </c>
      <c r="B1356" t="s">
        <v>2709</v>
      </c>
      <c r="C1356" t="s">
        <v>2710</v>
      </c>
      <c r="D1356">
        <v>7</v>
      </c>
      <c r="E1356" t="s">
        <v>2429</v>
      </c>
      <c r="F1356" t="s">
        <v>14</v>
      </c>
      <c r="G1356" s="2">
        <v>0</v>
      </c>
      <c r="H1356" s="2">
        <v>0</v>
      </c>
      <c r="I1356" t="str">
        <f>IF(Table_HP360_001[[#This Row],[Stock]]&gt;0,VLOOKUP(Table_HP360_001[[#This Row],[ItemCode]],[2]Rep!A:A,1,0),"-")</f>
        <v>-</v>
      </c>
    </row>
    <row r="1357" spans="1:9" hidden="1" x14ac:dyDescent="0.3">
      <c r="A1357" t="s">
        <v>10</v>
      </c>
      <c r="B1357" t="s">
        <v>2711</v>
      </c>
      <c r="C1357" t="s">
        <v>2712</v>
      </c>
      <c r="D1357">
        <v>12</v>
      </c>
      <c r="E1357" t="s">
        <v>2434</v>
      </c>
      <c r="F1357" t="s">
        <v>14</v>
      </c>
      <c r="G1357" s="2">
        <v>0</v>
      </c>
      <c r="H1357" s="2">
        <v>0</v>
      </c>
      <c r="I1357" t="str">
        <f>IF(Table_HP360_001[[#This Row],[Stock]]&gt;0,VLOOKUP(Table_HP360_001[[#This Row],[ItemCode]],[2]Rep!A:A,1,0),"-")</f>
        <v>-</v>
      </c>
    </row>
    <row r="1358" spans="1:9" hidden="1" x14ac:dyDescent="0.3">
      <c r="A1358" t="s">
        <v>10</v>
      </c>
      <c r="B1358" t="s">
        <v>2713</v>
      </c>
      <c r="C1358" t="s">
        <v>2714</v>
      </c>
      <c r="D1358">
        <v>12</v>
      </c>
      <c r="E1358" t="s">
        <v>2434</v>
      </c>
      <c r="F1358" t="s">
        <v>30</v>
      </c>
      <c r="G1358" s="2">
        <v>0</v>
      </c>
      <c r="H1358" s="2">
        <v>0</v>
      </c>
      <c r="I1358" t="str">
        <f>IF(Table_HP360_001[[#This Row],[Stock]]&gt;0,VLOOKUP(Table_HP360_001[[#This Row],[ItemCode]],[2]Rep!A:A,1,0),"-")</f>
        <v>-</v>
      </c>
    </row>
    <row r="1359" spans="1:9" hidden="1" x14ac:dyDescent="0.3">
      <c r="A1359" t="s">
        <v>10</v>
      </c>
      <c r="B1359" t="s">
        <v>2715</v>
      </c>
      <c r="C1359" t="s">
        <v>2716</v>
      </c>
      <c r="D1359">
        <v>12</v>
      </c>
      <c r="E1359" t="s">
        <v>2434</v>
      </c>
      <c r="F1359" t="s">
        <v>14</v>
      </c>
      <c r="G1359" s="2">
        <v>0</v>
      </c>
      <c r="H1359" s="2">
        <v>0</v>
      </c>
      <c r="I1359" t="str">
        <f>IF(Table_HP360_001[[#This Row],[Stock]]&gt;0,VLOOKUP(Table_HP360_001[[#This Row],[ItemCode]],[2]Rep!A:A,1,0),"-")</f>
        <v>-</v>
      </c>
    </row>
    <row r="1360" spans="1:9" hidden="1" x14ac:dyDescent="0.3">
      <c r="A1360" t="s">
        <v>10</v>
      </c>
      <c r="B1360" t="s">
        <v>2717</v>
      </c>
      <c r="C1360" t="s">
        <v>2718</v>
      </c>
      <c r="D1360">
        <v>12</v>
      </c>
      <c r="E1360" t="s">
        <v>2434</v>
      </c>
      <c r="F1360" t="s">
        <v>14</v>
      </c>
      <c r="G1360" s="2">
        <v>0</v>
      </c>
      <c r="H1360" s="2">
        <v>0</v>
      </c>
      <c r="I1360" t="str">
        <f>IF(Table_HP360_001[[#This Row],[Stock]]&gt;0,VLOOKUP(Table_HP360_001[[#This Row],[ItemCode]],[2]Rep!A:A,1,0),"-")</f>
        <v>-</v>
      </c>
    </row>
    <row r="1361" spans="1:9" hidden="1" x14ac:dyDescent="0.3">
      <c r="A1361" t="s">
        <v>10</v>
      </c>
      <c r="B1361" t="s">
        <v>2719</v>
      </c>
      <c r="C1361" t="s">
        <v>2720</v>
      </c>
      <c r="D1361">
        <v>12</v>
      </c>
      <c r="E1361" t="s">
        <v>2434</v>
      </c>
      <c r="F1361" t="s">
        <v>30</v>
      </c>
      <c r="G1361" s="2">
        <v>0</v>
      </c>
      <c r="H1361" s="2">
        <v>0</v>
      </c>
      <c r="I1361" t="str">
        <f>IF(Table_HP360_001[[#This Row],[Stock]]&gt;0,VLOOKUP(Table_HP360_001[[#This Row],[ItemCode]],[2]Rep!A:A,1,0),"-")</f>
        <v>-</v>
      </c>
    </row>
    <row r="1362" spans="1:9" hidden="1" x14ac:dyDescent="0.3">
      <c r="A1362" t="s">
        <v>10</v>
      </c>
      <c r="B1362" t="s">
        <v>2721</v>
      </c>
      <c r="C1362" t="s">
        <v>2722</v>
      </c>
      <c r="D1362">
        <v>12</v>
      </c>
      <c r="E1362" t="s">
        <v>2434</v>
      </c>
      <c r="F1362" t="s">
        <v>18</v>
      </c>
      <c r="G1362" s="2">
        <v>0</v>
      </c>
      <c r="H1362" s="2">
        <v>0</v>
      </c>
      <c r="I1362" t="str">
        <f>IF(Table_HP360_001[[#This Row],[Stock]]&gt;0,VLOOKUP(Table_HP360_001[[#This Row],[ItemCode]],[2]Rep!A:A,1,0),"-")</f>
        <v>-</v>
      </c>
    </row>
    <row r="1363" spans="1:9" hidden="1" x14ac:dyDescent="0.3">
      <c r="A1363" t="s">
        <v>10</v>
      </c>
      <c r="B1363" t="s">
        <v>2723</v>
      </c>
      <c r="C1363" t="s">
        <v>2724</v>
      </c>
      <c r="D1363">
        <v>7</v>
      </c>
      <c r="E1363" t="s">
        <v>2429</v>
      </c>
      <c r="F1363" t="s">
        <v>14</v>
      </c>
      <c r="G1363" s="2">
        <v>0</v>
      </c>
      <c r="H1363" s="2">
        <v>0</v>
      </c>
      <c r="I1363" t="str">
        <f>IF(Table_HP360_001[[#This Row],[Stock]]&gt;0,VLOOKUP(Table_HP360_001[[#This Row],[ItemCode]],[2]Rep!A:A,1,0),"-")</f>
        <v>-</v>
      </c>
    </row>
    <row r="1364" spans="1:9" hidden="1" x14ac:dyDescent="0.3">
      <c r="A1364" t="s">
        <v>10</v>
      </c>
      <c r="B1364" t="s">
        <v>2725</v>
      </c>
      <c r="C1364" t="s">
        <v>2726</v>
      </c>
      <c r="D1364">
        <v>12</v>
      </c>
      <c r="E1364" t="s">
        <v>2434</v>
      </c>
      <c r="F1364" t="s">
        <v>30</v>
      </c>
      <c r="G1364" s="2">
        <v>0</v>
      </c>
      <c r="H1364" s="2">
        <v>0</v>
      </c>
      <c r="I1364" t="str">
        <f>IF(Table_HP360_001[[#This Row],[Stock]]&gt;0,VLOOKUP(Table_HP360_001[[#This Row],[ItemCode]],[2]Rep!A:A,1,0),"-")</f>
        <v>-</v>
      </c>
    </row>
    <row r="1365" spans="1:9" hidden="1" x14ac:dyDescent="0.3">
      <c r="A1365" t="s">
        <v>10</v>
      </c>
      <c r="B1365" t="s">
        <v>2727</v>
      </c>
      <c r="C1365" t="s">
        <v>2728</v>
      </c>
      <c r="D1365">
        <v>12</v>
      </c>
      <c r="E1365" t="s">
        <v>2434</v>
      </c>
      <c r="F1365" t="s">
        <v>14</v>
      </c>
      <c r="G1365" s="2">
        <v>0</v>
      </c>
      <c r="H1365" s="2">
        <v>0</v>
      </c>
      <c r="I1365" t="str">
        <f>IF(Table_HP360_001[[#This Row],[Stock]]&gt;0,VLOOKUP(Table_HP360_001[[#This Row],[ItemCode]],[2]Rep!A:A,1,0),"-")</f>
        <v>-</v>
      </c>
    </row>
    <row r="1366" spans="1:9" hidden="1" x14ac:dyDescent="0.3">
      <c r="A1366" t="s">
        <v>10</v>
      </c>
      <c r="B1366" t="s">
        <v>2729</v>
      </c>
      <c r="C1366" t="s">
        <v>2730</v>
      </c>
      <c r="D1366">
        <v>12</v>
      </c>
      <c r="E1366" t="s">
        <v>2434</v>
      </c>
      <c r="F1366" t="s">
        <v>30</v>
      </c>
      <c r="G1366" s="2">
        <v>0</v>
      </c>
      <c r="H1366" s="2">
        <v>0</v>
      </c>
      <c r="I1366" t="str">
        <f>IF(Table_HP360_001[[#This Row],[Stock]]&gt;0,VLOOKUP(Table_HP360_001[[#This Row],[ItemCode]],[2]Rep!A:A,1,0),"-")</f>
        <v>-</v>
      </c>
    </row>
    <row r="1367" spans="1:9" hidden="1" x14ac:dyDescent="0.3">
      <c r="A1367" t="s">
        <v>10</v>
      </c>
      <c r="B1367" t="s">
        <v>2731</v>
      </c>
      <c r="C1367" t="s">
        <v>2732</v>
      </c>
      <c r="D1367">
        <v>12</v>
      </c>
      <c r="E1367" t="s">
        <v>2434</v>
      </c>
      <c r="F1367" t="s">
        <v>30</v>
      </c>
      <c r="G1367" s="2">
        <v>0</v>
      </c>
      <c r="H1367" s="2">
        <v>0</v>
      </c>
      <c r="I1367" t="str">
        <f>IF(Table_HP360_001[[#This Row],[Stock]]&gt;0,VLOOKUP(Table_HP360_001[[#This Row],[ItemCode]],[2]Rep!A:A,1,0),"-")</f>
        <v>-</v>
      </c>
    </row>
    <row r="1368" spans="1:9" hidden="1" x14ac:dyDescent="0.3">
      <c r="A1368" t="s">
        <v>10</v>
      </c>
      <c r="B1368" t="s">
        <v>2733</v>
      </c>
      <c r="C1368" t="s">
        <v>2734</v>
      </c>
      <c r="D1368">
        <v>12</v>
      </c>
      <c r="E1368" t="s">
        <v>2434</v>
      </c>
      <c r="F1368" t="s">
        <v>14</v>
      </c>
      <c r="G1368" s="2">
        <v>0</v>
      </c>
      <c r="H1368" s="2">
        <v>0</v>
      </c>
      <c r="I1368" t="str">
        <f>IF(Table_HP360_001[[#This Row],[Stock]]&gt;0,VLOOKUP(Table_HP360_001[[#This Row],[ItemCode]],[2]Rep!A:A,1,0),"-")</f>
        <v>-</v>
      </c>
    </row>
    <row r="1369" spans="1:9" hidden="1" x14ac:dyDescent="0.3">
      <c r="A1369" t="s">
        <v>10</v>
      </c>
      <c r="B1369" t="s">
        <v>2735</v>
      </c>
      <c r="C1369" t="s">
        <v>2736</v>
      </c>
      <c r="D1369">
        <v>7</v>
      </c>
      <c r="E1369" t="s">
        <v>2429</v>
      </c>
      <c r="F1369" t="s">
        <v>18</v>
      </c>
      <c r="G1369" s="2">
        <v>0</v>
      </c>
      <c r="H1369" s="2">
        <v>0</v>
      </c>
      <c r="I1369" t="str">
        <f>IF(Table_HP360_001[[#This Row],[Stock]]&gt;0,VLOOKUP(Table_HP360_001[[#This Row],[ItemCode]],[2]Rep!A:A,1,0),"-")</f>
        <v>-</v>
      </c>
    </row>
    <row r="1370" spans="1:9" hidden="1" x14ac:dyDescent="0.3">
      <c r="A1370" t="s">
        <v>10</v>
      </c>
      <c r="B1370" t="s">
        <v>2737</v>
      </c>
      <c r="C1370" t="s">
        <v>2738</v>
      </c>
      <c r="D1370">
        <v>12</v>
      </c>
      <c r="E1370" t="s">
        <v>2434</v>
      </c>
      <c r="F1370" t="s">
        <v>14</v>
      </c>
      <c r="G1370" s="2">
        <v>0</v>
      </c>
      <c r="H1370" s="2">
        <v>0</v>
      </c>
      <c r="I1370" t="str">
        <f>IF(Table_HP360_001[[#This Row],[Stock]]&gt;0,VLOOKUP(Table_HP360_001[[#This Row],[ItemCode]],[2]Rep!A:A,1,0),"-")</f>
        <v>-</v>
      </c>
    </row>
    <row r="1371" spans="1:9" hidden="1" x14ac:dyDescent="0.3">
      <c r="A1371" t="s">
        <v>10</v>
      </c>
      <c r="B1371" t="s">
        <v>2739</v>
      </c>
      <c r="C1371" t="s">
        <v>2740</v>
      </c>
      <c r="D1371">
        <v>7</v>
      </c>
      <c r="E1371" t="s">
        <v>2429</v>
      </c>
      <c r="F1371" t="s">
        <v>14</v>
      </c>
      <c r="G1371" s="2">
        <v>364</v>
      </c>
      <c r="H1371" s="2">
        <v>0</v>
      </c>
      <c r="I1371" t="str">
        <f>IF(Table_HP360_001[[#This Row],[Stock]]&gt;0,VLOOKUP(Table_HP360_001[[#This Row],[ItemCode]],[2]Rep!A:A,1,0),"-")</f>
        <v>470001-P2.5</v>
      </c>
    </row>
    <row r="1372" spans="1:9" hidden="1" x14ac:dyDescent="0.3">
      <c r="A1372" t="s">
        <v>10</v>
      </c>
      <c r="B1372" t="s">
        <v>2741</v>
      </c>
      <c r="C1372" t="s">
        <v>2742</v>
      </c>
      <c r="D1372">
        <v>7</v>
      </c>
      <c r="E1372" t="s">
        <v>2429</v>
      </c>
      <c r="F1372" t="s">
        <v>440</v>
      </c>
      <c r="G1372" s="2">
        <v>0</v>
      </c>
      <c r="H1372" s="2">
        <v>0</v>
      </c>
      <c r="I1372" t="str">
        <f>IF(Table_HP360_001[[#This Row],[Stock]]&gt;0,VLOOKUP(Table_HP360_001[[#This Row],[ItemCode]],[2]Rep!A:A,1,0),"-")</f>
        <v>-</v>
      </c>
    </row>
    <row r="1373" spans="1:9" hidden="1" x14ac:dyDescent="0.3">
      <c r="A1373" t="s">
        <v>10</v>
      </c>
      <c r="B1373" t="s">
        <v>2743</v>
      </c>
      <c r="C1373" t="s">
        <v>2744</v>
      </c>
      <c r="D1373">
        <v>7</v>
      </c>
      <c r="E1373" t="s">
        <v>2429</v>
      </c>
      <c r="F1373" t="s">
        <v>14</v>
      </c>
      <c r="G1373" s="2">
        <v>0</v>
      </c>
      <c r="H1373" s="2">
        <v>0</v>
      </c>
      <c r="I1373" t="str">
        <f>IF(Table_HP360_001[[#This Row],[Stock]]&gt;0,VLOOKUP(Table_HP360_001[[#This Row],[ItemCode]],[2]Rep!A:A,1,0),"-")</f>
        <v>-</v>
      </c>
    </row>
    <row r="1374" spans="1:9" hidden="1" x14ac:dyDescent="0.3">
      <c r="A1374" t="s">
        <v>10</v>
      </c>
      <c r="B1374" t="s">
        <v>2745</v>
      </c>
      <c r="C1374" t="s">
        <v>2610</v>
      </c>
      <c r="D1374">
        <v>7</v>
      </c>
      <c r="E1374" t="s">
        <v>2429</v>
      </c>
      <c r="F1374" t="s">
        <v>30</v>
      </c>
      <c r="G1374" s="2">
        <v>0</v>
      </c>
      <c r="H1374" s="2">
        <v>0</v>
      </c>
      <c r="I1374" t="str">
        <f>IF(Table_HP360_001[[#This Row],[Stock]]&gt;0,VLOOKUP(Table_HP360_001[[#This Row],[ItemCode]],[2]Rep!A:A,1,0),"-")</f>
        <v>-</v>
      </c>
    </row>
    <row r="1375" spans="1:9" hidden="1" x14ac:dyDescent="0.3">
      <c r="A1375" t="s">
        <v>10</v>
      </c>
      <c r="B1375" t="s">
        <v>2746</v>
      </c>
      <c r="C1375" t="s">
        <v>2747</v>
      </c>
      <c r="D1375">
        <v>13</v>
      </c>
      <c r="E1375" t="s">
        <v>154</v>
      </c>
      <c r="F1375" t="s">
        <v>14</v>
      </c>
      <c r="G1375" s="2">
        <v>0</v>
      </c>
      <c r="H1375" s="2">
        <v>0</v>
      </c>
      <c r="I1375" t="str">
        <f>IF(Table_HP360_001[[#This Row],[Stock]]&gt;0,VLOOKUP(Table_HP360_001[[#This Row],[ItemCode]],[2]Rep!A:A,1,0),"-")</f>
        <v>-</v>
      </c>
    </row>
    <row r="1376" spans="1:9" hidden="1" x14ac:dyDescent="0.3">
      <c r="A1376" t="s">
        <v>10</v>
      </c>
      <c r="B1376" t="s">
        <v>2748</v>
      </c>
      <c r="C1376" t="s">
        <v>2749</v>
      </c>
      <c r="D1376">
        <v>27</v>
      </c>
      <c r="E1376" t="s">
        <v>17</v>
      </c>
      <c r="F1376" t="s">
        <v>14</v>
      </c>
      <c r="G1376" s="2">
        <v>0</v>
      </c>
      <c r="H1376" s="2">
        <v>0</v>
      </c>
      <c r="I1376" t="str">
        <f>IF(Table_HP360_001[[#This Row],[Stock]]&gt;0,VLOOKUP(Table_HP360_001[[#This Row],[ItemCode]],[2]Rep!A:A,1,0),"-")</f>
        <v>-</v>
      </c>
    </row>
    <row r="1377" spans="1:9" hidden="1" x14ac:dyDescent="0.3">
      <c r="A1377" t="s">
        <v>10</v>
      </c>
      <c r="B1377" t="s">
        <v>2750</v>
      </c>
      <c r="C1377" t="s">
        <v>2751</v>
      </c>
      <c r="D1377">
        <v>2</v>
      </c>
      <c r="E1377" t="s">
        <v>317</v>
      </c>
      <c r="F1377" t="s">
        <v>14</v>
      </c>
      <c r="G1377" s="2">
        <v>0</v>
      </c>
      <c r="H1377" s="2">
        <v>0</v>
      </c>
      <c r="I1377" t="str">
        <f>IF(Table_HP360_001[[#This Row],[Stock]]&gt;0,VLOOKUP(Table_HP360_001[[#This Row],[ItemCode]],[2]Rep!A:A,1,0),"-")</f>
        <v>-</v>
      </c>
    </row>
    <row r="1378" spans="1:9" hidden="1" x14ac:dyDescent="0.3">
      <c r="A1378" t="s">
        <v>10</v>
      </c>
      <c r="B1378" t="s">
        <v>2752</v>
      </c>
      <c r="C1378" t="s">
        <v>2753</v>
      </c>
      <c r="D1378">
        <v>2</v>
      </c>
      <c r="E1378" t="s">
        <v>317</v>
      </c>
      <c r="F1378" t="s">
        <v>14</v>
      </c>
      <c r="G1378" s="2">
        <v>0</v>
      </c>
      <c r="H1378" s="2">
        <v>0</v>
      </c>
      <c r="I1378" t="str">
        <f>IF(Table_HP360_001[[#This Row],[Stock]]&gt;0,VLOOKUP(Table_HP360_001[[#This Row],[ItemCode]],[2]Rep!A:A,1,0),"-")</f>
        <v>-</v>
      </c>
    </row>
    <row r="1379" spans="1:9" hidden="1" x14ac:dyDescent="0.3">
      <c r="A1379" t="s">
        <v>10</v>
      </c>
      <c r="B1379" t="s">
        <v>2754</v>
      </c>
      <c r="C1379" t="s">
        <v>2755</v>
      </c>
      <c r="D1379">
        <v>2</v>
      </c>
      <c r="E1379" t="s">
        <v>317</v>
      </c>
      <c r="F1379" t="s">
        <v>14</v>
      </c>
      <c r="G1379" s="2">
        <v>8</v>
      </c>
      <c r="H1379" s="2">
        <v>0</v>
      </c>
      <c r="I1379" t="str">
        <f>IF(Table_HP360_001[[#This Row],[Stock]]&gt;0,VLOOKUP(Table_HP360_001[[#This Row],[ItemCode]],[2]Rep!A:A,1,0),"-")</f>
        <v>411005-205</v>
      </c>
    </row>
    <row r="1380" spans="1:9" hidden="1" x14ac:dyDescent="0.3">
      <c r="A1380" t="s">
        <v>10</v>
      </c>
      <c r="B1380" t="s">
        <v>2756</v>
      </c>
      <c r="C1380" t="s">
        <v>2757</v>
      </c>
      <c r="D1380">
        <v>2</v>
      </c>
      <c r="E1380" t="s">
        <v>317</v>
      </c>
      <c r="F1380" t="s">
        <v>14</v>
      </c>
      <c r="G1380" s="2">
        <v>0</v>
      </c>
      <c r="H1380" s="2">
        <v>0</v>
      </c>
      <c r="I1380" t="str">
        <f>IF(Table_HP360_001[[#This Row],[Stock]]&gt;0,VLOOKUP(Table_HP360_001[[#This Row],[ItemCode]],[2]Rep!A:A,1,0),"-")</f>
        <v>-</v>
      </c>
    </row>
    <row r="1381" spans="1:9" hidden="1" x14ac:dyDescent="0.3">
      <c r="A1381" t="s">
        <v>10</v>
      </c>
      <c r="B1381" t="s">
        <v>2758</v>
      </c>
      <c r="C1381" t="s">
        <v>2759</v>
      </c>
      <c r="D1381">
        <v>2</v>
      </c>
      <c r="E1381" t="s">
        <v>317</v>
      </c>
      <c r="F1381" t="s">
        <v>30</v>
      </c>
      <c r="G1381" s="2">
        <v>0</v>
      </c>
      <c r="H1381" s="2">
        <v>0</v>
      </c>
      <c r="I1381" t="str">
        <f>IF(Table_HP360_001[[#This Row],[Stock]]&gt;0,VLOOKUP(Table_HP360_001[[#This Row],[ItemCode]],[2]Rep!A:A,1,0),"-")</f>
        <v>-</v>
      </c>
    </row>
    <row r="1382" spans="1:9" hidden="1" x14ac:dyDescent="0.3">
      <c r="A1382" t="s">
        <v>10</v>
      </c>
      <c r="B1382" t="s">
        <v>2760</v>
      </c>
      <c r="C1382" t="s">
        <v>2761</v>
      </c>
      <c r="D1382">
        <v>2</v>
      </c>
      <c r="E1382" t="s">
        <v>317</v>
      </c>
      <c r="F1382" t="s">
        <v>30</v>
      </c>
      <c r="G1382" s="2">
        <v>1080</v>
      </c>
      <c r="H1382" s="2">
        <v>0</v>
      </c>
      <c r="I1382" t="str">
        <f>IF(Table_HP360_001[[#This Row],[Stock]]&gt;0,VLOOKUP(Table_HP360_001[[#This Row],[ItemCode]],[2]Rep!A:A,1,0),"-")</f>
        <v>411026-BLK</v>
      </c>
    </row>
    <row r="1383" spans="1:9" hidden="1" x14ac:dyDescent="0.3">
      <c r="A1383" t="s">
        <v>10</v>
      </c>
      <c r="B1383" t="s">
        <v>2762</v>
      </c>
      <c r="C1383" t="s">
        <v>2763</v>
      </c>
      <c r="D1383">
        <v>2</v>
      </c>
      <c r="E1383" t="s">
        <v>317</v>
      </c>
      <c r="F1383" t="s">
        <v>14</v>
      </c>
      <c r="G1383" s="2">
        <v>0</v>
      </c>
      <c r="H1383" s="2">
        <v>0</v>
      </c>
      <c r="I1383" t="str">
        <f>IF(Table_HP360_001[[#This Row],[Stock]]&gt;0,VLOOKUP(Table_HP360_001[[#This Row],[ItemCode]],[2]Rep!A:A,1,0),"-")</f>
        <v>-</v>
      </c>
    </row>
    <row r="1384" spans="1:9" hidden="1" x14ac:dyDescent="0.3">
      <c r="A1384" t="s">
        <v>10</v>
      </c>
      <c r="B1384" t="s">
        <v>2764</v>
      </c>
      <c r="C1384" t="s">
        <v>2765</v>
      </c>
      <c r="D1384">
        <v>2</v>
      </c>
      <c r="E1384" t="s">
        <v>317</v>
      </c>
      <c r="F1384" t="s">
        <v>14</v>
      </c>
      <c r="G1384" s="2">
        <v>25</v>
      </c>
      <c r="H1384" s="2">
        <v>0</v>
      </c>
      <c r="I1384" t="str">
        <f>IF(Table_HP360_001[[#This Row],[Stock]]&gt;0,VLOOKUP(Table_HP360_001[[#This Row],[ItemCode]],[2]Rep!A:A,1,0),"-")</f>
        <v>412003-P20</v>
      </c>
    </row>
    <row r="1385" spans="1:9" hidden="1" x14ac:dyDescent="0.3">
      <c r="A1385" t="s">
        <v>10</v>
      </c>
      <c r="B1385" t="s">
        <v>2766</v>
      </c>
      <c r="C1385" t="s">
        <v>2767</v>
      </c>
      <c r="D1385">
        <v>3</v>
      </c>
      <c r="E1385" t="s">
        <v>2368</v>
      </c>
      <c r="F1385" t="s">
        <v>14</v>
      </c>
      <c r="G1385" s="2">
        <v>0</v>
      </c>
      <c r="H1385" s="2">
        <v>0</v>
      </c>
      <c r="I1385" t="str">
        <f>IF(Table_HP360_001[[#This Row],[Stock]]&gt;0,VLOOKUP(Table_HP360_001[[#This Row],[ItemCode]],[2]Rep!A:A,1,0),"-")</f>
        <v>-</v>
      </c>
    </row>
    <row r="1386" spans="1:9" hidden="1" x14ac:dyDescent="0.3">
      <c r="A1386" t="s">
        <v>10</v>
      </c>
      <c r="B1386" t="s">
        <v>2768</v>
      </c>
      <c r="C1386" t="s">
        <v>2769</v>
      </c>
      <c r="D1386">
        <v>3</v>
      </c>
      <c r="E1386" t="s">
        <v>2368</v>
      </c>
      <c r="F1386" t="s">
        <v>14</v>
      </c>
      <c r="G1386" s="2">
        <v>119</v>
      </c>
      <c r="H1386" s="2">
        <v>0</v>
      </c>
      <c r="I1386" t="str">
        <f>IF(Table_HP360_001[[#This Row],[Stock]]&gt;0,VLOOKUP(Table_HP360_001[[#This Row],[ItemCode]],[2]Rep!A:A,1,0),"-")</f>
        <v>421004-P15</v>
      </c>
    </row>
    <row r="1387" spans="1:9" hidden="1" x14ac:dyDescent="0.3">
      <c r="A1387" t="s">
        <v>10</v>
      </c>
      <c r="B1387" t="s">
        <v>2770</v>
      </c>
      <c r="C1387" t="s">
        <v>2771</v>
      </c>
      <c r="D1387">
        <v>3</v>
      </c>
      <c r="E1387" t="s">
        <v>2368</v>
      </c>
      <c r="F1387" t="s">
        <v>14</v>
      </c>
      <c r="G1387" s="2">
        <v>0</v>
      </c>
      <c r="H1387" s="2">
        <v>0</v>
      </c>
      <c r="I1387" t="str">
        <f>IF(Table_HP360_001[[#This Row],[Stock]]&gt;0,VLOOKUP(Table_HP360_001[[#This Row],[ItemCode]],[2]Rep!A:A,1,0),"-")</f>
        <v>-</v>
      </c>
    </row>
    <row r="1388" spans="1:9" hidden="1" x14ac:dyDescent="0.3">
      <c r="A1388" t="s">
        <v>10</v>
      </c>
      <c r="B1388" t="s">
        <v>2772</v>
      </c>
      <c r="C1388" t="s">
        <v>2773</v>
      </c>
      <c r="D1388">
        <v>3</v>
      </c>
      <c r="E1388" t="s">
        <v>2368</v>
      </c>
      <c r="F1388" t="s">
        <v>18</v>
      </c>
      <c r="G1388" s="2">
        <v>0</v>
      </c>
      <c r="H1388" s="2">
        <v>0</v>
      </c>
      <c r="I1388" t="str">
        <f>IF(Table_HP360_001[[#This Row],[Stock]]&gt;0,VLOOKUP(Table_HP360_001[[#This Row],[ItemCode]],[2]Rep!A:A,1,0),"-")</f>
        <v>-</v>
      </c>
    </row>
    <row r="1389" spans="1:9" hidden="1" x14ac:dyDescent="0.3">
      <c r="A1389" t="s">
        <v>10</v>
      </c>
      <c r="B1389" t="s">
        <v>2774</v>
      </c>
      <c r="C1389" t="s">
        <v>2775</v>
      </c>
      <c r="D1389">
        <v>3</v>
      </c>
      <c r="E1389" t="s">
        <v>2368</v>
      </c>
      <c r="F1389" t="s">
        <v>14</v>
      </c>
      <c r="G1389" s="2">
        <v>0</v>
      </c>
      <c r="H1389" s="2">
        <v>0</v>
      </c>
      <c r="I1389" t="str">
        <f>IF(Table_HP360_001[[#This Row],[Stock]]&gt;0,VLOOKUP(Table_HP360_001[[#This Row],[ItemCode]],[2]Rep!A:A,1,0),"-")</f>
        <v>-</v>
      </c>
    </row>
    <row r="1390" spans="1:9" hidden="1" x14ac:dyDescent="0.3">
      <c r="A1390" t="s">
        <v>10</v>
      </c>
      <c r="B1390" t="s">
        <v>2776</v>
      </c>
      <c r="C1390" t="s">
        <v>2777</v>
      </c>
      <c r="D1390">
        <v>3</v>
      </c>
      <c r="E1390" t="s">
        <v>2368</v>
      </c>
      <c r="F1390" t="s">
        <v>18</v>
      </c>
      <c r="G1390" s="2">
        <v>0</v>
      </c>
      <c r="H1390" s="2">
        <v>0</v>
      </c>
      <c r="I1390" t="str">
        <f>IF(Table_HP360_001[[#This Row],[Stock]]&gt;0,VLOOKUP(Table_HP360_001[[#This Row],[ItemCode]],[2]Rep!A:A,1,0),"-")</f>
        <v>-</v>
      </c>
    </row>
    <row r="1391" spans="1:9" hidden="1" x14ac:dyDescent="0.3">
      <c r="A1391" t="s">
        <v>10</v>
      </c>
      <c r="B1391" t="s">
        <v>2778</v>
      </c>
      <c r="C1391" t="s">
        <v>2779</v>
      </c>
      <c r="D1391">
        <v>3</v>
      </c>
      <c r="E1391" t="s">
        <v>2368</v>
      </c>
      <c r="F1391" t="s">
        <v>14</v>
      </c>
      <c r="G1391" s="2">
        <v>0</v>
      </c>
      <c r="H1391" s="2">
        <v>0</v>
      </c>
      <c r="I1391" t="str">
        <f>IF(Table_HP360_001[[#This Row],[Stock]]&gt;0,VLOOKUP(Table_HP360_001[[#This Row],[ItemCode]],[2]Rep!A:A,1,0),"-")</f>
        <v>-</v>
      </c>
    </row>
    <row r="1392" spans="1:9" hidden="1" x14ac:dyDescent="0.3">
      <c r="A1392" t="s">
        <v>10</v>
      </c>
      <c r="B1392" t="s">
        <v>2780</v>
      </c>
      <c r="C1392" t="s">
        <v>2781</v>
      </c>
      <c r="D1392">
        <v>3</v>
      </c>
      <c r="E1392" t="s">
        <v>2368</v>
      </c>
      <c r="F1392" t="s">
        <v>14</v>
      </c>
      <c r="G1392" s="2">
        <v>0</v>
      </c>
      <c r="H1392" s="2">
        <v>0</v>
      </c>
      <c r="I1392" t="str">
        <f>IF(Table_HP360_001[[#This Row],[Stock]]&gt;0,VLOOKUP(Table_HP360_001[[#This Row],[ItemCode]],[2]Rep!A:A,1,0),"-")</f>
        <v>-</v>
      </c>
    </row>
    <row r="1393" spans="1:9" hidden="1" x14ac:dyDescent="0.3">
      <c r="A1393" t="s">
        <v>10</v>
      </c>
      <c r="B1393" t="s">
        <v>2782</v>
      </c>
      <c r="C1393" t="s">
        <v>2783</v>
      </c>
      <c r="D1393">
        <v>3</v>
      </c>
      <c r="E1393" t="s">
        <v>2368</v>
      </c>
      <c r="F1393" t="s">
        <v>14</v>
      </c>
      <c r="G1393" s="2">
        <v>400</v>
      </c>
      <c r="H1393" s="2">
        <v>0</v>
      </c>
      <c r="I1393" t="str">
        <f>IF(Table_HP360_001[[#This Row],[Stock]]&gt;0,VLOOKUP(Table_HP360_001[[#This Row],[ItemCode]],[2]Rep!A:A,1,0),"-")</f>
        <v>422004-01-200L</v>
      </c>
    </row>
    <row r="1394" spans="1:9" hidden="1" x14ac:dyDescent="0.3">
      <c r="A1394" t="s">
        <v>10</v>
      </c>
      <c r="B1394" t="s">
        <v>2784</v>
      </c>
      <c r="C1394" t="s">
        <v>2785</v>
      </c>
      <c r="D1394">
        <v>3</v>
      </c>
      <c r="E1394" t="s">
        <v>2368</v>
      </c>
      <c r="F1394" t="s">
        <v>14</v>
      </c>
      <c r="G1394" s="2">
        <v>432</v>
      </c>
      <c r="H1394" s="2">
        <v>10</v>
      </c>
      <c r="I1394" t="str">
        <f>IF(Table_HP360_001[[#This Row],[Stock]]&gt;0,VLOOKUP(Table_HP360_001[[#This Row],[ItemCode]],[2]Rep!A:A,1,0),"-")</f>
        <v>422004-01-P15L</v>
      </c>
    </row>
    <row r="1395" spans="1:9" hidden="1" x14ac:dyDescent="0.3">
      <c r="A1395" t="s">
        <v>10</v>
      </c>
      <c r="B1395" t="s">
        <v>2786</v>
      </c>
      <c r="C1395" t="s">
        <v>2787</v>
      </c>
      <c r="D1395">
        <v>3</v>
      </c>
      <c r="E1395" t="s">
        <v>2368</v>
      </c>
      <c r="F1395" t="s">
        <v>14</v>
      </c>
      <c r="G1395" s="2">
        <v>0</v>
      </c>
      <c r="H1395" s="2">
        <v>0</v>
      </c>
      <c r="I1395" t="str">
        <f>IF(Table_HP360_001[[#This Row],[Stock]]&gt;0,VLOOKUP(Table_HP360_001[[#This Row],[ItemCode]],[2]Rep!A:A,1,0),"-")</f>
        <v>-</v>
      </c>
    </row>
    <row r="1396" spans="1:9" hidden="1" x14ac:dyDescent="0.3">
      <c r="A1396" t="s">
        <v>10</v>
      </c>
      <c r="B1396" t="s">
        <v>2788</v>
      </c>
      <c r="C1396" t="s">
        <v>2789</v>
      </c>
      <c r="D1396">
        <v>3</v>
      </c>
      <c r="E1396" t="s">
        <v>2368</v>
      </c>
      <c r="F1396" t="s">
        <v>14</v>
      </c>
      <c r="G1396" s="2">
        <v>0</v>
      </c>
      <c r="H1396" s="2">
        <v>0</v>
      </c>
      <c r="I1396" t="str">
        <f>IF(Table_HP360_001[[#This Row],[Stock]]&gt;0,VLOOKUP(Table_HP360_001[[#This Row],[ItemCode]],[2]Rep!A:A,1,0),"-")</f>
        <v>-</v>
      </c>
    </row>
    <row r="1397" spans="1:9" hidden="1" x14ac:dyDescent="0.3">
      <c r="A1397" t="s">
        <v>10</v>
      </c>
      <c r="B1397" t="s">
        <v>2790</v>
      </c>
      <c r="C1397" t="s">
        <v>2791</v>
      </c>
      <c r="D1397">
        <v>3</v>
      </c>
      <c r="E1397" t="s">
        <v>2368</v>
      </c>
      <c r="F1397" t="s">
        <v>14</v>
      </c>
      <c r="G1397" s="2">
        <v>0</v>
      </c>
      <c r="H1397" s="2">
        <v>0</v>
      </c>
      <c r="I1397" t="str">
        <f>IF(Table_HP360_001[[#This Row],[Stock]]&gt;0,VLOOKUP(Table_HP360_001[[#This Row],[ItemCode]],[2]Rep!A:A,1,0),"-")</f>
        <v>-</v>
      </c>
    </row>
    <row r="1398" spans="1:9" hidden="1" x14ac:dyDescent="0.3">
      <c r="A1398" t="s">
        <v>10</v>
      </c>
      <c r="B1398" t="s">
        <v>2792</v>
      </c>
      <c r="C1398" t="s">
        <v>2793</v>
      </c>
      <c r="D1398">
        <v>5</v>
      </c>
      <c r="E1398" t="s">
        <v>2377</v>
      </c>
      <c r="F1398" t="s">
        <v>14</v>
      </c>
      <c r="G1398" s="2">
        <v>0</v>
      </c>
      <c r="H1398" s="2">
        <v>0</v>
      </c>
      <c r="I1398" t="str">
        <f>IF(Table_HP360_001[[#This Row],[Stock]]&gt;0,VLOOKUP(Table_HP360_001[[#This Row],[ItemCode]],[2]Rep!A:A,1,0),"-")</f>
        <v>-</v>
      </c>
    </row>
    <row r="1399" spans="1:9" hidden="1" x14ac:dyDescent="0.3">
      <c r="A1399" t="s">
        <v>10</v>
      </c>
      <c r="B1399" t="s">
        <v>2794</v>
      </c>
      <c r="C1399" t="s">
        <v>2795</v>
      </c>
      <c r="D1399">
        <v>5</v>
      </c>
      <c r="E1399" t="s">
        <v>2377</v>
      </c>
      <c r="F1399" t="s">
        <v>14</v>
      </c>
      <c r="G1399" s="2">
        <v>749</v>
      </c>
      <c r="H1399" s="2">
        <v>840</v>
      </c>
      <c r="I1399" t="str">
        <f>IF(Table_HP360_001[[#This Row],[Stock]]&gt;0,VLOOKUP(Table_HP360_001[[#This Row],[ItemCode]],[2]Rep!A:A,1,0),"-")</f>
        <v>430031</v>
      </c>
    </row>
    <row r="1400" spans="1:9" hidden="1" x14ac:dyDescent="0.3">
      <c r="A1400" t="s">
        <v>10</v>
      </c>
      <c r="B1400" t="s">
        <v>2796</v>
      </c>
      <c r="C1400" t="s">
        <v>2797</v>
      </c>
      <c r="D1400">
        <v>5</v>
      </c>
      <c r="E1400" t="s">
        <v>2377</v>
      </c>
      <c r="F1400" t="s">
        <v>14</v>
      </c>
      <c r="G1400" s="2">
        <v>0</v>
      </c>
      <c r="H1400" s="2">
        <v>0</v>
      </c>
      <c r="I1400" t="str">
        <f>IF(Table_HP360_001[[#This Row],[Stock]]&gt;0,VLOOKUP(Table_HP360_001[[#This Row],[ItemCode]],[2]Rep!A:A,1,0),"-")</f>
        <v>-</v>
      </c>
    </row>
    <row r="1401" spans="1:9" hidden="1" x14ac:dyDescent="0.3">
      <c r="A1401" t="s">
        <v>10</v>
      </c>
      <c r="B1401" t="s">
        <v>2798</v>
      </c>
      <c r="C1401" t="s">
        <v>2799</v>
      </c>
      <c r="D1401">
        <v>4</v>
      </c>
      <c r="E1401" t="s">
        <v>1627</v>
      </c>
      <c r="F1401" t="s">
        <v>18</v>
      </c>
      <c r="G1401" s="2">
        <v>0</v>
      </c>
      <c r="H1401" s="2">
        <v>0</v>
      </c>
      <c r="I1401" t="str">
        <f>IF(Table_HP360_001[[#This Row],[Stock]]&gt;0,VLOOKUP(Table_HP360_001[[#This Row],[ItemCode]],[2]Rep!A:A,1,0),"-")</f>
        <v>-</v>
      </c>
    </row>
    <row r="1402" spans="1:9" hidden="1" x14ac:dyDescent="0.3">
      <c r="A1402" t="s">
        <v>10</v>
      </c>
      <c r="B1402" t="s">
        <v>2800</v>
      </c>
      <c r="C1402" t="s">
        <v>2801</v>
      </c>
      <c r="D1402">
        <v>4</v>
      </c>
      <c r="E1402" t="s">
        <v>1627</v>
      </c>
      <c r="F1402" t="s">
        <v>14</v>
      </c>
      <c r="G1402" s="2">
        <v>0</v>
      </c>
      <c r="H1402" s="2">
        <v>0</v>
      </c>
      <c r="I1402" t="str">
        <f>IF(Table_HP360_001[[#This Row],[Stock]]&gt;0,VLOOKUP(Table_HP360_001[[#This Row],[ItemCode]],[2]Rep!A:A,1,0),"-")</f>
        <v>-</v>
      </c>
    </row>
    <row r="1403" spans="1:9" hidden="1" x14ac:dyDescent="0.3">
      <c r="A1403" t="s">
        <v>10</v>
      </c>
      <c r="B1403" t="s">
        <v>2802</v>
      </c>
      <c r="C1403" t="s">
        <v>2803</v>
      </c>
      <c r="D1403">
        <v>4</v>
      </c>
      <c r="E1403" t="s">
        <v>1627</v>
      </c>
      <c r="F1403" t="s">
        <v>18</v>
      </c>
      <c r="G1403" s="2">
        <v>0</v>
      </c>
      <c r="H1403" s="2">
        <v>0</v>
      </c>
      <c r="I1403" t="str">
        <f>IF(Table_HP360_001[[#This Row],[Stock]]&gt;0,VLOOKUP(Table_HP360_001[[#This Row],[ItemCode]],[2]Rep!A:A,1,0),"-")</f>
        <v>-</v>
      </c>
    </row>
    <row r="1404" spans="1:9" hidden="1" x14ac:dyDescent="0.3">
      <c r="A1404" t="s">
        <v>10</v>
      </c>
      <c r="B1404" t="s">
        <v>2804</v>
      </c>
      <c r="C1404" t="s">
        <v>2805</v>
      </c>
      <c r="D1404">
        <v>4</v>
      </c>
      <c r="E1404" t="s">
        <v>1627</v>
      </c>
      <c r="F1404" t="s">
        <v>14</v>
      </c>
      <c r="G1404" s="2">
        <v>173</v>
      </c>
      <c r="H1404" s="2">
        <v>0</v>
      </c>
      <c r="I1404" t="str">
        <f>IF(Table_HP360_001[[#This Row],[Stock]]&gt;0,VLOOKUP(Table_HP360_001[[#This Row],[ItemCode]],[2]Rep!A:A,1,0),"-")</f>
        <v>440018-B20</v>
      </c>
    </row>
    <row r="1405" spans="1:9" hidden="1" x14ac:dyDescent="0.3">
      <c r="A1405" t="s">
        <v>10</v>
      </c>
      <c r="B1405" t="s">
        <v>2806</v>
      </c>
      <c r="C1405" t="s">
        <v>2807</v>
      </c>
      <c r="D1405">
        <v>4</v>
      </c>
      <c r="E1405" t="s">
        <v>1627</v>
      </c>
      <c r="F1405" t="s">
        <v>14</v>
      </c>
      <c r="G1405" s="2">
        <v>0</v>
      </c>
      <c r="H1405" s="2">
        <v>0</v>
      </c>
      <c r="I1405" t="str">
        <f>IF(Table_HP360_001[[#This Row],[Stock]]&gt;0,VLOOKUP(Table_HP360_001[[#This Row],[ItemCode]],[2]Rep!A:A,1,0),"-")</f>
        <v>-</v>
      </c>
    </row>
    <row r="1406" spans="1:9" hidden="1" x14ac:dyDescent="0.3">
      <c r="A1406" t="s">
        <v>10</v>
      </c>
      <c r="B1406" t="s">
        <v>2808</v>
      </c>
      <c r="C1406" t="s">
        <v>2809</v>
      </c>
      <c r="D1406">
        <v>4</v>
      </c>
      <c r="E1406" t="s">
        <v>1627</v>
      </c>
      <c r="F1406" t="s">
        <v>14</v>
      </c>
      <c r="G1406" s="2">
        <v>163</v>
      </c>
      <c r="H1406" s="2">
        <v>0</v>
      </c>
      <c r="I1406" t="str">
        <f>IF(Table_HP360_001[[#This Row],[Stock]]&gt;0,VLOOKUP(Table_HP360_001[[#This Row],[ItemCode]],[2]Rep!A:A,1,0),"-")</f>
        <v>440027-B20</v>
      </c>
    </row>
    <row r="1407" spans="1:9" hidden="1" x14ac:dyDescent="0.3">
      <c r="A1407" t="s">
        <v>10</v>
      </c>
      <c r="B1407" t="s">
        <v>2810</v>
      </c>
      <c r="C1407" t="s">
        <v>2811</v>
      </c>
      <c r="D1407">
        <v>4</v>
      </c>
      <c r="E1407" t="s">
        <v>1627</v>
      </c>
      <c r="F1407" t="s">
        <v>14</v>
      </c>
      <c r="G1407" s="2">
        <v>0</v>
      </c>
      <c r="H1407" s="2">
        <v>0</v>
      </c>
      <c r="I1407" t="str">
        <f>IF(Table_HP360_001[[#This Row],[Stock]]&gt;0,VLOOKUP(Table_HP360_001[[#This Row],[ItemCode]],[2]Rep!A:A,1,0),"-")</f>
        <v>-</v>
      </c>
    </row>
    <row r="1408" spans="1:9" hidden="1" x14ac:dyDescent="0.3">
      <c r="A1408" t="s">
        <v>10</v>
      </c>
      <c r="B1408" t="s">
        <v>2812</v>
      </c>
      <c r="C1408" t="s">
        <v>2813</v>
      </c>
      <c r="D1408">
        <v>4</v>
      </c>
      <c r="E1408" t="s">
        <v>1627</v>
      </c>
      <c r="F1408" t="s">
        <v>18</v>
      </c>
      <c r="G1408" s="2">
        <v>0</v>
      </c>
      <c r="H1408" s="2">
        <v>0</v>
      </c>
      <c r="I1408" t="str">
        <f>IF(Table_HP360_001[[#This Row],[Stock]]&gt;0,VLOOKUP(Table_HP360_001[[#This Row],[ItemCode]],[2]Rep!A:A,1,0),"-")</f>
        <v>-</v>
      </c>
    </row>
    <row r="1409" spans="1:9" hidden="1" x14ac:dyDescent="0.3">
      <c r="A1409" t="s">
        <v>10</v>
      </c>
      <c r="B1409" t="s">
        <v>2814</v>
      </c>
      <c r="C1409" t="s">
        <v>2815</v>
      </c>
      <c r="D1409">
        <v>4</v>
      </c>
      <c r="E1409" t="s">
        <v>1627</v>
      </c>
      <c r="F1409" t="s">
        <v>18</v>
      </c>
      <c r="G1409" s="2">
        <v>0</v>
      </c>
      <c r="H1409" s="2">
        <v>0</v>
      </c>
      <c r="I1409" t="str">
        <f>IF(Table_HP360_001[[#This Row],[Stock]]&gt;0,VLOOKUP(Table_HP360_001[[#This Row],[ItemCode]],[2]Rep!A:A,1,0),"-")</f>
        <v>-</v>
      </c>
    </row>
    <row r="1410" spans="1:9" hidden="1" x14ac:dyDescent="0.3">
      <c r="A1410" t="s">
        <v>10</v>
      </c>
      <c r="B1410" t="s">
        <v>2816</v>
      </c>
      <c r="C1410" t="s">
        <v>2817</v>
      </c>
      <c r="D1410">
        <v>4</v>
      </c>
      <c r="E1410" t="s">
        <v>1627</v>
      </c>
      <c r="F1410" t="s">
        <v>14</v>
      </c>
      <c r="G1410" s="2">
        <v>0</v>
      </c>
      <c r="H1410" s="2">
        <v>0</v>
      </c>
      <c r="I1410" t="str">
        <f>IF(Table_HP360_001[[#This Row],[Stock]]&gt;0,VLOOKUP(Table_HP360_001[[#This Row],[ItemCode]],[2]Rep!A:A,1,0),"-")</f>
        <v>-</v>
      </c>
    </row>
    <row r="1411" spans="1:9" hidden="1" x14ac:dyDescent="0.3">
      <c r="A1411" t="s">
        <v>10</v>
      </c>
      <c r="B1411" t="s">
        <v>2818</v>
      </c>
      <c r="C1411" t="s">
        <v>2819</v>
      </c>
      <c r="D1411">
        <v>4</v>
      </c>
      <c r="E1411" t="s">
        <v>1627</v>
      </c>
      <c r="F1411" t="s">
        <v>14</v>
      </c>
      <c r="G1411" s="2">
        <v>0</v>
      </c>
      <c r="H1411" s="2">
        <v>0</v>
      </c>
      <c r="I1411" t="str">
        <f>IF(Table_HP360_001[[#This Row],[Stock]]&gt;0,VLOOKUP(Table_HP360_001[[#This Row],[ItemCode]],[2]Rep!A:A,1,0),"-")</f>
        <v>-</v>
      </c>
    </row>
    <row r="1412" spans="1:9" hidden="1" x14ac:dyDescent="0.3">
      <c r="A1412" t="s">
        <v>10</v>
      </c>
      <c r="B1412" t="s">
        <v>2820</v>
      </c>
      <c r="C1412" t="s">
        <v>2821</v>
      </c>
      <c r="D1412">
        <v>4</v>
      </c>
      <c r="E1412" t="s">
        <v>1627</v>
      </c>
      <c r="F1412" t="s">
        <v>14</v>
      </c>
      <c r="G1412" s="2">
        <v>0</v>
      </c>
      <c r="H1412" s="2">
        <v>0</v>
      </c>
      <c r="I1412" t="str">
        <f>IF(Table_HP360_001[[#This Row],[Stock]]&gt;0,VLOOKUP(Table_HP360_001[[#This Row],[ItemCode]],[2]Rep!A:A,1,0),"-")</f>
        <v>-</v>
      </c>
    </row>
    <row r="1413" spans="1:9" hidden="1" x14ac:dyDescent="0.3">
      <c r="A1413" t="s">
        <v>10</v>
      </c>
      <c r="B1413" t="s">
        <v>2822</v>
      </c>
      <c r="C1413" t="s">
        <v>2823</v>
      </c>
      <c r="D1413">
        <v>4</v>
      </c>
      <c r="E1413" t="s">
        <v>1627</v>
      </c>
      <c r="F1413" t="s">
        <v>14</v>
      </c>
      <c r="G1413" s="2">
        <v>0</v>
      </c>
      <c r="H1413" s="2">
        <v>0</v>
      </c>
      <c r="I1413" t="str">
        <f>IF(Table_HP360_001[[#This Row],[Stock]]&gt;0,VLOOKUP(Table_HP360_001[[#This Row],[ItemCode]],[2]Rep!A:A,1,0),"-")</f>
        <v>-</v>
      </c>
    </row>
    <row r="1414" spans="1:9" hidden="1" x14ac:dyDescent="0.3">
      <c r="A1414" t="s">
        <v>10</v>
      </c>
      <c r="B1414" t="s">
        <v>2824</v>
      </c>
      <c r="C1414" t="s">
        <v>2825</v>
      </c>
      <c r="D1414">
        <v>4</v>
      </c>
      <c r="E1414" t="s">
        <v>1627</v>
      </c>
      <c r="F1414" t="s">
        <v>18</v>
      </c>
      <c r="G1414" s="2">
        <v>0</v>
      </c>
      <c r="H1414" s="2">
        <v>0</v>
      </c>
      <c r="I1414" t="str">
        <f>IF(Table_HP360_001[[#This Row],[Stock]]&gt;0,VLOOKUP(Table_HP360_001[[#This Row],[ItemCode]],[2]Rep!A:A,1,0),"-")</f>
        <v>-</v>
      </c>
    </row>
    <row r="1415" spans="1:9" hidden="1" x14ac:dyDescent="0.3">
      <c r="A1415" t="s">
        <v>10</v>
      </c>
      <c r="B1415" t="s">
        <v>2826</v>
      </c>
      <c r="C1415" t="s">
        <v>2827</v>
      </c>
      <c r="D1415">
        <v>4</v>
      </c>
      <c r="E1415" t="s">
        <v>1627</v>
      </c>
      <c r="F1415" t="s">
        <v>14</v>
      </c>
      <c r="G1415" s="2">
        <v>0</v>
      </c>
      <c r="H1415" s="2">
        <v>0</v>
      </c>
      <c r="I1415" t="str">
        <f>IF(Table_HP360_001[[#This Row],[Stock]]&gt;0,VLOOKUP(Table_HP360_001[[#This Row],[ItemCode]],[2]Rep!A:A,1,0),"-")</f>
        <v>-</v>
      </c>
    </row>
    <row r="1416" spans="1:9" hidden="1" x14ac:dyDescent="0.3">
      <c r="A1416" t="s">
        <v>10</v>
      </c>
      <c r="B1416" t="s">
        <v>2828</v>
      </c>
      <c r="C1416" t="s">
        <v>2829</v>
      </c>
      <c r="D1416">
        <v>4</v>
      </c>
      <c r="E1416" t="s">
        <v>1627</v>
      </c>
      <c r="F1416" t="s">
        <v>14</v>
      </c>
      <c r="G1416" s="2">
        <v>0</v>
      </c>
      <c r="H1416" s="2">
        <v>0</v>
      </c>
      <c r="I1416" t="str">
        <f>IF(Table_HP360_001[[#This Row],[Stock]]&gt;0,VLOOKUP(Table_HP360_001[[#This Row],[ItemCode]],[2]Rep!A:A,1,0),"-")</f>
        <v>-</v>
      </c>
    </row>
    <row r="1417" spans="1:9" hidden="1" x14ac:dyDescent="0.3">
      <c r="A1417" t="s">
        <v>10</v>
      </c>
      <c r="B1417" t="s">
        <v>2830</v>
      </c>
      <c r="C1417" t="s">
        <v>2831</v>
      </c>
      <c r="D1417">
        <v>4</v>
      </c>
      <c r="E1417" t="s">
        <v>1627</v>
      </c>
      <c r="F1417" t="s">
        <v>18</v>
      </c>
      <c r="G1417" s="2">
        <v>0</v>
      </c>
      <c r="H1417" s="2">
        <v>0</v>
      </c>
      <c r="I1417" t="str">
        <f>IF(Table_HP360_001[[#This Row],[Stock]]&gt;0,VLOOKUP(Table_HP360_001[[#This Row],[ItemCode]],[2]Rep!A:A,1,0),"-")</f>
        <v>-</v>
      </c>
    </row>
    <row r="1418" spans="1:9" hidden="1" x14ac:dyDescent="0.3">
      <c r="A1418" t="s">
        <v>10</v>
      </c>
      <c r="B1418" t="s">
        <v>2832</v>
      </c>
      <c r="C1418" t="s">
        <v>2833</v>
      </c>
      <c r="D1418">
        <v>4</v>
      </c>
      <c r="E1418" t="s">
        <v>1627</v>
      </c>
      <c r="F1418" t="s">
        <v>18</v>
      </c>
      <c r="G1418" s="2">
        <v>0</v>
      </c>
      <c r="H1418" s="2">
        <v>0</v>
      </c>
      <c r="I1418" t="str">
        <f>IF(Table_HP360_001[[#This Row],[Stock]]&gt;0,VLOOKUP(Table_HP360_001[[#This Row],[ItemCode]],[2]Rep!A:A,1,0),"-")</f>
        <v>-</v>
      </c>
    </row>
    <row r="1419" spans="1:9" hidden="1" x14ac:dyDescent="0.3">
      <c r="A1419" t="s">
        <v>10</v>
      </c>
      <c r="B1419" t="s">
        <v>2834</v>
      </c>
      <c r="C1419" t="s">
        <v>2835</v>
      </c>
      <c r="D1419">
        <v>4</v>
      </c>
      <c r="E1419" t="s">
        <v>1627</v>
      </c>
      <c r="F1419" t="s">
        <v>14</v>
      </c>
      <c r="G1419" s="2">
        <v>0</v>
      </c>
      <c r="H1419" s="2">
        <v>0</v>
      </c>
      <c r="I1419" t="str">
        <f>IF(Table_HP360_001[[#This Row],[Stock]]&gt;0,VLOOKUP(Table_HP360_001[[#This Row],[ItemCode]],[2]Rep!A:A,1,0),"-")</f>
        <v>-</v>
      </c>
    </row>
    <row r="1420" spans="1:9" hidden="1" x14ac:dyDescent="0.3">
      <c r="A1420" t="s">
        <v>10</v>
      </c>
      <c r="B1420" t="s">
        <v>2836</v>
      </c>
      <c r="C1420" t="s">
        <v>2837</v>
      </c>
      <c r="D1420">
        <v>7</v>
      </c>
      <c r="E1420" t="s">
        <v>2429</v>
      </c>
      <c r="F1420" t="s">
        <v>14</v>
      </c>
      <c r="G1420" s="2">
        <v>0</v>
      </c>
      <c r="H1420" s="2">
        <v>0</v>
      </c>
      <c r="I1420" t="str">
        <f>IF(Table_HP360_001[[#This Row],[Stock]]&gt;0,VLOOKUP(Table_HP360_001[[#This Row],[ItemCode]],[2]Rep!A:A,1,0),"-")</f>
        <v>-</v>
      </c>
    </row>
    <row r="1421" spans="1:9" hidden="1" x14ac:dyDescent="0.3">
      <c r="A1421" t="s">
        <v>10</v>
      </c>
      <c r="B1421" t="s">
        <v>2838</v>
      </c>
      <c r="C1421" t="s">
        <v>2839</v>
      </c>
      <c r="D1421">
        <v>10</v>
      </c>
      <c r="E1421" t="s">
        <v>2422</v>
      </c>
      <c r="F1421" t="s">
        <v>30</v>
      </c>
      <c r="G1421" s="2">
        <v>0</v>
      </c>
      <c r="H1421" s="2">
        <v>0</v>
      </c>
      <c r="I1421" t="str">
        <f>IF(Table_HP360_001[[#This Row],[Stock]]&gt;0,VLOOKUP(Table_HP360_001[[#This Row],[ItemCode]],[2]Rep!A:A,1,0),"-")</f>
        <v>-</v>
      </c>
    </row>
    <row r="1422" spans="1:9" hidden="1" x14ac:dyDescent="0.3">
      <c r="A1422" t="s">
        <v>10</v>
      </c>
      <c r="B1422" t="s">
        <v>2840</v>
      </c>
      <c r="C1422" t="s">
        <v>2841</v>
      </c>
      <c r="D1422">
        <v>7</v>
      </c>
      <c r="E1422" t="s">
        <v>2429</v>
      </c>
      <c r="F1422" t="s">
        <v>14</v>
      </c>
      <c r="G1422" s="2">
        <v>23</v>
      </c>
      <c r="H1422" s="2">
        <v>0</v>
      </c>
      <c r="I1422" t="str">
        <f>IF(Table_HP360_001[[#This Row],[Stock]]&gt;0,VLOOKUP(Table_HP360_001[[#This Row],[ItemCode]],[2]Rep!A:A,1,0),"-")</f>
        <v>450007-250</v>
      </c>
    </row>
    <row r="1423" spans="1:9" hidden="1" x14ac:dyDescent="0.3">
      <c r="A1423" t="s">
        <v>10</v>
      </c>
      <c r="B1423" t="s">
        <v>2842</v>
      </c>
      <c r="C1423" t="s">
        <v>2843</v>
      </c>
      <c r="D1423">
        <v>7</v>
      </c>
      <c r="E1423" t="s">
        <v>2429</v>
      </c>
      <c r="F1423" t="s">
        <v>14</v>
      </c>
      <c r="G1423" s="2">
        <v>0</v>
      </c>
      <c r="H1423" s="2">
        <v>0</v>
      </c>
      <c r="I1423" t="str">
        <f>IF(Table_HP360_001[[#This Row],[Stock]]&gt;0,VLOOKUP(Table_HP360_001[[#This Row],[ItemCode]],[2]Rep!A:A,1,0),"-")</f>
        <v>-</v>
      </c>
    </row>
    <row r="1424" spans="1:9" hidden="1" x14ac:dyDescent="0.3">
      <c r="A1424" t="s">
        <v>10</v>
      </c>
      <c r="B1424" t="s">
        <v>2844</v>
      </c>
      <c r="C1424" t="s">
        <v>2845</v>
      </c>
      <c r="D1424">
        <v>7</v>
      </c>
      <c r="E1424" t="s">
        <v>2429</v>
      </c>
      <c r="F1424" t="s">
        <v>14</v>
      </c>
      <c r="G1424" s="2">
        <v>0</v>
      </c>
      <c r="H1424" s="2">
        <v>0</v>
      </c>
      <c r="I1424" t="str">
        <f>IF(Table_HP360_001[[#This Row],[Stock]]&gt;0,VLOOKUP(Table_HP360_001[[#This Row],[ItemCode]],[2]Rep!A:A,1,0),"-")</f>
        <v>-</v>
      </c>
    </row>
    <row r="1425" spans="1:9" hidden="1" x14ac:dyDescent="0.3">
      <c r="A1425" t="s">
        <v>10</v>
      </c>
      <c r="B1425" t="s">
        <v>2846</v>
      </c>
      <c r="C1425" t="s">
        <v>2847</v>
      </c>
      <c r="D1425">
        <v>12</v>
      </c>
      <c r="E1425" t="s">
        <v>2434</v>
      </c>
      <c r="F1425" t="s">
        <v>14</v>
      </c>
      <c r="G1425" s="2">
        <v>0</v>
      </c>
      <c r="H1425" s="2">
        <v>0</v>
      </c>
      <c r="I1425" t="str">
        <f>IF(Table_HP360_001[[#This Row],[Stock]]&gt;0,VLOOKUP(Table_HP360_001[[#This Row],[ItemCode]],[2]Rep!A:A,1,0),"-")</f>
        <v>-</v>
      </c>
    </row>
    <row r="1426" spans="1:9" hidden="1" x14ac:dyDescent="0.3">
      <c r="A1426" t="s">
        <v>10</v>
      </c>
      <c r="B1426" t="s">
        <v>2848</v>
      </c>
      <c r="C1426" t="s">
        <v>2849</v>
      </c>
      <c r="D1426">
        <v>12</v>
      </c>
      <c r="E1426" t="s">
        <v>2434</v>
      </c>
      <c r="F1426" t="s">
        <v>18</v>
      </c>
      <c r="G1426" s="2">
        <v>0</v>
      </c>
      <c r="H1426" s="2">
        <v>0</v>
      </c>
      <c r="I1426" t="str">
        <f>IF(Table_HP360_001[[#This Row],[Stock]]&gt;0,VLOOKUP(Table_HP360_001[[#This Row],[ItemCode]],[2]Rep!A:A,1,0),"-")</f>
        <v>-</v>
      </c>
    </row>
    <row r="1427" spans="1:9" hidden="1" x14ac:dyDescent="0.3">
      <c r="A1427" t="s">
        <v>10</v>
      </c>
      <c r="B1427" t="s">
        <v>2850</v>
      </c>
      <c r="C1427" t="s">
        <v>2851</v>
      </c>
      <c r="D1427">
        <v>10</v>
      </c>
      <c r="E1427" t="s">
        <v>2422</v>
      </c>
      <c r="F1427" t="s">
        <v>18</v>
      </c>
      <c r="G1427" s="2">
        <v>0</v>
      </c>
      <c r="H1427" s="2">
        <v>0</v>
      </c>
      <c r="I1427" t="str">
        <f>IF(Table_HP360_001[[#This Row],[Stock]]&gt;0,VLOOKUP(Table_HP360_001[[#This Row],[ItemCode]],[2]Rep!A:A,1,0),"-")</f>
        <v>-</v>
      </c>
    </row>
    <row r="1428" spans="1:9" hidden="1" x14ac:dyDescent="0.3">
      <c r="A1428" t="s">
        <v>10</v>
      </c>
      <c r="B1428" t="s">
        <v>2852</v>
      </c>
      <c r="C1428" t="s">
        <v>2853</v>
      </c>
      <c r="D1428">
        <v>7</v>
      </c>
      <c r="E1428" t="s">
        <v>2429</v>
      </c>
      <c r="F1428" t="s">
        <v>14</v>
      </c>
      <c r="G1428" s="2">
        <v>0</v>
      </c>
      <c r="H1428" s="2">
        <v>0</v>
      </c>
      <c r="I1428" t="str">
        <f>IF(Table_HP360_001[[#This Row],[Stock]]&gt;0,VLOOKUP(Table_HP360_001[[#This Row],[ItemCode]],[2]Rep!A:A,1,0),"-")</f>
        <v>-</v>
      </c>
    </row>
    <row r="1429" spans="1:9" hidden="1" x14ac:dyDescent="0.3">
      <c r="A1429" t="s">
        <v>10</v>
      </c>
      <c r="B1429" t="s">
        <v>2854</v>
      </c>
      <c r="C1429" t="s">
        <v>2855</v>
      </c>
      <c r="D1429">
        <v>7</v>
      </c>
      <c r="E1429" t="s">
        <v>2429</v>
      </c>
      <c r="F1429" t="s">
        <v>14</v>
      </c>
      <c r="G1429" s="2">
        <v>452</v>
      </c>
      <c r="H1429" s="2">
        <v>400</v>
      </c>
      <c r="I1429" t="str">
        <f>IF(Table_HP360_001[[#This Row],[Stock]]&gt;0,VLOOKUP(Table_HP360_001[[#This Row],[ItemCode]],[2]Rep!A:A,1,0),"-")</f>
        <v>450044-P15</v>
      </c>
    </row>
    <row r="1430" spans="1:9" hidden="1" x14ac:dyDescent="0.3">
      <c r="A1430" t="s">
        <v>10</v>
      </c>
      <c r="B1430" t="s">
        <v>2856</v>
      </c>
      <c r="C1430" t="s">
        <v>2857</v>
      </c>
      <c r="D1430">
        <v>7</v>
      </c>
      <c r="E1430" t="s">
        <v>2429</v>
      </c>
      <c r="F1430" t="s">
        <v>18</v>
      </c>
      <c r="G1430" s="2">
        <v>0</v>
      </c>
      <c r="H1430" s="2">
        <v>0</v>
      </c>
      <c r="I1430" t="str">
        <f>IF(Table_HP360_001[[#This Row],[Stock]]&gt;0,VLOOKUP(Table_HP360_001[[#This Row],[ItemCode]],[2]Rep!A:A,1,0),"-")</f>
        <v>-</v>
      </c>
    </row>
    <row r="1431" spans="1:9" hidden="1" x14ac:dyDescent="0.3">
      <c r="A1431" t="s">
        <v>10</v>
      </c>
      <c r="B1431" t="s">
        <v>2858</v>
      </c>
      <c r="C1431" t="s">
        <v>2859</v>
      </c>
      <c r="D1431">
        <v>12</v>
      </c>
      <c r="E1431" t="s">
        <v>2434</v>
      </c>
      <c r="F1431" t="s">
        <v>14</v>
      </c>
      <c r="G1431" s="2">
        <v>0</v>
      </c>
      <c r="H1431" s="2">
        <v>0</v>
      </c>
      <c r="I1431" t="str">
        <f>IF(Table_HP360_001[[#This Row],[Stock]]&gt;0,VLOOKUP(Table_HP360_001[[#This Row],[ItemCode]],[2]Rep!A:A,1,0),"-")</f>
        <v>-</v>
      </c>
    </row>
    <row r="1432" spans="1:9" hidden="1" x14ac:dyDescent="0.3">
      <c r="A1432" t="s">
        <v>10</v>
      </c>
      <c r="B1432" t="s">
        <v>2860</v>
      </c>
      <c r="C1432" t="s">
        <v>2861</v>
      </c>
      <c r="D1432">
        <v>12</v>
      </c>
      <c r="E1432" t="s">
        <v>2434</v>
      </c>
      <c r="F1432" t="s">
        <v>30</v>
      </c>
      <c r="G1432" s="2">
        <v>0</v>
      </c>
      <c r="H1432" s="2">
        <v>0</v>
      </c>
      <c r="I1432" t="str">
        <f>IF(Table_HP360_001[[#This Row],[Stock]]&gt;0,VLOOKUP(Table_HP360_001[[#This Row],[ItemCode]],[2]Rep!A:A,1,0),"-")</f>
        <v>-</v>
      </c>
    </row>
    <row r="1433" spans="1:9" hidden="1" x14ac:dyDescent="0.3">
      <c r="A1433" t="s">
        <v>10</v>
      </c>
      <c r="B1433" t="s">
        <v>2862</v>
      </c>
      <c r="C1433" t="s">
        <v>2863</v>
      </c>
      <c r="D1433">
        <v>12</v>
      </c>
      <c r="E1433" t="s">
        <v>2434</v>
      </c>
      <c r="F1433" t="s">
        <v>14</v>
      </c>
      <c r="G1433" s="2">
        <v>0</v>
      </c>
      <c r="H1433" s="2">
        <v>0</v>
      </c>
      <c r="I1433" t="str">
        <f>IF(Table_HP360_001[[#This Row],[Stock]]&gt;0,VLOOKUP(Table_HP360_001[[#This Row],[ItemCode]],[2]Rep!A:A,1,0),"-")</f>
        <v>-</v>
      </c>
    </row>
    <row r="1434" spans="1:9" hidden="1" x14ac:dyDescent="0.3">
      <c r="A1434" t="s">
        <v>10</v>
      </c>
      <c r="B1434" t="s">
        <v>2864</v>
      </c>
      <c r="C1434" t="s">
        <v>2865</v>
      </c>
      <c r="D1434">
        <v>12</v>
      </c>
      <c r="E1434" t="s">
        <v>2434</v>
      </c>
      <c r="F1434" t="s">
        <v>14</v>
      </c>
      <c r="G1434" s="2">
        <v>0</v>
      </c>
      <c r="H1434" s="2">
        <v>0</v>
      </c>
      <c r="I1434" t="str">
        <f>IF(Table_HP360_001[[#This Row],[Stock]]&gt;0,VLOOKUP(Table_HP360_001[[#This Row],[ItemCode]],[2]Rep!A:A,1,0),"-")</f>
        <v>-</v>
      </c>
    </row>
    <row r="1435" spans="1:9" hidden="1" x14ac:dyDescent="0.3">
      <c r="A1435" t="s">
        <v>10</v>
      </c>
      <c r="B1435" t="s">
        <v>2866</v>
      </c>
      <c r="C1435" t="s">
        <v>2867</v>
      </c>
      <c r="D1435">
        <v>7</v>
      </c>
      <c r="E1435" t="s">
        <v>2429</v>
      </c>
      <c r="F1435" t="s">
        <v>14</v>
      </c>
      <c r="G1435" s="2">
        <v>0</v>
      </c>
      <c r="H1435" s="2">
        <v>0</v>
      </c>
      <c r="I1435" t="str">
        <f>IF(Table_HP360_001[[#This Row],[Stock]]&gt;0,VLOOKUP(Table_HP360_001[[#This Row],[ItemCode]],[2]Rep!A:A,1,0),"-")</f>
        <v>-</v>
      </c>
    </row>
    <row r="1436" spans="1:9" hidden="1" x14ac:dyDescent="0.3">
      <c r="A1436" t="s">
        <v>10</v>
      </c>
      <c r="B1436" t="s">
        <v>2868</v>
      </c>
      <c r="C1436" t="s">
        <v>2869</v>
      </c>
      <c r="D1436">
        <v>7</v>
      </c>
      <c r="E1436" t="s">
        <v>2429</v>
      </c>
      <c r="F1436" t="s">
        <v>14</v>
      </c>
      <c r="G1436" s="2">
        <v>0</v>
      </c>
      <c r="H1436" s="2">
        <v>0</v>
      </c>
      <c r="I1436" t="str">
        <f>IF(Table_HP360_001[[#This Row],[Stock]]&gt;0,VLOOKUP(Table_HP360_001[[#This Row],[ItemCode]],[2]Rep!A:A,1,0),"-")</f>
        <v>-</v>
      </c>
    </row>
    <row r="1437" spans="1:9" hidden="1" x14ac:dyDescent="0.3">
      <c r="A1437" t="s">
        <v>10</v>
      </c>
      <c r="B1437" t="s">
        <v>2870</v>
      </c>
      <c r="C1437" t="s">
        <v>2871</v>
      </c>
      <c r="D1437">
        <v>7</v>
      </c>
      <c r="E1437" t="s">
        <v>2429</v>
      </c>
      <c r="F1437" t="s">
        <v>18</v>
      </c>
      <c r="G1437" s="2">
        <v>0</v>
      </c>
      <c r="H1437" s="2">
        <v>0</v>
      </c>
      <c r="I1437" t="str">
        <f>IF(Table_HP360_001[[#This Row],[Stock]]&gt;0,VLOOKUP(Table_HP360_001[[#This Row],[ItemCode]],[2]Rep!A:A,1,0),"-")</f>
        <v>-</v>
      </c>
    </row>
    <row r="1438" spans="1:9" hidden="1" x14ac:dyDescent="0.3">
      <c r="A1438" t="s">
        <v>10</v>
      </c>
      <c r="B1438" t="s">
        <v>2872</v>
      </c>
      <c r="C1438" t="s">
        <v>2873</v>
      </c>
      <c r="D1438">
        <v>7</v>
      </c>
      <c r="E1438" t="s">
        <v>2429</v>
      </c>
      <c r="F1438" t="s">
        <v>14</v>
      </c>
      <c r="G1438" s="2">
        <v>13</v>
      </c>
      <c r="H1438" s="2">
        <v>0</v>
      </c>
      <c r="I1438" t="str">
        <f>IF(Table_HP360_001[[#This Row],[Stock]]&gt;0,VLOOKUP(Table_HP360_001[[#This Row],[ItemCode]],[2]Rep!A:A,1,0),"-")</f>
        <v>470018-P20</v>
      </c>
    </row>
    <row r="1439" spans="1:9" hidden="1" x14ac:dyDescent="0.3">
      <c r="A1439" t="s">
        <v>10</v>
      </c>
      <c r="B1439" t="s">
        <v>2874</v>
      </c>
      <c r="C1439" t="s">
        <v>2875</v>
      </c>
      <c r="D1439">
        <v>7</v>
      </c>
      <c r="E1439" t="s">
        <v>2429</v>
      </c>
      <c r="F1439" t="s">
        <v>440</v>
      </c>
      <c r="G1439" s="2">
        <v>0</v>
      </c>
      <c r="H1439" s="2">
        <v>0</v>
      </c>
      <c r="I1439" t="str">
        <f>IF(Table_HP360_001[[#This Row],[Stock]]&gt;0,VLOOKUP(Table_HP360_001[[#This Row],[ItemCode]],[2]Rep!A:A,1,0),"-")</f>
        <v>-</v>
      </c>
    </row>
    <row r="1440" spans="1:9" hidden="1" x14ac:dyDescent="0.3">
      <c r="A1440" t="s">
        <v>10</v>
      </c>
      <c r="B1440" t="s">
        <v>2876</v>
      </c>
      <c r="C1440" t="s">
        <v>2877</v>
      </c>
      <c r="D1440">
        <v>7</v>
      </c>
      <c r="E1440" t="s">
        <v>2429</v>
      </c>
      <c r="F1440" t="s">
        <v>30</v>
      </c>
      <c r="G1440" s="2">
        <v>0</v>
      </c>
      <c r="H1440" s="2">
        <v>0</v>
      </c>
      <c r="I1440" t="str">
        <f>IF(Table_HP360_001[[#This Row],[Stock]]&gt;0,VLOOKUP(Table_HP360_001[[#This Row],[ItemCode]],[2]Rep!A:A,1,0),"-")</f>
        <v>-</v>
      </c>
    </row>
    <row r="1441" spans="1:9" hidden="1" x14ac:dyDescent="0.3">
      <c r="A1441" t="s">
        <v>10</v>
      </c>
      <c r="B1441" t="s">
        <v>2878</v>
      </c>
      <c r="C1441" t="s">
        <v>2879</v>
      </c>
      <c r="D1441">
        <v>26</v>
      </c>
      <c r="E1441" t="s">
        <v>13</v>
      </c>
      <c r="F1441" t="s">
        <v>14</v>
      </c>
      <c r="G1441" s="2">
        <v>0</v>
      </c>
      <c r="H1441" s="2">
        <v>0</v>
      </c>
      <c r="I1441" t="str">
        <f>IF(Table_HP360_001[[#This Row],[Stock]]&gt;0,VLOOKUP(Table_HP360_001[[#This Row],[ItemCode]],[2]Rep!A:A,1,0),"-")</f>
        <v>-</v>
      </c>
    </row>
    <row r="1442" spans="1:9" hidden="1" x14ac:dyDescent="0.3">
      <c r="A1442" t="s">
        <v>10</v>
      </c>
      <c r="B1442" t="s">
        <v>2880</v>
      </c>
      <c r="C1442" t="s">
        <v>2881</v>
      </c>
      <c r="D1442">
        <v>2</v>
      </c>
      <c r="E1442" t="s">
        <v>317</v>
      </c>
      <c r="F1442" t="s">
        <v>30</v>
      </c>
      <c r="G1442" s="2">
        <v>0</v>
      </c>
      <c r="H1442" s="2">
        <v>0</v>
      </c>
      <c r="I1442" t="str">
        <f>IF(Table_HP360_001[[#This Row],[Stock]]&gt;0,VLOOKUP(Table_HP360_001[[#This Row],[ItemCode]],[2]Rep!A:A,1,0),"-")</f>
        <v>-</v>
      </c>
    </row>
    <row r="1443" spans="1:9" hidden="1" x14ac:dyDescent="0.3">
      <c r="A1443" t="s">
        <v>10</v>
      </c>
      <c r="B1443" t="s">
        <v>2882</v>
      </c>
      <c r="C1443" t="s">
        <v>2883</v>
      </c>
      <c r="D1443">
        <v>2</v>
      </c>
      <c r="E1443" t="s">
        <v>317</v>
      </c>
      <c r="F1443" t="s">
        <v>14</v>
      </c>
      <c r="G1443" s="2">
        <v>202</v>
      </c>
      <c r="H1443" s="2">
        <v>0</v>
      </c>
      <c r="I1443" t="str">
        <f>IF(Table_HP360_001[[#This Row],[Stock]]&gt;0,VLOOKUP(Table_HP360_001[[#This Row],[ItemCode]],[2]Rep!A:A,1,0),"-")</f>
        <v>412001-P20A</v>
      </c>
    </row>
    <row r="1444" spans="1:9" hidden="1" x14ac:dyDescent="0.3">
      <c r="A1444" t="s">
        <v>10</v>
      </c>
      <c r="B1444" t="s">
        <v>2884</v>
      </c>
      <c r="C1444" t="s">
        <v>2885</v>
      </c>
      <c r="D1444">
        <v>2</v>
      </c>
      <c r="E1444" t="s">
        <v>317</v>
      </c>
      <c r="F1444" t="s">
        <v>14</v>
      </c>
      <c r="G1444" s="2">
        <v>0</v>
      </c>
      <c r="H1444" s="2">
        <v>0</v>
      </c>
      <c r="I1444" t="str">
        <f>IF(Table_HP360_001[[#This Row],[Stock]]&gt;0,VLOOKUP(Table_HP360_001[[#This Row],[ItemCode]],[2]Rep!A:A,1,0),"-")</f>
        <v>-</v>
      </c>
    </row>
    <row r="1445" spans="1:9" hidden="1" x14ac:dyDescent="0.3">
      <c r="A1445" t="s">
        <v>10</v>
      </c>
      <c r="B1445" t="s">
        <v>2886</v>
      </c>
      <c r="C1445" t="s">
        <v>2887</v>
      </c>
      <c r="D1445">
        <v>2</v>
      </c>
      <c r="E1445" t="s">
        <v>317</v>
      </c>
      <c r="F1445" t="s">
        <v>14</v>
      </c>
      <c r="G1445" s="2">
        <v>0</v>
      </c>
      <c r="H1445" s="2">
        <v>0</v>
      </c>
      <c r="I1445" t="str">
        <f>IF(Table_HP360_001[[#This Row],[Stock]]&gt;0,VLOOKUP(Table_HP360_001[[#This Row],[ItemCode]],[2]Rep!A:A,1,0),"-")</f>
        <v>-</v>
      </c>
    </row>
    <row r="1446" spans="1:9" hidden="1" x14ac:dyDescent="0.3">
      <c r="A1446" t="s">
        <v>10</v>
      </c>
      <c r="B1446" t="s">
        <v>2888</v>
      </c>
      <c r="C1446" t="s">
        <v>2889</v>
      </c>
      <c r="D1446">
        <v>2</v>
      </c>
      <c r="E1446" t="s">
        <v>317</v>
      </c>
      <c r="F1446" t="s">
        <v>14</v>
      </c>
      <c r="G1446" s="2">
        <v>0</v>
      </c>
      <c r="H1446" s="2">
        <v>0</v>
      </c>
      <c r="I1446" t="str">
        <f>IF(Table_HP360_001[[#This Row],[Stock]]&gt;0,VLOOKUP(Table_HP360_001[[#This Row],[ItemCode]],[2]Rep!A:A,1,0),"-")</f>
        <v>-</v>
      </c>
    </row>
    <row r="1447" spans="1:9" hidden="1" x14ac:dyDescent="0.3">
      <c r="A1447" t="s">
        <v>10</v>
      </c>
      <c r="B1447" t="s">
        <v>2890</v>
      </c>
      <c r="C1447" t="s">
        <v>2891</v>
      </c>
      <c r="D1447">
        <v>2</v>
      </c>
      <c r="E1447" t="s">
        <v>317</v>
      </c>
      <c r="F1447" t="s">
        <v>14</v>
      </c>
      <c r="G1447" s="2">
        <v>0</v>
      </c>
      <c r="H1447" s="2">
        <v>0</v>
      </c>
      <c r="I1447" t="str">
        <f>IF(Table_HP360_001[[#This Row],[Stock]]&gt;0,VLOOKUP(Table_HP360_001[[#This Row],[ItemCode]],[2]Rep!A:A,1,0),"-")</f>
        <v>-</v>
      </c>
    </row>
    <row r="1448" spans="1:9" hidden="1" x14ac:dyDescent="0.3">
      <c r="A1448" t="s">
        <v>10</v>
      </c>
      <c r="B1448" t="s">
        <v>2892</v>
      </c>
      <c r="C1448" t="s">
        <v>2893</v>
      </c>
      <c r="D1448">
        <v>2</v>
      </c>
      <c r="E1448" t="s">
        <v>317</v>
      </c>
      <c r="F1448" t="s">
        <v>14</v>
      </c>
      <c r="G1448" s="2">
        <v>0</v>
      </c>
      <c r="H1448" s="2">
        <v>0</v>
      </c>
      <c r="I1448" t="str">
        <f>IF(Table_HP360_001[[#This Row],[Stock]]&gt;0,VLOOKUP(Table_HP360_001[[#This Row],[ItemCode]],[2]Rep!A:A,1,0),"-")</f>
        <v>-</v>
      </c>
    </row>
    <row r="1449" spans="1:9" hidden="1" x14ac:dyDescent="0.3">
      <c r="A1449" t="s">
        <v>10</v>
      </c>
      <c r="B1449" t="s">
        <v>2894</v>
      </c>
      <c r="C1449" t="s">
        <v>2895</v>
      </c>
      <c r="D1449">
        <v>3</v>
      </c>
      <c r="E1449" t="s">
        <v>2368</v>
      </c>
      <c r="F1449" t="s">
        <v>14</v>
      </c>
      <c r="G1449" s="2">
        <v>0</v>
      </c>
      <c r="H1449" s="2">
        <v>0</v>
      </c>
      <c r="I1449" t="str">
        <f>IF(Table_HP360_001[[#This Row],[Stock]]&gt;0,VLOOKUP(Table_HP360_001[[#This Row],[ItemCode]],[2]Rep!A:A,1,0),"-")</f>
        <v>-</v>
      </c>
    </row>
    <row r="1450" spans="1:9" hidden="1" x14ac:dyDescent="0.3">
      <c r="A1450" t="s">
        <v>10</v>
      </c>
      <c r="B1450" t="s">
        <v>2896</v>
      </c>
      <c r="C1450" t="s">
        <v>2897</v>
      </c>
      <c r="D1450">
        <v>3</v>
      </c>
      <c r="E1450" t="s">
        <v>2368</v>
      </c>
      <c r="F1450" t="s">
        <v>14</v>
      </c>
      <c r="G1450" s="2">
        <v>2325</v>
      </c>
      <c r="H1450" s="2">
        <v>0</v>
      </c>
      <c r="I1450" t="str">
        <f>IF(Table_HP360_001[[#This Row],[Stock]]&gt;0,VLOOKUP(Table_HP360_001[[#This Row],[ItemCode]],[2]Rep!A:A,1,0),"-")</f>
        <v>421022-P13L</v>
      </c>
    </row>
    <row r="1451" spans="1:9" hidden="1" x14ac:dyDescent="0.3">
      <c r="A1451" t="s">
        <v>10</v>
      </c>
      <c r="B1451" t="s">
        <v>2898</v>
      </c>
      <c r="C1451" t="s">
        <v>2899</v>
      </c>
      <c r="D1451">
        <v>3</v>
      </c>
      <c r="E1451" t="s">
        <v>2368</v>
      </c>
      <c r="F1451" t="s">
        <v>18</v>
      </c>
      <c r="G1451" s="2">
        <v>0</v>
      </c>
      <c r="H1451" s="2">
        <v>0</v>
      </c>
      <c r="I1451" t="str">
        <f>IF(Table_HP360_001[[#This Row],[Stock]]&gt;0,VLOOKUP(Table_HP360_001[[#This Row],[ItemCode]],[2]Rep!A:A,1,0),"-")</f>
        <v>-</v>
      </c>
    </row>
    <row r="1452" spans="1:9" hidden="1" x14ac:dyDescent="0.3">
      <c r="A1452" t="s">
        <v>10</v>
      </c>
      <c r="B1452" t="s">
        <v>2900</v>
      </c>
      <c r="C1452" t="s">
        <v>2901</v>
      </c>
      <c r="D1452">
        <v>3</v>
      </c>
      <c r="E1452" t="s">
        <v>2368</v>
      </c>
      <c r="F1452" t="s">
        <v>14</v>
      </c>
      <c r="G1452" s="2">
        <v>20</v>
      </c>
      <c r="H1452" s="2">
        <v>0</v>
      </c>
      <c r="I1452" t="str">
        <f>IF(Table_HP360_001[[#This Row],[Stock]]&gt;0,VLOOKUP(Table_HP360_001[[#This Row],[ItemCode]],[2]Rep!A:A,1,0),"-")</f>
        <v>4221001-200</v>
      </c>
    </row>
    <row r="1453" spans="1:9" hidden="1" x14ac:dyDescent="0.3">
      <c r="A1453" t="s">
        <v>10</v>
      </c>
      <c r="B1453" t="s">
        <v>2902</v>
      </c>
      <c r="C1453" t="s">
        <v>2903</v>
      </c>
      <c r="D1453">
        <v>5</v>
      </c>
      <c r="E1453" t="s">
        <v>2377</v>
      </c>
      <c r="F1453" t="s">
        <v>14</v>
      </c>
      <c r="G1453" s="2">
        <v>0</v>
      </c>
      <c r="H1453" s="2">
        <v>0</v>
      </c>
      <c r="I1453" t="str">
        <f>IF(Table_HP360_001[[#This Row],[Stock]]&gt;0,VLOOKUP(Table_HP360_001[[#This Row],[ItemCode]],[2]Rep!A:A,1,0),"-")</f>
        <v>-</v>
      </c>
    </row>
    <row r="1454" spans="1:9" hidden="1" x14ac:dyDescent="0.3">
      <c r="A1454" t="s">
        <v>10</v>
      </c>
      <c r="B1454" t="s">
        <v>2904</v>
      </c>
      <c r="C1454" t="s">
        <v>2905</v>
      </c>
      <c r="D1454">
        <v>5</v>
      </c>
      <c r="E1454" t="s">
        <v>2377</v>
      </c>
      <c r="F1454" t="s">
        <v>14</v>
      </c>
      <c r="G1454" s="2">
        <v>0</v>
      </c>
      <c r="H1454" s="2">
        <v>0</v>
      </c>
      <c r="I1454" t="str">
        <f>IF(Table_HP360_001[[#This Row],[Stock]]&gt;0,VLOOKUP(Table_HP360_001[[#This Row],[ItemCode]],[2]Rep!A:A,1,0),"-")</f>
        <v>-</v>
      </c>
    </row>
    <row r="1455" spans="1:9" hidden="1" x14ac:dyDescent="0.3">
      <c r="A1455" t="s">
        <v>10</v>
      </c>
      <c r="B1455" t="s">
        <v>2906</v>
      </c>
      <c r="C1455" t="s">
        <v>2907</v>
      </c>
      <c r="D1455">
        <v>5</v>
      </c>
      <c r="E1455" t="s">
        <v>2377</v>
      </c>
      <c r="F1455" t="s">
        <v>14</v>
      </c>
      <c r="G1455" s="2">
        <v>0</v>
      </c>
      <c r="H1455" s="2">
        <v>0</v>
      </c>
      <c r="I1455" t="str">
        <f>IF(Table_HP360_001[[#This Row],[Stock]]&gt;0,VLOOKUP(Table_HP360_001[[#This Row],[ItemCode]],[2]Rep!A:A,1,0),"-")</f>
        <v>-</v>
      </c>
    </row>
    <row r="1456" spans="1:9" hidden="1" x14ac:dyDescent="0.3">
      <c r="A1456" t="s">
        <v>10</v>
      </c>
      <c r="B1456" t="s">
        <v>2908</v>
      </c>
      <c r="C1456" t="s">
        <v>2909</v>
      </c>
      <c r="D1456">
        <v>5</v>
      </c>
      <c r="E1456" t="s">
        <v>2377</v>
      </c>
      <c r="F1456" t="s">
        <v>14</v>
      </c>
      <c r="G1456" s="2">
        <v>0</v>
      </c>
      <c r="H1456" s="2">
        <v>0</v>
      </c>
      <c r="I1456" t="str">
        <f>IF(Table_HP360_001[[#This Row],[Stock]]&gt;0,VLOOKUP(Table_HP360_001[[#This Row],[ItemCode]],[2]Rep!A:A,1,0),"-")</f>
        <v>-</v>
      </c>
    </row>
    <row r="1457" spans="1:9" hidden="1" x14ac:dyDescent="0.3">
      <c r="A1457" t="s">
        <v>10</v>
      </c>
      <c r="B1457" t="s">
        <v>2910</v>
      </c>
      <c r="C1457" t="s">
        <v>2911</v>
      </c>
      <c r="D1457">
        <v>4</v>
      </c>
      <c r="E1457" t="s">
        <v>1627</v>
      </c>
      <c r="F1457" t="s">
        <v>14</v>
      </c>
      <c r="G1457" s="2">
        <v>0</v>
      </c>
      <c r="H1457" s="2">
        <v>0</v>
      </c>
      <c r="I1457" t="str">
        <f>IF(Table_HP360_001[[#This Row],[Stock]]&gt;0,VLOOKUP(Table_HP360_001[[#This Row],[ItemCode]],[2]Rep!A:A,1,0),"-")</f>
        <v>-</v>
      </c>
    </row>
    <row r="1458" spans="1:9" hidden="1" x14ac:dyDescent="0.3">
      <c r="A1458" t="s">
        <v>10</v>
      </c>
      <c r="B1458" t="s">
        <v>2912</v>
      </c>
      <c r="C1458" t="s">
        <v>2913</v>
      </c>
      <c r="D1458">
        <v>4</v>
      </c>
      <c r="E1458" t="s">
        <v>1627</v>
      </c>
      <c r="F1458" t="s">
        <v>14</v>
      </c>
      <c r="G1458" s="2">
        <v>0</v>
      </c>
      <c r="H1458" s="2">
        <v>0</v>
      </c>
      <c r="I1458" t="str">
        <f>IF(Table_HP360_001[[#This Row],[Stock]]&gt;0,VLOOKUP(Table_HP360_001[[#This Row],[ItemCode]],[2]Rep!A:A,1,0),"-")</f>
        <v>-</v>
      </c>
    </row>
    <row r="1459" spans="1:9" hidden="1" x14ac:dyDescent="0.3">
      <c r="A1459" t="s">
        <v>10</v>
      </c>
      <c r="B1459" t="s">
        <v>2914</v>
      </c>
      <c r="C1459" t="s">
        <v>2915</v>
      </c>
      <c r="D1459">
        <v>4</v>
      </c>
      <c r="E1459" t="s">
        <v>1627</v>
      </c>
      <c r="F1459" t="s">
        <v>14</v>
      </c>
      <c r="G1459" s="2">
        <v>0</v>
      </c>
      <c r="H1459" s="2">
        <v>0</v>
      </c>
      <c r="I1459" t="str">
        <f>IF(Table_HP360_001[[#This Row],[Stock]]&gt;0,VLOOKUP(Table_HP360_001[[#This Row],[ItemCode]],[2]Rep!A:A,1,0),"-")</f>
        <v>-</v>
      </c>
    </row>
    <row r="1460" spans="1:9" hidden="1" x14ac:dyDescent="0.3">
      <c r="A1460" t="s">
        <v>10</v>
      </c>
      <c r="B1460" t="s">
        <v>2916</v>
      </c>
      <c r="C1460" t="s">
        <v>2917</v>
      </c>
      <c r="D1460">
        <v>4</v>
      </c>
      <c r="E1460" t="s">
        <v>1627</v>
      </c>
      <c r="F1460" t="s">
        <v>14</v>
      </c>
      <c r="G1460" s="2">
        <v>841</v>
      </c>
      <c r="H1460" s="2">
        <v>0</v>
      </c>
      <c r="I1460" t="str">
        <f>IF(Table_HP360_001[[#This Row],[Stock]]&gt;0,VLOOKUP(Table_HP360_001[[#This Row],[ItemCode]],[2]Rep!A:A,1,0),"-")</f>
        <v>440026-01-B20</v>
      </c>
    </row>
    <row r="1461" spans="1:9" hidden="1" x14ac:dyDescent="0.3">
      <c r="A1461" t="s">
        <v>10</v>
      </c>
      <c r="B1461" t="s">
        <v>2918</v>
      </c>
      <c r="C1461" t="s">
        <v>2919</v>
      </c>
      <c r="D1461">
        <v>4</v>
      </c>
      <c r="E1461" t="s">
        <v>1627</v>
      </c>
      <c r="F1461" t="s">
        <v>14</v>
      </c>
      <c r="G1461" s="2">
        <v>5905</v>
      </c>
      <c r="H1461" s="2">
        <v>0</v>
      </c>
      <c r="I1461" t="str">
        <f>IF(Table_HP360_001[[#This Row],[Stock]]&gt;0,VLOOKUP(Table_HP360_001[[#This Row],[ItemCode]],[2]Rep!A:A,1,0),"-")</f>
        <v>440026-B20</v>
      </c>
    </row>
    <row r="1462" spans="1:9" hidden="1" x14ac:dyDescent="0.3">
      <c r="A1462" t="s">
        <v>10</v>
      </c>
      <c r="B1462" t="s">
        <v>2920</v>
      </c>
      <c r="C1462" t="s">
        <v>2921</v>
      </c>
      <c r="D1462">
        <v>4</v>
      </c>
      <c r="E1462" t="s">
        <v>1627</v>
      </c>
      <c r="F1462" t="s">
        <v>18</v>
      </c>
      <c r="G1462" s="2">
        <v>0</v>
      </c>
      <c r="H1462" s="2">
        <v>0</v>
      </c>
      <c r="I1462" t="str">
        <f>IF(Table_HP360_001[[#This Row],[Stock]]&gt;0,VLOOKUP(Table_HP360_001[[#This Row],[ItemCode]],[2]Rep!A:A,1,0),"-")</f>
        <v>-</v>
      </c>
    </row>
    <row r="1463" spans="1:9" hidden="1" x14ac:dyDescent="0.3">
      <c r="A1463" t="s">
        <v>10</v>
      </c>
      <c r="B1463" t="s">
        <v>2922</v>
      </c>
      <c r="C1463" t="s">
        <v>2923</v>
      </c>
      <c r="D1463">
        <v>4</v>
      </c>
      <c r="E1463" t="s">
        <v>1627</v>
      </c>
      <c r="F1463" t="s">
        <v>18</v>
      </c>
      <c r="G1463" s="2">
        <v>0</v>
      </c>
      <c r="H1463" s="2">
        <v>0</v>
      </c>
      <c r="I1463" t="str">
        <f>IF(Table_HP360_001[[#This Row],[Stock]]&gt;0,VLOOKUP(Table_HP360_001[[#This Row],[ItemCode]],[2]Rep!A:A,1,0),"-")</f>
        <v>-</v>
      </c>
    </row>
    <row r="1464" spans="1:9" hidden="1" x14ac:dyDescent="0.3">
      <c r="A1464" t="s">
        <v>10</v>
      </c>
      <c r="B1464" t="s">
        <v>2924</v>
      </c>
      <c r="C1464" t="s">
        <v>2925</v>
      </c>
      <c r="D1464">
        <v>4</v>
      </c>
      <c r="E1464" t="s">
        <v>1627</v>
      </c>
      <c r="F1464" t="s">
        <v>18</v>
      </c>
      <c r="G1464" s="2">
        <v>0</v>
      </c>
      <c r="H1464" s="2">
        <v>0</v>
      </c>
      <c r="I1464" t="str">
        <f>IF(Table_HP360_001[[#This Row],[Stock]]&gt;0,VLOOKUP(Table_HP360_001[[#This Row],[ItemCode]],[2]Rep!A:A,1,0),"-")</f>
        <v>-</v>
      </c>
    </row>
    <row r="1465" spans="1:9" hidden="1" x14ac:dyDescent="0.3">
      <c r="A1465" t="s">
        <v>10</v>
      </c>
      <c r="B1465" t="s">
        <v>2926</v>
      </c>
      <c r="C1465" t="s">
        <v>2927</v>
      </c>
      <c r="D1465">
        <v>4</v>
      </c>
      <c r="E1465" t="s">
        <v>1627</v>
      </c>
      <c r="F1465" t="s">
        <v>14</v>
      </c>
      <c r="G1465" s="2">
        <v>0</v>
      </c>
      <c r="H1465" s="2">
        <v>0</v>
      </c>
      <c r="I1465" t="str">
        <f>IF(Table_HP360_001[[#This Row],[Stock]]&gt;0,VLOOKUP(Table_HP360_001[[#This Row],[ItemCode]],[2]Rep!A:A,1,0),"-")</f>
        <v>-</v>
      </c>
    </row>
    <row r="1466" spans="1:9" hidden="1" x14ac:dyDescent="0.3">
      <c r="A1466" t="s">
        <v>10</v>
      </c>
      <c r="B1466" t="s">
        <v>2928</v>
      </c>
      <c r="C1466" t="s">
        <v>2929</v>
      </c>
      <c r="D1466">
        <v>4</v>
      </c>
      <c r="E1466" t="s">
        <v>1627</v>
      </c>
      <c r="F1466" t="s">
        <v>18</v>
      </c>
      <c r="G1466" s="2">
        <v>0</v>
      </c>
      <c r="H1466" s="2">
        <v>0</v>
      </c>
      <c r="I1466" t="str">
        <f>IF(Table_HP360_001[[#This Row],[Stock]]&gt;0,VLOOKUP(Table_HP360_001[[#This Row],[ItemCode]],[2]Rep!A:A,1,0),"-")</f>
        <v>-</v>
      </c>
    </row>
    <row r="1467" spans="1:9" hidden="1" x14ac:dyDescent="0.3">
      <c r="A1467" t="s">
        <v>10</v>
      </c>
      <c r="B1467" t="s">
        <v>2930</v>
      </c>
      <c r="C1467" t="s">
        <v>2931</v>
      </c>
      <c r="D1467">
        <v>4</v>
      </c>
      <c r="E1467" t="s">
        <v>1627</v>
      </c>
      <c r="F1467" t="s">
        <v>18</v>
      </c>
      <c r="G1467" s="2">
        <v>0</v>
      </c>
      <c r="H1467" s="2">
        <v>0</v>
      </c>
      <c r="I1467" t="str">
        <f>IF(Table_HP360_001[[#This Row],[Stock]]&gt;0,VLOOKUP(Table_HP360_001[[#This Row],[ItemCode]],[2]Rep!A:A,1,0),"-")</f>
        <v>-</v>
      </c>
    </row>
    <row r="1468" spans="1:9" hidden="1" x14ac:dyDescent="0.3">
      <c r="A1468" t="s">
        <v>10</v>
      </c>
      <c r="B1468" t="s">
        <v>2932</v>
      </c>
      <c r="C1468" t="s">
        <v>2933</v>
      </c>
      <c r="D1468">
        <v>4</v>
      </c>
      <c r="E1468" t="s">
        <v>1627</v>
      </c>
      <c r="F1468" t="s">
        <v>14</v>
      </c>
      <c r="G1468" s="2">
        <v>0</v>
      </c>
      <c r="H1468" s="2">
        <v>0</v>
      </c>
      <c r="I1468" t="str">
        <f>IF(Table_HP360_001[[#This Row],[Stock]]&gt;0,VLOOKUP(Table_HP360_001[[#This Row],[ItemCode]],[2]Rep!A:A,1,0),"-")</f>
        <v>-</v>
      </c>
    </row>
    <row r="1469" spans="1:9" hidden="1" x14ac:dyDescent="0.3">
      <c r="A1469" t="s">
        <v>10</v>
      </c>
      <c r="B1469" t="s">
        <v>2934</v>
      </c>
      <c r="C1469" t="s">
        <v>2935</v>
      </c>
      <c r="D1469">
        <v>4</v>
      </c>
      <c r="E1469" t="s">
        <v>1627</v>
      </c>
      <c r="F1469" t="s">
        <v>18</v>
      </c>
      <c r="G1469" s="2">
        <v>0</v>
      </c>
      <c r="H1469" s="2">
        <v>0</v>
      </c>
      <c r="I1469" t="str">
        <f>IF(Table_HP360_001[[#This Row],[Stock]]&gt;0,VLOOKUP(Table_HP360_001[[#This Row],[ItemCode]],[2]Rep!A:A,1,0),"-")</f>
        <v>-</v>
      </c>
    </row>
    <row r="1470" spans="1:9" hidden="1" x14ac:dyDescent="0.3">
      <c r="A1470" t="s">
        <v>10</v>
      </c>
      <c r="B1470" t="s">
        <v>2936</v>
      </c>
      <c r="C1470" t="s">
        <v>2937</v>
      </c>
      <c r="D1470">
        <v>4</v>
      </c>
      <c r="E1470" t="s">
        <v>1627</v>
      </c>
      <c r="F1470" t="s">
        <v>14</v>
      </c>
      <c r="G1470" s="2">
        <v>5</v>
      </c>
      <c r="H1470" s="2">
        <v>0</v>
      </c>
      <c r="I1470" t="str">
        <f>IF(Table_HP360_001[[#This Row],[Stock]]&gt;0,VLOOKUP(Table_HP360_001[[#This Row],[ItemCode]],[2]Rep!A:A,1,0),"-")</f>
        <v>440126-B15</v>
      </c>
    </row>
    <row r="1471" spans="1:9" hidden="1" x14ac:dyDescent="0.3">
      <c r="A1471" t="s">
        <v>10</v>
      </c>
      <c r="B1471" t="s">
        <v>2938</v>
      </c>
      <c r="C1471" t="s">
        <v>2939</v>
      </c>
      <c r="D1471">
        <v>4</v>
      </c>
      <c r="E1471" t="s">
        <v>1627</v>
      </c>
      <c r="F1471" t="s">
        <v>14</v>
      </c>
      <c r="G1471" s="2">
        <v>0</v>
      </c>
      <c r="H1471" s="2">
        <v>0</v>
      </c>
      <c r="I1471" t="str">
        <f>IF(Table_HP360_001[[#This Row],[Stock]]&gt;0,VLOOKUP(Table_HP360_001[[#This Row],[ItemCode]],[2]Rep!A:A,1,0),"-")</f>
        <v>-</v>
      </c>
    </row>
    <row r="1472" spans="1:9" hidden="1" x14ac:dyDescent="0.3">
      <c r="A1472" t="s">
        <v>10</v>
      </c>
      <c r="B1472" t="s">
        <v>2940</v>
      </c>
      <c r="C1472" t="s">
        <v>2941</v>
      </c>
      <c r="D1472">
        <v>10</v>
      </c>
      <c r="E1472" t="s">
        <v>2422</v>
      </c>
      <c r="F1472" t="s">
        <v>18</v>
      </c>
      <c r="G1472" s="2">
        <v>0</v>
      </c>
      <c r="H1472" s="2">
        <v>0</v>
      </c>
      <c r="I1472" t="str">
        <f>IF(Table_HP360_001[[#This Row],[Stock]]&gt;0,VLOOKUP(Table_HP360_001[[#This Row],[ItemCode]],[2]Rep!A:A,1,0),"-")</f>
        <v>-</v>
      </c>
    </row>
    <row r="1473" spans="1:9" hidden="1" x14ac:dyDescent="0.3">
      <c r="A1473" t="s">
        <v>10</v>
      </c>
      <c r="B1473" t="s">
        <v>2942</v>
      </c>
      <c r="C1473" t="s">
        <v>2943</v>
      </c>
      <c r="D1473">
        <v>10</v>
      </c>
      <c r="E1473" t="s">
        <v>2422</v>
      </c>
      <c r="F1473" t="s">
        <v>14</v>
      </c>
      <c r="G1473" s="2">
        <v>9</v>
      </c>
      <c r="H1473" s="2">
        <v>0</v>
      </c>
      <c r="I1473" t="str">
        <f>IF(Table_HP360_001[[#This Row],[Stock]]&gt;0,VLOOKUP(Table_HP360_001[[#This Row],[ItemCode]],[2]Rep!A:A,1,0),"-")</f>
        <v>450004-P20</v>
      </c>
    </row>
    <row r="1474" spans="1:9" hidden="1" x14ac:dyDescent="0.3">
      <c r="A1474" t="s">
        <v>10</v>
      </c>
      <c r="B1474" t="s">
        <v>2944</v>
      </c>
      <c r="C1474" t="s">
        <v>2945</v>
      </c>
      <c r="D1474">
        <v>2</v>
      </c>
      <c r="E1474" t="s">
        <v>317</v>
      </c>
      <c r="F1474" t="s">
        <v>18</v>
      </c>
      <c r="G1474" s="2">
        <v>0</v>
      </c>
      <c r="H1474" s="2">
        <v>0</v>
      </c>
      <c r="I1474" t="str">
        <f>IF(Table_HP360_001[[#This Row],[Stock]]&gt;0,VLOOKUP(Table_HP360_001[[#This Row],[ItemCode]],[2]Rep!A:A,1,0),"-")</f>
        <v>-</v>
      </c>
    </row>
    <row r="1475" spans="1:9" hidden="1" x14ac:dyDescent="0.3">
      <c r="A1475" t="s">
        <v>10</v>
      </c>
      <c r="B1475" t="s">
        <v>2946</v>
      </c>
      <c r="C1475" t="s">
        <v>2947</v>
      </c>
      <c r="D1475">
        <v>12</v>
      </c>
      <c r="E1475" t="s">
        <v>2434</v>
      </c>
      <c r="F1475" t="s">
        <v>14</v>
      </c>
      <c r="G1475" s="2">
        <v>0</v>
      </c>
      <c r="H1475" s="2">
        <v>0</v>
      </c>
      <c r="I1475" t="str">
        <f>IF(Table_HP360_001[[#This Row],[Stock]]&gt;0,VLOOKUP(Table_HP360_001[[#This Row],[ItemCode]],[2]Rep!A:A,1,0),"-")</f>
        <v>-</v>
      </c>
    </row>
    <row r="1476" spans="1:9" hidden="1" x14ac:dyDescent="0.3">
      <c r="A1476" t="s">
        <v>10</v>
      </c>
      <c r="B1476" t="s">
        <v>2948</v>
      </c>
      <c r="C1476" t="s">
        <v>2949</v>
      </c>
      <c r="D1476">
        <v>12</v>
      </c>
      <c r="E1476" t="s">
        <v>2434</v>
      </c>
      <c r="F1476" t="s">
        <v>14</v>
      </c>
      <c r="G1476" s="2">
        <v>57</v>
      </c>
      <c r="H1476" s="2">
        <v>0</v>
      </c>
      <c r="I1476" t="str">
        <f>IF(Table_HP360_001[[#This Row],[Stock]]&gt;0,VLOOKUP(Table_HP360_001[[#This Row],[ItemCode]],[2]Rep!A:A,1,0),"-")</f>
        <v>450028-20</v>
      </c>
    </row>
    <row r="1477" spans="1:9" hidden="1" x14ac:dyDescent="0.3">
      <c r="A1477" t="s">
        <v>10</v>
      </c>
      <c r="B1477" t="s">
        <v>2950</v>
      </c>
      <c r="C1477" t="s">
        <v>2951</v>
      </c>
      <c r="D1477">
        <v>12</v>
      </c>
      <c r="E1477" t="s">
        <v>2434</v>
      </c>
      <c r="F1477" t="s">
        <v>30</v>
      </c>
      <c r="G1477" s="2">
        <v>0</v>
      </c>
      <c r="H1477" s="2">
        <v>0</v>
      </c>
      <c r="I1477" t="str">
        <f>IF(Table_HP360_001[[#This Row],[Stock]]&gt;0,VLOOKUP(Table_HP360_001[[#This Row],[ItemCode]],[2]Rep!A:A,1,0),"-")</f>
        <v>-</v>
      </c>
    </row>
    <row r="1478" spans="1:9" hidden="1" x14ac:dyDescent="0.3">
      <c r="A1478" t="s">
        <v>10</v>
      </c>
      <c r="B1478" t="s">
        <v>2952</v>
      </c>
      <c r="C1478" t="s">
        <v>2953</v>
      </c>
      <c r="D1478">
        <v>12</v>
      </c>
      <c r="E1478" t="s">
        <v>2434</v>
      </c>
      <c r="F1478" t="s">
        <v>14</v>
      </c>
      <c r="G1478" s="2">
        <v>0</v>
      </c>
      <c r="H1478" s="2">
        <v>0</v>
      </c>
      <c r="I1478" t="str">
        <f>IF(Table_HP360_001[[#This Row],[Stock]]&gt;0,VLOOKUP(Table_HP360_001[[#This Row],[ItemCode]],[2]Rep!A:A,1,0),"-")</f>
        <v>-</v>
      </c>
    </row>
    <row r="1479" spans="1:9" hidden="1" x14ac:dyDescent="0.3">
      <c r="A1479" t="s">
        <v>10</v>
      </c>
      <c r="B1479" t="s">
        <v>2954</v>
      </c>
      <c r="C1479" t="s">
        <v>2955</v>
      </c>
      <c r="D1479">
        <v>12</v>
      </c>
      <c r="E1479" t="s">
        <v>2434</v>
      </c>
      <c r="F1479" t="s">
        <v>14</v>
      </c>
      <c r="G1479" s="2">
        <v>10</v>
      </c>
      <c r="H1479" s="2">
        <v>0</v>
      </c>
      <c r="I1479" t="str">
        <f>IF(Table_HP360_001[[#This Row],[Stock]]&gt;0,VLOOKUP(Table_HP360_001[[#This Row],[ItemCode]],[2]Rep!A:A,1,0),"-")</f>
        <v>450052-P20</v>
      </c>
    </row>
    <row r="1480" spans="1:9" hidden="1" x14ac:dyDescent="0.3">
      <c r="A1480" t="s">
        <v>10</v>
      </c>
      <c r="B1480" t="s">
        <v>2956</v>
      </c>
      <c r="C1480" t="s">
        <v>2957</v>
      </c>
      <c r="D1480">
        <v>12</v>
      </c>
      <c r="E1480" t="s">
        <v>2434</v>
      </c>
      <c r="F1480" t="s">
        <v>30</v>
      </c>
      <c r="G1480" s="2">
        <v>0</v>
      </c>
      <c r="H1480" s="2">
        <v>0</v>
      </c>
      <c r="I1480" t="str">
        <f>IF(Table_HP360_001[[#This Row],[Stock]]&gt;0,VLOOKUP(Table_HP360_001[[#This Row],[ItemCode]],[2]Rep!A:A,1,0),"-")</f>
        <v>-</v>
      </c>
    </row>
    <row r="1481" spans="1:9" hidden="1" x14ac:dyDescent="0.3">
      <c r="A1481" t="s">
        <v>10</v>
      </c>
      <c r="B1481" t="s">
        <v>2958</v>
      </c>
      <c r="C1481" t="s">
        <v>2959</v>
      </c>
      <c r="D1481">
        <v>12</v>
      </c>
      <c r="E1481" t="s">
        <v>2434</v>
      </c>
      <c r="F1481" t="s">
        <v>14</v>
      </c>
      <c r="G1481" s="2">
        <v>0</v>
      </c>
      <c r="H1481" s="2">
        <v>0</v>
      </c>
      <c r="I1481" t="str">
        <f>IF(Table_HP360_001[[#This Row],[Stock]]&gt;0,VLOOKUP(Table_HP360_001[[#This Row],[ItemCode]],[2]Rep!A:A,1,0),"-")</f>
        <v>-</v>
      </c>
    </row>
    <row r="1482" spans="1:9" hidden="1" x14ac:dyDescent="0.3">
      <c r="A1482" t="s">
        <v>10</v>
      </c>
      <c r="B1482" t="s">
        <v>2960</v>
      </c>
      <c r="C1482" t="s">
        <v>2961</v>
      </c>
      <c r="D1482">
        <v>12</v>
      </c>
      <c r="E1482" t="s">
        <v>2434</v>
      </c>
      <c r="F1482" t="s">
        <v>14</v>
      </c>
      <c r="G1482" s="2">
        <v>0</v>
      </c>
      <c r="H1482" s="2">
        <v>0</v>
      </c>
      <c r="I1482" t="str">
        <f>IF(Table_HP360_001[[#This Row],[Stock]]&gt;0,VLOOKUP(Table_HP360_001[[#This Row],[ItemCode]],[2]Rep!A:A,1,0),"-")</f>
        <v>-</v>
      </c>
    </row>
    <row r="1483" spans="1:9" hidden="1" x14ac:dyDescent="0.3">
      <c r="A1483" t="s">
        <v>10</v>
      </c>
      <c r="B1483" t="s">
        <v>2962</v>
      </c>
      <c r="C1483" t="s">
        <v>2963</v>
      </c>
      <c r="D1483">
        <v>12</v>
      </c>
      <c r="E1483" t="s">
        <v>2434</v>
      </c>
      <c r="F1483" t="s">
        <v>14</v>
      </c>
      <c r="G1483" s="2">
        <v>0</v>
      </c>
      <c r="H1483" s="2">
        <v>0</v>
      </c>
      <c r="I1483" t="str">
        <f>IF(Table_HP360_001[[#This Row],[Stock]]&gt;0,VLOOKUP(Table_HP360_001[[#This Row],[ItemCode]],[2]Rep!A:A,1,0),"-")</f>
        <v>-</v>
      </c>
    </row>
    <row r="1484" spans="1:9" hidden="1" x14ac:dyDescent="0.3">
      <c r="A1484" t="s">
        <v>10</v>
      </c>
      <c r="B1484" t="s">
        <v>2964</v>
      </c>
      <c r="C1484" t="s">
        <v>2965</v>
      </c>
      <c r="D1484">
        <v>12</v>
      </c>
      <c r="E1484" t="s">
        <v>2434</v>
      </c>
      <c r="F1484" t="s">
        <v>30</v>
      </c>
      <c r="G1484" s="2">
        <v>0</v>
      </c>
      <c r="H1484" s="2">
        <v>0</v>
      </c>
      <c r="I1484" t="str">
        <f>IF(Table_HP360_001[[#This Row],[Stock]]&gt;0,VLOOKUP(Table_HP360_001[[#This Row],[ItemCode]],[2]Rep!A:A,1,0),"-")</f>
        <v>-</v>
      </c>
    </row>
    <row r="1485" spans="1:9" hidden="1" x14ac:dyDescent="0.3">
      <c r="A1485" t="s">
        <v>10</v>
      </c>
      <c r="B1485" t="s">
        <v>2966</v>
      </c>
      <c r="C1485" t="s">
        <v>2967</v>
      </c>
      <c r="D1485">
        <v>12</v>
      </c>
      <c r="E1485" t="s">
        <v>2434</v>
      </c>
      <c r="F1485" t="s">
        <v>14</v>
      </c>
      <c r="G1485" s="2">
        <v>0</v>
      </c>
      <c r="H1485" s="2">
        <v>0</v>
      </c>
      <c r="I1485" t="str">
        <f>IF(Table_HP360_001[[#This Row],[Stock]]&gt;0,VLOOKUP(Table_HP360_001[[#This Row],[ItemCode]],[2]Rep!A:A,1,0),"-")</f>
        <v>-</v>
      </c>
    </row>
    <row r="1486" spans="1:9" hidden="1" x14ac:dyDescent="0.3">
      <c r="A1486" t="s">
        <v>10</v>
      </c>
      <c r="B1486" t="s">
        <v>2968</v>
      </c>
      <c r="C1486" t="s">
        <v>2969</v>
      </c>
      <c r="D1486">
        <v>10</v>
      </c>
      <c r="E1486" t="s">
        <v>2422</v>
      </c>
      <c r="F1486" t="s">
        <v>14</v>
      </c>
      <c r="G1486" s="2">
        <v>0</v>
      </c>
      <c r="H1486" s="2">
        <v>0</v>
      </c>
      <c r="I1486" t="str">
        <f>IF(Table_HP360_001[[#This Row],[Stock]]&gt;0,VLOOKUP(Table_HP360_001[[#This Row],[ItemCode]],[2]Rep!A:A,1,0),"-")</f>
        <v>-</v>
      </c>
    </row>
    <row r="1487" spans="1:9" hidden="1" x14ac:dyDescent="0.3">
      <c r="A1487" t="s">
        <v>10</v>
      </c>
      <c r="B1487" t="s">
        <v>2970</v>
      </c>
      <c r="C1487" t="s">
        <v>2971</v>
      </c>
      <c r="D1487">
        <v>12</v>
      </c>
      <c r="E1487" t="s">
        <v>2434</v>
      </c>
      <c r="F1487" t="s">
        <v>30</v>
      </c>
      <c r="G1487" s="2">
        <v>0</v>
      </c>
      <c r="H1487" s="2">
        <v>0</v>
      </c>
      <c r="I1487" t="str">
        <f>IF(Table_HP360_001[[#This Row],[Stock]]&gt;0,VLOOKUP(Table_HP360_001[[#This Row],[ItemCode]],[2]Rep!A:A,1,0),"-")</f>
        <v>-</v>
      </c>
    </row>
    <row r="1488" spans="1:9" hidden="1" x14ac:dyDescent="0.3">
      <c r="A1488" t="s">
        <v>10</v>
      </c>
      <c r="B1488" t="s">
        <v>2972</v>
      </c>
      <c r="C1488" t="s">
        <v>2973</v>
      </c>
      <c r="D1488">
        <v>7</v>
      </c>
      <c r="E1488" t="s">
        <v>2429</v>
      </c>
      <c r="F1488" t="s">
        <v>14</v>
      </c>
      <c r="G1488" s="2">
        <v>0</v>
      </c>
      <c r="H1488" s="2">
        <v>0</v>
      </c>
      <c r="I1488" t="str">
        <f>IF(Table_HP360_001[[#This Row],[Stock]]&gt;0,VLOOKUP(Table_HP360_001[[#This Row],[ItemCode]],[2]Rep!A:A,1,0),"-")</f>
        <v>-</v>
      </c>
    </row>
    <row r="1489" spans="1:9" hidden="1" x14ac:dyDescent="0.3">
      <c r="A1489" t="s">
        <v>10</v>
      </c>
      <c r="B1489" t="s">
        <v>2974</v>
      </c>
      <c r="C1489" t="s">
        <v>2975</v>
      </c>
      <c r="D1489">
        <v>7</v>
      </c>
      <c r="E1489" t="s">
        <v>2429</v>
      </c>
      <c r="F1489" t="s">
        <v>14</v>
      </c>
      <c r="G1489" s="2">
        <v>0</v>
      </c>
      <c r="H1489" s="2">
        <v>0</v>
      </c>
      <c r="I1489" t="str">
        <f>IF(Table_HP360_001[[#This Row],[Stock]]&gt;0,VLOOKUP(Table_HP360_001[[#This Row],[ItemCode]],[2]Rep!A:A,1,0),"-")</f>
        <v>-</v>
      </c>
    </row>
    <row r="1490" spans="1:9" hidden="1" x14ac:dyDescent="0.3">
      <c r="A1490" t="s">
        <v>10</v>
      </c>
      <c r="B1490" t="s">
        <v>2976</v>
      </c>
      <c r="C1490" t="s">
        <v>2977</v>
      </c>
      <c r="D1490">
        <v>12</v>
      </c>
      <c r="E1490" t="s">
        <v>2434</v>
      </c>
      <c r="F1490" t="s">
        <v>14</v>
      </c>
      <c r="G1490" s="2">
        <v>0</v>
      </c>
      <c r="H1490" s="2">
        <v>0</v>
      </c>
      <c r="I1490" t="str">
        <f>IF(Table_HP360_001[[#This Row],[Stock]]&gt;0,VLOOKUP(Table_HP360_001[[#This Row],[ItemCode]],[2]Rep!A:A,1,0),"-")</f>
        <v>-</v>
      </c>
    </row>
    <row r="1491" spans="1:9" hidden="1" x14ac:dyDescent="0.3">
      <c r="A1491" t="s">
        <v>10</v>
      </c>
      <c r="B1491" t="s">
        <v>2978</v>
      </c>
      <c r="C1491" t="s">
        <v>2979</v>
      </c>
      <c r="D1491">
        <v>12</v>
      </c>
      <c r="E1491" t="s">
        <v>2434</v>
      </c>
      <c r="F1491" t="s">
        <v>14</v>
      </c>
      <c r="G1491" s="2">
        <v>0</v>
      </c>
      <c r="H1491" s="2">
        <v>0</v>
      </c>
      <c r="I1491" t="str">
        <f>IF(Table_HP360_001[[#This Row],[Stock]]&gt;0,VLOOKUP(Table_HP360_001[[#This Row],[ItemCode]],[2]Rep!A:A,1,0),"-")</f>
        <v>-</v>
      </c>
    </row>
    <row r="1492" spans="1:9" hidden="1" x14ac:dyDescent="0.3">
      <c r="A1492" t="s">
        <v>10</v>
      </c>
      <c r="B1492" t="s">
        <v>2980</v>
      </c>
      <c r="C1492" t="s">
        <v>2981</v>
      </c>
      <c r="D1492">
        <v>12</v>
      </c>
      <c r="E1492" t="s">
        <v>2434</v>
      </c>
      <c r="F1492" t="s">
        <v>30</v>
      </c>
      <c r="G1492" s="2">
        <v>0</v>
      </c>
      <c r="H1492" s="2">
        <v>0</v>
      </c>
      <c r="I1492" t="str">
        <f>IF(Table_HP360_001[[#This Row],[Stock]]&gt;0,VLOOKUP(Table_HP360_001[[#This Row],[ItemCode]],[2]Rep!A:A,1,0),"-")</f>
        <v>-</v>
      </c>
    </row>
    <row r="1493" spans="1:9" hidden="1" x14ac:dyDescent="0.3">
      <c r="A1493" t="s">
        <v>10</v>
      </c>
      <c r="B1493" t="s">
        <v>2982</v>
      </c>
      <c r="C1493" t="s">
        <v>2983</v>
      </c>
      <c r="D1493">
        <v>12</v>
      </c>
      <c r="E1493" t="s">
        <v>2434</v>
      </c>
      <c r="F1493" t="s">
        <v>14</v>
      </c>
      <c r="G1493" s="2">
        <v>0</v>
      </c>
      <c r="H1493" s="2">
        <v>0</v>
      </c>
      <c r="I1493" t="str">
        <f>IF(Table_HP360_001[[#This Row],[Stock]]&gt;0,VLOOKUP(Table_HP360_001[[#This Row],[ItemCode]],[2]Rep!A:A,1,0),"-")</f>
        <v>-</v>
      </c>
    </row>
    <row r="1494" spans="1:9" hidden="1" x14ac:dyDescent="0.3">
      <c r="A1494" t="s">
        <v>10</v>
      </c>
      <c r="B1494" t="s">
        <v>2984</v>
      </c>
      <c r="C1494" t="s">
        <v>2985</v>
      </c>
      <c r="D1494">
        <v>7</v>
      </c>
      <c r="E1494" t="s">
        <v>2429</v>
      </c>
      <c r="F1494" t="s">
        <v>14</v>
      </c>
      <c r="G1494" s="2">
        <v>0</v>
      </c>
      <c r="H1494" s="2">
        <v>0</v>
      </c>
      <c r="I1494" t="str">
        <f>IF(Table_HP360_001[[#This Row],[Stock]]&gt;0,VLOOKUP(Table_HP360_001[[#This Row],[ItemCode]],[2]Rep!A:A,1,0),"-")</f>
        <v>-</v>
      </c>
    </row>
    <row r="1495" spans="1:9" hidden="1" x14ac:dyDescent="0.3">
      <c r="A1495" t="s">
        <v>10</v>
      </c>
      <c r="B1495" t="s">
        <v>2986</v>
      </c>
      <c r="C1495" t="s">
        <v>2987</v>
      </c>
      <c r="D1495">
        <v>7</v>
      </c>
      <c r="E1495" t="s">
        <v>2429</v>
      </c>
      <c r="F1495" t="s">
        <v>18</v>
      </c>
      <c r="G1495" s="2">
        <v>0</v>
      </c>
      <c r="H1495" s="2">
        <v>0</v>
      </c>
      <c r="I1495" t="str">
        <f>IF(Table_HP360_001[[#This Row],[Stock]]&gt;0,VLOOKUP(Table_HP360_001[[#This Row],[ItemCode]],[2]Rep!A:A,1,0),"-")</f>
        <v>-</v>
      </c>
    </row>
    <row r="1496" spans="1:9" hidden="1" x14ac:dyDescent="0.3">
      <c r="A1496" t="s">
        <v>10</v>
      </c>
      <c r="B1496" t="s">
        <v>2988</v>
      </c>
      <c r="C1496" t="s">
        <v>2989</v>
      </c>
      <c r="D1496">
        <v>7</v>
      </c>
      <c r="E1496" t="s">
        <v>2429</v>
      </c>
      <c r="F1496" t="s">
        <v>14</v>
      </c>
      <c r="G1496" s="2">
        <v>0</v>
      </c>
      <c r="H1496" s="2">
        <v>0</v>
      </c>
      <c r="I1496" t="str">
        <f>IF(Table_HP360_001[[#This Row],[Stock]]&gt;0,VLOOKUP(Table_HP360_001[[#This Row],[ItemCode]],[2]Rep!A:A,1,0),"-")</f>
        <v>-</v>
      </c>
    </row>
    <row r="1497" spans="1:9" hidden="1" x14ac:dyDescent="0.3">
      <c r="A1497" t="s">
        <v>10</v>
      </c>
      <c r="B1497" t="s">
        <v>2990</v>
      </c>
      <c r="C1497" t="s">
        <v>2991</v>
      </c>
      <c r="D1497">
        <v>7</v>
      </c>
      <c r="E1497" t="s">
        <v>2429</v>
      </c>
      <c r="F1497" t="s">
        <v>440</v>
      </c>
      <c r="G1497" s="2">
        <v>0</v>
      </c>
      <c r="H1497" s="2">
        <v>0</v>
      </c>
      <c r="I1497" t="str">
        <f>IF(Table_HP360_001[[#This Row],[Stock]]&gt;0,VLOOKUP(Table_HP360_001[[#This Row],[ItemCode]],[2]Rep!A:A,1,0),"-")</f>
        <v>-</v>
      </c>
    </row>
    <row r="1498" spans="1:9" hidden="1" x14ac:dyDescent="0.3">
      <c r="A1498" t="s">
        <v>10</v>
      </c>
      <c r="B1498" t="s">
        <v>2992</v>
      </c>
      <c r="C1498" t="s">
        <v>2993</v>
      </c>
      <c r="D1498">
        <v>7</v>
      </c>
      <c r="E1498" t="s">
        <v>2429</v>
      </c>
      <c r="F1498" t="s">
        <v>14</v>
      </c>
      <c r="G1498" s="2">
        <v>0</v>
      </c>
      <c r="H1498" s="2">
        <v>0</v>
      </c>
      <c r="I1498" t="str">
        <f>IF(Table_HP360_001[[#This Row],[Stock]]&gt;0,VLOOKUP(Table_HP360_001[[#This Row],[ItemCode]],[2]Rep!A:A,1,0),"-")</f>
        <v>-</v>
      </c>
    </row>
    <row r="1499" spans="1:9" hidden="1" x14ac:dyDescent="0.3">
      <c r="A1499" t="s">
        <v>10</v>
      </c>
      <c r="B1499" t="s">
        <v>2994</v>
      </c>
      <c r="C1499" t="s">
        <v>2995</v>
      </c>
      <c r="D1499">
        <v>7</v>
      </c>
      <c r="E1499" t="s">
        <v>2429</v>
      </c>
      <c r="F1499" t="s">
        <v>30</v>
      </c>
      <c r="G1499" s="2">
        <v>0</v>
      </c>
      <c r="H1499" s="2">
        <v>0</v>
      </c>
      <c r="I1499" t="str">
        <f>IF(Table_HP360_001[[#This Row],[Stock]]&gt;0,VLOOKUP(Table_HP360_001[[#This Row],[ItemCode]],[2]Rep!A:A,1,0),"-")</f>
        <v>-</v>
      </c>
    </row>
    <row r="1500" spans="1:9" hidden="1" x14ac:dyDescent="0.3">
      <c r="A1500" t="s">
        <v>10</v>
      </c>
      <c r="B1500" t="s">
        <v>2996</v>
      </c>
      <c r="C1500" t="s">
        <v>2997</v>
      </c>
      <c r="D1500">
        <v>7</v>
      </c>
      <c r="E1500" t="s">
        <v>2429</v>
      </c>
      <c r="F1500" t="s">
        <v>440</v>
      </c>
      <c r="G1500" s="2">
        <v>0</v>
      </c>
      <c r="H1500" s="2">
        <v>0</v>
      </c>
      <c r="I1500" t="str">
        <f>IF(Table_HP360_001[[#This Row],[Stock]]&gt;0,VLOOKUP(Table_HP360_001[[#This Row],[ItemCode]],[2]Rep!A:A,1,0),"-")</f>
        <v>-</v>
      </c>
    </row>
    <row r="1501" spans="1:9" hidden="1" x14ac:dyDescent="0.3">
      <c r="A1501" t="s">
        <v>10</v>
      </c>
      <c r="B1501" t="s">
        <v>2998</v>
      </c>
      <c r="C1501" t="s">
        <v>2999</v>
      </c>
      <c r="D1501">
        <v>7</v>
      </c>
      <c r="E1501" t="s">
        <v>2429</v>
      </c>
      <c r="F1501" t="s">
        <v>14</v>
      </c>
      <c r="G1501" s="2">
        <v>0</v>
      </c>
      <c r="H1501" s="2">
        <v>0</v>
      </c>
      <c r="I1501" t="str">
        <f>IF(Table_HP360_001[[#This Row],[Stock]]&gt;0,VLOOKUP(Table_HP360_001[[#This Row],[ItemCode]],[2]Rep!A:A,1,0),"-")</f>
        <v>-</v>
      </c>
    </row>
    <row r="1502" spans="1:9" hidden="1" x14ac:dyDescent="0.3">
      <c r="A1502" t="s">
        <v>10</v>
      </c>
      <c r="B1502" t="s">
        <v>3000</v>
      </c>
      <c r="C1502" t="s">
        <v>3001</v>
      </c>
      <c r="D1502">
        <v>27</v>
      </c>
      <c r="E1502" t="s">
        <v>17</v>
      </c>
      <c r="F1502" t="s">
        <v>14</v>
      </c>
      <c r="G1502" s="2">
        <v>0</v>
      </c>
      <c r="H1502" s="2">
        <v>0</v>
      </c>
      <c r="I1502" t="str">
        <f>IF(Table_HP360_001[[#This Row],[Stock]]&gt;0,VLOOKUP(Table_HP360_001[[#This Row],[ItemCode]],[2]Rep!A:A,1,0),"-")</f>
        <v>-</v>
      </c>
    </row>
    <row r="1503" spans="1:9" hidden="1" x14ac:dyDescent="0.3">
      <c r="A1503" t="s">
        <v>10</v>
      </c>
      <c r="B1503" t="s">
        <v>3002</v>
      </c>
      <c r="C1503" t="s">
        <v>3003</v>
      </c>
      <c r="D1503">
        <v>2</v>
      </c>
      <c r="E1503" t="s">
        <v>317</v>
      </c>
      <c r="F1503" t="s">
        <v>18</v>
      </c>
      <c r="G1503" s="2">
        <v>0</v>
      </c>
      <c r="H1503" s="2">
        <v>0</v>
      </c>
      <c r="I1503" t="str">
        <f>IF(Table_HP360_001[[#This Row],[Stock]]&gt;0,VLOOKUP(Table_HP360_001[[#This Row],[ItemCode]],[2]Rep!A:A,1,0),"-")</f>
        <v>-</v>
      </c>
    </row>
    <row r="1504" spans="1:9" hidden="1" x14ac:dyDescent="0.3">
      <c r="A1504" t="s">
        <v>10</v>
      </c>
      <c r="B1504" t="s">
        <v>3004</v>
      </c>
      <c r="C1504" t="s">
        <v>3005</v>
      </c>
      <c r="D1504">
        <v>27</v>
      </c>
      <c r="E1504" t="s">
        <v>17</v>
      </c>
      <c r="F1504" t="s">
        <v>18</v>
      </c>
      <c r="G1504" s="2">
        <v>0</v>
      </c>
      <c r="H1504" s="2">
        <v>0</v>
      </c>
      <c r="I1504" t="str">
        <f>IF(Table_HP360_001[[#This Row],[Stock]]&gt;0,VLOOKUP(Table_HP360_001[[#This Row],[ItemCode]],[2]Rep!A:A,1,0),"-")</f>
        <v>-</v>
      </c>
    </row>
    <row r="1505" spans="1:9" hidden="1" x14ac:dyDescent="0.3">
      <c r="A1505" t="s">
        <v>10</v>
      </c>
      <c r="B1505" t="s">
        <v>3006</v>
      </c>
      <c r="C1505" t="s">
        <v>3007</v>
      </c>
      <c r="D1505">
        <v>5</v>
      </c>
      <c r="E1505" t="s">
        <v>2377</v>
      </c>
      <c r="F1505" t="s">
        <v>14</v>
      </c>
      <c r="G1505" s="2">
        <v>0</v>
      </c>
      <c r="H1505" s="2">
        <v>0</v>
      </c>
      <c r="I1505" t="str">
        <f>IF(Table_HP360_001[[#This Row],[Stock]]&gt;0,VLOOKUP(Table_HP360_001[[#This Row],[ItemCode]],[2]Rep!A:A,1,0),"-")</f>
        <v>-</v>
      </c>
    </row>
    <row r="1506" spans="1:9" hidden="1" x14ac:dyDescent="0.3">
      <c r="A1506" t="s">
        <v>10</v>
      </c>
      <c r="B1506" t="s">
        <v>3008</v>
      </c>
      <c r="C1506" t="s">
        <v>3009</v>
      </c>
      <c r="D1506">
        <v>5</v>
      </c>
      <c r="E1506" t="s">
        <v>2377</v>
      </c>
      <c r="F1506" t="s">
        <v>14</v>
      </c>
      <c r="G1506" s="2">
        <v>0</v>
      </c>
      <c r="H1506" s="2">
        <v>0</v>
      </c>
      <c r="I1506" t="str">
        <f>IF(Table_HP360_001[[#This Row],[Stock]]&gt;0,VLOOKUP(Table_HP360_001[[#This Row],[ItemCode]],[2]Rep!A:A,1,0),"-")</f>
        <v>-</v>
      </c>
    </row>
    <row r="1507" spans="1:9" hidden="1" x14ac:dyDescent="0.3">
      <c r="A1507" t="s">
        <v>10</v>
      </c>
      <c r="B1507" t="s">
        <v>3010</v>
      </c>
      <c r="C1507" t="s">
        <v>3011</v>
      </c>
      <c r="D1507">
        <v>4</v>
      </c>
      <c r="E1507" t="s">
        <v>1627</v>
      </c>
      <c r="F1507" t="s">
        <v>18</v>
      </c>
      <c r="G1507" s="2">
        <v>0</v>
      </c>
      <c r="H1507" s="2">
        <v>0</v>
      </c>
      <c r="I1507" t="str">
        <f>IF(Table_HP360_001[[#This Row],[Stock]]&gt;0,VLOOKUP(Table_HP360_001[[#This Row],[ItemCode]],[2]Rep!A:A,1,0),"-")</f>
        <v>-</v>
      </c>
    </row>
    <row r="1508" spans="1:9" hidden="1" x14ac:dyDescent="0.3">
      <c r="A1508" t="s">
        <v>10</v>
      </c>
      <c r="B1508" t="s">
        <v>3012</v>
      </c>
      <c r="C1508" t="s">
        <v>3013</v>
      </c>
      <c r="D1508">
        <v>4</v>
      </c>
      <c r="E1508" t="s">
        <v>1627</v>
      </c>
      <c r="F1508" t="s">
        <v>18</v>
      </c>
      <c r="G1508" s="2">
        <v>0</v>
      </c>
      <c r="H1508" s="2">
        <v>0</v>
      </c>
      <c r="I1508" t="str">
        <f>IF(Table_HP360_001[[#This Row],[Stock]]&gt;0,VLOOKUP(Table_HP360_001[[#This Row],[ItemCode]],[2]Rep!A:A,1,0),"-")</f>
        <v>-</v>
      </c>
    </row>
    <row r="1509" spans="1:9" hidden="1" x14ac:dyDescent="0.3">
      <c r="A1509" t="s">
        <v>10</v>
      </c>
      <c r="B1509" t="s">
        <v>3014</v>
      </c>
      <c r="C1509" t="s">
        <v>3015</v>
      </c>
      <c r="D1509">
        <v>4</v>
      </c>
      <c r="E1509" t="s">
        <v>1627</v>
      </c>
      <c r="F1509" t="s">
        <v>18</v>
      </c>
      <c r="G1509" s="2">
        <v>0</v>
      </c>
      <c r="H1509" s="2">
        <v>0</v>
      </c>
      <c r="I1509" t="str">
        <f>IF(Table_HP360_001[[#This Row],[Stock]]&gt;0,VLOOKUP(Table_HP360_001[[#This Row],[ItemCode]],[2]Rep!A:A,1,0),"-")</f>
        <v>-</v>
      </c>
    </row>
    <row r="1510" spans="1:9" hidden="1" x14ac:dyDescent="0.3">
      <c r="A1510" t="s">
        <v>10</v>
      </c>
      <c r="B1510" t="s">
        <v>3016</v>
      </c>
      <c r="C1510" t="s">
        <v>3017</v>
      </c>
      <c r="D1510">
        <v>13</v>
      </c>
      <c r="E1510" t="s">
        <v>154</v>
      </c>
      <c r="F1510" t="s">
        <v>14</v>
      </c>
      <c r="G1510" s="2">
        <v>0</v>
      </c>
      <c r="H1510" s="2">
        <v>0</v>
      </c>
      <c r="I1510" t="str">
        <f>IF(Table_HP360_001[[#This Row],[Stock]]&gt;0,VLOOKUP(Table_HP360_001[[#This Row],[ItemCode]],[2]Rep!A:A,1,0),"-")</f>
        <v>-</v>
      </c>
    </row>
    <row r="1511" spans="1:9" hidden="1" x14ac:dyDescent="0.3">
      <c r="A1511" t="s">
        <v>10</v>
      </c>
      <c r="B1511" t="s">
        <v>3018</v>
      </c>
      <c r="C1511" t="s">
        <v>3019</v>
      </c>
      <c r="D1511">
        <v>13</v>
      </c>
      <c r="E1511" t="s">
        <v>154</v>
      </c>
      <c r="F1511" t="s">
        <v>14</v>
      </c>
      <c r="G1511" s="2">
        <v>0</v>
      </c>
      <c r="H1511" s="2">
        <v>0</v>
      </c>
      <c r="I1511" t="str">
        <f>IF(Table_HP360_001[[#This Row],[Stock]]&gt;0,VLOOKUP(Table_HP360_001[[#This Row],[ItemCode]],[2]Rep!A:A,1,0),"-")</f>
        <v>-</v>
      </c>
    </row>
    <row r="1512" spans="1:9" hidden="1" x14ac:dyDescent="0.3">
      <c r="A1512" t="s">
        <v>10</v>
      </c>
      <c r="B1512" t="s">
        <v>3020</v>
      </c>
      <c r="C1512" t="s">
        <v>3021</v>
      </c>
      <c r="D1512">
        <v>13</v>
      </c>
      <c r="E1512" t="s">
        <v>154</v>
      </c>
      <c r="F1512" t="s">
        <v>14</v>
      </c>
      <c r="G1512" s="2">
        <v>0</v>
      </c>
      <c r="H1512" s="2">
        <v>0</v>
      </c>
      <c r="I1512" t="str">
        <f>IF(Table_HP360_001[[#This Row],[Stock]]&gt;0,VLOOKUP(Table_HP360_001[[#This Row],[ItemCode]],[2]Rep!A:A,1,0),"-")</f>
        <v>-</v>
      </c>
    </row>
    <row r="1513" spans="1:9" hidden="1" x14ac:dyDescent="0.3">
      <c r="A1513" t="s">
        <v>10</v>
      </c>
      <c r="B1513" t="s">
        <v>3022</v>
      </c>
      <c r="C1513" t="s">
        <v>3023</v>
      </c>
      <c r="D1513">
        <v>2</v>
      </c>
      <c r="E1513" t="s">
        <v>317</v>
      </c>
      <c r="F1513" t="s">
        <v>14</v>
      </c>
      <c r="G1513" s="2">
        <v>1</v>
      </c>
      <c r="H1513" s="2">
        <v>0</v>
      </c>
      <c r="I1513" t="str">
        <f>IF(Table_HP360_001[[#This Row],[Stock]]&gt;0,VLOOKUP(Table_HP360_001[[#This Row],[ItemCode]],[2]Rep!A:A,1,0),"-")</f>
        <v>411002-P20</v>
      </c>
    </row>
    <row r="1514" spans="1:9" hidden="1" x14ac:dyDescent="0.3">
      <c r="A1514" t="s">
        <v>10</v>
      </c>
      <c r="B1514" t="s">
        <v>3024</v>
      </c>
      <c r="C1514" t="s">
        <v>3025</v>
      </c>
      <c r="D1514">
        <v>2</v>
      </c>
      <c r="E1514" t="s">
        <v>317</v>
      </c>
      <c r="F1514" t="s">
        <v>14</v>
      </c>
      <c r="G1514" s="2">
        <v>3</v>
      </c>
      <c r="H1514" s="2">
        <v>0</v>
      </c>
      <c r="I1514" t="str">
        <f>IF(Table_HP360_001[[#This Row],[Stock]]&gt;0,VLOOKUP(Table_HP360_001[[#This Row],[ItemCode]],[2]Rep!A:A,1,0),"-")</f>
        <v>411005-P20</v>
      </c>
    </row>
    <row r="1515" spans="1:9" hidden="1" x14ac:dyDescent="0.3">
      <c r="A1515" t="s">
        <v>10</v>
      </c>
      <c r="B1515" t="s">
        <v>3026</v>
      </c>
      <c r="C1515" t="s">
        <v>3027</v>
      </c>
      <c r="D1515">
        <v>2</v>
      </c>
      <c r="E1515" t="s">
        <v>317</v>
      </c>
      <c r="F1515" t="s">
        <v>14</v>
      </c>
      <c r="G1515" s="2">
        <v>0</v>
      </c>
      <c r="H1515" s="2">
        <v>0</v>
      </c>
      <c r="I1515" t="str">
        <f>IF(Table_HP360_001[[#This Row],[Stock]]&gt;0,VLOOKUP(Table_HP360_001[[#This Row],[ItemCode]],[2]Rep!A:A,1,0),"-")</f>
        <v>-</v>
      </c>
    </row>
    <row r="1516" spans="1:9" hidden="1" x14ac:dyDescent="0.3">
      <c r="A1516" t="s">
        <v>10</v>
      </c>
      <c r="B1516" t="s">
        <v>3028</v>
      </c>
      <c r="C1516" t="s">
        <v>3029</v>
      </c>
      <c r="D1516">
        <v>2</v>
      </c>
      <c r="E1516" t="s">
        <v>317</v>
      </c>
      <c r="F1516" t="s">
        <v>14</v>
      </c>
      <c r="G1516" s="2">
        <v>0</v>
      </c>
      <c r="H1516" s="2">
        <v>0</v>
      </c>
      <c r="I1516" t="str">
        <f>IF(Table_HP360_001[[#This Row],[Stock]]&gt;0,VLOOKUP(Table_HP360_001[[#This Row],[ItemCode]],[2]Rep!A:A,1,0),"-")</f>
        <v>-</v>
      </c>
    </row>
    <row r="1517" spans="1:9" hidden="1" x14ac:dyDescent="0.3">
      <c r="A1517" t="s">
        <v>10</v>
      </c>
      <c r="B1517" t="s">
        <v>3030</v>
      </c>
      <c r="C1517" t="s">
        <v>3031</v>
      </c>
      <c r="D1517">
        <v>2</v>
      </c>
      <c r="E1517" t="s">
        <v>317</v>
      </c>
      <c r="F1517" t="s">
        <v>14</v>
      </c>
      <c r="G1517" s="2">
        <v>0</v>
      </c>
      <c r="H1517" s="2">
        <v>0</v>
      </c>
      <c r="I1517" t="str">
        <f>IF(Table_HP360_001[[#This Row],[Stock]]&gt;0,VLOOKUP(Table_HP360_001[[#This Row],[ItemCode]],[2]Rep!A:A,1,0),"-")</f>
        <v>-</v>
      </c>
    </row>
    <row r="1518" spans="1:9" hidden="1" x14ac:dyDescent="0.3">
      <c r="A1518" t="s">
        <v>10</v>
      </c>
      <c r="B1518" t="s">
        <v>3032</v>
      </c>
      <c r="C1518" t="s">
        <v>3033</v>
      </c>
      <c r="D1518">
        <v>2</v>
      </c>
      <c r="E1518" t="s">
        <v>317</v>
      </c>
      <c r="F1518" t="s">
        <v>14</v>
      </c>
      <c r="G1518" s="2">
        <v>0</v>
      </c>
      <c r="H1518" s="2">
        <v>0</v>
      </c>
      <c r="I1518" t="str">
        <f>IF(Table_HP360_001[[#This Row],[Stock]]&gt;0,VLOOKUP(Table_HP360_001[[#This Row],[ItemCode]],[2]Rep!A:A,1,0),"-")</f>
        <v>-</v>
      </c>
    </row>
    <row r="1519" spans="1:9" hidden="1" x14ac:dyDescent="0.3">
      <c r="A1519" t="s">
        <v>10</v>
      </c>
      <c r="B1519" t="s">
        <v>3034</v>
      </c>
      <c r="C1519" t="s">
        <v>3035</v>
      </c>
      <c r="D1519">
        <v>2</v>
      </c>
      <c r="E1519" t="s">
        <v>317</v>
      </c>
      <c r="F1519" t="s">
        <v>14</v>
      </c>
      <c r="G1519" s="2">
        <v>0</v>
      </c>
      <c r="H1519" s="2">
        <v>0</v>
      </c>
      <c r="I1519" t="str">
        <f>IF(Table_HP360_001[[#This Row],[Stock]]&gt;0,VLOOKUP(Table_HP360_001[[#This Row],[ItemCode]],[2]Rep!A:A,1,0),"-")</f>
        <v>-</v>
      </c>
    </row>
    <row r="1520" spans="1:9" hidden="1" x14ac:dyDescent="0.3">
      <c r="A1520" t="s">
        <v>10</v>
      </c>
      <c r="B1520" t="s">
        <v>3036</v>
      </c>
      <c r="C1520" t="s">
        <v>3037</v>
      </c>
      <c r="D1520">
        <v>2</v>
      </c>
      <c r="E1520" t="s">
        <v>317</v>
      </c>
      <c r="F1520" t="s">
        <v>14</v>
      </c>
      <c r="G1520" s="2">
        <v>0</v>
      </c>
      <c r="H1520" s="2">
        <v>0</v>
      </c>
      <c r="I1520" t="str">
        <f>IF(Table_HP360_001[[#This Row],[Stock]]&gt;0,VLOOKUP(Table_HP360_001[[#This Row],[ItemCode]],[2]Rep!A:A,1,0),"-")</f>
        <v>-</v>
      </c>
    </row>
    <row r="1521" spans="1:9" hidden="1" x14ac:dyDescent="0.3">
      <c r="A1521" t="s">
        <v>10</v>
      </c>
      <c r="B1521" t="s">
        <v>3038</v>
      </c>
      <c r="C1521" t="s">
        <v>3039</v>
      </c>
      <c r="D1521">
        <v>2</v>
      </c>
      <c r="E1521" t="s">
        <v>317</v>
      </c>
      <c r="F1521" t="s">
        <v>14</v>
      </c>
      <c r="G1521" s="2">
        <v>0</v>
      </c>
      <c r="H1521" s="2">
        <v>0</v>
      </c>
      <c r="I1521" t="str">
        <f>IF(Table_HP360_001[[#This Row],[Stock]]&gt;0,VLOOKUP(Table_HP360_001[[#This Row],[ItemCode]],[2]Rep!A:A,1,0),"-")</f>
        <v>-</v>
      </c>
    </row>
    <row r="1522" spans="1:9" hidden="1" x14ac:dyDescent="0.3">
      <c r="A1522" t="s">
        <v>10</v>
      </c>
      <c r="B1522" t="s">
        <v>3040</v>
      </c>
      <c r="C1522" t="s">
        <v>3041</v>
      </c>
      <c r="D1522">
        <v>2</v>
      </c>
      <c r="E1522" t="s">
        <v>317</v>
      </c>
      <c r="F1522" t="s">
        <v>30</v>
      </c>
      <c r="G1522" s="2">
        <v>0</v>
      </c>
      <c r="H1522" s="2">
        <v>0</v>
      </c>
      <c r="I1522" t="str">
        <f>IF(Table_HP360_001[[#This Row],[Stock]]&gt;0,VLOOKUP(Table_HP360_001[[#This Row],[ItemCode]],[2]Rep!A:A,1,0),"-")</f>
        <v>-</v>
      </c>
    </row>
    <row r="1523" spans="1:9" hidden="1" x14ac:dyDescent="0.3">
      <c r="A1523" t="s">
        <v>10</v>
      </c>
      <c r="B1523" t="s">
        <v>3042</v>
      </c>
      <c r="C1523" t="s">
        <v>3043</v>
      </c>
      <c r="D1523">
        <v>2</v>
      </c>
      <c r="E1523" t="s">
        <v>317</v>
      </c>
      <c r="F1523" t="s">
        <v>14</v>
      </c>
      <c r="G1523" s="2">
        <v>0</v>
      </c>
      <c r="H1523" s="2">
        <v>0</v>
      </c>
      <c r="I1523" t="str">
        <f>IF(Table_HP360_001[[#This Row],[Stock]]&gt;0,VLOOKUP(Table_HP360_001[[#This Row],[ItemCode]],[2]Rep!A:A,1,0),"-")</f>
        <v>-</v>
      </c>
    </row>
    <row r="1524" spans="1:9" hidden="1" x14ac:dyDescent="0.3">
      <c r="A1524" t="s">
        <v>10</v>
      </c>
      <c r="B1524" t="s">
        <v>3044</v>
      </c>
      <c r="C1524" t="s">
        <v>3045</v>
      </c>
      <c r="D1524">
        <v>3</v>
      </c>
      <c r="E1524" t="s">
        <v>2368</v>
      </c>
      <c r="F1524" t="s">
        <v>14</v>
      </c>
      <c r="G1524" s="2">
        <v>0</v>
      </c>
      <c r="H1524" s="2">
        <v>0</v>
      </c>
      <c r="I1524" t="str">
        <f>IF(Table_HP360_001[[#This Row],[Stock]]&gt;0,VLOOKUP(Table_HP360_001[[#This Row],[ItemCode]],[2]Rep!A:A,1,0),"-")</f>
        <v>-</v>
      </c>
    </row>
    <row r="1525" spans="1:9" hidden="1" x14ac:dyDescent="0.3">
      <c r="A1525" t="s">
        <v>10</v>
      </c>
      <c r="B1525" t="s">
        <v>3046</v>
      </c>
      <c r="C1525" t="s">
        <v>3047</v>
      </c>
      <c r="D1525">
        <v>3</v>
      </c>
      <c r="E1525" t="s">
        <v>2368</v>
      </c>
      <c r="F1525" t="s">
        <v>18</v>
      </c>
      <c r="G1525" s="2">
        <v>0</v>
      </c>
      <c r="H1525" s="2">
        <v>0</v>
      </c>
      <c r="I1525" t="str">
        <f>IF(Table_HP360_001[[#This Row],[Stock]]&gt;0,VLOOKUP(Table_HP360_001[[#This Row],[ItemCode]],[2]Rep!A:A,1,0),"-")</f>
        <v>-</v>
      </c>
    </row>
    <row r="1526" spans="1:9" hidden="1" x14ac:dyDescent="0.3">
      <c r="A1526" t="s">
        <v>10</v>
      </c>
      <c r="B1526" t="s">
        <v>3048</v>
      </c>
      <c r="C1526" t="s">
        <v>3049</v>
      </c>
      <c r="D1526">
        <v>3</v>
      </c>
      <c r="E1526" t="s">
        <v>2368</v>
      </c>
      <c r="F1526" t="s">
        <v>14</v>
      </c>
      <c r="G1526" s="2">
        <v>0</v>
      </c>
      <c r="H1526" s="2">
        <v>0</v>
      </c>
      <c r="I1526" t="str">
        <f>IF(Table_HP360_001[[#This Row],[Stock]]&gt;0,VLOOKUP(Table_HP360_001[[#This Row],[ItemCode]],[2]Rep!A:A,1,0),"-")</f>
        <v>-</v>
      </c>
    </row>
    <row r="1527" spans="1:9" hidden="1" x14ac:dyDescent="0.3">
      <c r="A1527" t="s">
        <v>10</v>
      </c>
      <c r="B1527" t="s">
        <v>3050</v>
      </c>
      <c r="C1527" t="s">
        <v>3051</v>
      </c>
      <c r="D1527">
        <v>3</v>
      </c>
      <c r="E1527" t="s">
        <v>2368</v>
      </c>
      <c r="F1527" t="s">
        <v>14</v>
      </c>
      <c r="G1527" s="2">
        <v>0</v>
      </c>
      <c r="H1527" s="2">
        <v>0</v>
      </c>
      <c r="I1527" t="str">
        <f>IF(Table_HP360_001[[#This Row],[Stock]]&gt;0,VLOOKUP(Table_HP360_001[[#This Row],[ItemCode]],[2]Rep!A:A,1,0),"-")</f>
        <v>-</v>
      </c>
    </row>
    <row r="1528" spans="1:9" hidden="1" x14ac:dyDescent="0.3">
      <c r="A1528" t="s">
        <v>10</v>
      </c>
      <c r="B1528" t="s">
        <v>3052</v>
      </c>
      <c r="C1528" t="s">
        <v>3053</v>
      </c>
      <c r="D1528">
        <v>3</v>
      </c>
      <c r="E1528" t="s">
        <v>2368</v>
      </c>
      <c r="F1528" t="s">
        <v>14</v>
      </c>
      <c r="G1528" s="2">
        <v>0</v>
      </c>
      <c r="H1528" s="2">
        <v>0</v>
      </c>
      <c r="I1528" t="str">
        <f>IF(Table_HP360_001[[#This Row],[Stock]]&gt;0,VLOOKUP(Table_HP360_001[[#This Row],[ItemCode]],[2]Rep!A:A,1,0),"-")</f>
        <v>-</v>
      </c>
    </row>
    <row r="1529" spans="1:9" hidden="1" x14ac:dyDescent="0.3">
      <c r="A1529" t="s">
        <v>10</v>
      </c>
      <c r="B1529" t="s">
        <v>3054</v>
      </c>
      <c r="C1529" t="s">
        <v>3055</v>
      </c>
      <c r="D1529">
        <v>5</v>
      </c>
      <c r="E1529" t="s">
        <v>2377</v>
      </c>
      <c r="F1529" t="s">
        <v>14</v>
      </c>
      <c r="G1529" s="2">
        <v>0</v>
      </c>
      <c r="H1529" s="2">
        <v>0</v>
      </c>
      <c r="I1529" t="str">
        <f>IF(Table_HP360_001[[#This Row],[Stock]]&gt;0,VLOOKUP(Table_HP360_001[[#This Row],[ItemCode]],[2]Rep!A:A,1,0),"-")</f>
        <v>-</v>
      </c>
    </row>
    <row r="1530" spans="1:9" hidden="1" x14ac:dyDescent="0.3">
      <c r="A1530" t="s">
        <v>10</v>
      </c>
      <c r="B1530" t="s">
        <v>3056</v>
      </c>
      <c r="C1530" t="s">
        <v>3057</v>
      </c>
      <c r="D1530">
        <v>5</v>
      </c>
      <c r="E1530" t="s">
        <v>2377</v>
      </c>
      <c r="F1530" t="s">
        <v>14</v>
      </c>
      <c r="G1530" s="2">
        <v>0</v>
      </c>
      <c r="H1530" s="2">
        <v>0</v>
      </c>
      <c r="I1530" t="str">
        <f>IF(Table_HP360_001[[#This Row],[Stock]]&gt;0,VLOOKUP(Table_HP360_001[[#This Row],[ItemCode]],[2]Rep!A:A,1,0),"-")</f>
        <v>-</v>
      </c>
    </row>
    <row r="1531" spans="1:9" hidden="1" x14ac:dyDescent="0.3">
      <c r="A1531" t="s">
        <v>10</v>
      </c>
      <c r="B1531" t="s">
        <v>3058</v>
      </c>
      <c r="C1531" t="s">
        <v>3059</v>
      </c>
      <c r="D1531">
        <v>5</v>
      </c>
      <c r="E1531" t="s">
        <v>2377</v>
      </c>
      <c r="F1531" t="s">
        <v>14</v>
      </c>
      <c r="G1531" s="2">
        <v>0</v>
      </c>
      <c r="H1531" s="2">
        <v>0</v>
      </c>
      <c r="I1531" t="str">
        <f>IF(Table_HP360_001[[#This Row],[Stock]]&gt;0,VLOOKUP(Table_HP360_001[[#This Row],[ItemCode]],[2]Rep!A:A,1,0),"-")</f>
        <v>-</v>
      </c>
    </row>
    <row r="1532" spans="1:9" hidden="1" x14ac:dyDescent="0.3">
      <c r="A1532" t="s">
        <v>10</v>
      </c>
      <c r="B1532" t="s">
        <v>3060</v>
      </c>
      <c r="C1532" t="s">
        <v>3061</v>
      </c>
      <c r="D1532">
        <v>5</v>
      </c>
      <c r="E1532" t="s">
        <v>2377</v>
      </c>
      <c r="F1532" t="s">
        <v>14</v>
      </c>
      <c r="G1532" s="2">
        <v>0</v>
      </c>
      <c r="H1532" s="2">
        <v>330</v>
      </c>
      <c r="I1532" t="str">
        <f>IF(Table_HP360_001[[#This Row],[Stock]]&gt;0,VLOOKUP(Table_HP360_001[[#This Row],[ItemCode]],[2]Rep!A:A,1,0),"-")</f>
        <v>-</v>
      </c>
    </row>
    <row r="1533" spans="1:9" hidden="1" x14ac:dyDescent="0.3">
      <c r="A1533" t="s">
        <v>10</v>
      </c>
      <c r="B1533" t="s">
        <v>3062</v>
      </c>
      <c r="C1533" t="s">
        <v>3063</v>
      </c>
      <c r="D1533">
        <v>5</v>
      </c>
      <c r="E1533" t="s">
        <v>2377</v>
      </c>
      <c r="F1533" t="s">
        <v>14</v>
      </c>
      <c r="G1533" s="2">
        <v>0</v>
      </c>
      <c r="H1533" s="2">
        <v>0</v>
      </c>
      <c r="I1533" t="str">
        <f>IF(Table_HP360_001[[#This Row],[Stock]]&gt;0,VLOOKUP(Table_HP360_001[[#This Row],[ItemCode]],[2]Rep!A:A,1,0),"-")</f>
        <v>-</v>
      </c>
    </row>
    <row r="1534" spans="1:9" hidden="1" x14ac:dyDescent="0.3">
      <c r="A1534" t="s">
        <v>10</v>
      </c>
      <c r="B1534" t="s">
        <v>3064</v>
      </c>
      <c r="C1534" t="s">
        <v>3065</v>
      </c>
      <c r="D1534">
        <v>5</v>
      </c>
      <c r="E1534" t="s">
        <v>2377</v>
      </c>
      <c r="F1534" t="s">
        <v>14</v>
      </c>
      <c r="G1534" s="2">
        <v>0</v>
      </c>
      <c r="H1534" s="2">
        <v>0</v>
      </c>
      <c r="I1534" t="str">
        <f>IF(Table_HP360_001[[#This Row],[Stock]]&gt;0,VLOOKUP(Table_HP360_001[[#This Row],[ItemCode]],[2]Rep!A:A,1,0),"-")</f>
        <v>-</v>
      </c>
    </row>
    <row r="1535" spans="1:9" hidden="1" x14ac:dyDescent="0.3">
      <c r="A1535" t="s">
        <v>10</v>
      </c>
      <c r="B1535" t="s">
        <v>3066</v>
      </c>
      <c r="C1535" t="s">
        <v>3067</v>
      </c>
      <c r="D1535">
        <v>4</v>
      </c>
      <c r="E1535" t="s">
        <v>1627</v>
      </c>
      <c r="F1535" t="s">
        <v>18</v>
      </c>
      <c r="G1535" s="2">
        <v>0</v>
      </c>
      <c r="H1535" s="2">
        <v>0</v>
      </c>
      <c r="I1535" t="str">
        <f>IF(Table_HP360_001[[#This Row],[Stock]]&gt;0,VLOOKUP(Table_HP360_001[[#This Row],[ItemCode]],[2]Rep!A:A,1,0),"-")</f>
        <v>-</v>
      </c>
    </row>
    <row r="1536" spans="1:9" hidden="1" x14ac:dyDescent="0.3">
      <c r="A1536" t="s">
        <v>10</v>
      </c>
      <c r="B1536" t="s">
        <v>3068</v>
      </c>
      <c r="C1536" t="s">
        <v>3069</v>
      </c>
      <c r="D1536">
        <v>4</v>
      </c>
      <c r="E1536" t="s">
        <v>1627</v>
      </c>
      <c r="F1536" t="s">
        <v>14</v>
      </c>
      <c r="G1536" s="2">
        <v>0</v>
      </c>
      <c r="H1536" s="2">
        <v>0</v>
      </c>
      <c r="I1536" t="str">
        <f>IF(Table_HP360_001[[#This Row],[Stock]]&gt;0,VLOOKUP(Table_HP360_001[[#This Row],[ItemCode]],[2]Rep!A:A,1,0),"-")</f>
        <v>-</v>
      </c>
    </row>
    <row r="1537" spans="1:9" hidden="1" x14ac:dyDescent="0.3">
      <c r="A1537" t="s">
        <v>10</v>
      </c>
      <c r="B1537" t="s">
        <v>3070</v>
      </c>
      <c r="C1537" t="s">
        <v>3071</v>
      </c>
      <c r="D1537">
        <v>4</v>
      </c>
      <c r="E1537" t="s">
        <v>1627</v>
      </c>
      <c r="F1537" t="s">
        <v>14</v>
      </c>
      <c r="G1537" s="2">
        <v>1019</v>
      </c>
      <c r="H1537" s="2">
        <v>0</v>
      </c>
      <c r="I1537" t="str">
        <f>IF(Table_HP360_001[[#This Row],[Stock]]&gt;0,VLOOKUP(Table_HP360_001[[#This Row],[ItemCode]],[2]Rep!A:A,1,0),"-")</f>
        <v>440019-B20</v>
      </c>
    </row>
    <row r="1538" spans="1:9" hidden="1" x14ac:dyDescent="0.3">
      <c r="A1538" t="s">
        <v>10</v>
      </c>
      <c r="B1538" t="s">
        <v>3072</v>
      </c>
      <c r="C1538" t="s">
        <v>3073</v>
      </c>
      <c r="D1538">
        <v>4</v>
      </c>
      <c r="E1538" t="s">
        <v>1627</v>
      </c>
      <c r="F1538" t="s">
        <v>14</v>
      </c>
      <c r="G1538" s="2">
        <v>0</v>
      </c>
      <c r="H1538" s="2">
        <v>0</v>
      </c>
      <c r="I1538" t="str">
        <f>IF(Table_HP360_001[[#This Row],[Stock]]&gt;0,VLOOKUP(Table_HP360_001[[#This Row],[ItemCode]],[2]Rep!A:A,1,0),"-")</f>
        <v>-</v>
      </c>
    </row>
    <row r="1539" spans="1:9" hidden="1" x14ac:dyDescent="0.3">
      <c r="A1539" t="s">
        <v>10</v>
      </c>
      <c r="B1539" t="s">
        <v>3074</v>
      </c>
      <c r="C1539" t="s">
        <v>3075</v>
      </c>
      <c r="D1539">
        <v>4</v>
      </c>
      <c r="E1539" t="s">
        <v>1627</v>
      </c>
      <c r="F1539" t="s">
        <v>14</v>
      </c>
      <c r="G1539" s="2">
        <v>305</v>
      </c>
      <c r="H1539" s="2">
        <v>0</v>
      </c>
      <c r="I1539" t="str">
        <f>IF(Table_HP360_001[[#This Row],[Stock]]&gt;0,VLOOKUP(Table_HP360_001[[#This Row],[ItemCode]],[2]Rep!A:A,1,0),"-")</f>
        <v>440024-B20</v>
      </c>
    </row>
    <row r="1540" spans="1:9" hidden="1" x14ac:dyDescent="0.3">
      <c r="A1540" t="s">
        <v>10</v>
      </c>
      <c r="B1540" t="s">
        <v>3076</v>
      </c>
      <c r="C1540" t="s">
        <v>3077</v>
      </c>
      <c r="D1540">
        <v>4</v>
      </c>
      <c r="E1540" t="s">
        <v>1627</v>
      </c>
      <c r="F1540" t="s">
        <v>18</v>
      </c>
      <c r="G1540" s="2">
        <v>0</v>
      </c>
      <c r="H1540" s="2">
        <v>0</v>
      </c>
      <c r="I1540" t="str">
        <f>IF(Table_HP360_001[[#This Row],[Stock]]&gt;0,VLOOKUP(Table_HP360_001[[#This Row],[ItemCode]],[2]Rep!A:A,1,0),"-")</f>
        <v>-</v>
      </c>
    </row>
    <row r="1541" spans="1:9" hidden="1" x14ac:dyDescent="0.3">
      <c r="A1541" t="s">
        <v>10</v>
      </c>
      <c r="B1541" t="s">
        <v>3078</v>
      </c>
      <c r="C1541" t="s">
        <v>3079</v>
      </c>
      <c r="D1541">
        <v>4</v>
      </c>
      <c r="E1541" t="s">
        <v>1627</v>
      </c>
      <c r="F1541" t="s">
        <v>14</v>
      </c>
      <c r="G1541" s="2">
        <v>0</v>
      </c>
      <c r="H1541" s="2">
        <v>0</v>
      </c>
      <c r="I1541" t="str">
        <f>IF(Table_HP360_001[[#This Row],[Stock]]&gt;0,VLOOKUP(Table_HP360_001[[#This Row],[ItemCode]],[2]Rep!A:A,1,0),"-")</f>
        <v>-</v>
      </c>
    </row>
    <row r="1542" spans="1:9" hidden="1" x14ac:dyDescent="0.3">
      <c r="A1542" t="s">
        <v>10</v>
      </c>
      <c r="B1542" t="s">
        <v>3080</v>
      </c>
      <c r="C1542" t="s">
        <v>3081</v>
      </c>
      <c r="D1542">
        <v>4</v>
      </c>
      <c r="E1542" t="s">
        <v>1627</v>
      </c>
      <c r="F1542" t="s">
        <v>18</v>
      </c>
      <c r="G1542" s="2">
        <v>0</v>
      </c>
      <c r="H1542" s="2">
        <v>0</v>
      </c>
      <c r="I1542" t="str">
        <f>IF(Table_HP360_001[[#This Row],[Stock]]&gt;0,VLOOKUP(Table_HP360_001[[#This Row],[ItemCode]],[2]Rep!A:A,1,0),"-")</f>
        <v>-</v>
      </c>
    </row>
    <row r="1543" spans="1:9" hidden="1" x14ac:dyDescent="0.3">
      <c r="A1543" t="s">
        <v>10</v>
      </c>
      <c r="B1543" t="s">
        <v>3082</v>
      </c>
      <c r="C1543" t="s">
        <v>3083</v>
      </c>
      <c r="D1543">
        <v>4</v>
      </c>
      <c r="E1543" t="s">
        <v>1627</v>
      </c>
      <c r="F1543" t="s">
        <v>18</v>
      </c>
      <c r="G1543" s="2">
        <v>0</v>
      </c>
      <c r="H1543" s="2">
        <v>0</v>
      </c>
      <c r="I1543" t="str">
        <f>IF(Table_HP360_001[[#This Row],[Stock]]&gt;0,VLOOKUP(Table_HP360_001[[#This Row],[ItemCode]],[2]Rep!A:A,1,0),"-")</f>
        <v>-</v>
      </c>
    </row>
    <row r="1544" spans="1:9" hidden="1" x14ac:dyDescent="0.3">
      <c r="A1544" t="s">
        <v>10</v>
      </c>
      <c r="B1544" t="s">
        <v>3084</v>
      </c>
      <c r="C1544" t="s">
        <v>3085</v>
      </c>
      <c r="D1544">
        <v>4</v>
      </c>
      <c r="E1544" t="s">
        <v>1627</v>
      </c>
      <c r="F1544" t="s">
        <v>14</v>
      </c>
      <c r="G1544" s="2">
        <v>0</v>
      </c>
      <c r="H1544" s="2">
        <v>0</v>
      </c>
      <c r="I1544" t="str">
        <f>IF(Table_HP360_001[[#This Row],[Stock]]&gt;0,VLOOKUP(Table_HP360_001[[#This Row],[ItemCode]],[2]Rep!A:A,1,0),"-")</f>
        <v>-</v>
      </c>
    </row>
    <row r="1545" spans="1:9" hidden="1" x14ac:dyDescent="0.3">
      <c r="A1545" t="s">
        <v>10</v>
      </c>
      <c r="B1545" t="s">
        <v>3086</v>
      </c>
      <c r="C1545" t="s">
        <v>3087</v>
      </c>
      <c r="D1545">
        <v>4</v>
      </c>
      <c r="E1545" t="s">
        <v>1627</v>
      </c>
      <c r="F1545" t="s">
        <v>18</v>
      </c>
      <c r="G1545" s="2">
        <v>0</v>
      </c>
      <c r="H1545" s="2">
        <v>0</v>
      </c>
      <c r="I1545" t="str">
        <f>IF(Table_HP360_001[[#This Row],[Stock]]&gt;0,VLOOKUP(Table_HP360_001[[#This Row],[ItemCode]],[2]Rep!A:A,1,0),"-")</f>
        <v>-</v>
      </c>
    </row>
    <row r="1546" spans="1:9" hidden="1" x14ac:dyDescent="0.3">
      <c r="A1546" t="s">
        <v>10</v>
      </c>
      <c r="B1546" t="s">
        <v>3088</v>
      </c>
      <c r="C1546" t="s">
        <v>3089</v>
      </c>
      <c r="D1546">
        <v>4</v>
      </c>
      <c r="E1546" t="s">
        <v>1627</v>
      </c>
      <c r="F1546" t="s">
        <v>18</v>
      </c>
      <c r="G1546" s="2">
        <v>0</v>
      </c>
      <c r="H1546" s="2">
        <v>0</v>
      </c>
      <c r="I1546" t="str">
        <f>IF(Table_HP360_001[[#This Row],[Stock]]&gt;0,VLOOKUP(Table_HP360_001[[#This Row],[ItemCode]],[2]Rep!A:A,1,0),"-")</f>
        <v>-</v>
      </c>
    </row>
    <row r="1547" spans="1:9" hidden="1" x14ac:dyDescent="0.3">
      <c r="A1547" t="s">
        <v>10</v>
      </c>
      <c r="B1547" t="s">
        <v>3090</v>
      </c>
      <c r="C1547" t="s">
        <v>3091</v>
      </c>
      <c r="D1547">
        <v>4</v>
      </c>
      <c r="E1547" t="s">
        <v>1627</v>
      </c>
      <c r="F1547" t="s">
        <v>14</v>
      </c>
      <c r="G1547" s="2">
        <v>0</v>
      </c>
      <c r="H1547" s="2">
        <v>0</v>
      </c>
      <c r="I1547" t="str">
        <f>IF(Table_HP360_001[[#This Row],[Stock]]&gt;0,VLOOKUP(Table_HP360_001[[#This Row],[ItemCode]],[2]Rep!A:A,1,0),"-")</f>
        <v>-</v>
      </c>
    </row>
    <row r="1548" spans="1:9" hidden="1" x14ac:dyDescent="0.3">
      <c r="A1548" t="s">
        <v>10</v>
      </c>
      <c r="B1548" t="s">
        <v>3092</v>
      </c>
      <c r="C1548" t="s">
        <v>3093</v>
      </c>
      <c r="D1548">
        <v>4</v>
      </c>
      <c r="E1548" t="s">
        <v>1627</v>
      </c>
      <c r="F1548" t="s">
        <v>18</v>
      </c>
      <c r="G1548" s="2">
        <v>0</v>
      </c>
      <c r="H1548" s="2">
        <v>0</v>
      </c>
      <c r="I1548" t="str">
        <f>IF(Table_HP360_001[[#This Row],[Stock]]&gt;0,VLOOKUP(Table_HP360_001[[#This Row],[ItemCode]],[2]Rep!A:A,1,0),"-")</f>
        <v>-</v>
      </c>
    </row>
    <row r="1549" spans="1:9" hidden="1" x14ac:dyDescent="0.3">
      <c r="A1549" t="s">
        <v>10</v>
      </c>
      <c r="B1549" t="s">
        <v>3094</v>
      </c>
      <c r="C1549" t="s">
        <v>3095</v>
      </c>
      <c r="D1549">
        <v>4</v>
      </c>
      <c r="E1549" t="s">
        <v>1627</v>
      </c>
      <c r="F1549" t="s">
        <v>14</v>
      </c>
      <c r="G1549" s="2">
        <v>0</v>
      </c>
      <c r="H1549" s="2">
        <v>0</v>
      </c>
      <c r="I1549" t="str">
        <f>IF(Table_HP360_001[[#This Row],[Stock]]&gt;0,VLOOKUP(Table_HP360_001[[#This Row],[ItemCode]],[2]Rep!A:A,1,0),"-")</f>
        <v>-</v>
      </c>
    </row>
    <row r="1550" spans="1:9" hidden="1" x14ac:dyDescent="0.3">
      <c r="A1550" t="s">
        <v>10</v>
      </c>
      <c r="B1550" t="s">
        <v>3096</v>
      </c>
      <c r="C1550" t="s">
        <v>3097</v>
      </c>
      <c r="D1550">
        <v>4</v>
      </c>
      <c r="E1550" t="s">
        <v>1627</v>
      </c>
      <c r="F1550" t="s">
        <v>14</v>
      </c>
      <c r="G1550" s="2">
        <v>0</v>
      </c>
      <c r="H1550" s="2">
        <v>0</v>
      </c>
      <c r="I1550" t="str">
        <f>IF(Table_HP360_001[[#This Row],[Stock]]&gt;0,VLOOKUP(Table_HP360_001[[#This Row],[ItemCode]],[2]Rep!A:A,1,0),"-")</f>
        <v>-</v>
      </c>
    </row>
    <row r="1551" spans="1:9" hidden="1" x14ac:dyDescent="0.3">
      <c r="A1551" t="s">
        <v>10</v>
      </c>
      <c r="B1551" t="s">
        <v>3098</v>
      </c>
      <c r="C1551" t="s">
        <v>2405</v>
      </c>
      <c r="D1551">
        <v>4</v>
      </c>
      <c r="E1551" t="s">
        <v>1627</v>
      </c>
      <c r="F1551" t="s">
        <v>14</v>
      </c>
      <c r="G1551" s="2">
        <v>0</v>
      </c>
      <c r="H1551" s="2">
        <v>0</v>
      </c>
      <c r="I1551" t="str">
        <f>IF(Table_HP360_001[[#This Row],[Stock]]&gt;0,VLOOKUP(Table_HP360_001[[#This Row],[ItemCode]],[2]Rep!A:A,1,0),"-")</f>
        <v>-</v>
      </c>
    </row>
    <row r="1552" spans="1:9" hidden="1" x14ac:dyDescent="0.3">
      <c r="A1552" t="s">
        <v>10</v>
      </c>
      <c r="B1552" t="s">
        <v>3099</v>
      </c>
      <c r="C1552" t="s">
        <v>3100</v>
      </c>
      <c r="D1552">
        <v>4</v>
      </c>
      <c r="E1552" t="s">
        <v>1627</v>
      </c>
      <c r="F1552" t="s">
        <v>14</v>
      </c>
      <c r="G1552" s="2">
        <v>0</v>
      </c>
      <c r="H1552" s="2">
        <v>0</v>
      </c>
      <c r="I1552" t="str">
        <f>IF(Table_HP360_001[[#This Row],[Stock]]&gt;0,VLOOKUP(Table_HP360_001[[#This Row],[ItemCode]],[2]Rep!A:A,1,0),"-")</f>
        <v>-</v>
      </c>
    </row>
    <row r="1553" spans="1:9" hidden="1" x14ac:dyDescent="0.3">
      <c r="A1553" t="s">
        <v>10</v>
      </c>
      <c r="B1553" t="s">
        <v>3101</v>
      </c>
      <c r="C1553" t="s">
        <v>3102</v>
      </c>
      <c r="D1553">
        <v>4</v>
      </c>
      <c r="E1553" t="s">
        <v>1627</v>
      </c>
      <c r="F1553" t="s">
        <v>14</v>
      </c>
      <c r="G1553" s="2">
        <v>0</v>
      </c>
      <c r="H1553" s="2">
        <v>0</v>
      </c>
      <c r="I1553" t="str">
        <f>IF(Table_HP360_001[[#This Row],[Stock]]&gt;0,VLOOKUP(Table_HP360_001[[#This Row],[ItemCode]],[2]Rep!A:A,1,0),"-")</f>
        <v>-</v>
      </c>
    </row>
    <row r="1554" spans="1:9" hidden="1" x14ac:dyDescent="0.3">
      <c r="A1554" t="s">
        <v>10</v>
      </c>
      <c r="B1554" t="s">
        <v>3103</v>
      </c>
      <c r="C1554" t="s">
        <v>3104</v>
      </c>
      <c r="D1554">
        <v>12</v>
      </c>
      <c r="E1554" t="s">
        <v>2434</v>
      </c>
      <c r="F1554" t="s">
        <v>14</v>
      </c>
      <c r="G1554" s="2">
        <v>0</v>
      </c>
      <c r="H1554" s="2">
        <v>0</v>
      </c>
      <c r="I1554" t="str">
        <f>IF(Table_HP360_001[[#This Row],[Stock]]&gt;0,VLOOKUP(Table_HP360_001[[#This Row],[ItemCode]],[2]Rep!A:A,1,0),"-")</f>
        <v>-</v>
      </c>
    </row>
    <row r="1555" spans="1:9" hidden="1" x14ac:dyDescent="0.3">
      <c r="A1555" t="s">
        <v>10</v>
      </c>
      <c r="B1555" t="s">
        <v>3105</v>
      </c>
      <c r="C1555" t="s">
        <v>3106</v>
      </c>
      <c r="D1555">
        <v>12</v>
      </c>
      <c r="E1555" t="s">
        <v>2434</v>
      </c>
      <c r="F1555" t="s">
        <v>14</v>
      </c>
      <c r="G1555" s="2">
        <v>47</v>
      </c>
      <c r="H1555" s="2">
        <v>0</v>
      </c>
      <c r="I1555" t="str">
        <f>IF(Table_HP360_001[[#This Row],[Stock]]&gt;0,VLOOKUP(Table_HP360_001[[#This Row],[ItemCode]],[2]Rep!A:A,1,0),"-")</f>
        <v>450009-P15</v>
      </c>
    </row>
    <row r="1556" spans="1:9" hidden="1" x14ac:dyDescent="0.3">
      <c r="A1556" t="s">
        <v>10</v>
      </c>
      <c r="B1556" t="s">
        <v>3107</v>
      </c>
      <c r="C1556" t="s">
        <v>2710</v>
      </c>
      <c r="D1556">
        <v>7</v>
      </c>
      <c r="E1556" t="s">
        <v>2429</v>
      </c>
      <c r="F1556" t="s">
        <v>18</v>
      </c>
      <c r="G1556" s="2">
        <v>0</v>
      </c>
      <c r="H1556" s="2">
        <v>0</v>
      </c>
      <c r="I1556" t="str">
        <f>IF(Table_HP360_001[[#This Row],[Stock]]&gt;0,VLOOKUP(Table_HP360_001[[#This Row],[ItemCode]],[2]Rep!A:A,1,0),"-")</f>
        <v>-</v>
      </c>
    </row>
    <row r="1557" spans="1:9" hidden="1" x14ac:dyDescent="0.3">
      <c r="A1557" t="s">
        <v>10</v>
      </c>
      <c r="B1557" t="s">
        <v>3108</v>
      </c>
      <c r="C1557" t="s">
        <v>3109</v>
      </c>
      <c r="D1557">
        <v>12</v>
      </c>
      <c r="E1557" t="s">
        <v>2434</v>
      </c>
      <c r="F1557" t="s">
        <v>14</v>
      </c>
      <c r="G1557" s="2">
        <v>29</v>
      </c>
      <c r="H1557" s="2">
        <v>25</v>
      </c>
      <c r="I1557" t="str">
        <f>IF(Table_HP360_001[[#This Row],[Stock]]&gt;0,VLOOKUP(Table_HP360_001[[#This Row],[ItemCode]],[2]Rep!A:A,1,0),"-")</f>
        <v>450021-20</v>
      </c>
    </row>
    <row r="1558" spans="1:9" hidden="1" x14ac:dyDescent="0.3">
      <c r="A1558" t="s">
        <v>10</v>
      </c>
      <c r="B1558" t="s">
        <v>3110</v>
      </c>
      <c r="C1558" t="s">
        <v>3111</v>
      </c>
      <c r="D1558">
        <v>10</v>
      </c>
      <c r="E1558" t="s">
        <v>2422</v>
      </c>
      <c r="F1558" t="s">
        <v>14</v>
      </c>
      <c r="G1558" s="2">
        <v>15</v>
      </c>
      <c r="H1558" s="2">
        <v>0</v>
      </c>
      <c r="I1558" t="str">
        <f>IF(Table_HP360_001[[#This Row],[Stock]]&gt;0,VLOOKUP(Table_HP360_001[[#This Row],[ItemCode]],[2]Rep!A:A,1,0),"-")</f>
        <v>450026-B15</v>
      </c>
    </row>
    <row r="1559" spans="1:9" hidden="1" x14ac:dyDescent="0.3">
      <c r="A1559" t="s">
        <v>10</v>
      </c>
      <c r="B1559" t="s">
        <v>3112</v>
      </c>
      <c r="C1559" t="s">
        <v>3113</v>
      </c>
      <c r="D1559">
        <v>12</v>
      </c>
      <c r="E1559" t="s">
        <v>2434</v>
      </c>
      <c r="F1559" t="s">
        <v>14</v>
      </c>
      <c r="G1559" s="2">
        <v>0</v>
      </c>
      <c r="H1559" s="2">
        <v>0</v>
      </c>
      <c r="I1559" t="str">
        <f>IF(Table_HP360_001[[#This Row],[Stock]]&gt;0,VLOOKUP(Table_HP360_001[[#This Row],[ItemCode]],[2]Rep!A:A,1,0),"-")</f>
        <v>-</v>
      </c>
    </row>
    <row r="1560" spans="1:9" hidden="1" x14ac:dyDescent="0.3">
      <c r="A1560" t="s">
        <v>10</v>
      </c>
      <c r="B1560" t="s">
        <v>3114</v>
      </c>
      <c r="C1560" t="s">
        <v>3115</v>
      </c>
      <c r="D1560">
        <v>12</v>
      </c>
      <c r="E1560" t="s">
        <v>2434</v>
      </c>
      <c r="F1560" t="s">
        <v>14</v>
      </c>
      <c r="G1560" s="2">
        <v>35</v>
      </c>
      <c r="H1560" s="2">
        <v>0</v>
      </c>
      <c r="I1560" t="str">
        <f>IF(Table_HP360_001[[#This Row],[Stock]]&gt;0,VLOOKUP(Table_HP360_001[[#This Row],[ItemCode]],[2]Rep!A:A,1,0),"-")</f>
        <v>450033-20</v>
      </c>
    </row>
    <row r="1561" spans="1:9" hidden="1" x14ac:dyDescent="0.3">
      <c r="A1561" t="s">
        <v>10</v>
      </c>
      <c r="B1561" t="s">
        <v>3116</v>
      </c>
      <c r="C1561" t="s">
        <v>3117</v>
      </c>
      <c r="D1561">
        <v>12</v>
      </c>
      <c r="E1561" t="s">
        <v>2434</v>
      </c>
      <c r="F1561" t="s">
        <v>14</v>
      </c>
      <c r="G1561" s="2">
        <v>0</v>
      </c>
      <c r="H1561" s="2">
        <v>0</v>
      </c>
      <c r="I1561" t="str">
        <f>IF(Table_HP360_001[[#This Row],[Stock]]&gt;0,VLOOKUP(Table_HP360_001[[#This Row],[ItemCode]],[2]Rep!A:A,1,0),"-")</f>
        <v>-</v>
      </c>
    </row>
    <row r="1562" spans="1:9" hidden="1" x14ac:dyDescent="0.3">
      <c r="A1562" t="s">
        <v>10</v>
      </c>
      <c r="B1562" t="s">
        <v>3118</v>
      </c>
      <c r="C1562" t="s">
        <v>3119</v>
      </c>
      <c r="D1562">
        <v>12</v>
      </c>
      <c r="E1562" t="s">
        <v>2434</v>
      </c>
      <c r="F1562" t="s">
        <v>14</v>
      </c>
      <c r="G1562" s="2">
        <v>0</v>
      </c>
      <c r="H1562" s="2">
        <v>0</v>
      </c>
      <c r="I1562" t="str">
        <f>IF(Table_HP360_001[[#This Row],[Stock]]&gt;0,VLOOKUP(Table_HP360_001[[#This Row],[ItemCode]],[2]Rep!A:A,1,0),"-")</f>
        <v>-</v>
      </c>
    </row>
    <row r="1563" spans="1:9" hidden="1" x14ac:dyDescent="0.3">
      <c r="A1563" t="s">
        <v>10</v>
      </c>
      <c r="B1563" t="s">
        <v>3120</v>
      </c>
      <c r="C1563" t="s">
        <v>3121</v>
      </c>
      <c r="D1563">
        <v>12</v>
      </c>
      <c r="E1563" t="s">
        <v>2434</v>
      </c>
      <c r="F1563" t="s">
        <v>30</v>
      </c>
      <c r="G1563" s="2">
        <v>0</v>
      </c>
      <c r="H1563" s="2">
        <v>0</v>
      </c>
      <c r="I1563" t="str">
        <f>IF(Table_HP360_001[[#This Row],[Stock]]&gt;0,VLOOKUP(Table_HP360_001[[#This Row],[ItemCode]],[2]Rep!A:A,1,0),"-")</f>
        <v>-</v>
      </c>
    </row>
    <row r="1564" spans="1:9" hidden="1" x14ac:dyDescent="0.3">
      <c r="A1564" t="s">
        <v>10</v>
      </c>
      <c r="B1564" t="s">
        <v>3122</v>
      </c>
      <c r="C1564" t="s">
        <v>3123</v>
      </c>
      <c r="D1564">
        <v>12</v>
      </c>
      <c r="E1564" t="s">
        <v>2434</v>
      </c>
      <c r="F1564" t="s">
        <v>14</v>
      </c>
      <c r="G1564" s="2">
        <v>0</v>
      </c>
      <c r="H1564" s="2">
        <v>0</v>
      </c>
      <c r="I1564" t="str">
        <f>IF(Table_HP360_001[[#This Row],[Stock]]&gt;0,VLOOKUP(Table_HP360_001[[#This Row],[ItemCode]],[2]Rep!A:A,1,0),"-")</f>
        <v>-</v>
      </c>
    </row>
    <row r="1565" spans="1:9" hidden="1" x14ac:dyDescent="0.3">
      <c r="A1565" t="s">
        <v>10</v>
      </c>
      <c r="B1565" t="s">
        <v>3124</v>
      </c>
      <c r="C1565" t="s">
        <v>3125</v>
      </c>
      <c r="D1565">
        <v>12</v>
      </c>
      <c r="E1565" t="s">
        <v>2434</v>
      </c>
      <c r="F1565" t="s">
        <v>30</v>
      </c>
      <c r="G1565" s="2">
        <v>0</v>
      </c>
      <c r="H1565" s="2">
        <v>0</v>
      </c>
      <c r="I1565" t="str">
        <f>IF(Table_HP360_001[[#This Row],[Stock]]&gt;0,VLOOKUP(Table_HP360_001[[#This Row],[ItemCode]],[2]Rep!A:A,1,0),"-")</f>
        <v>-</v>
      </c>
    </row>
    <row r="1566" spans="1:9" hidden="1" x14ac:dyDescent="0.3">
      <c r="A1566" t="s">
        <v>10</v>
      </c>
      <c r="B1566" t="s">
        <v>3126</v>
      </c>
      <c r="C1566" t="s">
        <v>3127</v>
      </c>
      <c r="D1566">
        <v>12</v>
      </c>
      <c r="E1566" t="s">
        <v>2434</v>
      </c>
      <c r="F1566" t="s">
        <v>30</v>
      </c>
      <c r="G1566" s="2">
        <v>0</v>
      </c>
      <c r="H1566" s="2">
        <v>0</v>
      </c>
      <c r="I1566" t="str">
        <f>IF(Table_HP360_001[[#This Row],[Stock]]&gt;0,VLOOKUP(Table_HP360_001[[#This Row],[ItemCode]],[2]Rep!A:A,1,0),"-")</f>
        <v>-</v>
      </c>
    </row>
    <row r="1567" spans="1:9" hidden="1" x14ac:dyDescent="0.3">
      <c r="A1567" t="s">
        <v>10</v>
      </c>
      <c r="B1567" t="s">
        <v>3128</v>
      </c>
      <c r="C1567" t="s">
        <v>3129</v>
      </c>
      <c r="D1567">
        <v>12</v>
      </c>
      <c r="E1567" t="s">
        <v>2434</v>
      </c>
      <c r="F1567" t="s">
        <v>30</v>
      </c>
      <c r="G1567" s="2">
        <v>0</v>
      </c>
      <c r="H1567" s="2">
        <v>0</v>
      </c>
      <c r="I1567" t="str">
        <f>IF(Table_HP360_001[[#This Row],[Stock]]&gt;0,VLOOKUP(Table_HP360_001[[#This Row],[ItemCode]],[2]Rep!A:A,1,0),"-")</f>
        <v>-</v>
      </c>
    </row>
    <row r="1568" spans="1:9" hidden="1" x14ac:dyDescent="0.3">
      <c r="A1568" t="s">
        <v>10</v>
      </c>
      <c r="B1568" t="s">
        <v>3130</v>
      </c>
      <c r="C1568" t="s">
        <v>3131</v>
      </c>
      <c r="D1568">
        <v>7</v>
      </c>
      <c r="E1568" t="s">
        <v>2429</v>
      </c>
      <c r="F1568" t="s">
        <v>18</v>
      </c>
      <c r="G1568" s="2">
        <v>0</v>
      </c>
      <c r="H1568" s="2">
        <v>0</v>
      </c>
      <c r="I1568" t="str">
        <f>IF(Table_HP360_001[[#This Row],[Stock]]&gt;0,VLOOKUP(Table_HP360_001[[#This Row],[ItemCode]],[2]Rep!A:A,1,0),"-")</f>
        <v>-</v>
      </c>
    </row>
    <row r="1569" spans="1:9" hidden="1" x14ac:dyDescent="0.3">
      <c r="A1569" t="s">
        <v>10</v>
      </c>
      <c r="B1569" t="s">
        <v>3132</v>
      </c>
      <c r="C1569" t="s">
        <v>3133</v>
      </c>
      <c r="D1569">
        <v>7</v>
      </c>
      <c r="E1569" t="s">
        <v>2429</v>
      </c>
      <c r="F1569" t="s">
        <v>18</v>
      </c>
      <c r="G1569" s="2">
        <v>0</v>
      </c>
      <c r="H1569" s="2">
        <v>0</v>
      </c>
      <c r="I1569" t="str">
        <f>IF(Table_HP360_001[[#This Row],[Stock]]&gt;0,VLOOKUP(Table_HP360_001[[#This Row],[ItemCode]],[2]Rep!A:A,1,0),"-")</f>
        <v>-</v>
      </c>
    </row>
    <row r="1570" spans="1:9" hidden="1" x14ac:dyDescent="0.3">
      <c r="A1570" t="s">
        <v>10</v>
      </c>
      <c r="B1570" t="s">
        <v>3134</v>
      </c>
      <c r="C1570" t="s">
        <v>3135</v>
      </c>
      <c r="D1570">
        <v>7</v>
      </c>
      <c r="E1570" t="s">
        <v>2429</v>
      </c>
      <c r="F1570" t="s">
        <v>14</v>
      </c>
      <c r="G1570" s="2">
        <v>207</v>
      </c>
      <c r="H1570" s="2">
        <v>0</v>
      </c>
      <c r="I1570" t="str">
        <f>IF(Table_HP360_001[[#This Row],[Stock]]&gt;0,VLOOKUP(Table_HP360_001[[#This Row],[ItemCode]],[2]Rep!A:A,1,0),"-")</f>
        <v>450104-P15</v>
      </c>
    </row>
    <row r="1571" spans="1:9" hidden="1" x14ac:dyDescent="0.3">
      <c r="A1571" t="s">
        <v>10</v>
      </c>
      <c r="B1571" t="s">
        <v>3136</v>
      </c>
      <c r="C1571" t="s">
        <v>3137</v>
      </c>
      <c r="D1571">
        <v>7</v>
      </c>
      <c r="E1571" t="s">
        <v>2429</v>
      </c>
      <c r="F1571" t="s">
        <v>30</v>
      </c>
      <c r="G1571" s="2">
        <v>0</v>
      </c>
      <c r="H1571" s="2">
        <v>0</v>
      </c>
      <c r="I1571" t="str">
        <f>IF(Table_HP360_001[[#This Row],[Stock]]&gt;0,VLOOKUP(Table_HP360_001[[#This Row],[ItemCode]],[2]Rep!A:A,1,0),"-")</f>
        <v>-</v>
      </c>
    </row>
    <row r="1572" spans="1:9" hidden="1" x14ac:dyDescent="0.3">
      <c r="A1572" t="s">
        <v>10</v>
      </c>
      <c r="B1572" t="s">
        <v>3138</v>
      </c>
      <c r="C1572" t="s">
        <v>3139</v>
      </c>
      <c r="D1572">
        <v>7</v>
      </c>
      <c r="E1572" t="s">
        <v>2429</v>
      </c>
      <c r="F1572" t="s">
        <v>14</v>
      </c>
      <c r="G1572" s="2">
        <v>0</v>
      </c>
      <c r="H1572" s="2">
        <v>0</v>
      </c>
      <c r="I1572" t="str">
        <f>IF(Table_HP360_001[[#This Row],[Stock]]&gt;0,VLOOKUP(Table_HP360_001[[#This Row],[ItemCode]],[2]Rep!A:A,1,0),"-")</f>
        <v>-</v>
      </c>
    </row>
    <row r="1573" spans="1:9" hidden="1" x14ac:dyDescent="0.3">
      <c r="A1573" t="s">
        <v>10</v>
      </c>
      <c r="B1573" t="s">
        <v>3140</v>
      </c>
      <c r="C1573" t="s">
        <v>3141</v>
      </c>
      <c r="D1573">
        <v>7</v>
      </c>
      <c r="E1573" t="s">
        <v>2429</v>
      </c>
      <c r="F1573" t="s">
        <v>14</v>
      </c>
      <c r="G1573" s="2">
        <v>0</v>
      </c>
      <c r="H1573" s="2">
        <v>0</v>
      </c>
      <c r="I1573" t="str">
        <f>IF(Table_HP360_001[[#This Row],[Stock]]&gt;0,VLOOKUP(Table_HP360_001[[#This Row],[ItemCode]],[2]Rep!A:A,1,0),"-")</f>
        <v>-</v>
      </c>
    </row>
    <row r="1574" spans="1:9" hidden="1" x14ac:dyDescent="0.3">
      <c r="A1574" t="s">
        <v>10</v>
      </c>
      <c r="B1574" t="s">
        <v>3142</v>
      </c>
      <c r="C1574" t="s">
        <v>3143</v>
      </c>
      <c r="D1574">
        <v>7</v>
      </c>
      <c r="E1574" t="s">
        <v>2429</v>
      </c>
      <c r="F1574" t="s">
        <v>30</v>
      </c>
      <c r="G1574" s="2">
        <v>0</v>
      </c>
      <c r="H1574" s="2">
        <v>0</v>
      </c>
      <c r="I1574" t="str">
        <f>IF(Table_HP360_001[[#This Row],[Stock]]&gt;0,VLOOKUP(Table_HP360_001[[#This Row],[ItemCode]],[2]Rep!A:A,1,0),"-")</f>
        <v>-</v>
      </c>
    </row>
    <row r="1575" spans="1:9" hidden="1" x14ac:dyDescent="0.3">
      <c r="A1575" t="s">
        <v>10</v>
      </c>
      <c r="B1575" t="s">
        <v>3144</v>
      </c>
      <c r="C1575" t="s">
        <v>3145</v>
      </c>
      <c r="D1575">
        <v>7</v>
      </c>
      <c r="E1575" t="s">
        <v>2429</v>
      </c>
      <c r="F1575" t="s">
        <v>14</v>
      </c>
      <c r="G1575" s="2">
        <v>224</v>
      </c>
      <c r="H1575" s="2">
        <v>25</v>
      </c>
      <c r="I1575" t="str">
        <f>IF(Table_HP360_001[[#This Row],[Stock]]&gt;0,VLOOKUP(Table_HP360_001[[#This Row],[ItemCode]],[2]Rep!A:A,1,0),"-")</f>
        <v>470004-P01</v>
      </c>
    </row>
    <row r="1576" spans="1:9" hidden="1" x14ac:dyDescent="0.3">
      <c r="A1576" t="s">
        <v>10</v>
      </c>
      <c r="B1576" t="s">
        <v>3146</v>
      </c>
      <c r="C1576" t="s">
        <v>3147</v>
      </c>
      <c r="D1576">
        <v>2</v>
      </c>
      <c r="E1576" t="s">
        <v>317</v>
      </c>
      <c r="F1576" t="s">
        <v>14</v>
      </c>
      <c r="G1576" s="2">
        <v>0</v>
      </c>
      <c r="H1576" s="2">
        <v>0</v>
      </c>
      <c r="I1576" t="str">
        <f>IF(Table_HP360_001[[#This Row],[Stock]]&gt;0,VLOOKUP(Table_HP360_001[[#This Row],[ItemCode]],[2]Rep!A:A,1,0),"-")</f>
        <v>-</v>
      </c>
    </row>
    <row r="1577" spans="1:9" hidden="1" x14ac:dyDescent="0.3">
      <c r="A1577" t="s">
        <v>10</v>
      </c>
      <c r="B1577" t="s">
        <v>3148</v>
      </c>
      <c r="C1577" t="s">
        <v>3149</v>
      </c>
      <c r="D1577">
        <v>2</v>
      </c>
      <c r="E1577" t="s">
        <v>317</v>
      </c>
      <c r="F1577" t="s">
        <v>30</v>
      </c>
      <c r="G1577" s="2">
        <v>550</v>
      </c>
      <c r="H1577" s="2">
        <v>0</v>
      </c>
      <c r="I1577" t="str">
        <f>IF(Table_HP360_001[[#This Row],[Stock]]&gt;0,VLOOKUP(Table_HP360_001[[#This Row],[ItemCode]],[2]Rep!A:A,1,0),"-")</f>
        <v>411010-BLK</v>
      </c>
    </row>
    <row r="1578" spans="1:9" hidden="1" x14ac:dyDescent="0.3">
      <c r="A1578" t="s">
        <v>10</v>
      </c>
      <c r="B1578" t="s">
        <v>3150</v>
      </c>
      <c r="C1578" t="s">
        <v>3151</v>
      </c>
      <c r="D1578">
        <v>2</v>
      </c>
      <c r="E1578" t="s">
        <v>317</v>
      </c>
      <c r="F1578" t="s">
        <v>30</v>
      </c>
      <c r="G1578" s="2">
        <v>0</v>
      </c>
      <c r="H1578" s="2">
        <v>0</v>
      </c>
      <c r="I1578" t="str">
        <f>IF(Table_HP360_001[[#This Row],[Stock]]&gt;0,VLOOKUP(Table_HP360_001[[#This Row],[ItemCode]],[2]Rep!A:A,1,0),"-")</f>
        <v>-</v>
      </c>
    </row>
    <row r="1579" spans="1:9" hidden="1" x14ac:dyDescent="0.3">
      <c r="A1579" t="s">
        <v>10</v>
      </c>
      <c r="B1579" t="s">
        <v>3152</v>
      </c>
      <c r="C1579" t="s">
        <v>3153</v>
      </c>
      <c r="D1579">
        <v>2</v>
      </c>
      <c r="E1579" t="s">
        <v>317</v>
      </c>
      <c r="F1579" t="s">
        <v>14</v>
      </c>
      <c r="G1579" s="2">
        <v>0</v>
      </c>
      <c r="H1579" s="2">
        <v>0</v>
      </c>
      <c r="I1579" t="str">
        <f>IF(Table_HP360_001[[#This Row],[Stock]]&gt;0,VLOOKUP(Table_HP360_001[[#This Row],[ItemCode]],[2]Rep!A:A,1,0),"-")</f>
        <v>-</v>
      </c>
    </row>
    <row r="1580" spans="1:9" hidden="1" x14ac:dyDescent="0.3">
      <c r="A1580" t="s">
        <v>10</v>
      </c>
      <c r="B1580" t="s">
        <v>3154</v>
      </c>
      <c r="C1580" t="s">
        <v>3155</v>
      </c>
      <c r="D1580">
        <v>2</v>
      </c>
      <c r="E1580" t="s">
        <v>317</v>
      </c>
      <c r="F1580" t="s">
        <v>14</v>
      </c>
      <c r="G1580" s="2">
        <v>0</v>
      </c>
      <c r="H1580" s="2">
        <v>0</v>
      </c>
      <c r="I1580" t="str">
        <f>IF(Table_HP360_001[[#This Row],[Stock]]&gt;0,VLOOKUP(Table_HP360_001[[#This Row],[ItemCode]],[2]Rep!A:A,1,0),"-")</f>
        <v>-</v>
      </c>
    </row>
    <row r="1581" spans="1:9" hidden="1" x14ac:dyDescent="0.3">
      <c r="A1581" t="s">
        <v>10</v>
      </c>
      <c r="B1581" t="s">
        <v>3156</v>
      </c>
      <c r="C1581" t="s">
        <v>3157</v>
      </c>
      <c r="D1581">
        <v>2</v>
      </c>
      <c r="E1581" t="s">
        <v>317</v>
      </c>
      <c r="F1581" t="s">
        <v>14</v>
      </c>
      <c r="G1581" s="2">
        <v>0</v>
      </c>
      <c r="H1581" s="2">
        <v>0</v>
      </c>
      <c r="I1581" t="str">
        <f>IF(Table_HP360_001[[#This Row],[Stock]]&gt;0,VLOOKUP(Table_HP360_001[[#This Row],[ItemCode]],[2]Rep!A:A,1,0),"-")</f>
        <v>-</v>
      </c>
    </row>
    <row r="1582" spans="1:9" hidden="1" x14ac:dyDescent="0.3">
      <c r="A1582" t="s">
        <v>10</v>
      </c>
      <c r="B1582" t="s">
        <v>3158</v>
      </c>
      <c r="C1582" t="s">
        <v>3159</v>
      </c>
      <c r="D1582">
        <v>2</v>
      </c>
      <c r="E1582" t="s">
        <v>317</v>
      </c>
      <c r="F1582" t="s">
        <v>18</v>
      </c>
      <c r="G1582" s="2">
        <v>0</v>
      </c>
      <c r="H1582" s="2">
        <v>0</v>
      </c>
      <c r="I1582" t="str">
        <f>IF(Table_HP360_001[[#This Row],[Stock]]&gt;0,VLOOKUP(Table_HP360_001[[#This Row],[ItemCode]],[2]Rep!A:A,1,0),"-")</f>
        <v>-</v>
      </c>
    </row>
    <row r="1583" spans="1:9" hidden="1" x14ac:dyDescent="0.3">
      <c r="A1583" t="s">
        <v>10</v>
      </c>
      <c r="B1583" t="s">
        <v>3160</v>
      </c>
      <c r="C1583" t="s">
        <v>3161</v>
      </c>
      <c r="D1583">
        <v>2</v>
      </c>
      <c r="E1583" t="s">
        <v>317</v>
      </c>
      <c r="F1583" t="s">
        <v>18</v>
      </c>
      <c r="G1583" s="2">
        <v>0</v>
      </c>
      <c r="H1583" s="2">
        <v>0</v>
      </c>
      <c r="I1583" t="str">
        <f>IF(Table_HP360_001[[#This Row],[Stock]]&gt;0,VLOOKUP(Table_HP360_001[[#This Row],[ItemCode]],[2]Rep!A:A,1,0),"-")</f>
        <v>-</v>
      </c>
    </row>
    <row r="1584" spans="1:9" hidden="1" x14ac:dyDescent="0.3">
      <c r="A1584" t="s">
        <v>10</v>
      </c>
      <c r="B1584" t="s">
        <v>3162</v>
      </c>
      <c r="C1584" t="s">
        <v>3163</v>
      </c>
      <c r="D1584">
        <v>2</v>
      </c>
      <c r="E1584" t="s">
        <v>317</v>
      </c>
      <c r="F1584" t="s">
        <v>14</v>
      </c>
      <c r="G1584" s="2">
        <v>0</v>
      </c>
      <c r="H1584" s="2">
        <v>0</v>
      </c>
      <c r="I1584" t="str">
        <f>IF(Table_HP360_001[[#This Row],[Stock]]&gt;0,VLOOKUP(Table_HP360_001[[#This Row],[ItemCode]],[2]Rep!A:A,1,0),"-")</f>
        <v>-</v>
      </c>
    </row>
    <row r="1585" spans="1:9" hidden="1" x14ac:dyDescent="0.3">
      <c r="A1585" t="s">
        <v>10</v>
      </c>
      <c r="B1585" t="s">
        <v>3164</v>
      </c>
      <c r="C1585" t="s">
        <v>3165</v>
      </c>
      <c r="D1585">
        <v>2</v>
      </c>
      <c r="E1585" t="s">
        <v>317</v>
      </c>
      <c r="F1585" t="s">
        <v>14</v>
      </c>
      <c r="G1585" s="2">
        <v>0</v>
      </c>
      <c r="H1585" s="2">
        <v>0</v>
      </c>
      <c r="I1585" t="str">
        <f>IF(Table_HP360_001[[#This Row],[Stock]]&gt;0,VLOOKUP(Table_HP360_001[[#This Row],[ItemCode]],[2]Rep!A:A,1,0),"-")</f>
        <v>-</v>
      </c>
    </row>
    <row r="1586" spans="1:9" hidden="1" x14ac:dyDescent="0.3">
      <c r="A1586" t="s">
        <v>10</v>
      </c>
      <c r="B1586" t="s">
        <v>3166</v>
      </c>
      <c r="C1586" t="s">
        <v>3167</v>
      </c>
      <c r="D1586">
        <v>2</v>
      </c>
      <c r="E1586" t="s">
        <v>317</v>
      </c>
      <c r="F1586" t="s">
        <v>30</v>
      </c>
      <c r="G1586" s="2">
        <v>0</v>
      </c>
      <c r="H1586" s="2">
        <v>0</v>
      </c>
      <c r="I1586" t="str">
        <f>IF(Table_HP360_001[[#This Row],[Stock]]&gt;0,VLOOKUP(Table_HP360_001[[#This Row],[ItemCode]],[2]Rep!A:A,1,0),"-")</f>
        <v>-</v>
      </c>
    </row>
    <row r="1587" spans="1:9" hidden="1" x14ac:dyDescent="0.3">
      <c r="A1587" t="s">
        <v>10</v>
      </c>
      <c r="B1587" t="s">
        <v>3168</v>
      </c>
      <c r="C1587" t="s">
        <v>3169</v>
      </c>
      <c r="D1587">
        <v>2</v>
      </c>
      <c r="E1587" t="s">
        <v>317</v>
      </c>
      <c r="F1587" t="s">
        <v>14</v>
      </c>
      <c r="G1587" s="2">
        <v>0</v>
      </c>
      <c r="H1587" s="2">
        <v>0</v>
      </c>
      <c r="I1587" t="str">
        <f>IF(Table_HP360_001[[#This Row],[Stock]]&gt;0,VLOOKUP(Table_HP360_001[[#This Row],[ItemCode]],[2]Rep!A:A,1,0),"-")</f>
        <v>-</v>
      </c>
    </row>
    <row r="1588" spans="1:9" hidden="1" x14ac:dyDescent="0.3">
      <c r="A1588" t="s">
        <v>10</v>
      </c>
      <c r="B1588" t="s">
        <v>3170</v>
      </c>
      <c r="C1588" t="s">
        <v>3171</v>
      </c>
      <c r="D1588">
        <v>2</v>
      </c>
      <c r="E1588" t="s">
        <v>317</v>
      </c>
      <c r="F1588" t="s">
        <v>14</v>
      </c>
      <c r="G1588" s="2">
        <v>0</v>
      </c>
      <c r="H1588" s="2">
        <v>0</v>
      </c>
      <c r="I1588" t="str">
        <f>IF(Table_HP360_001[[#This Row],[Stock]]&gt;0,VLOOKUP(Table_HP360_001[[#This Row],[ItemCode]],[2]Rep!A:A,1,0),"-")</f>
        <v>-</v>
      </c>
    </row>
    <row r="1589" spans="1:9" hidden="1" x14ac:dyDescent="0.3">
      <c r="A1589" t="s">
        <v>10</v>
      </c>
      <c r="B1589" t="s">
        <v>3172</v>
      </c>
      <c r="C1589" t="s">
        <v>3173</v>
      </c>
      <c r="D1589">
        <v>3</v>
      </c>
      <c r="E1589" t="s">
        <v>2368</v>
      </c>
      <c r="F1589" t="s">
        <v>14</v>
      </c>
      <c r="G1589" s="2">
        <v>0</v>
      </c>
      <c r="H1589" s="2">
        <v>0</v>
      </c>
      <c r="I1589" t="str">
        <f>IF(Table_HP360_001[[#This Row],[Stock]]&gt;0,VLOOKUP(Table_HP360_001[[#This Row],[ItemCode]],[2]Rep!A:A,1,0),"-")</f>
        <v>-</v>
      </c>
    </row>
    <row r="1590" spans="1:9" hidden="1" x14ac:dyDescent="0.3">
      <c r="A1590" t="s">
        <v>10</v>
      </c>
      <c r="B1590" t="s">
        <v>3174</v>
      </c>
      <c r="C1590" t="s">
        <v>3175</v>
      </c>
      <c r="D1590">
        <v>3</v>
      </c>
      <c r="E1590" t="s">
        <v>2368</v>
      </c>
      <c r="F1590" t="s">
        <v>18</v>
      </c>
      <c r="G1590" s="2">
        <v>0</v>
      </c>
      <c r="H1590" s="2">
        <v>0</v>
      </c>
      <c r="I1590" t="str">
        <f>IF(Table_HP360_001[[#This Row],[Stock]]&gt;0,VLOOKUP(Table_HP360_001[[#This Row],[ItemCode]],[2]Rep!A:A,1,0),"-")</f>
        <v>-</v>
      </c>
    </row>
    <row r="1591" spans="1:9" hidden="1" x14ac:dyDescent="0.3">
      <c r="A1591" t="s">
        <v>10</v>
      </c>
      <c r="B1591" t="s">
        <v>3176</v>
      </c>
      <c r="C1591" t="s">
        <v>3177</v>
      </c>
      <c r="D1591">
        <v>3</v>
      </c>
      <c r="E1591" t="s">
        <v>2368</v>
      </c>
      <c r="F1591" t="s">
        <v>14</v>
      </c>
      <c r="G1591" s="2">
        <v>25</v>
      </c>
      <c r="H1591" s="2">
        <v>5</v>
      </c>
      <c r="I1591" t="str">
        <f>IF(Table_HP360_001[[#This Row],[Stock]]&gt;0,VLOOKUP(Table_HP360_001[[#This Row],[ItemCode]],[2]Rep!A:A,1,0),"-")</f>
        <v>421009-P15</v>
      </c>
    </row>
    <row r="1592" spans="1:9" hidden="1" x14ac:dyDescent="0.3">
      <c r="A1592" t="s">
        <v>10</v>
      </c>
      <c r="B1592" t="s">
        <v>3178</v>
      </c>
      <c r="C1592" t="s">
        <v>3179</v>
      </c>
      <c r="D1592">
        <v>3</v>
      </c>
      <c r="E1592" t="s">
        <v>2368</v>
      </c>
      <c r="F1592" t="s">
        <v>14</v>
      </c>
      <c r="G1592" s="2">
        <v>0</v>
      </c>
      <c r="H1592" s="2">
        <v>0</v>
      </c>
      <c r="I1592" t="str">
        <f>IF(Table_HP360_001[[#This Row],[Stock]]&gt;0,VLOOKUP(Table_HP360_001[[#This Row],[ItemCode]],[2]Rep!A:A,1,0),"-")</f>
        <v>-</v>
      </c>
    </row>
    <row r="1593" spans="1:9" hidden="1" x14ac:dyDescent="0.3">
      <c r="A1593" t="s">
        <v>10</v>
      </c>
      <c r="B1593" t="s">
        <v>3180</v>
      </c>
      <c r="C1593" t="s">
        <v>3181</v>
      </c>
      <c r="D1593">
        <v>5</v>
      </c>
      <c r="E1593" t="s">
        <v>2377</v>
      </c>
      <c r="F1593" t="s">
        <v>14</v>
      </c>
      <c r="G1593" s="2">
        <v>0</v>
      </c>
      <c r="H1593" s="2">
        <v>0</v>
      </c>
      <c r="I1593" t="str">
        <f>IF(Table_HP360_001[[#This Row],[Stock]]&gt;0,VLOOKUP(Table_HP360_001[[#This Row],[ItemCode]],[2]Rep!A:A,1,0),"-")</f>
        <v>-</v>
      </c>
    </row>
    <row r="1594" spans="1:9" hidden="1" x14ac:dyDescent="0.3">
      <c r="A1594" t="s">
        <v>10</v>
      </c>
      <c r="B1594" t="s">
        <v>3182</v>
      </c>
      <c r="C1594" t="s">
        <v>3183</v>
      </c>
      <c r="D1594">
        <v>4</v>
      </c>
      <c r="E1594" t="s">
        <v>1627</v>
      </c>
      <c r="F1594" t="s">
        <v>14</v>
      </c>
      <c r="G1594" s="2">
        <v>0</v>
      </c>
      <c r="H1594" s="2">
        <v>0</v>
      </c>
      <c r="I1594" t="str">
        <f>IF(Table_HP360_001[[#This Row],[Stock]]&gt;0,VLOOKUP(Table_HP360_001[[#This Row],[ItemCode]],[2]Rep!A:A,1,0),"-")</f>
        <v>-</v>
      </c>
    </row>
    <row r="1595" spans="1:9" hidden="1" x14ac:dyDescent="0.3">
      <c r="A1595" t="s">
        <v>10</v>
      </c>
      <c r="B1595" t="s">
        <v>3184</v>
      </c>
      <c r="C1595" t="s">
        <v>3185</v>
      </c>
      <c r="D1595">
        <v>4</v>
      </c>
      <c r="E1595" t="s">
        <v>1627</v>
      </c>
      <c r="F1595" t="s">
        <v>14</v>
      </c>
      <c r="G1595" s="2">
        <v>0</v>
      </c>
      <c r="H1595" s="2">
        <v>0</v>
      </c>
      <c r="I1595" t="str">
        <f>IF(Table_HP360_001[[#This Row],[Stock]]&gt;0,VLOOKUP(Table_HP360_001[[#This Row],[ItemCode]],[2]Rep!A:A,1,0),"-")</f>
        <v>-</v>
      </c>
    </row>
    <row r="1596" spans="1:9" hidden="1" x14ac:dyDescent="0.3">
      <c r="A1596" t="s">
        <v>10</v>
      </c>
      <c r="B1596" t="s">
        <v>3186</v>
      </c>
      <c r="C1596" t="s">
        <v>3187</v>
      </c>
      <c r="D1596">
        <v>4</v>
      </c>
      <c r="E1596" t="s">
        <v>1627</v>
      </c>
      <c r="F1596" t="s">
        <v>18</v>
      </c>
      <c r="G1596" s="2">
        <v>0</v>
      </c>
      <c r="H1596" s="2">
        <v>0</v>
      </c>
      <c r="I1596" t="str">
        <f>IF(Table_HP360_001[[#This Row],[Stock]]&gt;0,VLOOKUP(Table_HP360_001[[#This Row],[ItemCode]],[2]Rep!A:A,1,0),"-")</f>
        <v>-</v>
      </c>
    </row>
    <row r="1597" spans="1:9" hidden="1" x14ac:dyDescent="0.3">
      <c r="A1597" t="s">
        <v>10</v>
      </c>
      <c r="B1597" t="s">
        <v>3188</v>
      </c>
      <c r="C1597" t="s">
        <v>3189</v>
      </c>
      <c r="D1597">
        <v>4</v>
      </c>
      <c r="E1597" t="s">
        <v>1627</v>
      </c>
      <c r="F1597" t="s">
        <v>14</v>
      </c>
      <c r="G1597" s="2">
        <v>0</v>
      </c>
      <c r="H1597" s="2">
        <v>0</v>
      </c>
      <c r="I1597" t="str">
        <f>IF(Table_HP360_001[[#This Row],[Stock]]&gt;0,VLOOKUP(Table_HP360_001[[#This Row],[ItemCode]],[2]Rep!A:A,1,0),"-")</f>
        <v>-</v>
      </c>
    </row>
    <row r="1598" spans="1:9" hidden="1" x14ac:dyDescent="0.3">
      <c r="A1598" t="s">
        <v>10</v>
      </c>
      <c r="B1598" t="s">
        <v>3190</v>
      </c>
      <c r="C1598" t="s">
        <v>3191</v>
      </c>
      <c r="D1598">
        <v>4</v>
      </c>
      <c r="E1598" t="s">
        <v>1627</v>
      </c>
      <c r="F1598" t="s">
        <v>14</v>
      </c>
      <c r="G1598" s="2">
        <v>0</v>
      </c>
      <c r="H1598" s="2">
        <v>0</v>
      </c>
      <c r="I1598" t="str">
        <f>IF(Table_HP360_001[[#This Row],[Stock]]&gt;0,VLOOKUP(Table_HP360_001[[#This Row],[ItemCode]],[2]Rep!A:A,1,0),"-")</f>
        <v>-</v>
      </c>
    </row>
    <row r="1599" spans="1:9" hidden="1" x14ac:dyDescent="0.3">
      <c r="A1599" t="s">
        <v>10</v>
      </c>
      <c r="B1599" t="s">
        <v>3192</v>
      </c>
      <c r="C1599" t="s">
        <v>3193</v>
      </c>
      <c r="D1599">
        <v>4</v>
      </c>
      <c r="E1599" t="s">
        <v>1627</v>
      </c>
      <c r="F1599" t="s">
        <v>14</v>
      </c>
      <c r="G1599" s="2">
        <v>0</v>
      </c>
      <c r="H1599" s="2">
        <v>0</v>
      </c>
      <c r="I1599" t="str">
        <f>IF(Table_HP360_001[[#This Row],[Stock]]&gt;0,VLOOKUP(Table_HP360_001[[#This Row],[ItemCode]],[2]Rep!A:A,1,0),"-")</f>
        <v>-</v>
      </c>
    </row>
    <row r="1600" spans="1:9" hidden="1" x14ac:dyDescent="0.3">
      <c r="A1600" t="s">
        <v>10</v>
      </c>
      <c r="B1600" t="s">
        <v>3194</v>
      </c>
      <c r="C1600" t="s">
        <v>3195</v>
      </c>
      <c r="D1600">
        <v>4</v>
      </c>
      <c r="E1600" t="s">
        <v>1627</v>
      </c>
      <c r="F1600" t="s">
        <v>18</v>
      </c>
      <c r="G1600" s="2">
        <v>0</v>
      </c>
      <c r="H1600" s="2">
        <v>0</v>
      </c>
      <c r="I1600" t="str">
        <f>IF(Table_HP360_001[[#This Row],[Stock]]&gt;0,VLOOKUP(Table_HP360_001[[#This Row],[ItemCode]],[2]Rep!A:A,1,0),"-")</f>
        <v>-</v>
      </c>
    </row>
    <row r="1601" spans="1:9" hidden="1" x14ac:dyDescent="0.3">
      <c r="A1601" t="s">
        <v>10</v>
      </c>
      <c r="B1601" t="s">
        <v>3196</v>
      </c>
      <c r="C1601" t="s">
        <v>3197</v>
      </c>
      <c r="D1601">
        <v>4</v>
      </c>
      <c r="E1601" t="s">
        <v>1627</v>
      </c>
      <c r="F1601" t="s">
        <v>14</v>
      </c>
      <c r="G1601" s="2">
        <v>0</v>
      </c>
      <c r="H1601" s="2">
        <v>0</v>
      </c>
      <c r="I1601" t="str">
        <f>IF(Table_HP360_001[[#This Row],[Stock]]&gt;0,VLOOKUP(Table_HP360_001[[#This Row],[ItemCode]],[2]Rep!A:A,1,0),"-")</f>
        <v>-</v>
      </c>
    </row>
    <row r="1602" spans="1:9" hidden="1" x14ac:dyDescent="0.3">
      <c r="A1602" t="s">
        <v>10</v>
      </c>
      <c r="B1602" t="s">
        <v>3198</v>
      </c>
      <c r="C1602" t="s">
        <v>3199</v>
      </c>
      <c r="D1602">
        <v>4</v>
      </c>
      <c r="E1602" t="s">
        <v>1627</v>
      </c>
      <c r="F1602" t="s">
        <v>14</v>
      </c>
      <c r="G1602" s="2">
        <v>0</v>
      </c>
      <c r="H1602" s="2">
        <v>0</v>
      </c>
      <c r="I1602" t="str">
        <f>IF(Table_HP360_001[[#This Row],[Stock]]&gt;0,VLOOKUP(Table_HP360_001[[#This Row],[ItemCode]],[2]Rep!A:A,1,0),"-")</f>
        <v>-</v>
      </c>
    </row>
    <row r="1603" spans="1:9" hidden="1" x14ac:dyDescent="0.3">
      <c r="A1603" t="s">
        <v>10</v>
      </c>
      <c r="B1603" t="s">
        <v>3200</v>
      </c>
      <c r="C1603" t="s">
        <v>3201</v>
      </c>
      <c r="D1603">
        <v>4</v>
      </c>
      <c r="E1603" t="s">
        <v>1627</v>
      </c>
      <c r="F1603" t="s">
        <v>14</v>
      </c>
      <c r="G1603" s="2">
        <v>0</v>
      </c>
      <c r="H1603" s="2">
        <v>0</v>
      </c>
      <c r="I1603" t="str">
        <f>IF(Table_HP360_001[[#This Row],[Stock]]&gt;0,VLOOKUP(Table_HP360_001[[#This Row],[ItemCode]],[2]Rep!A:A,1,0),"-")</f>
        <v>-</v>
      </c>
    </row>
    <row r="1604" spans="1:9" hidden="1" x14ac:dyDescent="0.3">
      <c r="A1604" t="s">
        <v>10</v>
      </c>
      <c r="B1604" t="s">
        <v>3202</v>
      </c>
      <c r="C1604" t="s">
        <v>3203</v>
      </c>
      <c r="D1604">
        <v>4</v>
      </c>
      <c r="E1604" t="s">
        <v>1627</v>
      </c>
      <c r="F1604" t="s">
        <v>18</v>
      </c>
      <c r="G1604" s="2">
        <v>0</v>
      </c>
      <c r="H1604" s="2">
        <v>0</v>
      </c>
      <c r="I1604" t="str">
        <f>IF(Table_HP360_001[[#This Row],[Stock]]&gt;0,VLOOKUP(Table_HP360_001[[#This Row],[ItemCode]],[2]Rep!A:A,1,0),"-")</f>
        <v>-</v>
      </c>
    </row>
    <row r="1605" spans="1:9" hidden="1" x14ac:dyDescent="0.3">
      <c r="A1605" t="s">
        <v>10</v>
      </c>
      <c r="B1605" t="s">
        <v>3204</v>
      </c>
      <c r="C1605" t="s">
        <v>3205</v>
      </c>
      <c r="D1605">
        <v>4</v>
      </c>
      <c r="E1605" t="s">
        <v>1627</v>
      </c>
      <c r="F1605" t="s">
        <v>14</v>
      </c>
      <c r="G1605" s="2">
        <v>0</v>
      </c>
      <c r="H1605" s="2">
        <v>0</v>
      </c>
      <c r="I1605" t="str">
        <f>IF(Table_HP360_001[[#This Row],[Stock]]&gt;0,VLOOKUP(Table_HP360_001[[#This Row],[ItemCode]],[2]Rep!A:A,1,0),"-")</f>
        <v>-</v>
      </c>
    </row>
    <row r="1606" spans="1:9" hidden="1" x14ac:dyDescent="0.3">
      <c r="A1606" t="s">
        <v>10</v>
      </c>
      <c r="B1606" t="s">
        <v>3206</v>
      </c>
      <c r="C1606" t="s">
        <v>3207</v>
      </c>
      <c r="D1606">
        <v>4</v>
      </c>
      <c r="E1606" t="s">
        <v>1627</v>
      </c>
      <c r="F1606" t="s">
        <v>18</v>
      </c>
      <c r="G1606" s="2">
        <v>0</v>
      </c>
      <c r="H1606" s="2">
        <v>0</v>
      </c>
      <c r="I1606" t="str">
        <f>IF(Table_HP360_001[[#This Row],[Stock]]&gt;0,VLOOKUP(Table_HP360_001[[#This Row],[ItemCode]],[2]Rep!A:A,1,0),"-")</f>
        <v>-</v>
      </c>
    </row>
    <row r="1607" spans="1:9" hidden="1" x14ac:dyDescent="0.3">
      <c r="A1607" t="s">
        <v>10</v>
      </c>
      <c r="B1607" t="s">
        <v>3208</v>
      </c>
      <c r="C1607" t="s">
        <v>3209</v>
      </c>
      <c r="D1607">
        <v>4</v>
      </c>
      <c r="E1607" t="s">
        <v>1627</v>
      </c>
      <c r="F1607" t="s">
        <v>18</v>
      </c>
      <c r="G1607" s="2">
        <v>0</v>
      </c>
      <c r="H1607" s="2">
        <v>0</v>
      </c>
      <c r="I1607" t="str">
        <f>IF(Table_HP360_001[[#This Row],[Stock]]&gt;0,VLOOKUP(Table_HP360_001[[#This Row],[ItemCode]],[2]Rep!A:A,1,0),"-")</f>
        <v>-</v>
      </c>
    </row>
    <row r="1608" spans="1:9" hidden="1" x14ac:dyDescent="0.3">
      <c r="A1608" t="s">
        <v>10</v>
      </c>
      <c r="B1608" t="s">
        <v>3210</v>
      </c>
      <c r="C1608" t="s">
        <v>3211</v>
      </c>
      <c r="D1608">
        <v>4</v>
      </c>
      <c r="E1608" t="s">
        <v>1627</v>
      </c>
      <c r="F1608" t="s">
        <v>14</v>
      </c>
      <c r="G1608" s="2">
        <v>2</v>
      </c>
      <c r="H1608" s="2">
        <v>0</v>
      </c>
      <c r="I1608" t="str">
        <f>IF(Table_HP360_001[[#This Row],[Stock]]&gt;0,VLOOKUP(Table_HP360_001[[#This Row],[ItemCode]],[2]Rep!A:A,1,0),"-")</f>
        <v>440138-B15</v>
      </c>
    </row>
    <row r="1609" spans="1:9" hidden="1" x14ac:dyDescent="0.3">
      <c r="A1609" t="s">
        <v>10</v>
      </c>
      <c r="B1609" t="s">
        <v>3212</v>
      </c>
      <c r="C1609" t="s">
        <v>3213</v>
      </c>
      <c r="D1609">
        <v>4</v>
      </c>
      <c r="E1609" t="s">
        <v>1627</v>
      </c>
      <c r="F1609" t="s">
        <v>18</v>
      </c>
      <c r="G1609" s="2">
        <v>0</v>
      </c>
      <c r="H1609" s="2">
        <v>0</v>
      </c>
      <c r="I1609" t="str">
        <f>IF(Table_HP360_001[[#This Row],[Stock]]&gt;0,VLOOKUP(Table_HP360_001[[#This Row],[ItemCode]],[2]Rep!A:A,1,0),"-")</f>
        <v>-</v>
      </c>
    </row>
    <row r="1610" spans="1:9" hidden="1" x14ac:dyDescent="0.3">
      <c r="A1610" t="s">
        <v>10</v>
      </c>
      <c r="B1610" t="s">
        <v>3214</v>
      </c>
      <c r="C1610" t="s">
        <v>3215</v>
      </c>
      <c r="D1610">
        <v>10</v>
      </c>
      <c r="E1610" t="s">
        <v>2422</v>
      </c>
      <c r="F1610" t="s">
        <v>14</v>
      </c>
      <c r="G1610" s="2">
        <v>0</v>
      </c>
      <c r="H1610" s="2">
        <v>0</v>
      </c>
      <c r="I1610" t="str">
        <f>IF(Table_HP360_001[[#This Row],[Stock]]&gt;0,VLOOKUP(Table_HP360_001[[#This Row],[ItemCode]],[2]Rep!A:A,1,0),"-")</f>
        <v>-</v>
      </c>
    </row>
    <row r="1611" spans="1:9" hidden="1" x14ac:dyDescent="0.3">
      <c r="A1611" t="s">
        <v>10</v>
      </c>
      <c r="B1611" t="s">
        <v>3216</v>
      </c>
      <c r="C1611" t="s">
        <v>3217</v>
      </c>
      <c r="D1611">
        <v>10</v>
      </c>
      <c r="E1611" t="s">
        <v>2422</v>
      </c>
      <c r="F1611" t="s">
        <v>30</v>
      </c>
      <c r="G1611" s="2">
        <v>0</v>
      </c>
      <c r="H1611" s="2">
        <v>0</v>
      </c>
      <c r="I1611" t="str">
        <f>IF(Table_HP360_001[[#This Row],[Stock]]&gt;0,VLOOKUP(Table_HP360_001[[#This Row],[ItemCode]],[2]Rep!A:A,1,0),"-")</f>
        <v>-</v>
      </c>
    </row>
    <row r="1612" spans="1:9" hidden="1" x14ac:dyDescent="0.3">
      <c r="A1612" t="s">
        <v>10</v>
      </c>
      <c r="B1612" t="s">
        <v>3218</v>
      </c>
      <c r="C1612" t="s">
        <v>3219</v>
      </c>
      <c r="D1612">
        <v>2</v>
      </c>
      <c r="E1612" t="s">
        <v>317</v>
      </c>
      <c r="F1612" t="s">
        <v>14</v>
      </c>
      <c r="G1612" s="2">
        <v>0</v>
      </c>
      <c r="H1612" s="2">
        <v>0</v>
      </c>
      <c r="I1612" t="str">
        <f>IF(Table_HP360_001[[#This Row],[Stock]]&gt;0,VLOOKUP(Table_HP360_001[[#This Row],[ItemCode]],[2]Rep!A:A,1,0),"-")</f>
        <v>-</v>
      </c>
    </row>
    <row r="1613" spans="1:9" hidden="1" x14ac:dyDescent="0.3">
      <c r="A1613" t="s">
        <v>10</v>
      </c>
      <c r="B1613" t="s">
        <v>3220</v>
      </c>
      <c r="C1613" t="s">
        <v>3221</v>
      </c>
      <c r="D1613">
        <v>10</v>
      </c>
      <c r="E1613" t="s">
        <v>2422</v>
      </c>
      <c r="F1613" t="s">
        <v>440</v>
      </c>
      <c r="G1613" s="2">
        <v>0</v>
      </c>
      <c r="H1613" s="2">
        <v>0</v>
      </c>
      <c r="I1613" t="str">
        <f>IF(Table_HP360_001[[#This Row],[Stock]]&gt;0,VLOOKUP(Table_HP360_001[[#This Row],[ItemCode]],[2]Rep!A:A,1,0),"-")</f>
        <v>-</v>
      </c>
    </row>
    <row r="1614" spans="1:9" hidden="1" x14ac:dyDescent="0.3">
      <c r="A1614" t="s">
        <v>10</v>
      </c>
      <c r="B1614" t="s">
        <v>3222</v>
      </c>
      <c r="C1614" t="s">
        <v>3223</v>
      </c>
      <c r="D1614">
        <v>7</v>
      </c>
      <c r="E1614" t="s">
        <v>2429</v>
      </c>
      <c r="F1614" t="s">
        <v>14</v>
      </c>
      <c r="G1614" s="2">
        <v>0</v>
      </c>
      <c r="H1614" s="2">
        <v>0</v>
      </c>
      <c r="I1614" t="str">
        <f>IF(Table_HP360_001[[#This Row],[Stock]]&gt;0,VLOOKUP(Table_HP360_001[[#This Row],[ItemCode]],[2]Rep!A:A,1,0),"-")</f>
        <v>-</v>
      </c>
    </row>
    <row r="1615" spans="1:9" hidden="1" x14ac:dyDescent="0.3">
      <c r="A1615" t="s">
        <v>10</v>
      </c>
      <c r="B1615" t="s">
        <v>3224</v>
      </c>
      <c r="C1615" t="s">
        <v>3225</v>
      </c>
      <c r="D1615">
        <v>7</v>
      </c>
      <c r="E1615" t="s">
        <v>2429</v>
      </c>
      <c r="F1615" t="s">
        <v>14</v>
      </c>
      <c r="G1615" s="2">
        <v>38</v>
      </c>
      <c r="H1615" s="2">
        <v>0</v>
      </c>
      <c r="I1615" t="str">
        <f>IF(Table_HP360_001[[#This Row],[Stock]]&gt;0,VLOOKUP(Table_HP360_001[[#This Row],[ItemCode]],[2]Rep!A:A,1,0),"-")</f>
        <v>450007-P15</v>
      </c>
    </row>
    <row r="1616" spans="1:9" hidden="1" x14ac:dyDescent="0.3">
      <c r="A1616" t="s">
        <v>10</v>
      </c>
      <c r="B1616" t="s">
        <v>3226</v>
      </c>
      <c r="C1616" t="s">
        <v>3227</v>
      </c>
      <c r="D1616">
        <v>12</v>
      </c>
      <c r="E1616" t="s">
        <v>2434</v>
      </c>
      <c r="F1616" t="s">
        <v>30</v>
      </c>
      <c r="G1616" s="2">
        <v>0</v>
      </c>
      <c r="H1616" s="2">
        <v>0</v>
      </c>
      <c r="I1616" t="str">
        <f>IF(Table_HP360_001[[#This Row],[Stock]]&gt;0,VLOOKUP(Table_HP360_001[[#This Row],[ItemCode]],[2]Rep!A:A,1,0),"-")</f>
        <v>-</v>
      </c>
    </row>
    <row r="1617" spans="1:9" hidden="1" x14ac:dyDescent="0.3">
      <c r="A1617" t="s">
        <v>10</v>
      </c>
      <c r="B1617" t="s">
        <v>3228</v>
      </c>
      <c r="C1617" t="s">
        <v>3229</v>
      </c>
      <c r="D1617">
        <v>12</v>
      </c>
      <c r="E1617" t="s">
        <v>2434</v>
      </c>
      <c r="F1617" t="s">
        <v>14</v>
      </c>
      <c r="G1617" s="2">
        <v>0</v>
      </c>
      <c r="H1617" s="2">
        <v>0</v>
      </c>
      <c r="I1617" t="str">
        <f>IF(Table_HP360_001[[#This Row],[Stock]]&gt;0,VLOOKUP(Table_HP360_001[[#This Row],[ItemCode]],[2]Rep!A:A,1,0),"-")</f>
        <v>-</v>
      </c>
    </row>
    <row r="1618" spans="1:9" hidden="1" x14ac:dyDescent="0.3">
      <c r="A1618" t="s">
        <v>10</v>
      </c>
      <c r="B1618" t="s">
        <v>3230</v>
      </c>
      <c r="C1618" t="s">
        <v>3231</v>
      </c>
      <c r="D1618">
        <v>12</v>
      </c>
      <c r="E1618" t="s">
        <v>2434</v>
      </c>
      <c r="F1618" t="s">
        <v>14</v>
      </c>
      <c r="G1618" s="2">
        <v>0</v>
      </c>
      <c r="H1618" s="2">
        <v>0</v>
      </c>
      <c r="I1618" t="str">
        <f>IF(Table_HP360_001[[#This Row],[Stock]]&gt;0,VLOOKUP(Table_HP360_001[[#This Row],[ItemCode]],[2]Rep!A:A,1,0),"-")</f>
        <v>-</v>
      </c>
    </row>
    <row r="1619" spans="1:9" hidden="1" x14ac:dyDescent="0.3">
      <c r="A1619" t="s">
        <v>10</v>
      </c>
      <c r="B1619" t="s">
        <v>3232</v>
      </c>
      <c r="C1619" t="s">
        <v>3233</v>
      </c>
      <c r="D1619">
        <v>12</v>
      </c>
      <c r="E1619" t="s">
        <v>2434</v>
      </c>
      <c r="F1619" t="s">
        <v>14</v>
      </c>
      <c r="G1619" s="2">
        <v>0</v>
      </c>
      <c r="H1619" s="2">
        <v>0</v>
      </c>
      <c r="I1619" t="str">
        <f>IF(Table_HP360_001[[#This Row],[Stock]]&gt;0,VLOOKUP(Table_HP360_001[[#This Row],[ItemCode]],[2]Rep!A:A,1,0),"-")</f>
        <v>-</v>
      </c>
    </row>
    <row r="1620" spans="1:9" hidden="1" x14ac:dyDescent="0.3">
      <c r="A1620" t="s">
        <v>10</v>
      </c>
      <c r="B1620" t="s">
        <v>3234</v>
      </c>
      <c r="C1620" t="s">
        <v>3235</v>
      </c>
      <c r="D1620">
        <v>12</v>
      </c>
      <c r="E1620" t="s">
        <v>2434</v>
      </c>
      <c r="F1620" t="s">
        <v>14</v>
      </c>
      <c r="G1620" s="2">
        <v>0</v>
      </c>
      <c r="H1620" s="2">
        <v>4</v>
      </c>
      <c r="I1620" t="str">
        <f>IF(Table_HP360_001[[#This Row],[Stock]]&gt;0,VLOOKUP(Table_HP360_001[[#This Row],[ItemCode]],[2]Rep!A:A,1,0),"-")</f>
        <v>-</v>
      </c>
    </row>
    <row r="1621" spans="1:9" hidden="1" x14ac:dyDescent="0.3">
      <c r="A1621" t="s">
        <v>10</v>
      </c>
      <c r="B1621" t="s">
        <v>3236</v>
      </c>
      <c r="C1621" t="s">
        <v>3237</v>
      </c>
      <c r="D1621">
        <v>7</v>
      </c>
      <c r="E1621" t="s">
        <v>2429</v>
      </c>
      <c r="F1621" t="s">
        <v>18</v>
      </c>
      <c r="G1621" s="2">
        <v>0</v>
      </c>
      <c r="H1621" s="2">
        <v>0</v>
      </c>
      <c r="I1621" t="str">
        <f>IF(Table_HP360_001[[#This Row],[Stock]]&gt;0,VLOOKUP(Table_HP360_001[[#This Row],[ItemCode]],[2]Rep!A:A,1,0),"-")</f>
        <v>-</v>
      </c>
    </row>
    <row r="1622" spans="1:9" hidden="1" x14ac:dyDescent="0.3">
      <c r="A1622" t="s">
        <v>10</v>
      </c>
      <c r="B1622" t="s">
        <v>3238</v>
      </c>
      <c r="C1622" t="s">
        <v>3239</v>
      </c>
      <c r="D1622">
        <v>10</v>
      </c>
      <c r="E1622" t="s">
        <v>2422</v>
      </c>
      <c r="F1622" t="s">
        <v>18</v>
      </c>
      <c r="G1622" s="2">
        <v>0</v>
      </c>
      <c r="H1622" s="2">
        <v>0</v>
      </c>
      <c r="I1622" t="str">
        <f>IF(Table_HP360_001[[#This Row],[Stock]]&gt;0,VLOOKUP(Table_HP360_001[[#This Row],[ItemCode]],[2]Rep!A:A,1,0),"-")</f>
        <v>-</v>
      </c>
    </row>
    <row r="1623" spans="1:9" hidden="1" x14ac:dyDescent="0.3">
      <c r="A1623" t="s">
        <v>10</v>
      </c>
      <c r="B1623" t="s">
        <v>3240</v>
      </c>
      <c r="C1623" t="s">
        <v>3241</v>
      </c>
      <c r="D1623">
        <v>12</v>
      </c>
      <c r="E1623" t="s">
        <v>2434</v>
      </c>
      <c r="F1623" t="s">
        <v>30</v>
      </c>
      <c r="G1623" s="2">
        <v>0</v>
      </c>
      <c r="H1623" s="2">
        <v>0</v>
      </c>
      <c r="I1623" t="str">
        <f>IF(Table_HP360_001[[#This Row],[Stock]]&gt;0,VLOOKUP(Table_HP360_001[[#This Row],[ItemCode]],[2]Rep!A:A,1,0),"-")</f>
        <v>-</v>
      </c>
    </row>
    <row r="1624" spans="1:9" hidden="1" x14ac:dyDescent="0.3">
      <c r="A1624" t="s">
        <v>10</v>
      </c>
      <c r="B1624" t="s">
        <v>3242</v>
      </c>
      <c r="C1624" t="s">
        <v>3243</v>
      </c>
      <c r="D1624">
        <v>12</v>
      </c>
      <c r="E1624" t="s">
        <v>2434</v>
      </c>
      <c r="F1624" t="s">
        <v>14</v>
      </c>
      <c r="G1624" s="2">
        <v>0</v>
      </c>
      <c r="H1624" s="2">
        <v>0</v>
      </c>
      <c r="I1624" t="str">
        <f>IF(Table_HP360_001[[#This Row],[Stock]]&gt;0,VLOOKUP(Table_HP360_001[[#This Row],[ItemCode]],[2]Rep!A:A,1,0),"-")</f>
        <v>-</v>
      </c>
    </row>
    <row r="1625" spans="1:9" hidden="1" x14ac:dyDescent="0.3">
      <c r="A1625" t="s">
        <v>10</v>
      </c>
      <c r="B1625" t="s">
        <v>3244</v>
      </c>
      <c r="C1625" t="s">
        <v>3245</v>
      </c>
      <c r="D1625">
        <v>12</v>
      </c>
      <c r="E1625" t="s">
        <v>2434</v>
      </c>
      <c r="F1625" t="s">
        <v>14</v>
      </c>
      <c r="G1625" s="2">
        <v>0</v>
      </c>
      <c r="H1625" s="2">
        <v>0</v>
      </c>
      <c r="I1625" t="str">
        <f>IF(Table_HP360_001[[#This Row],[Stock]]&gt;0,VLOOKUP(Table_HP360_001[[#This Row],[ItemCode]],[2]Rep!A:A,1,0),"-")</f>
        <v>-</v>
      </c>
    </row>
    <row r="1626" spans="1:9" hidden="1" x14ac:dyDescent="0.3">
      <c r="A1626" t="s">
        <v>10</v>
      </c>
      <c r="B1626" t="s">
        <v>3246</v>
      </c>
      <c r="C1626" t="s">
        <v>3247</v>
      </c>
      <c r="D1626">
        <v>12</v>
      </c>
      <c r="E1626" t="s">
        <v>2434</v>
      </c>
      <c r="F1626" t="s">
        <v>30</v>
      </c>
      <c r="G1626" s="2">
        <v>0</v>
      </c>
      <c r="H1626" s="2">
        <v>0</v>
      </c>
      <c r="I1626" t="str">
        <f>IF(Table_HP360_001[[#This Row],[Stock]]&gt;0,VLOOKUP(Table_HP360_001[[#This Row],[ItemCode]],[2]Rep!A:A,1,0),"-")</f>
        <v>-</v>
      </c>
    </row>
    <row r="1627" spans="1:9" hidden="1" x14ac:dyDescent="0.3">
      <c r="A1627" t="s">
        <v>10</v>
      </c>
      <c r="B1627" t="s">
        <v>3248</v>
      </c>
      <c r="C1627" t="s">
        <v>3249</v>
      </c>
      <c r="D1627">
        <v>7</v>
      </c>
      <c r="E1627" t="s">
        <v>2429</v>
      </c>
      <c r="F1627" t="s">
        <v>14</v>
      </c>
      <c r="G1627" s="2">
        <v>0</v>
      </c>
      <c r="H1627" s="2">
        <v>0</v>
      </c>
      <c r="I1627" t="str">
        <f>IF(Table_HP360_001[[#This Row],[Stock]]&gt;0,VLOOKUP(Table_HP360_001[[#This Row],[ItemCode]],[2]Rep!A:A,1,0),"-")</f>
        <v>-</v>
      </c>
    </row>
    <row r="1628" spans="1:9" hidden="1" x14ac:dyDescent="0.3">
      <c r="A1628" t="s">
        <v>10</v>
      </c>
      <c r="B1628" t="s">
        <v>3250</v>
      </c>
      <c r="C1628" t="s">
        <v>3251</v>
      </c>
      <c r="D1628">
        <v>12</v>
      </c>
      <c r="E1628" t="s">
        <v>2434</v>
      </c>
      <c r="F1628" t="s">
        <v>30</v>
      </c>
      <c r="G1628" s="2">
        <v>0</v>
      </c>
      <c r="H1628" s="2">
        <v>0</v>
      </c>
      <c r="I1628" t="str">
        <f>IF(Table_HP360_001[[#This Row],[Stock]]&gt;0,VLOOKUP(Table_HP360_001[[#This Row],[ItemCode]],[2]Rep!A:A,1,0),"-")</f>
        <v>-</v>
      </c>
    </row>
    <row r="1629" spans="1:9" hidden="1" x14ac:dyDescent="0.3">
      <c r="A1629" t="s">
        <v>10</v>
      </c>
      <c r="B1629" t="s">
        <v>3252</v>
      </c>
      <c r="C1629" t="s">
        <v>3253</v>
      </c>
      <c r="D1629">
        <v>12</v>
      </c>
      <c r="E1629" t="s">
        <v>2434</v>
      </c>
      <c r="F1629" t="s">
        <v>14</v>
      </c>
      <c r="G1629" s="2">
        <v>0</v>
      </c>
      <c r="H1629" s="2">
        <v>0</v>
      </c>
      <c r="I1629" t="str">
        <f>IF(Table_HP360_001[[#This Row],[Stock]]&gt;0,VLOOKUP(Table_HP360_001[[#This Row],[ItemCode]],[2]Rep!A:A,1,0),"-")</f>
        <v>-</v>
      </c>
    </row>
    <row r="1630" spans="1:9" hidden="1" x14ac:dyDescent="0.3">
      <c r="A1630" t="s">
        <v>10</v>
      </c>
      <c r="B1630" t="s">
        <v>3254</v>
      </c>
      <c r="C1630" t="s">
        <v>3255</v>
      </c>
      <c r="D1630">
        <v>12</v>
      </c>
      <c r="E1630" t="s">
        <v>2434</v>
      </c>
      <c r="F1630" t="s">
        <v>30</v>
      </c>
      <c r="G1630" s="2">
        <v>0</v>
      </c>
      <c r="H1630" s="2">
        <v>0</v>
      </c>
      <c r="I1630" t="str">
        <f>IF(Table_HP360_001[[#This Row],[Stock]]&gt;0,VLOOKUP(Table_HP360_001[[#This Row],[ItemCode]],[2]Rep!A:A,1,0),"-")</f>
        <v>-</v>
      </c>
    </row>
    <row r="1631" spans="1:9" hidden="1" x14ac:dyDescent="0.3">
      <c r="A1631" t="s">
        <v>10</v>
      </c>
      <c r="B1631" t="s">
        <v>3256</v>
      </c>
      <c r="C1631" t="s">
        <v>3257</v>
      </c>
      <c r="D1631">
        <v>9</v>
      </c>
      <c r="E1631" t="s">
        <v>294</v>
      </c>
      <c r="F1631" t="s">
        <v>30</v>
      </c>
      <c r="G1631" s="2">
        <v>21</v>
      </c>
      <c r="H1631" s="2">
        <v>0</v>
      </c>
      <c r="I1631" t="str">
        <f>IF(Table_HP360_001[[#This Row],[Stock]]&gt;0,VLOOKUP(Table_HP360_001[[#This Row],[ItemCode]],[2]Rep!A:A,1,0),"-")</f>
        <v>450094</v>
      </c>
    </row>
    <row r="1632" spans="1:9" hidden="1" x14ac:dyDescent="0.3">
      <c r="A1632" t="s">
        <v>10</v>
      </c>
      <c r="B1632" t="s">
        <v>3258</v>
      </c>
      <c r="C1632" t="s">
        <v>3259</v>
      </c>
      <c r="D1632">
        <v>12</v>
      </c>
      <c r="E1632" t="s">
        <v>2434</v>
      </c>
      <c r="F1632" t="s">
        <v>14</v>
      </c>
      <c r="G1632" s="2">
        <v>0</v>
      </c>
      <c r="H1632" s="2">
        <v>0</v>
      </c>
      <c r="I1632" t="str">
        <f>IF(Table_HP360_001[[#This Row],[Stock]]&gt;0,VLOOKUP(Table_HP360_001[[#This Row],[ItemCode]],[2]Rep!A:A,1,0),"-")</f>
        <v>-</v>
      </c>
    </row>
    <row r="1633" spans="1:9" hidden="1" x14ac:dyDescent="0.3">
      <c r="A1633" t="s">
        <v>10</v>
      </c>
      <c r="B1633" t="s">
        <v>3260</v>
      </c>
      <c r="C1633" t="s">
        <v>3261</v>
      </c>
      <c r="D1633">
        <v>12</v>
      </c>
      <c r="E1633" t="s">
        <v>2434</v>
      </c>
      <c r="F1633" t="s">
        <v>30</v>
      </c>
      <c r="G1633" s="2">
        <v>0</v>
      </c>
      <c r="H1633" s="2">
        <v>0</v>
      </c>
      <c r="I1633" t="str">
        <f>IF(Table_HP360_001[[#This Row],[Stock]]&gt;0,VLOOKUP(Table_HP360_001[[#This Row],[ItemCode]],[2]Rep!A:A,1,0),"-")</f>
        <v>-</v>
      </c>
    </row>
    <row r="1634" spans="1:9" hidden="1" x14ac:dyDescent="0.3">
      <c r="A1634" t="s">
        <v>10</v>
      </c>
      <c r="B1634" t="s">
        <v>3262</v>
      </c>
      <c r="C1634" t="s">
        <v>3263</v>
      </c>
      <c r="D1634">
        <v>7</v>
      </c>
      <c r="E1634" t="s">
        <v>2429</v>
      </c>
      <c r="F1634" t="s">
        <v>14</v>
      </c>
      <c r="G1634" s="2">
        <v>0</v>
      </c>
      <c r="H1634" s="2">
        <v>0</v>
      </c>
      <c r="I1634" t="str">
        <f>IF(Table_HP360_001[[#This Row],[Stock]]&gt;0,VLOOKUP(Table_HP360_001[[#This Row],[ItemCode]],[2]Rep!A:A,1,0),"-")</f>
        <v>-</v>
      </c>
    </row>
    <row r="1635" spans="1:9" hidden="1" x14ac:dyDescent="0.3">
      <c r="A1635" t="s">
        <v>10</v>
      </c>
      <c r="B1635" t="s">
        <v>3264</v>
      </c>
      <c r="C1635" t="s">
        <v>3265</v>
      </c>
      <c r="D1635">
        <v>7</v>
      </c>
      <c r="E1635" t="s">
        <v>2429</v>
      </c>
      <c r="F1635" t="s">
        <v>440</v>
      </c>
      <c r="G1635" s="2">
        <v>0</v>
      </c>
      <c r="H1635" s="2">
        <v>0</v>
      </c>
      <c r="I1635" t="str">
        <f>IF(Table_HP360_001[[#This Row],[Stock]]&gt;0,VLOOKUP(Table_HP360_001[[#This Row],[ItemCode]],[2]Rep!A:A,1,0),"-")</f>
        <v>-</v>
      </c>
    </row>
    <row r="1636" spans="1:9" hidden="1" x14ac:dyDescent="0.3">
      <c r="A1636" t="s">
        <v>10</v>
      </c>
      <c r="B1636" t="s">
        <v>3266</v>
      </c>
      <c r="C1636" t="s">
        <v>3267</v>
      </c>
      <c r="D1636">
        <v>26</v>
      </c>
      <c r="E1636" t="s">
        <v>13</v>
      </c>
      <c r="F1636" t="s">
        <v>14</v>
      </c>
      <c r="G1636" s="2">
        <v>0</v>
      </c>
      <c r="H1636" s="2">
        <v>0</v>
      </c>
      <c r="I1636" t="str">
        <f>IF(Table_HP360_001[[#This Row],[Stock]]&gt;0,VLOOKUP(Table_HP360_001[[#This Row],[ItemCode]],[2]Rep!A:A,1,0),"-")</f>
        <v>-</v>
      </c>
    </row>
    <row r="1637" spans="1:9" hidden="1" x14ac:dyDescent="0.3">
      <c r="A1637" t="s">
        <v>10</v>
      </c>
      <c r="B1637" t="s">
        <v>3268</v>
      </c>
      <c r="C1637" t="s">
        <v>3269</v>
      </c>
      <c r="D1637">
        <v>2</v>
      </c>
      <c r="E1637" t="s">
        <v>317</v>
      </c>
      <c r="F1637" t="s">
        <v>30</v>
      </c>
      <c r="G1637" s="2">
        <v>0</v>
      </c>
      <c r="H1637" s="2">
        <v>0</v>
      </c>
      <c r="I1637" t="str">
        <f>IF(Table_HP360_001[[#This Row],[Stock]]&gt;0,VLOOKUP(Table_HP360_001[[#This Row],[ItemCode]],[2]Rep!A:A,1,0),"-")</f>
        <v>-</v>
      </c>
    </row>
    <row r="1638" spans="1:9" hidden="1" x14ac:dyDescent="0.3">
      <c r="A1638" t="s">
        <v>10</v>
      </c>
      <c r="B1638" t="s">
        <v>3270</v>
      </c>
      <c r="C1638" t="s">
        <v>3271</v>
      </c>
      <c r="D1638">
        <v>2</v>
      </c>
      <c r="E1638" t="s">
        <v>317</v>
      </c>
      <c r="F1638" t="s">
        <v>18</v>
      </c>
      <c r="G1638" s="2">
        <v>0</v>
      </c>
      <c r="H1638" s="2">
        <v>0</v>
      </c>
      <c r="I1638" t="str">
        <f>IF(Table_HP360_001[[#This Row],[Stock]]&gt;0,VLOOKUP(Table_HP360_001[[#This Row],[ItemCode]],[2]Rep!A:A,1,0),"-")</f>
        <v>-</v>
      </c>
    </row>
    <row r="1639" spans="1:9" hidden="1" x14ac:dyDescent="0.3">
      <c r="A1639" t="s">
        <v>10</v>
      </c>
      <c r="B1639" t="s">
        <v>3272</v>
      </c>
      <c r="C1639" t="s">
        <v>3273</v>
      </c>
      <c r="D1639">
        <v>2</v>
      </c>
      <c r="E1639" t="s">
        <v>317</v>
      </c>
      <c r="F1639" t="s">
        <v>18</v>
      </c>
      <c r="G1639" s="2">
        <v>0</v>
      </c>
      <c r="H1639" s="2">
        <v>0</v>
      </c>
      <c r="I1639" t="str">
        <f>IF(Table_HP360_001[[#This Row],[Stock]]&gt;0,VLOOKUP(Table_HP360_001[[#This Row],[ItemCode]],[2]Rep!A:A,1,0),"-")</f>
        <v>-</v>
      </c>
    </row>
    <row r="1640" spans="1:9" hidden="1" x14ac:dyDescent="0.3">
      <c r="A1640" t="s">
        <v>10</v>
      </c>
      <c r="B1640" t="s">
        <v>3274</v>
      </c>
      <c r="C1640" t="s">
        <v>3275</v>
      </c>
      <c r="D1640">
        <v>3</v>
      </c>
      <c r="E1640" t="s">
        <v>2368</v>
      </c>
      <c r="F1640" t="s">
        <v>18</v>
      </c>
      <c r="G1640" s="2">
        <v>0</v>
      </c>
      <c r="H1640" s="2">
        <v>0</v>
      </c>
      <c r="I1640" t="str">
        <f>IF(Table_HP360_001[[#This Row],[Stock]]&gt;0,VLOOKUP(Table_HP360_001[[#This Row],[ItemCode]],[2]Rep!A:A,1,0),"-")</f>
        <v>-</v>
      </c>
    </row>
    <row r="1641" spans="1:9" hidden="1" x14ac:dyDescent="0.3">
      <c r="A1641" t="s">
        <v>10</v>
      </c>
      <c r="B1641" t="s">
        <v>3276</v>
      </c>
      <c r="C1641" t="s">
        <v>3277</v>
      </c>
      <c r="D1641">
        <v>5</v>
      </c>
      <c r="E1641" t="s">
        <v>2377</v>
      </c>
      <c r="F1641" t="s">
        <v>14</v>
      </c>
      <c r="G1641" s="2">
        <v>0</v>
      </c>
      <c r="H1641" s="2">
        <v>0</v>
      </c>
      <c r="I1641" t="str">
        <f>IF(Table_HP360_001[[#This Row],[Stock]]&gt;0,VLOOKUP(Table_HP360_001[[#This Row],[ItemCode]],[2]Rep!A:A,1,0),"-")</f>
        <v>-</v>
      </c>
    </row>
    <row r="1642" spans="1:9" hidden="1" x14ac:dyDescent="0.3">
      <c r="A1642" t="s">
        <v>10</v>
      </c>
      <c r="B1642" t="s">
        <v>3278</v>
      </c>
      <c r="C1642" t="s">
        <v>2905</v>
      </c>
      <c r="D1642">
        <v>5</v>
      </c>
      <c r="E1642" t="s">
        <v>2377</v>
      </c>
      <c r="F1642" t="s">
        <v>14</v>
      </c>
      <c r="G1642" s="2">
        <v>0</v>
      </c>
      <c r="H1642" s="2">
        <v>0</v>
      </c>
      <c r="I1642" t="str">
        <f>IF(Table_HP360_001[[#This Row],[Stock]]&gt;0,VLOOKUP(Table_HP360_001[[#This Row],[ItemCode]],[2]Rep!A:A,1,0),"-")</f>
        <v>-</v>
      </c>
    </row>
    <row r="1643" spans="1:9" hidden="1" x14ac:dyDescent="0.3">
      <c r="A1643" t="s">
        <v>10</v>
      </c>
      <c r="B1643" t="s">
        <v>3279</v>
      </c>
      <c r="C1643" t="s">
        <v>3280</v>
      </c>
      <c r="D1643">
        <v>5</v>
      </c>
      <c r="E1643" t="s">
        <v>2377</v>
      </c>
      <c r="F1643" t="s">
        <v>14</v>
      </c>
      <c r="G1643" s="2">
        <v>0</v>
      </c>
      <c r="H1643" s="2">
        <v>0</v>
      </c>
      <c r="I1643" t="str">
        <f>IF(Table_HP360_001[[#This Row],[Stock]]&gt;0,VLOOKUP(Table_HP360_001[[#This Row],[ItemCode]],[2]Rep!A:A,1,0),"-")</f>
        <v>-</v>
      </c>
    </row>
    <row r="1644" spans="1:9" hidden="1" x14ac:dyDescent="0.3">
      <c r="A1644" t="s">
        <v>10</v>
      </c>
      <c r="B1644" t="s">
        <v>3281</v>
      </c>
      <c r="C1644" t="s">
        <v>3282</v>
      </c>
      <c r="D1644">
        <v>13</v>
      </c>
      <c r="E1644" t="s">
        <v>154</v>
      </c>
      <c r="F1644" t="s">
        <v>14</v>
      </c>
      <c r="G1644" s="2">
        <v>0</v>
      </c>
      <c r="H1644" s="2">
        <v>0</v>
      </c>
      <c r="I1644" t="str">
        <f>IF(Table_HP360_001[[#This Row],[Stock]]&gt;0,VLOOKUP(Table_HP360_001[[#This Row],[ItemCode]],[2]Rep!A:A,1,0),"-")</f>
        <v>-</v>
      </c>
    </row>
    <row r="1645" spans="1:9" hidden="1" x14ac:dyDescent="0.3">
      <c r="A1645" t="s">
        <v>10</v>
      </c>
      <c r="B1645" t="s">
        <v>3283</v>
      </c>
      <c r="C1645" t="s">
        <v>3284</v>
      </c>
      <c r="D1645">
        <v>13</v>
      </c>
      <c r="E1645" t="s">
        <v>154</v>
      </c>
      <c r="F1645" t="s">
        <v>14</v>
      </c>
      <c r="G1645" s="2">
        <v>0</v>
      </c>
      <c r="H1645" s="2">
        <v>0</v>
      </c>
      <c r="I1645" t="str">
        <f>IF(Table_HP360_001[[#This Row],[Stock]]&gt;0,VLOOKUP(Table_HP360_001[[#This Row],[ItemCode]],[2]Rep!A:A,1,0),"-")</f>
        <v>-</v>
      </c>
    </row>
    <row r="1646" spans="1:9" hidden="1" x14ac:dyDescent="0.3">
      <c r="A1646" t="s">
        <v>10</v>
      </c>
      <c r="B1646" t="s">
        <v>3285</v>
      </c>
      <c r="C1646" t="s">
        <v>3286</v>
      </c>
      <c r="D1646">
        <v>2</v>
      </c>
      <c r="E1646" t="s">
        <v>317</v>
      </c>
      <c r="F1646" t="s">
        <v>14</v>
      </c>
      <c r="G1646" s="2">
        <v>4</v>
      </c>
      <c r="H1646" s="2">
        <v>0</v>
      </c>
      <c r="I1646" t="str">
        <f>IF(Table_HP360_001[[#This Row],[Stock]]&gt;0,VLOOKUP(Table_HP360_001[[#This Row],[ItemCode]],[2]Rep!A:A,1,0),"-")</f>
        <v>411002-205</v>
      </c>
    </row>
    <row r="1647" spans="1:9" hidden="1" x14ac:dyDescent="0.3">
      <c r="A1647" t="s">
        <v>10</v>
      </c>
      <c r="B1647" t="s">
        <v>3287</v>
      </c>
      <c r="C1647" t="s">
        <v>3288</v>
      </c>
      <c r="D1647">
        <v>2</v>
      </c>
      <c r="E1647" t="s">
        <v>317</v>
      </c>
      <c r="F1647" t="s">
        <v>14</v>
      </c>
      <c r="G1647" s="2">
        <v>0</v>
      </c>
      <c r="H1647" s="2">
        <v>0</v>
      </c>
      <c r="I1647" t="str">
        <f>IF(Table_HP360_001[[#This Row],[Stock]]&gt;0,VLOOKUP(Table_HP360_001[[#This Row],[ItemCode]],[2]Rep!A:A,1,0),"-")</f>
        <v>-</v>
      </c>
    </row>
    <row r="1648" spans="1:9" hidden="1" x14ac:dyDescent="0.3">
      <c r="A1648" t="s">
        <v>10</v>
      </c>
      <c r="B1648" t="s">
        <v>3289</v>
      </c>
      <c r="C1648" t="s">
        <v>3290</v>
      </c>
      <c r="D1648">
        <v>2</v>
      </c>
      <c r="E1648" t="s">
        <v>317</v>
      </c>
      <c r="F1648" t="s">
        <v>18</v>
      </c>
      <c r="G1648" s="2">
        <v>0</v>
      </c>
      <c r="H1648" s="2">
        <v>0</v>
      </c>
      <c r="I1648" t="str">
        <f>IF(Table_HP360_001[[#This Row],[Stock]]&gt;0,VLOOKUP(Table_HP360_001[[#This Row],[ItemCode]],[2]Rep!A:A,1,0),"-")</f>
        <v>-</v>
      </c>
    </row>
    <row r="1649" spans="1:9" hidden="1" x14ac:dyDescent="0.3">
      <c r="A1649" t="s">
        <v>10</v>
      </c>
      <c r="B1649" t="s">
        <v>3291</v>
      </c>
      <c r="C1649" t="s">
        <v>3292</v>
      </c>
      <c r="D1649">
        <v>2</v>
      </c>
      <c r="E1649" t="s">
        <v>317</v>
      </c>
      <c r="F1649" t="s">
        <v>14</v>
      </c>
      <c r="G1649" s="2">
        <v>0</v>
      </c>
      <c r="H1649" s="2">
        <v>0</v>
      </c>
      <c r="I1649" t="str">
        <f>IF(Table_HP360_001[[#This Row],[Stock]]&gt;0,VLOOKUP(Table_HP360_001[[#This Row],[ItemCode]],[2]Rep!A:A,1,0),"-")</f>
        <v>-</v>
      </c>
    </row>
    <row r="1650" spans="1:9" hidden="1" x14ac:dyDescent="0.3">
      <c r="A1650" t="s">
        <v>10</v>
      </c>
      <c r="B1650" t="s">
        <v>3293</v>
      </c>
      <c r="C1650" t="s">
        <v>3294</v>
      </c>
      <c r="D1650">
        <v>2</v>
      </c>
      <c r="E1650" t="s">
        <v>317</v>
      </c>
      <c r="F1650" t="s">
        <v>14</v>
      </c>
      <c r="G1650" s="2">
        <v>0</v>
      </c>
      <c r="H1650" s="2">
        <v>0</v>
      </c>
      <c r="I1650" t="str">
        <f>IF(Table_HP360_001[[#This Row],[Stock]]&gt;0,VLOOKUP(Table_HP360_001[[#This Row],[ItemCode]],[2]Rep!A:A,1,0),"-")</f>
        <v>-</v>
      </c>
    </row>
    <row r="1651" spans="1:9" hidden="1" x14ac:dyDescent="0.3">
      <c r="A1651" t="s">
        <v>10</v>
      </c>
      <c r="B1651" t="s">
        <v>3295</v>
      </c>
      <c r="C1651" t="s">
        <v>3296</v>
      </c>
      <c r="D1651">
        <v>2</v>
      </c>
      <c r="E1651" t="s">
        <v>317</v>
      </c>
      <c r="F1651" t="s">
        <v>14</v>
      </c>
      <c r="G1651" s="2">
        <v>0</v>
      </c>
      <c r="H1651" s="2">
        <v>0</v>
      </c>
      <c r="I1651" t="str">
        <f>IF(Table_HP360_001[[#This Row],[Stock]]&gt;0,VLOOKUP(Table_HP360_001[[#This Row],[ItemCode]],[2]Rep!A:A,1,0),"-")</f>
        <v>-</v>
      </c>
    </row>
    <row r="1652" spans="1:9" hidden="1" x14ac:dyDescent="0.3">
      <c r="A1652" t="s">
        <v>10</v>
      </c>
      <c r="B1652" t="s">
        <v>3297</v>
      </c>
      <c r="C1652" t="s">
        <v>3298</v>
      </c>
      <c r="D1652">
        <v>2</v>
      </c>
      <c r="E1652" t="s">
        <v>317</v>
      </c>
      <c r="F1652" t="s">
        <v>14</v>
      </c>
      <c r="G1652" s="2">
        <v>0</v>
      </c>
      <c r="H1652" s="2">
        <v>0</v>
      </c>
      <c r="I1652" t="str">
        <f>IF(Table_HP360_001[[#This Row],[Stock]]&gt;0,VLOOKUP(Table_HP360_001[[#This Row],[ItemCode]],[2]Rep!A:A,1,0),"-")</f>
        <v>-</v>
      </c>
    </row>
    <row r="1653" spans="1:9" hidden="1" x14ac:dyDescent="0.3">
      <c r="A1653" t="s">
        <v>10</v>
      </c>
      <c r="B1653" t="s">
        <v>3299</v>
      </c>
      <c r="C1653" t="s">
        <v>3300</v>
      </c>
      <c r="D1653">
        <v>2</v>
      </c>
      <c r="E1653" t="s">
        <v>317</v>
      </c>
      <c r="F1653" t="s">
        <v>14</v>
      </c>
      <c r="G1653" s="2">
        <v>0</v>
      </c>
      <c r="H1653" s="2">
        <v>0</v>
      </c>
      <c r="I1653" t="str">
        <f>IF(Table_HP360_001[[#This Row],[Stock]]&gt;0,VLOOKUP(Table_HP360_001[[#This Row],[ItemCode]],[2]Rep!A:A,1,0),"-")</f>
        <v>-</v>
      </c>
    </row>
    <row r="1654" spans="1:9" hidden="1" x14ac:dyDescent="0.3">
      <c r="A1654" t="s">
        <v>10</v>
      </c>
      <c r="B1654" t="s">
        <v>3301</v>
      </c>
      <c r="C1654" t="s">
        <v>3302</v>
      </c>
      <c r="D1654">
        <v>2</v>
      </c>
      <c r="E1654" t="s">
        <v>317</v>
      </c>
      <c r="F1654" t="s">
        <v>14</v>
      </c>
      <c r="G1654" s="2">
        <v>0</v>
      </c>
      <c r="H1654" s="2">
        <v>0</v>
      </c>
      <c r="I1654" t="str">
        <f>IF(Table_HP360_001[[#This Row],[Stock]]&gt;0,VLOOKUP(Table_HP360_001[[#This Row],[ItemCode]],[2]Rep!A:A,1,0),"-")</f>
        <v>-</v>
      </c>
    </row>
    <row r="1655" spans="1:9" hidden="1" x14ac:dyDescent="0.3">
      <c r="A1655" t="s">
        <v>10</v>
      </c>
      <c r="B1655" t="s">
        <v>3303</v>
      </c>
      <c r="C1655" t="s">
        <v>3304</v>
      </c>
      <c r="D1655">
        <v>3</v>
      </c>
      <c r="E1655" t="s">
        <v>2368</v>
      </c>
      <c r="F1655" t="s">
        <v>14</v>
      </c>
      <c r="G1655" s="2">
        <v>0</v>
      </c>
      <c r="H1655" s="2">
        <v>0</v>
      </c>
      <c r="I1655" t="str">
        <f>IF(Table_HP360_001[[#This Row],[Stock]]&gt;0,VLOOKUP(Table_HP360_001[[#This Row],[ItemCode]],[2]Rep!A:A,1,0),"-")</f>
        <v>-</v>
      </c>
    </row>
    <row r="1656" spans="1:9" hidden="1" x14ac:dyDescent="0.3">
      <c r="A1656" t="s">
        <v>10</v>
      </c>
      <c r="B1656" t="s">
        <v>3305</v>
      </c>
      <c r="C1656" t="s">
        <v>3306</v>
      </c>
      <c r="D1656">
        <v>3</v>
      </c>
      <c r="E1656" t="s">
        <v>2368</v>
      </c>
      <c r="F1656" t="s">
        <v>14</v>
      </c>
      <c r="G1656" s="2">
        <v>0</v>
      </c>
      <c r="H1656" s="2">
        <v>0</v>
      </c>
      <c r="I1656" t="str">
        <f>IF(Table_HP360_001[[#This Row],[Stock]]&gt;0,VLOOKUP(Table_HP360_001[[#This Row],[ItemCode]],[2]Rep!A:A,1,0),"-")</f>
        <v>-</v>
      </c>
    </row>
    <row r="1657" spans="1:9" hidden="1" x14ac:dyDescent="0.3">
      <c r="A1657" t="s">
        <v>10</v>
      </c>
      <c r="B1657" t="s">
        <v>3307</v>
      </c>
      <c r="C1657" t="s">
        <v>3308</v>
      </c>
      <c r="D1657">
        <v>3</v>
      </c>
      <c r="E1657" t="s">
        <v>2368</v>
      </c>
      <c r="F1657" t="s">
        <v>14</v>
      </c>
      <c r="G1657" s="2">
        <v>0</v>
      </c>
      <c r="H1657" s="2">
        <v>0</v>
      </c>
      <c r="I1657" t="str">
        <f>IF(Table_HP360_001[[#This Row],[Stock]]&gt;0,VLOOKUP(Table_HP360_001[[#This Row],[ItemCode]],[2]Rep!A:A,1,0),"-")</f>
        <v>-</v>
      </c>
    </row>
    <row r="1658" spans="1:9" hidden="1" x14ac:dyDescent="0.3">
      <c r="A1658" t="s">
        <v>10</v>
      </c>
      <c r="B1658" t="s">
        <v>3309</v>
      </c>
      <c r="C1658" t="s">
        <v>3310</v>
      </c>
      <c r="D1658">
        <v>3</v>
      </c>
      <c r="E1658" t="s">
        <v>2368</v>
      </c>
      <c r="F1658" t="s">
        <v>14</v>
      </c>
      <c r="G1658" s="2">
        <v>1236</v>
      </c>
      <c r="H1658" s="2">
        <v>0</v>
      </c>
      <c r="I1658" t="str">
        <f>IF(Table_HP360_001[[#This Row],[Stock]]&gt;0,VLOOKUP(Table_HP360_001[[#This Row],[ItemCode]],[2]Rep!A:A,1,0),"-")</f>
        <v>421017-P13L</v>
      </c>
    </row>
    <row r="1659" spans="1:9" hidden="1" x14ac:dyDescent="0.3">
      <c r="A1659" t="s">
        <v>10</v>
      </c>
      <c r="B1659" t="s">
        <v>3311</v>
      </c>
      <c r="C1659" t="s">
        <v>3312</v>
      </c>
      <c r="D1659">
        <v>3</v>
      </c>
      <c r="E1659" t="s">
        <v>2368</v>
      </c>
      <c r="F1659" t="s">
        <v>14</v>
      </c>
      <c r="G1659" s="2">
        <v>0</v>
      </c>
      <c r="H1659" s="2">
        <v>0</v>
      </c>
      <c r="I1659" t="str">
        <f>IF(Table_HP360_001[[#This Row],[Stock]]&gt;0,VLOOKUP(Table_HP360_001[[#This Row],[ItemCode]],[2]Rep!A:A,1,0),"-")</f>
        <v>-</v>
      </c>
    </row>
    <row r="1660" spans="1:9" hidden="1" x14ac:dyDescent="0.3">
      <c r="A1660" t="s">
        <v>10</v>
      </c>
      <c r="B1660" t="s">
        <v>3313</v>
      </c>
      <c r="C1660" t="s">
        <v>3314</v>
      </c>
      <c r="D1660">
        <v>3</v>
      </c>
      <c r="E1660" t="s">
        <v>2368</v>
      </c>
      <c r="F1660" t="s">
        <v>14</v>
      </c>
      <c r="G1660" s="2">
        <v>14</v>
      </c>
      <c r="H1660" s="2">
        <v>214</v>
      </c>
      <c r="I1660" t="str">
        <f>IF(Table_HP360_001[[#This Row],[Stock]]&gt;0,VLOOKUP(Table_HP360_001[[#This Row],[ItemCode]],[2]Rep!A:A,1,0),"-")</f>
        <v>421025-P15</v>
      </c>
    </row>
    <row r="1661" spans="1:9" hidden="1" x14ac:dyDescent="0.3">
      <c r="A1661" t="s">
        <v>10</v>
      </c>
      <c r="B1661" t="s">
        <v>3315</v>
      </c>
      <c r="C1661" t="s">
        <v>3316</v>
      </c>
      <c r="D1661">
        <v>3</v>
      </c>
      <c r="E1661" t="s">
        <v>2368</v>
      </c>
      <c r="F1661" t="s">
        <v>14</v>
      </c>
      <c r="G1661" s="2">
        <v>576</v>
      </c>
      <c r="H1661" s="2">
        <v>0</v>
      </c>
      <c r="I1661" t="str">
        <f>IF(Table_HP360_001[[#This Row],[Stock]]&gt;0,VLOOKUP(Table_HP360_001[[#This Row],[ItemCode]],[2]Rep!A:A,1,0),"-")</f>
        <v>422004-01-P13.5L</v>
      </c>
    </row>
    <row r="1662" spans="1:9" hidden="1" x14ac:dyDescent="0.3">
      <c r="A1662" t="s">
        <v>10</v>
      </c>
      <c r="B1662" t="s">
        <v>3317</v>
      </c>
      <c r="C1662" t="s">
        <v>3318</v>
      </c>
      <c r="D1662">
        <v>5</v>
      </c>
      <c r="E1662" t="s">
        <v>2377</v>
      </c>
      <c r="F1662" t="s">
        <v>14</v>
      </c>
      <c r="G1662" s="2">
        <v>0</v>
      </c>
      <c r="H1662" s="2">
        <v>0</v>
      </c>
      <c r="I1662" t="str">
        <f>IF(Table_HP360_001[[#This Row],[Stock]]&gt;0,VLOOKUP(Table_HP360_001[[#This Row],[ItemCode]],[2]Rep!A:A,1,0),"-")</f>
        <v>-</v>
      </c>
    </row>
    <row r="1663" spans="1:9" hidden="1" x14ac:dyDescent="0.3">
      <c r="A1663" t="s">
        <v>10</v>
      </c>
      <c r="B1663" t="s">
        <v>3319</v>
      </c>
      <c r="C1663" t="s">
        <v>3320</v>
      </c>
      <c r="D1663">
        <v>5</v>
      </c>
      <c r="E1663" t="s">
        <v>2377</v>
      </c>
      <c r="F1663" t="s">
        <v>14</v>
      </c>
      <c r="G1663" s="2">
        <v>0</v>
      </c>
      <c r="H1663" s="2">
        <v>0</v>
      </c>
      <c r="I1663" t="str">
        <f>IF(Table_HP360_001[[#This Row],[Stock]]&gt;0,VLOOKUP(Table_HP360_001[[#This Row],[ItemCode]],[2]Rep!A:A,1,0),"-")</f>
        <v>-</v>
      </c>
    </row>
    <row r="1664" spans="1:9" hidden="1" x14ac:dyDescent="0.3">
      <c r="A1664" t="s">
        <v>10</v>
      </c>
      <c r="B1664" t="s">
        <v>3321</v>
      </c>
      <c r="C1664" t="s">
        <v>3322</v>
      </c>
      <c r="D1664">
        <v>5</v>
      </c>
      <c r="E1664" t="s">
        <v>2377</v>
      </c>
      <c r="F1664" t="s">
        <v>14</v>
      </c>
      <c r="G1664" s="2">
        <v>18</v>
      </c>
      <c r="H1664" s="2">
        <v>0</v>
      </c>
      <c r="I1664" t="str">
        <f>IF(Table_HP360_001[[#This Row],[Stock]]&gt;0,VLOOKUP(Table_HP360_001[[#This Row],[ItemCode]],[2]Rep!A:A,1,0),"-")</f>
        <v>430039</v>
      </c>
    </row>
    <row r="1665" spans="1:9" hidden="1" x14ac:dyDescent="0.3">
      <c r="A1665" t="s">
        <v>10</v>
      </c>
      <c r="B1665" t="s">
        <v>3323</v>
      </c>
      <c r="C1665" t="s">
        <v>3324</v>
      </c>
      <c r="D1665">
        <v>5</v>
      </c>
      <c r="E1665" t="s">
        <v>2377</v>
      </c>
      <c r="F1665" t="s">
        <v>14</v>
      </c>
      <c r="G1665" s="2">
        <v>0</v>
      </c>
      <c r="H1665" s="2">
        <v>0</v>
      </c>
      <c r="I1665" t="str">
        <f>IF(Table_HP360_001[[#This Row],[Stock]]&gt;0,VLOOKUP(Table_HP360_001[[#This Row],[ItemCode]],[2]Rep!A:A,1,0),"-")</f>
        <v>-</v>
      </c>
    </row>
    <row r="1666" spans="1:9" hidden="1" x14ac:dyDescent="0.3">
      <c r="A1666" t="s">
        <v>10</v>
      </c>
      <c r="B1666" t="s">
        <v>3325</v>
      </c>
      <c r="C1666" t="s">
        <v>3326</v>
      </c>
      <c r="D1666">
        <v>4</v>
      </c>
      <c r="E1666" t="s">
        <v>1627</v>
      </c>
      <c r="F1666" t="s">
        <v>14</v>
      </c>
      <c r="G1666" s="2">
        <v>0</v>
      </c>
      <c r="H1666" s="2">
        <v>0</v>
      </c>
      <c r="I1666" t="str">
        <f>IF(Table_HP360_001[[#This Row],[Stock]]&gt;0,VLOOKUP(Table_HP360_001[[#This Row],[ItemCode]],[2]Rep!A:A,1,0),"-")</f>
        <v>-</v>
      </c>
    </row>
    <row r="1667" spans="1:9" hidden="1" x14ac:dyDescent="0.3">
      <c r="A1667" t="s">
        <v>10</v>
      </c>
      <c r="B1667" t="s">
        <v>3327</v>
      </c>
      <c r="C1667" t="s">
        <v>3328</v>
      </c>
      <c r="D1667">
        <v>4</v>
      </c>
      <c r="E1667" t="s">
        <v>1627</v>
      </c>
      <c r="F1667" t="s">
        <v>14</v>
      </c>
      <c r="G1667" s="2">
        <v>0</v>
      </c>
      <c r="H1667" s="2">
        <v>0</v>
      </c>
      <c r="I1667" t="str">
        <f>IF(Table_HP360_001[[#This Row],[Stock]]&gt;0,VLOOKUP(Table_HP360_001[[#This Row],[ItemCode]],[2]Rep!A:A,1,0),"-")</f>
        <v>-</v>
      </c>
    </row>
    <row r="1668" spans="1:9" hidden="1" x14ac:dyDescent="0.3">
      <c r="A1668" t="s">
        <v>10</v>
      </c>
      <c r="B1668" t="s">
        <v>3329</v>
      </c>
      <c r="C1668" t="s">
        <v>3330</v>
      </c>
      <c r="D1668">
        <v>4</v>
      </c>
      <c r="E1668" t="s">
        <v>1627</v>
      </c>
      <c r="F1668" t="s">
        <v>18</v>
      </c>
      <c r="G1668" s="2">
        <v>0</v>
      </c>
      <c r="H1668" s="2">
        <v>0</v>
      </c>
      <c r="I1668" t="str">
        <f>IF(Table_HP360_001[[#This Row],[Stock]]&gt;0,VLOOKUP(Table_HP360_001[[#This Row],[ItemCode]],[2]Rep!A:A,1,0),"-")</f>
        <v>-</v>
      </c>
    </row>
    <row r="1669" spans="1:9" hidden="1" x14ac:dyDescent="0.3">
      <c r="A1669" t="s">
        <v>10</v>
      </c>
      <c r="B1669" t="s">
        <v>3331</v>
      </c>
      <c r="C1669" t="s">
        <v>3332</v>
      </c>
      <c r="D1669">
        <v>4</v>
      </c>
      <c r="E1669" t="s">
        <v>1627</v>
      </c>
      <c r="F1669" t="s">
        <v>14</v>
      </c>
      <c r="G1669" s="2">
        <v>0</v>
      </c>
      <c r="H1669" s="2">
        <v>0</v>
      </c>
      <c r="I1669" t="str">
        <f>IF(Table_HP360_001[[#This Row],[Stock]]&gt;0,VLOOKUP(Table_HP360_001[[#This Row],[ItemCode]],[2]Rep!A:A,1,0),"-")</f>
        <v>-</v>
      </c>
    </row>
    <row r="1670" spans="1:9" hidden="1" x14ac:dyDescent="0.3">
      <c r="A1670" t="s">
        <v>10</v>
      </c>
      <c r="B1670" t="s">
        <v>3333</v>
      </c>
      <c r="C1670" t="s">
        <v>3334</v>
      </c>
      <c r="D1670">
        <v>4</v>
      </c>
      <c r="E1670" t="s">
        <v>1627</v>
      </c>
      <c r="F1670" t="s">
        <v>14</v>
      </c>
      <c r="G1670" s="2">
        <v>275</v>
      </c>
      <c r="H1670" s="2">
        <v>0</v>
      </c>
      <c r="I1670" t="str">
        <f>IF(Table_HP360_001[[#This Row],[Stock]]&gt;0,VLOOKUP(Table_HP360_001[[#This Row],[ItemCode]],[2]Rep!A:A,1,0),"-")</f>
        <v>440041-B10</v>
      </c>
    </row>
    <row r="1671" spans="1:9" hidden="1" x14ac:dyDescent="0.3">
      <c r="A1671" t="s">
        <v>10</v>
      </c>
      <c r="B1671" t="s">
        <v>3335</v>
      </c>
      <c r="C1671" t="s">
        <v>3336</v>
      </c>
      <c r="D1671">
        <v>4</v>
      </c>
      <c r="E1671" t="s">
        <v>1627</v>
      </c>
      <c r="F1671" t="s">
        <v>18</v>
      </c>
      <c r="G1671" s="2">
        <v>0</v>
      </c>
      <c r="H1671" s="2">
        <v>0</v>
      </c>
      <c r="I1671" t="str">
        <f>IF(Table_HP360_001[[#This Row],[Stock]]&gt;0,VLOOKUP(Table_HP360_001[[#This Row],[ItemCode]],[2]Rep!A:A,1,0),"-")</f>
        <v>-</v>
      </c>
    </row>
    <row r="1672" spans="1:9" hidden="1" x14ac:dyDescent="0.3">
      <c r="A1672" t="s">
        <v>10</v>
      </c>
      <c r="B1672" t="s">
        <v>3337</v>
      </c>
      <c r="C1672" t="s">
        <v>3338</v>
      </c>
      <c r="D1672">
        <v>4</v>
      </c>
      <c r="E1672" t="s">
        <v>1627</v>
      </c>
      <c r="F1672" t="s">
        <v>14</v>
      </c>
      <c r="G1672" s="2">
        <v>0</v>
      </c>
      <c r="H1672" s="2">
        <v>0</v>
      </c>
      <c r="I1672" t="str">
        <f>IF(Table_HP360_001[[#This Row],[Stock]]&gt;0,VLOOKUP(Table_HP360_001[[#This Row],[ItemCode]],[2]Rep!A:A,1,0),"-")</f>
        <v>-</v>
      </c>
    </row>
    <row r="1673" spans="1:9" hidden="1" x14ac:dyDescent="0.3">
      <c r="A1673" t="s">
        <v>10</v>
      </c>
      <c r="B1673" t="s">
        <v>3339</v>
      </c>
      <c r="C1673" t="s">
        <v>3340</v>
      </c>
      <c r="D1673">
        <v>4</v>
      </c>
      <c r="E1673" t="s">
        <v>1627</v>
      </c>
      <c r="F1673" t="s">
        <v>14</v>
      </c>
      <c r="G1673" s="2">
        <v>0</v>
      </c>
      <c r="H1673" s="2">
        <v>0</v>
      </c>
      <c r="I1673" t="str">
        <f>IF(Table_HP360_001[[#This Row],[Stock]]&gt;0,VLOOKUP(Table_HP360_001[[#This Row],[ItemCode]],[2]Rep!A:A,1,0),"-")</f>
        <v>-</v>
      </c>
    </row>
    <row r="1674" spans="1:9" hidden="1" x14ac:dyDescent="0.3">
      <c r="A1674" t="s">
        <v>10</v>
      </c>
      <c r="B1674" t="s">
        <v>3341</v>
      </c>
      <c r="C1674" t="s">
        <v>3342</v>
      </c>
      <c r="D1674">
        <v>4</v>
      </c>
      <c r="E1674" t="s">
        <v>1627</v>
      </c>
      <c r="F1674" t="s">
        <v>14</v>
      </c>
      <c r="G1674" s="2">
        <v>0</v>
      </c>
      <c r="H1674" s="2">
        <v>0</v>
      </c>
      <c r="I1674" t="str">
        <f>IF(Table_HP360_001[[#This Row],[Stock]]&gt;0,VLOOKUP(Table_HP360_001[[#This Row],[ItemCode]],[2]Rep!A:A,1,0),"-")</f>
        <v>-</v>
      </c>
    </row>
    <row r="1675" spans="1:9" hidden="1" x14ac:dyDescent="0.3">
      <c r="A1675" t="s">
        <v>10</v>
      </c>
      <c r="B1675" t="s">
        <v>3343</v>
      </c>
      <c r="C1675" t="s">
        <v>3344</v>
      </c>
      <c r="D1675">
        <v>4</v>
      </c>
      <c r="E1675" t="s">
        <v>1627</v>
      </c>
      <c r="F1675" t="s">
        <v>14</v>
      </c>
      <c r="G1675" s="2">
        <v>350</v>
      </c>
      <c r="H1675" s="2">
        <v>0</v>
      </c>
      <c r="I1675" t="str">
        <f>IF(Table_HP360_001[[#This Row],[Stock]]&gt;0,VLOOKUP(Table_HP360_001[[#This Row],[ItemCode]],[2]Rep!A:A,1,0),"-")</f>
        <v>440060-B20</v>
      </c>
    </row>
    <row r="1676" spans="1:9" hidden="1" x14ac:dyDescent="0.3">
      <c r="A1676" t="s">
        <v>10</v>
      </c>
      <c r="B1676" t="s">
        <v>3345</v>
      </c>
      <c r="C1676" t="s">
        <v>3346</v>
      </c>
      <c r="D1676">
        <v>4</v>
      </c>
      <c r="E1676" t="s">
        <v>1627</v>
      </c>
      <c r="F1676" t="s">
        <v>14</v>
      </c>
      <c r="G1676" s="2">
        <v>0</v>
      </c>
      <c r="H1676" s="2">
        <v>0</v>
      </c>
      <c r="I1676" t="str">
        <f>IF(Table_HP360_001[[#This Row],[Stock]]&gt;0,VLOOKUP(Table_HP360_001[[#This Row],[ItemCode]],[2]Rep!A:A,1,0),"-")</f>
        <v>-</v>
      </c>
    </row>
    <row r="1677" spans="1:9" hidden="1" x14ac:dyDescent="0.3">
      <c r="A1677" t="s">
        <v>10</v>
      </c>
      <c r="B1677" t="s">
        <v>3347</v>
      </c>
      <c r="C1677" t="s">
        <v>3348</v>
      </c>
      <c r="D1677">
        <v>4</v>
      </c>
      <c r="E1677" t="s">
        <v>1627</v>
      </c>
      <c r="F1677" t="s">
        <v>14</v>
      </c>
      <c r="G1677" s="2">
        <v>0</v>
      </c>
      <c r="H1677" s="2">
        <v>0</v>
      </c>
      <c r="I1677" t="str">
        <f>IF(Table_HP360_001[[#This Row],[Stock]]&gt;0,VLOOKUP(Table_HP360_001[[#This Row],[ItemCode]],[2]Rep!A:A,1,0),"-")</f>
        <v>-</v>
      </c>
    </row>
    <row r="1678" spans="1:9" hidden="1" x14ac:dyDescent="0.3">
      <c r="A1678" t="s">
        <v>10</v>
      </c>
      <c r="B1678" t="s">
        <v>3349</v>
      </c>
      <c r="C1678" t="s">
        <v>3350</v>
      </c>
      <c r="D1678">
        <v>4</v>
      </c>
      <c r="E1678" t="s">
        <v>1627</v>
      </c>
      <c r="F1678" t="s">
        <v>14</v>
      </c>
      <c r="G1678" s="2">
        <v>0</v>
      </c>
      <c r="H1678" s="2">
        <v>0</v>
      </c>
      <c r="I1678" t="str">
        <f>IF(Table_HP360_001[[#This Row],[Stock]]&gt;0,VLOOKUP(Table_HP360_001[[#This Row],[ItemCode]],[2]Rep!A:A,1,0),"-")</f>
        <v>-</v>
      </c>
    </row>
    <row r="1679" spans="1:9" hidden="1" x14ac:dyDescent="0.3">
      <c r="A1679" t="s">
        <v>10</v>
      </c>
      <c r="B1679" t="s">
        <v>3351</v>
      </c>
      <c r="C1679" t="s">
        <v>3352</v>
      </c>
      <c r="D1679">
        <v>4</v>
      </c>
      <c r="E1679" t="s">
        <v>1627</v>
      </c>
      <c r="F1679" t="s">
        <v>18</v>
      </c>
      <c r="G1679" s="2">
        <v>0</v>
      </c>
      <c r="H1679" s="2">
        <v>0</v>
      </c>
      <c r="I1679" t="str">
        <f>IF(Table_HP360_001[[#This Row],[Stock]]&gt;0,VLOOKUP(Table_HP360_001[[#This Row],[ItemCode]],[2]Rep!A:A,1,0),"-")</f>
        <v>-</v>
      </c>
    </row>
    <row r="1680" spans="1:9" hidden="1" x14ac:dyDescent="0.3">
      <c r="A1680" t="s">
        <v>10</v>
      </c>
      <c r="B1680" t="s">
        <v>3353</v>
      </c>
      <c r="C1680" t="s">
        <v>3354</v>
      </c>
      <c r="D1680">
        <v>4</v>
      </c>
      <c r="E1680" t="s">
        <v>1627</v>
      </c>
      <c r="F1680" t="s">
        <v>18</v>
      </c>
      <c r="G1680" s="2">
        <v>0</v>
      </c>
      <c r="H1680" s="2">
        <v>0</v>
      </c>
      <c r="I1680" t="str">
        <f>IF(Table_HP360_001[[#This Row],[Stock]]&gt;0,VLOOKUP(Table_HP360_001[[#This Row],[ItemCode]],[2]Rep!A:A,1,0),"-")</f>
        <v>-</v>
      </c>
    </row>
    <row r="1681" spans="1:9" hidden="1" x14ac:dyDescent="0.3">
      <c r="A1681" t="s">
        <v>10</v>
      </c>
      <c r="B1681" t="s">
        <v>3355</v>
      </c>
      <c r="C1681" t="s">
        <v>3356</v>
      </c>
      <c r="D1681">
        <v>4</v>
      </c>
      <c r="E1681" t="s">
        <v>1627</v>
      </c>
      <c r="F1681" t="s">
        <v>18</v>
      </c>
      <c r="G1681" s="2">
        <v>0</v>
      </c>
      <c r="H1681" s="2">
        <v>0</v>
      </c>
      <c r="I1681" t="str">
        <f>IF(Table_HP360_001[[#This Row],[Stock]]&gt;0,VLOOKUP(Table_HP360_001[[#This Row],[ItemCode]],[2]Rep!A:A,1,0),"-")</f>
        <v>-</v>
      </c>
    </row>
    <row r="1682" spans="1:9" hidden="1" x14ac:dyDescent="0.3">
      <c r="A1682" t="s">
        <v>10</v>
      </c>
      <c r="B1682" t="s">
        <v>3357</v>
      </c>
      <c r="C1682" t="s">
        <v>3358</v>
      </c>
      <c r="D1682">
        <v>4</v>
      </c>
      <c r="E1682" t="s">
        <v>1627</v>
      </c>
      <c r="F1682" t="s">
        <v>14</v>
      </c>
      <c r="G1682" s="2">
        <v>0</v>
      </c>
      <c r="H1682" s="2">
        <v>0</v>
      </c>
      <c r="I1682" t="str">
        <f>IF(Table_HP360_001[[#This Row],[Stock]]&gt;0,VLOOKUP(Table_HP360_001[[#This Row],[ItemCode]],[2]Rep!A:A,1,0),"-")</f>
        <v>-</v>
      </c>
    </row>
    <row r="1683" spans="1:9" hidden="1" x14ac:dyDescent="0.3">
      <c r="A1683" t="s">
        <v>10</v>
      </c>
      <c r="B1683" t="s">
        <v>3359</v>
      </c>
      <c r="C1683" t="s">
        <v>3360</v>
      </c>
      <c r="D1683">
        <v>4</v>
      </c>
      <c r="E1683" t="s">
        <v>1627</v>
      </c>
      <c r="F1683" t="s">
        <v>18</v>
      </c>
      <c r="G1683" s="2">
        <v>0</v>
      </c>
      <c r="H1683" s="2">
        <v>0</v>
      </c>
      <c r="I1683" t="str">
        <f>IF(Table_HP360_001[[#This Row],[Stock]]&gt;0,VLOOKUP(Table_HP360_001[[#This Row],[ItemCode]],[2]Rep!A:A,1,0),"-")</f>
        <v>-</v>
      </c>
    </row>
    <row r="1684" spans="1:9" hidden="1" x14ac:dyDescent="0.3">
      <c r="A1684" t="s">
        <v>10</v>
      </c>
      <c r="B1684" t="s">
        <v>3361</v>
      </c>
      <c r="C1684" t="s">
        <v>3362</v>
      </c>
      <c r="D1684">
        <v>4</v>
      </c>
      <c r="E1684" t="s">
        <v>1627</v>
      </c>
      <c r="F1684" t="s">
        <v>18</v>
      </c>
      <c r="G1684" s="2">
        <v>0</v>
      </c>
      <c r="H1684" s="2">
        <v>0</v>
      </c>
      <c r="I1684" t="str">
        <f>IF(Table_HP360_001[[#This Row],[Stock]]&gt;0,VLOOKUP(Table_HP360_001[[#This Row],[ItemCode]],[2]Rep!A:A,1,0),"-")</f>
        <v>-</v>
      </c>
    </row>
    <row r="1685" spans="1:9" hidden="1" x14ac:dyDescent="0.3">
      <c r="A1685" t="s">
        <v>10</v>
      </c>
      <c r="B1685" t="s">
        <v>3363</v>
      </c>
      <c r="C1685" t="s">
        <v>3364</v>
      </c>
      <c r="D1685">
        <v>4</v>
      </c>
      <c r="E1685" t="s">
        <v>1627</v>
      </c>
      <c r="F1685" t="s">
        <v>18</v>
      </c>
      <c r="G1685" s="2">
        <v>0</v>
      </c>
      <c r="H1685" s="2">
        <v>0</v>
      </c>
      <c r="I1685" t="str">
        <f>IF(Table_HP360_001[[#This Row],[Stock]]&gt;0,VLOOKUP(Table_HP360_001[[#This Row],[ItemCode]],[2]Rep!A:A,1,0),"-")</f>
        <v>-</v>
      </c>
    </row>
    <row r="1686" spans="1:9" hidden="1" x14ac:dyDescent="0.3">
      <c r="A1686" t="s">
        <v>10</v>
      </c>
      <c r="B1686" t="s">
        <v>3365</v>
      </c>
      <c r="C1686" t="s">
        <v>3366</v>
      </c>
      <c r="D1686">
        <v>4</v>
      </c>
      <c r="E1686" t="s">
        <v>1627</v>
      </c>
      <c r="F1686" t="s">
        <v>18</v>
      </c>
      <c r="G1686" s="2">
        <v>0</v>
      </c>
      <c r="H1686" s="2">
        <v>0</v>
      </c>
      <c r="I1686" t="str">
        <f>IF(Table_HP360_001[[#This Row],[Stock]]&gt;0,VLOOKUP(Table_HP360_001[[#This Row],[ItemCode]],[2]Rep!A:A,1,0),"-")</f>
        <v>-</v>
      </c>
    </row>
    <row r="1687" spans="1:9" hidden="1" x14ac:dyDescent="0.3">
      <c r="A1687" t="s">
        <v>10</v>
      </c>
      <c r="B1687" t="s">
        <v>3367</v>
      </c>
      <c r="C1687" t="s">
        <v>3368</v>
      </c>
      <c r="D1687">
        <v>4</v>
      </c>
      <c r="E1687" t="s">
        <v>1627</v>
      </c>
      <c r="F1687" t="s">
        <v>14</v>
      </c>
      <c r="G1687" s="2">
        <v>47</v>
      </c>
      <c r="H1687" s="2">
        <v>0</v>
      </c>
      <c r="I1687" t="str">
        <f>IF(Table_HP360_001[[#This Row],[Stock]]&gt;0,VLOOKUP(Table_HP360_001[[#This Row],[ItemCode]],[2]Rep!A:A,1,0),"-")</f>
        <v>440116-B20</v>
      </c>
    </row>
    <row r="1688" spans="1:9" hidden="1" x14ac:dyDescent="0.3">
      <c r="A1688" t="s">
        <v>10</v>
      </c>
      <c r="B1688" t="s">
        <v>3369</v>
      </c>
      <c r="C1688" t="s">
        <v>3370</v>
      </c>
      <c r="D1688">
        <v>4</v>
      </c>
      <c r="E1688" t="s">
        <v>1627</v>
      </c>
      <c r="F1688" t="s">
        <v>14</v>
      </c>
      <c r="G1688" s="2">
        <v>0</v>
      </c>
      <c r="H1688" s="2">
        <v>0</v>
      </c>
      <c r="I1688" t="str">
        <f>IF(Table_HP360_001[[#This Row],[Stock]]&gt;0,VLOOKUP(Table_HP360_001[[#This Row],[ItemCode]],[2]Rep!A:A,1,0),"-")</f>
        <v>-</v>
      </c>
    </row>
    <row r="1689" spans="1:9" hidden="1" x14ac:dyDescent="0.3">
      <c r="A1689" t="s">
        <v>10</v>
      </c>
      <c r="B1689" t="s">
        <v>3371</v>
      </c>
      <c r="C1689" t="s">
        <v>3372</v>
      </c>
      <c r="D1689">
        <v>4</v>
      </c>
      <c r="E1689" t="s">
        <v>1627</v>
      </c>
      <c r="F1689" t="s">
        <v>18</v>
      </c>
      <c r="G1689" s="2">
        <v>0</v>
      </c>
      <c r="H1689" s="2">
        <v>0</v>
      </c>
      <c r="I1689" t="str">
        <f>IF(Table_HP360_001[[#This Row],[Stock]]&gt;0,VLOOKUP(Table_HP360_001[[#This Row],[ItemCode]],[2]Rep!A:A,1,0),"-")</f>
        <v>-</v>
      </c>
    </row>
    <row r="1690" spans="1:9" hidden="1" x14ac:dyDescent="0.3">
      <c r="A1690" t="s">
        <v>10</v>
      </c>
      <c r="B1690" t="s">
        <v>3373</v>
      </c>
      <c r="C1690" t="s">
        <v>3374</v>
      </c>
      <c r="D1690">
        <v>10</v>
      </c>
      <c r="E1690" t="s">
        <v>2422</v>
      </c>
      <c r="F1690" t="s">
        <v>14</v>
      </c>
      <c r="G1690" s="2">
        <v>383</v>
      </c>
      <c r="H1690" s="2">
        <v>10</v>
      </c>
      <c r="I1690" t="str">
        <f>IF(Table_HP360_001[[#This Row],[Stock]]&gt;0,VLOOKUP(Table_HP360_001[[#This Row],[ItemCode]],[2]Rep!A:A,1,0),"-")</f>
        <v>450001-P20</v>
      </c>
    </row>
    <row r="1691" spans="1:9" hidden="1" x14ac:dyDescent="0.3">
      <c r="A1691" t="s">
        <v>10</v>
      </c>
      <c r="B1691" t="s">
        <v>3375</v>
      </c>
      <c r="C1691" t="s">
        <v>3376</v>
      </c>
      <c r="D1691">
        <v>7</v>
      </c>
      <c r="E1691" t="s">
        <v>2429</v>
      </c>
      <c r="F1691" t="s">
        <v>14</v>
      </c>
      <c r="G1691" s="2">
        <v>0</v>
      </c>
      <c r="H1691" s="2">
        <v>0</v>
      </c>
      <c r="I1691" t="str">
        <f>IF(Table_HP360_001[[#This Row],[Stock]]&gt;0,VLOOKUP(Table_HP360_001[[#This Row],[ItemCode]],[2]Rep!A:A,1,0),"-")</f>
        <v>-</v>
      </c>
    </row>
    <row r="1692" spans="1:9" hidden="1" x14ac:dyDescent="0.3">
      <c r="A1692" t="s">
        <v>10</v>
      </c>
      <c r="B1692" t="s">
        <v>3377</v>
      </c>
      <c r="C1692" t="s">
        <v>3378</v>
      </c>
      <c r="D1692">
        <v>12</v>
      </c>
      <c r="E1692" t="s">
        <v>2434</v>
      </c>
      <c r="F1692" t="s">
        <v>14</v>
      </c>
      <c r="G1692" s="2">
        <v>0</v>
      </c>
      <c r="H1692" s="2">
        <v>0</v>
      </c>
      <c r="I1692" t="str">
        <f>IF(Table_HP360_001[[#This Row],[Stock]]&gt;0,VLOOKUP(Table_HP360_001[[#This Row],[ItemCode]],[2]Rep!A:A,1,0),"-")</f>
        <v>-</v>
      </c>
    </row>
    <row r="1693" spans="1:9" hidden="1" x14ac:dyDescent="0.3">
      <c r="A1693" t="s">
        <v>10</v>
      </c>
      <c r="B1693" t="s">
        <v>3379</v>
      </c>
      <c r="C1693" t="s">
        <v>3380</v>
      </c>
      <c r="D1693">
        <v>7</v>
      </c>
      <c r="E1693" t="s">
        <v>2429</v>
      </c>
      <c r="F1693" t="s">
        <v>18</v>
      </c>
      <c r="G1693" s="2">
        <v>0</v>
      </c>
      <c r="H1693" s="2">
        <v>0</v>
      </c>
      <c r="I1693" t="str">
        <f>IF(Table_HP360_001[[#This Row],[Stock]]&gt;0,VLOOKUP(Table_HP360_001[[#This Row],[ItemCode]],[2]Rep!A:A,1,0),"-")</f>
        <v>-</v>
      </c>
    </row>
    <row r="1694" spans="1:9" hidden="1" x14ac:dyDescent="0.3">
      <c r="A1694" t="s">
        <v>10</v>
      </c>
      <c r="B1694" t="s">
        <v>3381</v>
      </c>
      <c r="C1694" t="s">
        <v>3382</v>
      </c>
      <c r="D1694">
        <v>10</v>
      </c>
      <c r="E1694" t="s">
        <v>2422</v>
      </c>
      <c r="F1694" t="s">
        <v>14</v>
      </c>
      <c r="G1694" s="2">
        <v>0</v>
      </c>
      <c r="H1694" s="2">
        <v>0</v>
      </c>
      <c r="I1694" t="str">
        <f>IF(Table_HP360_001[[#This Row],[Stock]]&gt;0,VLOOKUP(Table_HP360_001[[#This Row],[ItemCode]],[2]Rep!A:A,1,0),"-")</f>
        <v>-</v>
      </c>
    </row>
    <row r="1695" spans="1:9" hidden="1" x14ac:dyDescent="0.3">
      <c r="A1695" t="s">
        <v>10</v>
      </c>
      <c r="B1695" t="s">
        <v>3383</v>
      </c>
      <c r="C1695" t="s">
        <v>3384</v>
      </c>
      <c r="D1695">
        <v>10</v>
      </c>
      <c r="E1695" t="s">
        <v>2422</v>
      </c>
      <c r="F1695" t="s">
        <v>18</v>
      </c>
      <c r="G1695" s="2">
        <v>0</v>
      </c>
      <c r="H1695" s="2">
        <v>0</v>
      </c>
      <c r="I1695" t="str">
        <f>IF(Table_HP360_001[[#This Row],[Stock]]&gt;0,VLOOKUP(Table_HP360_001[[#This Row],[ItemCode]],[2]Rep!A:A,1,0),"-")</f>
        <v>-</v>
      </c>
    </row>
    <row r="1696" spans="1:9" hidden="1" x14ac:dyDescent="0.3">
      <c r="A1696" t="s">
        <v>10</v>
      </c>
      <c r="B1696" t="s">
        <v>3385</v>
      </c>
      <c r="C1696" t="s">
        <v>3386</v>
      </c>
      <c r="D1696">
        <v>12</v>
      </c>
      <c r="E1696" t="s">
        <v>2434</v>
      </c>
      <c r="F1696" t="s">
        <v>18</v>
      </c>
      <c r="G1696" s="2">
        <v>0</v>
      </c>
      <c r="H1696" s="2">
        <v>0</v>
      </c>
      <c r="I1696" t="str">
        <f>IF(Table_HP360_001[[#This Row],[Stock]]&gt;0,VLOOKUP(Table_HP360_001[[#This Row],[ItemCode]],[2]Rep!A:A,1,0),"-")</f>
        <v>-</v>
      </c>
    </row>
    <row r="1697" spans="1:9" hidden="1" x14ac:dyDescent="0.3">
      <c r="A1697" t="s">
        <v>10</v>
      </c>
      <c r="B1697" t="s">
        <v>3387</v>
      </c>
      <c r="C1697" t="s">
        <v>3388</v>
      </c>
      <c r="D1697">
        <v>12</v>
      </c>
      <c r="E1697" t="s">
        <v>2434</v>
      </c>
      <c r="F1697" t="s">
        <v>14</v>
      </c>
      <c r="G1697" s="2">
        <v>0</v>
      </c>
      <c r="H1697" s="2">
        <v>0</v>
      </c>
      <c r="I1697" t="str">
        <f>IF(Table_HP360_001[[#This Row],[Stock]]&gt;0,VLOOKUP(Table_HP360_001[[#This Row],[ItemCode]],[2]Rep!A:A,1,0),"-")</f>
        <v>-</v>
      </c>
    </row>
    <row r="1698" spans="1:9" hidden="1" x14ac:dyDescent="0.3">
      <c r="A1698" t="s">
        <v>10</v>
      </c>
      <c r="B1698" t="s">
        <v>3389</v>
      </c>
      <c r="C1698" t="s">
        <v>3390</v>
      </c>
      <c r="D1698">
        <v>12</v>
      </c>
      <c r="E1698" t="s">
        <v>2434</v>
      </c>
      <c r="F1698" t="s">
        <v>14</v>
      </c>
      <c r="G1698" s="2">
        <v>0</v>
      </c>
      <c r="H1698" s="2">
        <v>0</v>
      </c>
      <c r="I1698" t="str">
        <f>IF(Table_HP360_001[[#This Row],[Stock]]&gt;0,VLOOKUP(Table_HP360_001[[#This Row],[ItemCode]],[2]Rep!A:A,1,0),"-")</f>
        <v>-</v>
      </c>
    </row>
    <row r="1699" spans="1:9" hidden="1" x14ac:dyDescent="0.3">
      <c r="A1699" t="s">
        <v>10</v>
      </c>
      <c r="B1699" t="s">
        <v>3391</v>
      </c>
      <c r="C1699" t="s">
        <v>3392</v>
      </c>
      <c r="D1699">
        <v>12</v>
      </c>
      <c r="E1699" t="s">
        <v>2434</v>
      </c>
      <c r="F1699" t="s">
        <v>30</v>
      </c>
      <c r="G1699" s="2">
        <v>0</v>
      </c>
      <c r="H1699" s="2">
        <v>0</v>
      </c>
      <c r="I1699" t="str">
        <f>IF(Table_HP360_001[[#This Row],[Stock]]&gt;0,VLOOKUP(Table_HP360_001[[#This Row],[ItemCode]],[2]Rep!A:A,1,0),"-")</f>
        <v>-</v>
      </c>
    </row>
    <row r="1700" spans="1:9" hidden="1" x14ac:dyDescent="0.3">
      <c r="A1700" t="s">
        <v>10</v>
      </c>
      <c r="B1700" t="s">
        <v>3393</v>
      </c>
      <c r="C1700" t="s">
        <v>2572</v>
      </c>
      <c r="D1700">
        <v>12</v>
      </c>
      <c r="E1700" t="s">
        <v>2434</v>
      </c>
      <c r="F1700" t="s">
        <v>18</v>
      </c>
      <c r="G1700" s="2">
        <v>0</v>
      </c>
      <c r="H1700" s="2">
        <v>0</v>
      </c>
      <c r="I1700" t="str">
        <f>IF(Table_HP360_001[[#This Row],[Stock]]&gt;0,VLOOKUP(Table_HP360_001[[#This Row],[ItemCode]],[2]Rep!A:A,1,0),"-")</f>
        <v>-</v>
      </c>
    </row>
    <row r="1701" spans="1:9" hidden="1" x14ac:dyDescent="0.3">
      <c r="A1701" t="s">
        <v>10</v>
      </c>
      <c r="B1701" t="s">
        <v>3394</v>
      </c>
      <c r="C1701" t="s">
        <v>3395</v>
      </c>
      <c r="D1701">
        <v>7</v>
      </c>
      <c r="E1701" t="s">
        <v>2429</v>
      </c>
      <c r="F1701" t="s">
        <v>14</v>
      </c>
      <c r="G1701" s="2">
        <v>0</v>
      </c>
      <c r="H1701" s="2">
        <v>0</v>
      </c>
      <c r="I1701" t="str">
        <f>IF(Table_HP360_001[[#This Row],[Stock]]&gt;0,VLOOKUP(Table_HP360_001[[#This Row],[ItemCode]],[2]Rep!A:A,1,0),"-")</f>
        <v>-</v>
      </c>
    </row>
    <row r="1702" spans="1:9" hidden="1" x14ac:dyDescent="0.3">
      <c r="A1702" t="s">
        <v>10</v>
      </c>
      <c r="B1702" t="s">
        <v>3396</v>
      </c>
      <c r="C1702" t="s">
        <v>3397</v>
      </c>
      <c r="D1702">
        <v>12</v>
      </c>
      <c r="E1702" t="s">
        <v>2434</v>
      </c>
      <c r="F1702" t="s">
        <v>14</v>
      </c>
      <c r="G1702" s="2">
        <v>0</v>
      </c>
      <c r="H1702" s="2">
        <v>0</v>
      </c>
      <c r="I1702" t="str">
        <f>IF(Table_HP360_001[[#This Row],[Stock]]&gt;0,VLOOKUP(Table_HP360_001[[#This Row],[ItemCode]],[2]Rep!A:A,1,0),"-")</f>
        <v>-</v>
      </c>
    </row>
    <row r="1703" spans="1:9" hidden="1" x14ac:dyDescent="0.3">
      <c r="A1703" t="s">
        <v>10</v>
      </c>
      <c r="B1703" t="s">
        <v>3398</v>
      </c>
      <c r="C1703" t="s">
        <v>3399</v>
      </c>
      <c r="D1703">
        <v>12</v>
      </c>
      <c r="E1703" t="s">
        <v>2434</v>
      </c>
      <c r="F1703" t="s">
        <v>14</v>
      </c>
      <c r="G1703" s="2">
        <v>0</v>
      </c>
      <c r="H1703" s="2">
        <v>0</v>
      </c>
      <c r="I1703" t="str">
        <f>IF(Table_HP360_001[[#This Row],[Stock]]&gt;0,VLOOKUP(Table_HP360_001[[#This Row],[ItemCode]],[2]Rep!A:A,1,0),"-")</f>
        <v>-</v>
      </c>
    </row>
    <row r="1704" spans="1:9" hidden="1" x14ac:dyDescent="0.3">
      <c r="A1704" t="s">
        <v>10</v>
      </c>
      <c r="B1704" t="s">
        <v>3400</v>
      </c>
      <c r="C1704" t="s">
        <v>3401</v>
      </c>
      <c r="D1704">
        <v>12</v>
      </c>
      <c r="E1704" t="s">
        <v>2434</v>
      </c>
      <c r="F1704" t="s">
        <v>14</v>
      </c>
      <c r="G1704" s="2">
        <v>0</v>
      </c>
      <c r="H1704" s="2">
        <v>0</v>
      </c>
      <c r="I1704" t="str">
        <f>IF(Table_HP360_001[[#This Row],[Stock]]&gt;0,VLOOKUP(Table_HP360_001[[#This Row],[ItemCode]],[2]Rep!A:A,1,0),"-")</f>
        <v>-</v>
      </c>
    </row>
    <row r="1705" spans="1:9" hidden="1" x14ac:dyDescent="0.3">
      <c r="A1705" t="s">
        <v>10</v>
      </c>
      <c r="B1705" t="s">
        <v>3402</v>
      </c>
      <c r="C1705" t="s">
        <v>3403</v>
      </c>
      <c r="D1705">
        <v>12</v>
      </c>
      <c r="E1705" t="s">
        <v>2434</v>
      </c>
      <c r="F1705" t="s">
        <v>14</v>
      </c>
      <c r="G1705" s="2">
        <v>0</v>
      </c>
      <c r="H1705" s="2">
        <v>0</v>
      </c>
      <c r="I1705" t="str">
        <f>IF(Table_HP360_001[[#This Row],[Stock]]&gt;0,VLOOKUP(Table_HP360_001[[#This Row],[ItemCode]],[2]Rep!A:A,1,0),"-")</f>
        <v>-</v>
      </c>
    </row>
    <row r="1706" spans="1:9" hidden="1" x14ac:dyDescent="0.3">
      <c r="A1706" t="s">
        <v>10</v>
      </c>
      <c r="B1706" t="s">
        <v>3404</v>
      </c>
      <c r="C1706" t="s">
        <v>3405</v>
      </c>
      <c r="D1706">
        <v>12</v>
      </c>
      <c r="E1706" t="s">
        <v>2434</v>
      </c>
      <c r="F1706" t="s">
        <v>30</v>
      </c>
      <c r="G1706" s="2">
        <v>0</v>
      </c>
      <c r="H1706" s="2">
        <v>0</v>
      </c>
      <c r="I1706" t="str">
        <f>IF(Table_HP360_001[[#This Row],[Stock]]&gt;0,VLOOKUP(Table_HP360_001[[#This Row],[ItemCode]],[2]Rep!A:A,1,0),"-")</f>
        <v>-</v>
      </c>
    </row>
    <row r="1707" spans="1:9" hidden="1" x14ac:dyDescent="0.3">
      <c r="A1707" t="s">
        <v>10</v>
      </c>
      <c r="B1707" t="s">
        <v>3406</v>
      </c>
      <c r="C1707" t="s">
        <v>3407</v>
      </c>
      <c r="D1707">
        <v>12</v>
      </c>
      <c r="E1707" t="s">
        <v>2434</v>
      </c>
      <c r="F1707" t="s">
        <v>14</v>
      </c>
      <c r="G1707" s="2">
        <v>0</v>
      </c>
      <c r="H1707" s="2">
        <v>0</v>
      </c>
      <c r="I1707" t="str">
        <f>IF(Table_HP360_001[[#This Row],[Stock]]&gt;0,VLOOKUP(Table_HP360_001[[#This Row],[ItemCode]],[2]Rep!A:A,1,0),"-")</f>
        <v>-</v>
      </c>
    </row>
    <row r="1708" spans="1:9" hidden="1" x14ac:dyDescent="0.3">
      <c r="A1708" t="s">
        <v>10</v>
      </c>
      <c r="B1708" t="s">
        <v>3408</v>
      </c>
      <c r="C1708" t="s">
        <v>3409</v>
      </c>
      <c r="D1708">
        <v>12</v>
      </c>
      <c r="E1708" t="s">
        <v>2434</v>
      </c>
      <c r="F1708" t="s">
        <v>30</v>
      </c>
      <c r="G1708" s="2">
        <v>0</v>
      </c>
      <c r="H1708" s="2">
        <v>0</v>
      </c>
      <c r="I1708" t="str">
        <f>IF(Table_HP360_001[[#This Row],[Stock]]&gt;0,VLOOKUP(Table_HP360_001[[#This Row],[ItemCode]],[2]Rep!A:A,1,0),"-")</f>
        <v>-</v>
      </c>
    </row>
    <row r="1709" spans="1:9" hidden="1" x14ac:dyDescent="0.3">
      <c r="A1709" t="s">
        <v>10</v>
      </c>
      <c r="B1709" t="s">
        <v>3410</v>
      </c>
      <c r="C1709" t="s">
        <v>3411</v>
      </c>
      <c r="D1709">
        <v>12</v>
      </c>
      <c r="E1709" t="s">
        <v>2434</v>
      </c>
      <c r="F1709" t="s">
        <v>14</v>
      </c>
      <c r="G1709" s="2">
        <v>0</v>
      </c>
      <c r="H1709" s="2">
        <v>0</v>
      </c>
      <c r="I1709" t="str">
        <f>IF(Table_HP360_001[[#This Row],[Stock]]&gt;0,VLOOKUP(Table_HP360_001[[#This Row],[ItemCode]],[2]Rep!A:A,1,0),"-")</f>
        <v>-</v>
      </c>
    </row>
    <row r="1710" spans="1:9" hidden="1" x14ac:dyDescent="0.3">
      <c r="A1710" t="s">
        <v>10</v>
      </c>
      <c r="B1710" t="s">
        <v>3412</v>
      </c>
      <c r="C1710" t="s">
        <v>3413</v>
      </c>
      <c r="D1710">
        <v>2</v>
      </c>
      <c r="E1710" t="s">
        <v>317</v>
      </c>
      <c r="F1710" t="s">
        <v>14</v>
      </c>
      <c r="G1710" s="2">
        <v>0</v>
      </c>
      <c r="H1710" s="2">
        <v>0</v>
      </c>
      <c r="I1710" t="str">
        <f>IF(Table_HP360_001[[#This Row],[Stock]]&gt;0,VLOOKUP(Table_HP360_001[[#This Row],[ItemCode]],[2]Rep!A:A,1,0),"-")</f>
        <v>-</v>
      </c>
    </row>
    <row r="1711" spans="1:9" hidden="1" x14ac:dyDescent="0.3">
      <c r="A1711" t="s">
        <v>10</v>
      </c>
      <c r="B1711" t="s">
        <v>3414</v>
      </c>
      <c r="C1711" t="s">
        <v>3415</v>
      </c>
      <c r="D1711">
        <v>2</v>
      </c>
      <c r="E1711" t="s">
        <v>317</v>
      </c>
      <c r="F1711" t="s">
        <v>14</v>
      </c>
      <c r="G1711" s="2">
        <v>0</v>
      </c>
      <c r="H1711" s="2">
        <v>0</v>
      </c>
      <c r="I1711" t="str">
        <f>IF(Table_HP360_001[[#This Row],[Stock]]&gt;0,VLOOKUP(Table_HP360_001[[#This Row],[ItemCode]],[2]Rep!A:A,1,0),"-")</f>
        <v>-</v>
      </c>
    </row>
    <row r="1712" spans="1:9" hidden="1" x14ac:dyDescent="0.3">
      <c r="A1712" t="s">
        <v>10</v>
      </c>
      <c r="B1712" t="s">
        <v>3416</v>
      </c>
      <c r="C1712" t="s">
        <v>3417</v>
      </c>
      <c r="D1712">
        <v>2</v>
      </c>
      <c r="E1712" t="s">
        <v>317</v>
      </c>
      <c r="F1712" t="s">
        <v>30</v>
      </c>
      <c r="G1712" s="2">
        <v>0</v>
      </c>
      <c r="H1712" s="2">
        <v>0</v>
      </c>
      <c r="I1712" t="str">
        <f>IF(Table_HP360_001[[#This Row],[Stock]]&gt;0,VLOOKUP(Table_HP360_001[[#This Row],[ItemCode]],[2]Rep!A:A,1,0),"-")</f>
        <v>-</v>
      </c>
    </row>
    <row r="1713" spans="1:9" hidden="1" x14ac:dyDescent="0.3">
      <c r="A1713" t="s">
        <v>10</v>
      </c>
      <c r="B1713" t="s">
        <v>3418</v>
      </c>
      <c r="C1713" t="s">
        <v>3419</v>
      </c>
      <c r="D1713">
        <v>2</v>
      </c>
      <c r="E1713" t="s">
        <v>317</v>
      </c>
      <c r="F1713" t="s">
        <v>14</v>
      </c>
      <c r="G1713" s="2">
        <v>0</v>
      </c>
      <c r="H1713" s="2">
        <v>0</v>
      </c>
      <c r="I1713" t="str">
        <f>IF(Table_HP360_001[[#This Row],[Stock]]&gt;0,VLOOKUP(Table_HP360_001[[#This Row],[ItemCode]],[2]Rep!A:A,1,0),"-")</f>
        <v>-</v>
      </c>
    </row>
    <row r="1714" spans="1:9" hidden="1" x14ac:dyDescent="0.3">
      <c r="A1714" t="s">
        <v>10</v>
      </c>
      <c r="B1714" t="s">
        <v>3420</v>
      </c>
      <c r="C1714" t="s">
        <v>3421</v>
      </c>
      <c r="D1714">
        <v>2</v>
      </c>
      <c r="E1714" t="s">
        <v>317</v>
      </c>
      <c r="F1714" t="s">
        <v>14</v>
      </c>
      <c r="G1714" s="2">
        <v>0</v>
      </c>
      <c r="H1714" s="2">
        <v>10</v>
      </c>
      <c r="I1714" t="str">
        <f>IF(Table_HP360_001[[#This Row],[Stock]]&gt;0,VLOOKUP(Table_HP360_001[[#This Row],[ItemCode]],[2]Rep!A:A,1,0),"-")</f>
        <v>-</v>
      </c>
    </row>
    <row r="1715" spans="1:9" hidden="1" x14ac:dyDescent="0.3">
      <c r="A1715" t="s">
        <v>10</v>
      </c>
      <c r="B1715" t="s">
        <v>3422</v>
      </c>
      <c r="C1715" t="s">
        <v>3423</v>
      </c>
      <c r="D1715">
        <v>2</v>
      </c>
      <c r="E1715" t="s">
        <v>317</v>
      </c>
      <c r="F1715" t="s">
        <v>18</v>
      </c>
      <c r="G1715" s="2">
        <v>0</v>
      </c>
      <c r="H1715" s="2">
        <v>0</v>
      </c>
      <c r="I1715" t="str">
        <f>IF(Table_HP360_001[[#This Row],[Stock]]&gt;0,VLOOKUP(Table_HP360_001[[#This Row],[ItemCode]],[2]Rep!A:A,1,0),"-")</f>
        <v>-</v>
      </c>
    </row>
    <row r="1716" spans="1:9" hidden="1" x14ac:dyDescent="0.3">
      <c r="A1716" t="s">
        <v>10</v>
      </c>
      <c r="B1716" t="s">
        <v>3424</v>
      </c>
      <c r="C1716" t="s">
        <v>3425</v>
      </c>
      <c r="D1716">
        <v>2</v>
      </c>
      <c r="E1716" t="s">
        <v>317</v>
      </c>
      <c r="F1716" t="s">
        <v>14</v>
      </c>
      <c r="G1716" s="2">
        <v>5</v>
      </c>
      <c r="H1716" s="2">
        <v>1</v>
      </c>
      <c r="I1716" t="str">
        <f>IF(Table_HP360_001[[#This Row],[Stock]]&gt;0,VLOOKUP(Table_HP360_001[[#This Row],[ItemCode]],[2]Rep!A:A,1,0),"-")</f>
        <v>413003-205</v>
      </c>
    </row>
    <row r="1717" spans="1:9" hidden="1" x14ac:dyDescent="0.3">
      <c r="A1717" t="s">
        <v>10</v>
      </c>
      <c r="B1717" t="s">
        <v>3426</v>
      </c>
      <c r="C1717" t="s">
        <v>3427</v>
      </c>
      <c r="D1717">
        <v>3</v>
      </c>
      <c r="E1717" t="s">
        <v>2368</v>
      </c>
      <c r="F1717" t="s">
        <v>14</v>
      </c>
      <c r="G1717" s="2">
        <v>0</v>
      </c>
      <c r="H1717" s="2">
        <v>0</v>
      </c>
      <c r="I1717" t="str">
        <f>IF(Table_HP360_001[[#This Row],[Stock]]&gt;0,VLOOKUP(Table_HP360_001[[#This Row],[ItemCode]],[2]Rep!A:A,1,0),"-")</f>
        <v>-</v>
      </c>
    </row>
    <row r="1718" spans="1:9" hidden="1" x14ac:dyDescent="0.3">
      <c r="A1718" t="s">
        <v>10</v>
      </c>
      <c r="B1718" t="s">
        <v>3428</v>
      </c>
      <c r="C1718" t="s">
        <v>3429</v>
      </c>
      <c r="D1718">
        <v>3</v>
      </c>
      <c r="E1718" t="s">
        <v>2368</v>
      </c>
      <c r="F1718" t="s">
        <v>14</v>
      </c>
      <c r="G1718" s="2">
        <v>343</v>
      </c>
      <c r="H1718" s="2">
        <v>15</v>
      </c>
      <c r="I1718" t="str">
        <f>IF(Table_HP360_001[[#This Row],[Stock]]&gt;0,VLOOKUP(Table_HP360_001[[#This Row],[ItemCode]],[2]Rep!A:A,1,0),"-")</f>
        <v>421001-P15</v>
      </c>
    </row>
    <row r="1719" spans="1:9" hidden="1" x14ac:dyDescent="0.3">
      <c r="A1719" t="s">
        <v>10</v>
      </c>
      <c r="B1719" t="s">
        <v>3430</v>
      </c>
      <c r="C1719" t="s">
        <v>3431</v>
      </c>
      <c r="D1719">
        <v>3</v>
      </c>
      <c r="E1719" t="s">
        <v>2368</v>
      </c>
      <c r="F1719" t="s">
        <v>14</v>
      </c>
      <c r="G1719" s="2">
        <v>17</v>
      </c>
      <c r="H1719" s="2">
        <v>0</v>
      </c>
      <c r="I1719" t="str">
        <f>IF(Table_HP360_001[[#This Row],[Stock]]&gt;0,VLOOKUP(Table_HP360_001[[#This Row],[ItemCode]],[2]Rep!A:A,1,0),"-")</f>
        <v>421003-200</v>
      </c>
    </row>
    <row r="1720" spans="1:9" hidden="1" x14ac:dyDescent="0.3">
      <c r="A1720" t="s">
        <v>10</v>
      </c>
      <c r="B1720" t="s">
        <v>3432</v>
      </c>
      <c r="C1720" t="s">
        <v>3433</v>
      </c>
      <c r="D1720">
        <v>3</v>
      </c>
      <c r="E1720" t="s">
        <v>2368</v>
      </c>
      <c r="F1720" t="s">
        <v>14</v>
      </c>
      <c r="G1720" s="2">
        <v>17</v>
      </c>
      <c r="H1720" s="2">
        <v>0</v>
      </c>
      <c r="I1720" t="str">
        <f>IF(Table_HP360_001[[#This Row],[Stock]]&gt;0,VLOOKUP(Table_HP360_001[[#This Row],[ItemCode]],[2]Rep!A:A,1,0),"-")</f>
        <v>421003-P15</v>
      </c>
    </row>
    <row r="1721" spans="1:9" hidden="1" x14ac:dyDescent="0.3">
      <c r="A1721" t="s">
        <v>10</v>
      </c>
      <c r="B1721" t="s">
        <v>3434</v>
      </c>
      <c r="C1721" t="s">
        <v>3435</v>
      </c>
      <c r="D1721">
        <v>3</v>
      </c>
      <c r="E1721" t="s">
        <v>2368</v>
      </c>
      <c r="F1721" t="s">
        <v>14</v>
      </c>
      <c r="G1721" s="2">
        <v>0</v>
      </c>
      <c r="H1721" s="2">
        <v>0</v>
      </c>
      <c r="I1721" t="str">
        <f>IF(Table_HP360_001[[#This Row],[Stock]]&gt;0,VLOOKUP(Table_HP360_001[[#This Row],[ItemCode]],[2]Rep!A:A,1,0),"-")</f>
        <v>-</v>
      </c>
    </row>
    <row r="1722" spans="1:9" hidden="1" x14ac:dyDescent="0.3">
      <c r="A1722" t="s">
        <v>10</v>
      </c>
      <c r="B1722" t="s">
        <v>3436</v>
      </c>
      <c r="C1722" t="s">
        <v>3437</v>
      </c>
      <c r="D1722">
        <v>3</v>
      </c>
      <c r="E1722" t="s">
        <v>2368</v>
      </c>
      <c r="F1722" t="s">
        <v>14</v>
      </c>
      <c r="G1722" s="2">
        <v>23</v>
      </c>
      <c r="H1722" s="2">
        <v>0</v>
      </c>
      <c r="I1722" t="str">
        <f>IF(Table_HP360_001[[#This Row],[Stock]]&gt;0,VLOOKUP(Table_HP360_001[[#This Row],[ItemCode]],[2]Rep!A:A,1,0),"-")</f>
        <v>421009-180</v>
      </c>
    </row>
    <row r="1723" spans="1:9" hidden="1" x14ac:dyDescent="0.3">
      <c r="A1723" t="s">
        <v>10</v>
      </c>
      <c r="B1723" t="s">
        <v>3438</v>
      </c>
      <c r="C1723" t="s">
        <v>3439</v>
      </c>
      <c r="D1723">
        <v>3</v>
      </c>
      <c r="E1723" t="s">
        <v>2368</v>
      </c>
      <c r="F1723" t="s">
        <v>18</v>
      </c>
      <c r="G1723" s="2">
        <v>0</v>
      </c>
      <c r="H1723" s="2">
        <v>0</v>
      </c>
      <c r="I1723" t="str">
        <f>IF(Table_HP360_001[[#This Row],[Stock]]&gt;0,VLOOKUP(Table_HP360_001[[#This Row],[ItemCode]],[2]Rep!A:A,1,0),"-")</f>
        <v>-</v>
      </c>
    </row>
    <row r="1724" spans="1:9" hidden="1" x14ac:dyDescent="0.3">
      <c r="A1724" t="s">
        <v>10</v>
      </c>
      <c r="B1724" t="s">
        <v>3440</v>
      </c>
      <c r="C1724" t="s">
        <v>3441</v>
      </c>
      <c r="D1724">
        <v>3</v>
      </c>
      <c r="E1724" t="s">
        <v>2368</v>
      </c>
      <c r="F1724" t="s">
        <v>14</v>
      </c>
      <c r="G1724" s="2">
        <v>0</v>
      </c>
      <c r="H1724" s="2">
        <v>0</v>
      </c>
      <c r="I1724" t="str">
        <f>IF(Table_HP360_001[[#This Row],[Stock]]&gt;0,VLOOKUP(Table_HP360_001[[#This Row],[ItemCode]],[2]Rep!A:A,1,0),"-")</f>
        <v>-</v>
      </c>
    </row>
    <row r="1725" spans="1:9" hidden="1" x14ac:dyDescent="0.3">
      <c r="A1725" t="s">
        <v>10</v>
      </c>
      <c r="B1725" t="s">
        <v>3442</v>
      </c>
      <c r="C1725" t="s">
        <v>3443</v>
      </c>
      <c r="D1725">
        <v>3</v>
      </c>
      <c r="E1725" t="s">
        <v>2368</v>
      </c>
      <c r="F1725" t="s">
        <v>14</v>
      </c>
      <c r="G1725" s="2">
        <v>1</v>
      </c>
      <c r="H1725" s="2">
        <v>0</v>
      </c>
      <c r="I1725" t="str">
        <f>IF(Table_HP360_001[[#This Row],[Stock]]&gt;0,VLOOKUP(Table_HP360_001[[#This Row],[ItemCode]],[2]Rep!A:A,1,0),"-")</f>
        <v>421017-200L</v>
      </c>
    </row>
    <row r="1726" spans="1:9" hidden="1" x14ac:dyDescent="0.3">
      <c r="A1726" t="s">
        <v>10</v>
      </c>
      <c r="B1726" t="s">
        <v>3444</v>
      </c>
      <c r="C1726" t="s">
        <v>3445</v>
      </c>
      <c r="D1726">
        <v>3</v>
      </c>
      <c r="E1726" t="s">
        <v>2368</v>
      </c>
      <c r="F1726" t="s">
        <v>18</v>
      </c>
      <c r="G1726" s="2">
        <v>0</v>
      </c>
      <c r="H1726" s="2">
        <v>0</v>
      </c>
      <c r="I1726" t="str">
        <f>IF(Table_HP360_001[[#This Row],[Stock]]&gt;0,VLOOKUP(Table_HP360_001[[#This Row],[ItemCode]],[2]Rep!A:A,1,0),"-")</f>
        <v>-</v>
      </c>
    </row>
    <row r="1727" spans="1:9" hidden="1" x14ac:dyDescent="0.3">
      <c r="A1727" t="s">
        <v>10</v>
      </c>
      <c r="B1727" t="s">
        <v>3446</v>
      </c>
      <c r="C1727" t="s">
        <v>3447</v>
      </c>
      <c r="D1727">
        <v>5</v>
      </c>
      <c r="E1727" t="s">
        <v>2377</v>
      </c>
      <c r="F1727" t="s">
        <v>14</v>
      </c>
      <c r="G1727" s="2">
        <v>0</v>
      </c>
      <c r="H1727" s="2">
        <v>0</v>
      </c>
      <c r="I1727" t="str">
        <f>IF(Table_HP360_001[[#This Row],[Stock]]&gt;0,VLOOKUP(Table_HP360_001[[#This Row],[ItemCode]],[2]Rep!A:A,1,0),"-")</f>
        <v>-</v>
      </c>
    </row>
    <row r="1728" spans="1:9" hidden="1" x14ac:dyDescent="0.3">
      <c r="A1728" t="s">
        <v>10</v>
      </c>
      <c r="B1728" t="s">
        <v>3448</v>
      </c>
      <c r="C1728" t="s">
        <v>3449</v>
      </c>
      <c r="D1728">
        <v>5</v>
      </c>
      <c r="E1728" t="s">
        <v>2377</v>
      </c>
      <c r="F1728" t="s">
        <v>14</v>
      </c>
      <c r="G1728" s="2">
        <v>0</v>
      </c>
      <c r="H1728" s="2">
        <v>0</v>
      </c>
      <c r="I1728" t="str">
        <f>IF(Table_HP360_001[[#This Row],[Stock]]&gt;0,VLOOKUP(Table_HP360_001[[#This Row],[ItemCode]],[2]Rep!A:A,1,0),"-")</f>
        <v>-</v>
      </c>
    </row>
    <row r="1729" spans="1:9" hidden="1" x14ac:dyDescent="0.3">
      <c r="A1729" t="s">
        <v>10</v>
      </c>
      <c r="B1729" t="s">
        <v>3450</v>
      </c>
      <c r="C1729" t="s">
        <v>3451</v>
      </c>
      <c r="D1729">
        <v>5</v>
      </c>
      <c r="E1729" t="s">
        <v>2377</v>
      </c>
      <c r="F1729" t="s">
        <v>14</v>
      </c>
      <c r="G1729" s="2">
        <v>0</v>
      </c>
      <c r="H1729" s="2">
        <v>0</v>
      </c>
      <c r="I1729" t="str">
        <f>IF(Table_HP360_001[[#This Row],[Stock]]&gt;0,VLOOKUP(Table_HP360_001[[#This Row],[ItemCode]],[2]Rep!A:A,1,0),"-")</f>
        <v>-</v>
      </c>
    </row>
    <row r="1730" spans="1:9" hidden="1" x14ac:dyDescent="0.3">
      <c r="A1730" t="s">
        <v>10</v>
      </c>
      <c r="B1730" t="s">
        <v>3452</v>
      </c>
      <c r="C1730" t="s">
        <v>3453</v>
      </c>
      <c r="D1730">
        <v>4</v>
      </c>
      <c r="E1730" t="s">
        <v>1627</v>
      </c>
      <c r="F1730" t="s">
        <v>14</v>
      </c>
      <c r="G1730" s="2">
        <v>0</v>
      </c>
      <c r="H1730" s="2">
        <v>0</v>
      </c>
      <c r="I1730" t="str">
        <f>IF(Table_HP360_001[[#This Row],[Stock]]&gt;0,VLOOKUP(Table_HP360_001[[#This Row],[ItemCode]],[2]Rep!A:A,1,0),"-")</f>
        <v>-</v>
      </c>
    </row>
    <row r="1731" spans="1:9" hidden="1" x14ac:dyDescent="0.3">
      <c r="A1731" t="s">
        <v>10</v>
      </c>
      <c r="B1731" t="s">
        <v>3454</v>
      </c>
      <c r="C1731" t="s">
        <v>3455</v>
      </c>
      <c r="D1731">
        <v>4</v>
      </c>
      <c r="E1731" t="s">
        <v>1627</v>
      </c>
      <c r="F1731" t="s">
        <v>14</v>
      </c>
      <c r="G1731" s="2">
        <v>234</v>
      </c>
      <c r="H1731" s="2">
        <v>0</v>
      </c>
      <c r="I1731" t="str">
        <f>IF(Table_HP360_001[[#This Row],[Stock]]&gt;0,VLOOKUP(Table_HP360_001[[#This Row],[ItemCode]],[2]Rep!A:A,1,0),"-")</f>
        <v>440004-B10</v>
      </c>
    </row>
    <row r="1732" spans="1:9" hidden="1" x14ac:dyDescent="0.3">
      <c r="A1732" t="s">
        <v>10</v>
      </c>
      <c r="B1732" t="s">
        <v>3456</v>
      </c>
      <c r="C1732" t="s">
        <v>3457</v>
      </c>
      <c r="D1732">
        <v>4</v>
      </c>
      <c r="E1732" t="s">
        <v>1627</v>
      </c>
      <c r="F1732" t="s">
        <v>14</v>
      </c>
      <c r="G1732" s="2">
        <v>0</v>
      </c>
      <c r="H1732" s="2">
        <v>0</v>
      </c>
      <c r="I1732" t="str">
        <f>IF(Table_HP360_001[[#This Row],[Stock]]&gt;0,VLOOKUP(Table_HP360_001[[#This Row],[ItemCode]],[2]Rep!A:A,1,0),"-")</f>
        <v>-</v>
      </c>
    </row>
    <row r="1733" spans="1:9" hidden="1" x14ac:dyDescent="0.3">
      <c r="A1733" t="s">
        <v>10</v>
      </c>
      <c r="B1733" t="s">
        <v>3458</v>
      </c>
      <c r="C1733" t="s">
        <v>3459</v>
      </c>
      <c r="D1733">
        <v>4</v>
      </c>
      <c r="E1733" t="s">
        <v>1627</v>
      </c>
      <c r="F1733" t="s">
        <v>18</v>
      </c>
      <c r="G1733" s="2">
        <v>0</v>
      </c>
      <c r="H1733" s="2">
        <v>0</v>
      </c>
      <c r="I1733" t="str">
        <f>IF(Table_HP360_001[[#This Row],[Stock]]&gt;0,VLOOKUP(Table_HP360_001[[#This Row],[ItemCode]],[2]Rep!A:A,1,0),"-")</f>
        <v>-</v>
      </c>
    </row>
    <row r="1734" spans="1:9" hidden="1" x14ac:dyDescent="0.3">
      <c r="A1734" t="s">
        <v>10</v>
      </c>
      <c r="B1734" t="s">
        <v>3460</v>
      </c>
      <c r="C1734" t="s">
        <v>3461</v>
      </c>
      <c r="D1734">
        <v>4</v>
      </c>
      <c r="E1734" t="s">
        <v>1627</v>
      </c>
      <c r="F1734" t="s">
        <v>14</v>
      </c>
      <c r="G1734" s="2">
        <v>0</v>
      </c>
      <c r="H1734" s="2">
        <v>0</v>
      </c>
      <c r="I1734" t="str">
        <f>IF(Table_HP360_001[[#This Row],[Stock]]&gt;0,VLOOKUP(Table_HP360_001[[#This Row],[ItemCode]],[2]Rep!A:A,1,0),"-")</f>
        <v>-</v>
      </c>
    </row>
    <row r="1735" spans="1:9" hidden="1" x14ac:dyDescent="0.3">
      <c r="A1735" t="s">
        <v>10</v>
      </c>
      <c r="B1735" t="s">
        <v>3462</v>
      </c>
      <c r="C1735" t="s">
        <v>3463</v>
      </c>
      <c r="D1735">
        <v>4</v>
      </c>
      <c r="E1735" t="s">
        <v>1627</v>
      </c>
      <c r="F1735" t="s">
        <v>18</v>
      </c>
      <c r="G1735" s="2">
        <v>0</v>
      </c>
      <c r="H1735" s="2">
        <v>0</v>
      </c>
      <c r="I1735" t="str">
        <f>IF(Table_HP360_001[[#This Row],[Stock]]&gt;0,VLOOKUP(Table_HP360_001[[#This Row],[ItemCode]],[2]Rep!A:A,1,0),"-")</f>
        <v>-</v>
      </c>
    </row>
    <row r="1736" spans="1:9" hidden="1" x14ac:dyDescent="0.3">
      <c r="A1736" t="s">
        <v>10</v>
      </c>
      <c r="B1736" t="s">
        <v>3464</v>
      </c>
      <c r="C1736" t="s">
        <v>3465</v>
      </c>
      <c r="D1736">
        <v>4</v>
      </c>
      <c r="E1736" t="s">
        <v>1627</v>
      </c>
      <c r="F1736" t="s">
        <v>14</v>
      </c>
      <c r="G1736" s="2">
        <v>0</v>
      </c>
      <c r="H1736" s="2">
        <v>0</v>
      </c>
      <c r="I1736" t="str">
        <f>IF(Table_HP360_001[[#This Row],[Stock]]&gt;0,VLOOKUP(Table_HP360_001[[#This Row],[ItemCode]],[2]Rep!A:A,1,0),"-")</f>
        <v>-</v>
      </c>
    </row>
    <row r="1737" spans="1:9" hidden="1" x14ac:dyDescent="0.3">
      <c r="A1737" t="s">
        <v>10</v>
      </c>
      <c r="B1737" t="s">
        <v>3466</v>
      </c>
      <c r="C1737" t="s">
        <v>3467</v>
      </c>
      <c r="D1737">
        <v>4</v>
      </c>
      <c r="E1737" t="s">
        <v>1627</v>
      </c>
      <c r="F1737" t="s">
        <v>14</v>
      </c>
      <c r="G1737" s="2">
        <v>0</v>
      </c>
      <c r="H1737" s="2">
        <v>0</v>
      </c>
      <c r="I1737" t="str">
        <f>IF(Table_HP360_001[[#This Row],[Stock]]&gt;0,VLOOKUP(Table_HP360_001[[#This Row],[ItemCode]],[2]Rep!A:A,1,0),"-")</f>
        <v>-</v>
      </c>
    </row>
    <row r="1738" spans="1:9" hidden="1" x14ac:dyDescent="0.3">
      <c r="A1738" t="s">
        <v>10</v>
      </c>
      <c r="B1738" t="s">
        <v>3468</v>
      </c>
      <c r="C1738" t="s">
        <v>3469</v>
      </c>
      <c r="D1738">
        <v>4</v>
      </c>
      <c r="E1738" t="s">
        <v>1627</v>
      </c>
      <c r="F1738" t="s">
        <v>18</v>
      </c>
      <c r="G1738" s="2">
        <v>0</v>
      </c>
      <c r="H1738" s="2">
        <v>0</v>
      </c>
      <c r="I1738" t="str">
        <f>IF(Table_HP360_001[[#This Row],[Stock]]&gt;0,VLOOKUP(Table_HP360_001[[#This Row],[ItemCode]],[2]Rep!A:A,1,0),"-")</f>
        <v>-</v>
      </c>
    </row>
    <row r="1739" spans="1:9" hidden="1" x14ac:dyDescent="0.3">
      <c r="A1739" t="s">
        <v>10</v>
      </c>
      <c r="B1739" t="s">
        <v>3470</v>
      </c>
      <c r="C1739" t="s">
        <v>3471</v>
      </c>
      <c r="D1739">
        <v>4</v>
      </c>
      <c r="E1739" t="s">
        <v>1627</v>
      </c>
      <c r="F1739" t="s">
        <v>14</v>
      </c>
      <c r="G1739" s="2">
        <v>0</v>
      </c>
      <c r="H1739" s="2">
        <v>0</v>
      </c>
      <c r="I1739" t="str">
        <f>IF(Table_HP360_001[[#This Row],[Stock]]&gt;0,VLOOKUP(Table_HP360_001[[#This Row],[ItemCode]],[2]Rep!A:A,1,0),"-")</f>
        <v>-</v>
      </c>
    </row>
    <row r="1740" spans="1:9" hidden="1" x14ac:dyDescent="0.3">
      <c r="A1740" t="s">
        <v>10</v>
      </c>
      <c r="B1740" t="s">
        <v>3472</v>
      </c>
      <c r="C1740" t="s">
        <v>3473</v>
      </c>
      <c r="D1740">
        <v>4</v>
      </c>
      <c r="E1740" t="s">
        <v>1627</v>
      </c>
      <c r="F1740" t="s">
        <v>14</v>
      </c>
      <c r="G1740" s="2">
        <v>0</v>
      </c>
      <c r="H1740" s="2">
        <v>0</v>
      </c>
      <c r="I1740" t="str">
        <f>IF(Table_HP360_001[[#This Row],[Stock]]&gt;0,VLOOKUP(Table_HP360_001[[#This Row],[ItemCode]],[2]Rep!A:A,1,0),"-")</f>
        <v>-</v>
      </c>
    </row>
    <row r="1741" spans="1:9" hidden="1" x14ac:dyDescent="0.3">
      <c r="A1741" t="s">
        <v>10</v>
      </c>
      <c r="B1741" t="s">
        <v>3474</v>
      </c>
      <c r="C1741" t="s">
        <v>3475</v>
      </c>
      <c r="D1741">
        <v>4</v>
      </c>
      <c r="E1741" t="s">
        <v>1627</v>
      </c>
      <c r="F1741" t="s">
        <v>18</v>
      </c>
      <c r="G1741" s="2">
        <v>0</v>
      </c>
      <c r="H1741" s="2">
        <v>0</v>
      </c>
      <c r="I1741" t="str">
        <f>IF(Table_HP360_001[[#This Row],[Stock]]&gt;0,VLOOKUP(Table_HP360_001[[#This Row],[ItemCode]],[2]Rep!A:A,1,0),"-")</f>
        <v>-</v>
      </c>
    </row>
    <row r="1742" spans="1:9" hidden="1" x14ac:dyDescent="0.3">
      <c r="A1742" t="s">
        <v>10</v>
      </c>
      <c r="B1742" t="s">
        <v>3476</v>
      </c>
      <c r="C1742" t="s">
        <v>3477</v>
      </c>
      <c r="D1742">
        <v>4</v>
      </c>
      <c r="E1742" t="s">
        <v>1627</v>
      </c>
      <c r="F1742" t="s">
        <v>18</v>
      </c>
      <c r="G1742" s="2">
        <v>0</v>
      </c>
      <c r="H1742" s="2">
        <v>0</v>
      </c>
      <c r="I1742" t="str">
        <f>IF(Table_HP360_001[[#This Row],[Stock]]&gt;0,VLOOKUP(Table_HP360_001[[#This Row],[ItemCode]],[2]Rep!A:A,1,0),"-")</f>
        <v>-</v>
      </c>
    </row>
    <row r="1743" spans="1:9" hidden="1" x14ac:dyDescent="0.3">
      <c r="A1743" t="s">
        <v>10</v>
      </c>
      <c r="B1743" t="s">
        <v>3478</v>
      </c>
      <c r="C1743" t="s">
        <v>3479</v>
      </c>
      <c r="D1743">
        <v>4</v>
      </c>
      <c r="E1743" t="s">
        <v>1627</v>
      </c>
      <c r="F1743" t="s">
        <v>18</v>
      </c>
      <c r="G1743" s="2">
        <v>0</v>
      </c>
      <c r="H1743" s="2">
        <v>0</v>
      </c>
      <c r="I1743" t="str">
        <f>IF(Table_HP360_001[[#This Row],[Stock]]&gt;0,VLOOKUP(Table_HP360_001[[#This Row],[ItemCode]],[2]Rep!A:A,1,0),"-")</f>
        <v>-</v>
      </c>
    </row>
    <row r="1744" spans="1:9" hidden="1" x14ac:dyDescent="0.3">
      <c r="A1744" t="s">
        <v>10</v>
      </c>
      <c r="B1744" t="s">
        <v>3480</v>
      </c>
      <c r="C1744" t="s">
        <v>3481</v>
      </c>
      <c r="D1744">
        <v>4</v>
      </c>
      <c r="E1744" t="s">
        <v>1627</v>
      </c>
      <c r="F1744" t="s">
        <v>18</v>
      </c>
      <c r="G1744" s="2">
        <v>0</v>
      </c>
      <c r="H1744" s="2">
        <v>0</v>
      </c>
      <c r="I1744" t="str">
        <f>IF(Table_HP360_001[[#This Row],[Stock]]&gt;0,VLOOKUP(Table_HP360_001[[#This Row],[ItemCode]],[2]Rep!A:A,1,0),"-")</f>
        <v>-</v>
      </c>
    </row>
    <row r="1745" spans="1:9" hidden="1" x14ac:dyDescent="0.3">
      <c r="A1745" t="s">
        <v>10</v>
      </c>
      <c r="B1745" t="s">
        <v>3482</v>
      </c>
      <c r="C1745" t="s">
        <v>3483</v>
      </c>
      <c r="D1745">
        <v>4</v>
      </c>
      <c r="E1745" t="s">
        <v>1627</v>
      </c>
      <c r="F1745" t="s">
        <v>14</v>
      </c>
      <c r="G1745" s="2">
        <v>0</v>
      </c>
      <c r="H1745" s="2">
        <v>0</v>
      </c>
      <c r="I1745" t="str">
        <f>IF(Table_HP360_001[[#This Row],[Stock]]&gt;0,VLOOKUP(Table_HP360_001[[#This Row],[ItemCode]],[2]Rep!A:A,1,0),"-")</f>
        <v>-</v>
      </c>
    </row>
    <row r="1746" spans="1:9" hidden="1" x14ac:dyDescent="0.3">
      <c r="A1746" t="s">
        <v>10</v>
      </c>
      <c r="B1746" t="s">
        <v>3484</v>
      </c>
      <c r="C1746" t="s">
        <v>3360</v>
      </c>
      <c r="D1746">
        <v>4</v>
      </c>
      <c r="E1746" t="s">
        <v>1627</v>
      </c>
      <c r="F1746" t="s">
        <v>14</v>
      </c>
      <c r="G1746" s="2">
        <v>0</v>
      </c>
      <c r="H1746" s="2">
        <v>0</v>
      </c>
      <c r="I1746" t="str">
        <f>IF(Table_HP360_001[[#This Row],[Stock]]&gt;0,VLOOKUP(Table_HP360_001[[#This Row],[ItemCode]],[2]Rep!A:A,1,0),"-")</f>
        <v>-</v>
      </c>
    </row>
    <row r="1747" spans="1:9" hidden="1" x14ac:dyDescent="0.3">
      <c r="A1747" t="s">
        <v>10</v>
      </c>
      <c r="B1747" t="s">
        <v>3485</v>
      </c>
      <c r="C1747" t="s">
        <v>3486</v>
      </c>
      <c r="D1747">
        <v>4</v>
      </c>
      <c r="E1747" t="s">
        <v>1627</v>
      </c>
      <c r="F1747" t="s">
        <v>18</v>
      </c>
      <c r="G1747" s="2">
        <v>0</v>
      </c>
      <c r="H1747" s="2">
        <v>0</v>
      </c>
      <c r="I1747" t="str">
        <f>IF(Table_HP360_001[[#This Row],[Stock]]&gt;0,VLOOKUP(Table_HP360_001[[#This Row],[ItemCode]],[2]Rep!A:A,1,0),"-")</f>
        <v>-</v>
      </c>
    </row>
    <row r="1748" spans="1:9" hidden="1" x14ac:dyDescent="0.3">
      <c r="A1748" t="s">
        <v>10</v>
      </c>
      <c r="B1748" t="s">
        <v>3487</v>
      </c>
      <c r="C1748" t="s">
        <v>3488</v>
      </c>
      <c r="D1748">
        <v>4</v>
      </c>
      <c r="E1748" t="s">
        <v>1627</v>
      </c>
      <c r="F1748" t="s">
        <v>14</v>
      </c>
      <c r="G1748" s="2">
        <v>0</v>
      </c>
      <c r="H1748" s="2">
        <v>0</v>
      </c>
      <c r="I1748" t="str">
        <f>IF(Table_HP360_001[[#This Row],[Stock]]&gt;0,VLOOKUP(Table_HP360_001[[#This Row],[ItemCode]],[2]Rep!A:A,1,0),"-")</f>
        <v>-</v>
      </c>
    </row>
    <row r="1749" spans="1:9" hidden="1" x14ac:dyDescent="0.3">
      <c r="A1749" t="s">
        <v>10</v>
      </c>
      <c r="B1749" t="s">
        <v>3489</v>
      </c>
      <c r="C1749" t="s">
        <v>3490</v>
      </c>
      <c r="D1749">
        <v>4</v>
      </c>
      <c r="E1749" t="s">
        <v>1627</v>
      </c>
      <c r="F1749" t="s">
        <v>14</v>
      </c>
      <c r="G1749" s="2">
        <v>1</v>
      </c>
      <c r="H1749" s="2">
        <v>0</v>
      </c>
      <c r="I1749" t="str">
        <f>IF(Table_HP360_001[[#This Row],[Stock]]&gt;0,VLOOKUP(Table_HP360_001[[#This Row],[ItemCode]],[2]Rep!A:A,1,0),"-")</f>
        <v>440114-B15</v>
      </c>
    </row>
    <row r="1750" spans="1:9" hidden="1" x14ac:dyDescent="0.3">
      <c r="A1750" t="s">
        <v>10</v>
      </c>
      <c r="B1750" t="s">
        <v>3491</v>
      </c>
      <c r="C1750" t="s">
        <v>3492</v>
      </c>
      <c r="D1750">
        <v>4</v>
      </c>
      <c r="E1750" t="s">
        <v>1627</v>
      </c>
      <c r="F1750" t="s">
        <v>18</v>
      </c>
      <c r="G1750" s="2">
        <v>0</v>
      </c>
      <c r="H1750" s="2">
        <v>0</v>
      </c>
      <c r="I1750" t="str">
        <f>IF(Table_HP360_001[[#This Row],[Stock]]&gt;0,VLOOKUP(Table_HP360_001[[#This Row],[ItemCode]],[2]Rep!A:A,1,0),"-")</f>
        <v>-</v>
      </c>
    </row>
    <row r="1751" spans="1:9" hidden="1" x14ac:dyDescent="0.3">
      <c r="A1751" t="s">
        <v>10</v>
      </c>
      <c r="B1751" t="s">
        <v>3493</v>
      </c>
      <c r="C1751" t="s">
        <v>3494</v>
      </c>
      <c r="D1751">
        <v>4</v>
      </c>
      <c r="E1751" t="s">
        <v>1627</v>
      </c>
      <c r="F1751" t="s">
        <v>18</v>
      </c>
      <c r="G1751" s="2">
        <v>0</v>
      </c>
      <c r="H1751" s="2">
        <v>0</v>
      </c>
      <c r="I1751" t="str">
        <f>IF(Table_HP360_001[[#This Row],[Stock]]&gt;0,VLOOKUP(Table_HP360_001[[#This Row],[ItemCode]],[2]Rep!A:A,1,0),"-")</f>
        <v>-</v>
      </c>
    </row>
    <row r="1752" spans="1:9" hidden="1" x14ac:dyDescent="0.3">
      <c r="A1752" t="s">
        <v>10</v>
      </c>
      <c r="B1752" t="s">
        <v>3495</v>
      </c>
      <c r="C1752" t="s">
        <v>3496</v>
      </c>
      <c r="D1752">
        <v>4</v>
      </c>
      <c r="E1752" t="s">
        <v>1627</v>
      </c>
      <c r="F1752" t="s">
        <v>14</v>
      </c>
      <c r="G1752" s="2">
        <v>15</v>
      </c>
      <c r="H1752" s="2">
        <v>0</v>
      </c>
      <c r="I1752" t="str">
        <f>IF(Table_HP360_001[[#This Row],[Stock]]&gt;0,VLOOKUP(Table_HP360_001[[#This Row],[ItemCode]],[2]Rep!A:A,1,0),"-")</f>
        <v>440130-B20</v>
      </c>
    </row>
    <row r="1753" spans="1:9" hidden="1" x14ac:dyDescent="0.3">
      <c r="A1753" t="s">
        <v>10</v>
      </c>
      <c r="B1753" t="s">
        <v>3497</v>
      </c>
      <c r="C1753" t="s">
        <v>3498</v>
      </c>
      <c r="D1753">
        <v>4</v>
      </c>
      <c r="E1753" t="s">
        <v>1627</v>
      </c>
      <c r="F1753" t="s">
        <v>14</v>
      </c>
      <c r="G1753" s="2">
        <v>0</v>
      </c>
      <c r="H1753" s="2">
        <v>0</v>
      </c>
      <c r="I1753" t="str">
        <f>IF(Table_HP360_001[[#This Row],[Stock]]&gt;0,VLOOKUP(Table_HP360_001[[#This Row],[ItemCode]],[2]Rep!A:A,1,0),"-")</f>
        <v>-</v>
      </c>
    </row>
    <row r="1754" spans="1:9" hidden="1" x14ac:dyDescent="0.3">
      <c r="A1754" t="s">
        <v>10</v>
      </c>
      <c r="B1754" t="s">
        <v>3499</v>
      </c>
      <c r="C1754" t="s">
        <v>3500</v>
      </c>
      <c r="D1754">
        <v>10</v>
      </c>
      <c r="E1754" t="s">
        <v>2422</v>
      </c>
      <c r="F1754" t="s">
        <v>14</v>
      </c>
      <c r="G1754" s="2">
        <v>0</v>
      </c>
      <c r="H1754" s="2">
        <v>0</v>
      </c>
      <c r="I1754" t="str">
        <f>IF(Table_HP360_001[[#This Row],[Stock]]&gt;0,VLOOKUP(Table_HP360_001[[#This Row],[ItemCode]],[2]Rep!A:A,1,0),"-")</f>
        <v>-</v>
      </c>
    </row>
    <row r="1755" spans="1:9" hidden="1" x14ac:dyDescent="0.3">
      <c r="A1755" t="s">
        <v>10</v>
      </c>
      <c r="B1755" t="s">
        <v>3501</v>
      </c>
      <c r="C1755" t="s">
        <v>3502</v>
      </c>
      <c r="D1755">
        <v>12</v>
      </c>
      <c r="E1755" t="s">
        <v>2434</v>
      </c>
      <c r="F1755" t="s">
        <v>14</v>
      </c>
      <c r="G1755" s="2">
        <v>0</v>
      </c>
      <c r="H1755" s="2">
        <v>0</v>
      </c>
      <c r="I1755" t="str">
        <f>IF(Table_HP360_001[[#This Row],[Stock]]&gt;0,VLOOKUP(Table_HP360_001[[#This Row],[ItemCode]],[2]Rep!A:A,1,0),"-")</f>
        <v>-</v>
      </c>
    </row>
    <row r="1756" spans="1:9" hidden="1" x14ac:dyDescent="0.3">
      <c r="A1756" t="s">
        <v>10</v>
      </c>
      <c r="B1756" t="s">
        <v>3503</v>
      </c>
      <c r="C1756" t="s">
        <v>2426</v>
      </c>
      <c r="D1756">
        <v>10</v>
      </c>
      <c r="E1756" t="s">
        <v>2422</v>
      </c>
      <c r="F1756" t="s">
        <v>18</v>
      </c>
      <c r="G1756" s="2">
        <v>0</v>
      </c>
      <c r="H1756" s="2">
        <v>0</v>
      </c>
      <c r="I1756" t="str">
        <f>IF(Table_HP360_001[[#This Row],[Stock]]&gt;0,VLOOKUP(Table_HP360_001[[#This Row],[ItemCode]],[2]Rep!A:A,1,0),"-")</f>
        <v>-</v>
      </c>
    </row>
    <row r="1757" spans="1:9" hidden="1" x14ac:dyDescent="0.3">
      <c r="A1757" t="s">
        <v>10</v>
      </c>
      <c r="B1757" t="s">
        <v>3504</v>
      </c>
      <c r="C1757" t="s">
        <v>3380</v>
      </c>
      <c r="D1757">
        <v>7</v>
      </c>
      <c r="E1757" t="s">
        <v>2429</v>
      </c>
      <c r="F1757" t="s">
        <v>14</v>
      </c>
      <c r="G1757" s="2">
        <v>0</v>
      </c>
      <c r="H1757" s="2">
        <v>0</v>
      </c>
      <c r="I1757" t="str">
        <f>IF(Table_HP360_001[[#This Row],[Stock]]&gt;0,VLOOKUP(Table_HP360_001[[#This Row],[ItemCode]],[2]Rep!A:A,1,0),"-")</f>
        <v>-</v>
      </c>
    </row>
    <row r="1758" spans="1:9" hidden="1" x14ac:dyDescent="0.3">
      <c r="A1758" t="s">
        <v>10</v>
      </c>
      <c r="B1758" t="s">
        <v>3505</v>
      </c>
      <c r="C1758" t="s">
        <v>3506</v>
      </c>
      <c r="D1758">
        <v>12</v>
      </c>
      <c r="E1758" t="s">
        <v>2434</v>
      </c>
      <c r="F1758" t="s">
        <v>14</v>
      </c>
      <c r="G1758" s="2">
        <v>0</v>
      </c>
      <c r="H1758" s="2">
        <v>0</v>
      </c>
      <c r="I1758" t="str">
        <f>IF(Table_HP360_001[[#This Row],[Stock]]&gt;0,VLOOKUP(Table_HP360_001[[#This Row],[ItemCode]],[2]Rep!A:A,1,0),"-")</f>
        <v>-</v>
      </c>
    </row>
    <row r="1759" spans="1:9" hidden="1" x14ac:dyDescent="0.3">
      <c r="A1759" t="s">
        <v>10</v>
      </c>
      <c r="B1759" t="s">
        <v>3507</v>
      </c>
      <c r="C1759" t="s">
        <v>3508</v>
      </c>
      <c r="D1759">
        <v>10</v>
      </c>
      <c r="E1759" t="s">
        <v>2422</v>
      </c>
      <c r="F1759" t="s">
        <v>14</v>
      </c>
      <c r="G1759" s="2">
        <v>0</v>
      </c>
      <c r="H1759" s="2">
        <v>0</v>
      </c>
      <c r="I1759" t="str">
        <f>IF(Table_HP360_001[[#This Row],[Stock]]&gt;0,VLOOKUP(Table_HP360_001[[#This Row],[ItemCode]],[2]Rep!A:A,1,0),"-")</f>
        <v>-</v>
      </c>
    </row>
    <row r="1760" spans="1:9" hidden="1" x14ac:dyDescent="0.3">
      <c r="A1760" t="s">
        <v>10</v>
      </c>
      <c r="B1760" t="s">
        <v>3509</v>
      </c>
      <c r="C1760" t="s">
        <v>3510</v>
      </c>
      <c r="D1760">
        <v>12</v>
      </c>
      <c r="E1760" t="s">
        <v>2434</v>
      </c>
      <c r="F1760" t="s">
        <v>14</v>
      </c>
      <c r="G1760" s="2">
        <v>0</v>
      </c>
      <c r="H1760" s="2">
        <v>82</v>
      </c>
      <c r="I1760" t="str">
        <f>IF(Table_HP360_001[[#This Row],[Stock]]&gt;0,VLOOKUP(Table_HP360_001[[#This Row],[ItemCode]],[2]Rep!A:A,1,0),"-")</f>
        <v>-</v>
      </c>
    </row>
    <row r="1761" spans="1:9" hidden="1" x14ac:dyDescent="0.3">
      <c r="A1761" t="s">
        <v>10</v>
      </c>
      <c r="B1761" t="s">
        <v>3511</v>
      </c>
      <c r="C1761" t="s">
        <v>3512</v>
      </c>
      <c r="D1761">
        <v>12</v>
      </c>
      <c r="E1761" t="s">
        <v>2434</v>
      </c>
      <c r="F1761" t="s">
        <v>14</v>
      </c>
      <c r="G1761" s="2">
        <v>6</v>
      </c>
      <c r="H1761" s="2">
        <v>0</v>
      </c>
      <c r="I1761" t="str">
        <f>IF(Table_HP360_001[[#This Row],[Stock]]&gt;0,VLOOKUP(Table_HP360_001[[#This Row],[ItemCode]],[2]Rep!A:A,1,0),"-")</f>
        <v>450034-03</v>
      </c>
    </row>
    <row r="1762" spans="1:9" hidden="1" x14ac:dyDescent="0.3">
      <c r="A1762" t="s">
        <v>10</v>
      </c>
      <c r="B1762" t="s">
        <v>3513</v>
      </c>
      <c r="C1762" t="s">
        <v>3514</v>
      </c>
      <c r="D1762">
        <v>12</v>
      </c>
      <c r="E1762" t="s">
        <v>2434</v>
      </c>
      <c r="F1762" t="s">
        <v>14</v>
      </c>
      <c r="G1762" s="2">
        <v>0</v>
      </c>
      <c r="H1762" s="2">
        <v>0</v>
      </c>
      <c r="I1762" t="str">
        <f>IF(Table_HP360_001[[#This Row],[Stock]]&gt;0,VLOOKUP(Table_HP360_001[[#This Row],[ItemCode]],[2]Rep!A:A,1,0),"-")</f>
        <v>-</v>
      </c>
    </row>
    <row r="1763" spans="1:9" hidden="1" x14ac:dyDescent="0.3">
      <c r="A1763" t="s">
        <v>10</v>
      </c>
      <c r="B1763" t="s">
        <v>3515</v>
      </c>
      <c r="C1763" t="s">
        <v>3516</v>
      </c>
      <c r="D1763">
        <v>12</v>
      </c>
      <c r="E1763" t="s">
        <v>2434</v>
      </c>
      <c r="F1763" t="s">
        <v>18</v>
      </c>
      <c r="G1763" s="2">
        <v>0</v>
      </c>
      <c r="H1763" s="2">
        <v>0</v>
      </c>
      <c r="I1763" t="str">
        <f>IF(Table_HP360_001[[#This Row],[Stock]]&gt;0,VLOOKUP(Table_HP360_001[[#This Row],[ItemCode]],[2]Rep!A:A,1,0),"-")</f>
        <v>-</v>
      </c>
    </row>
    <row r="1764" spans="1:9" hidden="1" x14ac:dyDescent="0.3">
      <c r="A1764" t="s">
        <v>10</v>
      </c>
      <c r="B1764" t="s">
        <v>3517</v>
      </c>
      <c r="C1764" t="s">
        <v>3518</v>
      </c>
      <c r="D1764">
        <v>7</v>
      </c>
      <c r="E1764" t="s">
        <v>2429</v>
      </c>
      <c r="F1764" t="s">
        <v>18</v>
      </c>
      <c r="G1764" s="2">
        <v>0</v>
      </c>
      <c r="H1764" s="2">
        <v>0</v>
      </c>
      <c r="I1764" t="str">
        <f>IF(Table_HP360_001[[#This Row],[Stock]]&gt;0,VLOOKUP(Table_HP360_001[[#This Row],[ItemCode]],[2]Rep!A:A,1,0),"-")</f>
        <v>-</v>
      </c>
    </row>
    <row r="1765" spans="1:9" hidden="1" x14ac:dyDescent="0.3">
      <c r="A1765" t="s">
        <v>10</v>
      </c>
      <c r="B1765" t="s">
        <v>3519</v>
      </c>
      <c r="C1765" t="s">
        <v>3520</v>
      </c>
      <c r="D1765">
        <v>12</v>
      </c>
      <c r="E1765" t="s">
        <v>2434</v>
      </c>
      <c r="F1765" t="s">
        <v>14</v>
      </c>
      <c r="G1765" s="2">
        <v>0</v>
      </c>
      <c r="H1765" s="2">
        <v>0</v>
      </c>
      <c r="I1765" t="str">
        <f>IF(Table_HP360_001[[#This Row],[Stock]]&gt;0,VLOOKUP(Table_HP360_001[[#This Row],[ItemCode]],[2]Rep!A:A,1,0),"-")</f>
        <v>-</v>
      </c>
    </row>
    <row r="1766" spans="1:9" hidden="1" x14ac:dyDescent="0.3">
      <c r="A1766" t="s">
        <v>10</v>
      </c>
      <c r="B1766" t="s">
        <v>3521</v>
      </c>
      <c r="C1766" t="s">
        <v>3522</v>
      </c>
      <c r="D1766">
        <v>12</v>
      </c>
      <c r="E1766" t="s">
        <v>2434</v>
      </c>
      <c r="F1766" t="s">
        <v>14</v>
      </c>
      <c r="G1766" s="2">
        <v>0</v>
      </c>
      <c r="H1766" s="2">
        <v>0</v>
      </c>
      <c r="I1766" t="str">
        <f>IF(Table_HP360_001[[#This Row],[Stock]]&gt;0,VLOOKUP(Table_HP360_001[[#This Row],[ItemCode]],[2]Rep!A:A,1,0),"-")</f>
        <v>-</v>
      </c>
    </row>
    <row r="1767" spans="1:9" hidden="1" x14ac:dyDescent="0.3">
      <c r="A1767" t="s">
        <v>10</v>
      </c>
      <c r="B1767" t="s">
        <v>3523</v>
      </c>
      <c r="C1767" t="s">
        <v>3524</v>
      </c>
      <c r="D1767">
        <v>12</v>
      </c>
      <c r="E1767" t="s">
        <v>2434</v>
      </c>
      <c r="F1767" t="s">
        <v>30</v>
      </c>
      <c r="G1767" s="2">
        <v>0</v>
      </c>
      <c r="H1767" s="2">
        <v>0</v>
      </c>
      <c r="I1767" t="str">
        <f>IF(Table_HP360_001[[#This Row],[Stock]]&gt;0,VLOOKUP(Table_HP360_001[[#This Row],[ItemCode]],[2]Rep!A:A,1,0),"-")</f>
        <v>-</v>
      </c>
    </row>
    <row r="1768" spans="1:9" hidden="1" x14ac:dyDescent="0.3">
      <c r="A1768" t="s">
        <v>10</v>
      </c>
      <c r="B1768" t="s">
        <v>3525</v>
      </c>
      <c r="C1768" t="s">
        <v>2859</v>
      </c>
      <c r="D1768">
        <v>12</v>
      </c>
      <c r="E1768" t="s">
        <v>2434</v>
      </c>
      <c r="F1768" t="s">
        <v>18</v>
      </c>
      <c r="G1768" s="2">
        <v>0</v>
      </c>
      <c r="H1768" s="2">
        <v>0</v>
      </c>
      <c r="I1768" t="str">
        <f>IF(Table_HP360_001[[#This Row],[Stock]]&gt;0,VLOOKUP(Table_HP360_001[[#This Row],[ItemCode]],[2]Rep!A:A,1,0),"-")</f>
        <v>-</v>
      </c>
    </row>
    <row r="1769" spans="1:9" hidden="1" x14ac:dyDescent="0.3">
      <c r="A1769" t="s">
        <v>10</v>
      </c>
      <c r="B1769" t="s">
        <v>3526</v>
      </c>
      <c r="C1769" t="s">
        <v>3527</v>
      </c>
      <c r="D1769">
        <v>12</v>
      </c>
      <c r="E1769" t="s">
        <v>2434</v>
      </c>
      <c r="F1769" t="s">
        <v>14</v>
      </c>
      <c r="G1769" s="2">
        <v>0</v>
      </c>
      <c r="H1769" s="2">
        <v>0</v>
      </c>
      <c r="I1769" t="str">
        <f>IF(Table_HP360_001[[#This Row],[Stock]]&gt;0,VLOOKUP(Table_HP360_001[[#This Row],[ItemCode]],[2]Rep!A:A,1,0),"-")</f>
        <v>-</v>
      </c>
    </row>
    <row r="1770" spans="1:9" hidden="1" x14ac:dyDescent="0.3">
      <c r="A1770" t="s">
        <v>10</v>
      </c>
      <c r="B1770" t="s">
        <v>3528</v>
      </c>
      <c r="C1770" t="s">
        <v>3529</v>
      </c>
      <c r="D1770">
        <v>12</v>
      </c>
      <c r="E1770" t="s">
        <v>2434</v>
      </c>
      <c r="F1770" t="s">
        <v>18</v>
      </c>
      <c r="G1770" s="2">
        <v>0</v>
      </c>
      <c r="H1770" s="2">
        <v>0</v>
      </c>
      <c r="I1770" t="str">
        <f>IF(Table_HP360_001[[#This Row],[Stock]]&gt;0,VLOOKUP(Table_HP360_001[[#This Row],[ItemCode]],[2]Rep!A:A,1,0),"-")</f>
        <v>-</v>
      </c>
    </row>
    <row r="1771" spans="1:9" hidden="1" x14ac:dyDescent="0.3">
      <c r="A1771" t="s">
        <v>10</v>
      </c>
      <c r="B1771" t="s">
        <v>3530</v>
      </c>
      <c r="C1771" t="s">
        <v>3531</v>
      </c>
      <c r="D1771">
        <v>12</v>
      </c>
      <c r="E1771" t="s">
        <v>2434</v>
      </c>
      <c r="F1771" t="s">
        <v>30</v>
      </c>
      <c r="G1771" s="2">
        <v>0</v>
      </c>
      <c r="H1771" s="2">
        <v>0</v>
      </c>
      <c r="I1771" t="str">
        <f>IF(Table_HP360_001[[#This Row],[Stock]]&gt;0,VLOOKUP(Table_HP360_001[[#This Row],[ItemCode]],[2]Rep!A:A,1,0),"-")</f>
        <v>-</v>
      </c>
    </row>
    <row r="1772" spans="1:9" hidden="1" x14ac:dyDescent="0.3">
      <c r="A1772" t="s">
        <v>10</v>
      </c>
      <c r="B1772" t="s">
        <v>3532</v>
      </c>
      <c r="C1772" t="s">
        <v>3261</v>
      </c>
      <c r="D1772">
        <v>12</v>
      </c>
      <c r="E1772" t="s">
        <v>2434</v>
      </c>
      <c r="F1772" t="s">
        <v>14</v>
      </c>
      <c r="G1772" s="2">
        <v>0</v>
      </c>
      <c r="H1772" s="2">
        <v>0</v>
      </c>
      <c r="I1772" t="str">
        <f>IF(Table_HP360_001[[#This Row],[Stock]]&gt;0,VLOOKUP(Table_HP360_001[[#This Row],[ItemCode]],[2]Rep!A:A,1,0),"-")</f>
        <v>-</v>
      </c>
    </row>
    <row r="1773" spans="1:9" hidden="1" x14ac:dyDescent="0.3">
      <c r="A1773" t="s">
        <v>10</v>
      </c>
      <c r="B1773" t="s">
        <v>3533</v>
      </c>
      <c r="C1773" t="s">
        <v>3534</v>
      </c>
      <c r="D1773">
        <v>7</v>
      </c>
      <c r="E1773" t="s">
        <v>2429</v>
      </c>
      <c r="F1773" t="s">
        <v>18</v>
      </c>
      <c r="G1773" s="2">
        <v>0</v>
      </c>
      <c r="H1773" s="2">
        <v>0</v>
      </c>
      <c r="I1773" t="str">
        <f>IF(Table_HP360_001[[#This Row],[Stock]]&gt;0,VLOOKUP(Table_HP360_001[[#This Row],[ItemCode]],[2]Rep!A:A,1,0),"-")</f>
        <v>-</v>
      </c>
    </row>
    <row r="1774" spans="1:9" hidden="1" x14ac:dyDescent="0.3">
      <c r="A1774" t="s">
        <v>10</v>
      </c>
      <c r="B1774" t="s">
        <v>3535</v>
      </c>
      <c r="C1774" t="s">
        <v>3536</v>
      </c>
      <c r="D1774">
        <v>7</v>
      </c>
      <c r="E1774" t="s">
        <v>2429</v>
      </c>
      <c r="F1774" t="s">
        <v>14</v>
      </c>
      <c r="G1774" s="2">
        <v>3</v>
      </c>
      <c r="H1774" s="2">
        <v>0</v>
      </c>
      <c r="I1774" t="str">
        <f>IF(Table_HP360_001[[#This Row],[Stock]]&gt;0,VLOOKUP(Table_HP360_001[[#This Row],[ItemCode]],[2]Rep!A:A,1,0),"-")</f>
        <v>450105-250</v>
      </c>
    </row>
    <row r="1775" spans="1:9" hidden="1" x14ac:dyDescent="0.3">
      <c r="A1775" t="s">
        <v>10</v>
      </c>
      <c r="B1775" t="s">
        <v>3537</v>
      </c>
      <c r="C1775" t="s">
        <v>3538</v>
      </c>
      <c r="D1775">
        <v>7</v>
      </c>
      <c r="E1775" t="s">
        <v>2429</v>
      </c>
      <c r="F1775" t="s">
        <v>18</v>
      </c>
      <c r="G1775" s="2">
        <v>0</v>
      </c>
      <c r="H1775" s="2">
        <v>0</v>
      </c>
      <c r="I1775" t="str">
        <f>IF(Table_HP360_001[[#This Row],[Stock]]&gt;0,VLOOKUP(Table_HP360_001[[#This Row],[ItemCode]],[2]Rep!A:A,1,0),"-")</f>
        <v>-</v>
      </c>
    </row>
    <row r="1776" spans="1:9" hidden="1" x14ac:dyDescent="0.3">
      <c r="A1776" t="s">
        <v>10</v>
      </c>
      <c r="B1776" t="s">
        <v>3539</v>
      </c>
      <c r="C1776" t="s">
        <v>3540</v>
      </c>
      <c r="D1776">
        <v>7</v>
      </c>
      <c r="E1776" t="s">
        <v>2429</v>
      </c>
      <c r="F1776" t="s">
        <v>14</v>
      </c>
      <c r="G1776" s="2">
        <v>51</v>
      </c>
      <c r="H1776" s="2">
        <v>0</v>
      </c>
      <c r="I1776" t="str">
        <f>IF(Table_HP360_001[[#This Row],[Stock]]&gt;0,VLOOKUP(Table_HP360_001[[#This Row],[ItemCode]],[2]Rep!A:A,1,0),"-")</f>
        <v>470023-P04</v>
      </c>
    </row>
    <row r="1777" spans="1:9" hidden="1" x14ac:dyDescent="0.3">
      <c r="A1777" t="s">
        <v>10</v>
      </c>
      <c r="B1777" t="s">
        <v>3541</v>
      </c>
      <c r="C1777" t="s">
        <v>3542</v>
      </c>
      <c r="D1777">
        <v>2</v>
      </c>
      <c r="E1777" t="s">
        <v>317</v>
      </c>
      <c r="F1777" t="s">
        <v>30</v>
      </c>
      <c r="G1777" s="2">
        <v>0</v>
      </c>
      <c r="H1777" s="2">
        <v>0</v>
      </c>
      <c r="I1777" t="str">
        <f>IF(Table_HP360_001[[#This Row],[Stock]]&gt;0,VLOOKUP(Table_HP360_001[[#This Row],[ItemCode]],[2]Rep!A:A,1,0),"-")</f>
        <v>-</v>
      </c>
    </row>
    <row r="1778" spans="1:9" hidden="1" x14ac:dyDescent="0.3">
      <c r="A1778" t="s">
        <v>10</v>
      </c>
      <c r="B1778" t="s">
        <v>3543</v>
      </c>
      <c r="C1778" t="s">
        <v>3544</v>
      </c>
      <c r="D1778">
        <v>2</v>
      </c>
      <c r="E1778" t="s">
        <v>317</v>
      </c>
      <c r="F1778" t="s">
        <v>30</v>
      </c>
      <c r="G1778" s="2">
        <v>0</v>
      </c>
      <c r="H1778" s="2">
        <v>0</v>
      </c>
      <c r="I1778" t="str">
        <f>IF(Table_HP360_001[[#This Row],[Stock]]&gt;0,VLOOKUP(Table_HP360_001[[#This Row],[ItemCode]],[2]Rep!A:A,1,0),"-")</f>
        <v>-</v>
      </c>
    </row>
    <row r="1779" spans="1:9" hidden="1" x14ac:dyDescent="0.3">
      <c r="A1779" t="s">
        <v>10</v>
      </c>
      <c r="B1779" t="s">
        <v>3545</v>
      </c>
      <c r="C1779" t="s">
        <v>3546</v>
      </c>
      <c r="D1779">
        <v>2</v>
      </c>
      <c r="E1779" t="s">
        <v>317</v>
      </c>
      <c r="F1779" t="s">
        <v>30</v>
      </c>
      <c r="G1779" s="2">
        <v>400</v>
      </c>
      <c r="H1779" s="2">
        <v>0</v>
      </c>
      <c r="I1779" t="str">
        <f>IF(Table_HP360_001[[#This Row],[Stock]]&gt;0,VLOOKUP(Table_HP360_001[[#This Row],[ItemCode]],[2]Rep!A:A,1,0),"-")</f>
        <v>411027-BLK</v>
      </c>
    </row>
    <row r="1780" spans="1:9" hidden="1" x14ac:dyDescent="0.3">
      <c r="A1780" t="s">
        <v>10</v>
      </c>
      <c r="B1780" t="s">
        <v>3547</v>
      </c>
      <c r="C1780" t="s">
        <v>3548</v>
      </c>
      <c r="D1780">
        <v>2</v>
      </c>
      <c r="E1780" t="s">
        <v>317</v>
      </c>
      <c r="F1780" t="s">
        <v>14</v>
      </c>
      <c r="G1780" s="2">
        <v>0</v>
      </c>
      <c r="H1780" s="2">
        <v>0</v>
      </c>
      <c r="I1780" t="str">
        <f>IF(Table_HP360_001[[#This Row],[Stock]]&gt;0,VLOOKUP(Table_HP360_001[[#This Row],[ItemCode]],[2]Rep!A:A,1,0),"-")</f>
        <v>-</v>
      </c>
    </row>
    <row r="1781" spans="1:9" hidden="1" x14ac:dyDescent="0.3">
      <c r="A1781" t="s">
        <v>10</v>
      </c>
      <c r="B1781" t="s">
        <v>3549</v>
      </c>
      <c r="C1781" t="s">
        <v>3550</v>
      </c>
      <c r="D1781">
        <v>2</v>
      </c>
      <c r="E1781" t="s">
        <v>317</v>
      </c>
      <c r="F1781" t="s">
        <v>18</v>
      </c>
      <c r="G1781" s="2">
        <v>0</v>
      </c>
      <c r="H1781" s="2">
        <v>0</v>
      </c>
      <c r="I1781" t="str">
        <f>IF(Table_HP360_001[[#This Row],[Stock]]&gt;0,VLOOKUP(Table_HP360_001[[#This Row],[ItemCode]],[2]Rep!A:A,1,0),"-")</f>
        <v>-</v>
      </c>
    </row>
    <row r="1782" spans="1:9" hidden="1" x14ac:dyDescent="0.3">
      <c r="A1782" t="s">
        <v>10</v>
      </c>
      <c r="B1782" t="s">
        <v>3551</v>
      </c>
      <c r="C1782" t="s">
        <v>3552</v>
      </c>
      <c r="D1782">
        <v>2</v>
      </c>
      <c r="E1782" t="s">
        <v>317</v>
      </c>
      <c r="F1782" t="s">
        <v>30</v>
      </c>
      <c r="G1782" s="2">
        <v>0</v>
      </c>
      <c r="H1782" s="2">
        <v>0</v>
      </c>
      <c r="I1782" t="str">
        <f>IF(Table_HP360_001[[#This Row],[Stock]]&gt;0,VLOOKUP(Table_HP360_001[[#This Row],[ItemCode]],[2]Rep!A:A,1,0),"-")</f>
        <v>-</v>
      </c>
    </row>
    <row r="1783" spans="1:9" hidden="1" x14ac:dyDescent="0.3">
      <c r="A1783" t="s">
        <v>10</v>
      </c>
      <c r="B1783" t="s">
        <v>3553</v>
      </c>
      <c r="C1783" t="s">
        <v>3554</v>
      </c>
      <c r="D1783">
        <v>3</v>
      </c>
      <c r="E1783" t="s">
        <v>2368</v>
      </c>
      <c r="F1783" t="s">
        <v>14</v>
      </c>
      <c r="G1783" s="2">
        <v>0</v>
      </c>
      <c r="H1783" s="2">
        <v>0</v>
      </c>
      <c r="I1783" t="str">
        <f>IF(Table_HP360_001[[#This Row],[Stock]]&gt;0,VLOOKUP(Table_HP360_001[[#This Row],[ItemCode]],[2]Rep!A:A,1,0),"-")</f>
        <v>-</v>
      </c>
    </row>
    <row r="1784" spans="1:9" hidden="1" x14ac:dyDescent="0.3">
      <c r="A1784" t="s">
        <v>10</v>
      </c>
      <c r="B1784" t="s">
        <v>3555</v>
      </c>
      <c r="C1784" t="s">
        <v>3556</v>
      </c>
      <c r="D1784">
        <v>3</v>
      </c>
      <c r="E1784" t="s">
        <v>2368</v>
      </c>
      <c r="F1784" t="s">
        <v>18</v>
      </c>
      <c r="G1784" s="2">
        <v>0</v>
      </c>
      <c r="H1784" s="2">
        <v>0</v>
      </c>
      <c r="I1784" t="str">
        <f>IF(Table_HP360_001[[#This Row],[Stock]]&gt;0,VLOOKUP(Table_HP360_001[[#This Row],[ItemCode]],[2]Rep!A:A,1,0),"-")</f>
        <v>-</v>
      </c>
    </row>
    <row r="1785" spans="1:9" hidden="1" x14ac:dyDescent="0.3">
      <c r="A1785" t="s">
        <v>10</v>
      </c>
      <c r="B1785" t="s">
        <v>3557</v>
      </c>
      <c r="C1785" t="s">
        <v>3558</v>
      </c>
      <c r="D1785">
        <v>1</v>
      </c>
      <c r="E1785" t="s">
        <v>27</v>
      </c>
      <c r="F1785" t="s">
        <v>14</v>
      </c>
      <c r="G1785" s="2">
        <v>0</v>
      </c>
      <c r="H1785" s="2">
        <v>0</v>
      </c>
      <c r="I1785" t="str">
        <f>IF(Table_HP360_001[[#This Row],[Stock]]&gt;0,VLOOKUP(Table_HP360_001[[#This Row],[ItemCode]],[2]Rep!A:A,1,0),"-")</f>
        <v>-</v>
      </c>
    </row>
    <row r="1786" spans="1:9" hidden="1" x14ac:dyDescent="0.3">
      <c r="A1786" t="s">
        <v>10</v>
      </c>
      <c r="B1786" t="s">
        <v>3559</v>
      </c>
      <c r="C1786" t="s">
        <v>3560</v>
      </c>
      <c r="D1786">
        <v>3</v>
      </c>
      <c r="E1786" t="s">
        <v>2368</v>
      </c>
      <c r="F1786" t="s">
        <v>30</v>
      </c>
      <c r="G1786" s="2">
        <v>0</v>
      </c>
      <c r="H1786" s="2">
        <v>0</v>
      </c>
      <c r="I1786" t="str">
        <f>IF(Table_HP360_001[[#This Row],[Stock]]&gt;0,VLOOKUP(Table_HP360_001[[#This Row],[ItemCode]],[2]Rep!A:A,1,0),"-")</f>
        <v>-</v>
      </c>
    </row>
    <row r="1787" spans="1:9" hidden="1" x14ac:dyDescent="0.3">
      <c r="A1787" t="s">
        <v>10</v>
      </c>
      <c r="B1787" t="s">
        <v>3561</v>
      </c>
      <c r="C1787" t="s">
        <v>3562</v>
      </c>
      <c r="D1787">
        <v>3</v>
      </c>
      <c r="E1787" t="s">
        <v>2368</v>
      </c>
      <c r="F1787" t="s">
        <v>14</v>
      </c>
      <c r="G1787" s="2">
        <v>0</v>
      </c>
      <c r="H1787" s="2">
        <v>0</v>
      </c>
      <c r="I1787" t="str">
        <f>IF(Table_HP360_001[[#This Row],[Stock]]&gt;0,VLOOKUP(Table_HP360_001[[#This Row],[ItemCode]],[2]Rep!A:A,1,0),"-")</f>
        <v>-</v>
      </c>
    </row>
    <row r="1788" spans="1:9" hidden="1" x14ac:dyDescent="0.3">
      <c r="A1788" t="s">
        <v>10</v>
      </c>
      <c r="B1788" t="s">
        <v>3563</v>
      </c>
      <c r="C1788" t="s">
        <v>3564</v>
      </c>
      <c r="D1788">
        <v>3</v>
      </c>
      <c r="E1788" t="s">
        <v>2368</v>
      </c>
      <c r="F1788" t="s">
        <v>18</v>
      </c>
      <c r="G1788" s="2">
        <v>0</v>
      </c>
      <c r="H1788" s="2">
        <v>0</v>
      </c>
      <c r="I1788" t="str">
        <f>IF(Table_HP360_001[[#This Row],[Stock]]&gt;0,VLOOKUP(Table_HP360_001[[#This Row],[ItemCode]],[2]Rep!A:A,1,0),"-")</f>
        <v>-</v>
      </c>
    </row>
    <row r="1789" spans="1:9" hidden="1" x14ac:dyDescent="0.3">
      <c r="A1789" t="s">
        <v>10</v>
      </c>
      <c r="B1789" t="s">
        <v>3565</v>
      </c>
      <c r="C1789" t="s">
        <v>3566</v>
      </c>
      <c r="D1789">
        <v>3</v>
      </c>
      <c r="E1789" t="s">
        <v>2368</v>
      </c>
      <c r="F1789" t="s">
        <v>18</v>
      </c>
      <c r="G1789" s="2">
        <v>0</v>
      </c>
      <c r="H1789" s="2">
        <v>0</v>
      </c>
      <c r="I1789" t="str">
        <f>IF(Table_HP360_001[[#This Row],[Stock]]&gt;0,VLOOKUP(Table_HP360_001[[#This Row],[ItemCode]],[2]Rep!A:A,1,0),"-")</f>
        <v>-</v>
      </c>
    </row>
    <row r="1790" spans="1:9" hidden="1" x14ac:dyDescent="0.3">
      <c r="A1790" t="s">
        <v>10</v>
      </c>
      <c r="B1790" t="s">
        <v>3567</v>
      </c>
      <c r="C1790" t="s">
        <v>3568</v>
      </c>
      <c r="D1790">
        <v>3</v>
      </c>
      <c r="E1790" t="s">
        <v>2368</v>
      </c>
      <c r="F1790" t="s">
        <v>14</v>
      </c>
      <c r="G1790" s="2">
        <v>0</v>
      </c>
      <c r="H1790" s="2">
        <v>0</v>
      </c>
      <c r="I1790" t="str">
        <f>IF(Table_HP360_001[[#This Row],[Stock]]&gt;0,VLOOKUP(Table_HP360_001[[#This Row],[ItemCode]],[2]Rep!A:A,1,0),"-")</f>
        <v>-</v>
      </c>
    </row>
    <row r="1791" spans="1:9" hidden="1" x14ac:dyDescent="0.3">
      <c r="A1791" t="s">
        <v>10</v>
      </c>
      <c r="B1791" t="s">
        <v>3569</v>
      </c>
      <c r="C1791" t="s">
        <v>3570</v>
      </c>
      <c r="D1791">
        <v>3</v>
      </c>
      <c r="E1791" t="s">
        <v>2368</v>
      </c>
      <c r="F1791" t="s">
        <v>14</v>
      </c>
      <c r="G1791" s="2">
        <v>0</v>
      </c>
      <c r="H1791" s="2">
        <v>0</v>
      </c>
      <c r="I1791" t="str">
        <f>IF(Table_HP360_001[[#This Row],[Stock]]&gt;0,VLOOKUP(Table_HP360_001[[#This Row],[ItemCode]],[2]Rep!A:A,1,0),"-")</f>
        <v>-</v>
      </c>
    </row>
    <row r="1792" spans="1:9" hidden="1" x14ac:dyDescent="0.3">
      <c r="A1792" t="s">
        <v>10</v>
      </c>
      <c r="B1792" t="s">
        <v>3571</v>
      </c>
      <c r="C1792" t="s">
        <v>3572</v>
      </c>
      <c r="D1792">
        <v>3</v>
      </c>
      <c r="E1792" t="s">
        <v>2368</v>
      </c>
      <c r="F1792" t="s">
        <v>14</v>
      </c>
      <c r="G1792" s="2">
        <v>0</v>
      </c>
      <c r="H1792" s="2">
        <v>0</v>
      </c>
      <c r="I1792" t="str">
        <f>IF(Table_HP360_001[[#This Row],[Stock]]&gt;0,VLOOKUP(Table_HP360_001[[#This Row],[ItemCode]],[2]Rep!A:A,1,0),"-")</f>
        <v>-</v>
      </c>
    </row>
    <row r="1793" spans="1:9" hidden="1" x14ac:dyDescent="0.3">
      <c r="A1793" t="s">
        <v>10</v>
      </c>
      <c r="B1793" t="s">
        <v>3573</v>
      </c>
      <c r="C1793" t="s">
        <v>3573</v>
      </c>
      <c r="D1793">
        <v>3</v>
      </c>
      <c r="E1793" t="s">
        <v>2368</v>
      </c>
      <c r="F1793" t="s">
        <v>14</v>
      </c>
      <c r="G1793" s="2">
        <v>0</v>
      </c>
      <c r="H1793" s="2">
        <v>0</v>
      </c>
      <c r="I1793" t="str">
        <f>IF(Table_HP360_001[[#This Row],[Stock]]&gt;0,VLOOKUP(Table_HP360_001[[#This Row],[ItemCode]],[2]Rep!A:A,1,0),"-")</f>
        <v>-</v>
      </c>
    </row>
    <row r="1794" spans="1:9" hidden="1" x14ac:dyDescent="0.3">
      <c r="A1794" t="s">
        <v>10</v>
      </c>
      <c r="B1794" t="s">
        <v>3574</v>
      </c>
      <c r="C1794" t="s">
        <v>3575</v>
      </c>
      <c r="D1794">
        <v>3</v>
      </c>
      <c r="E1794" t="s">
        <v>2368</v>
      </c>
      <c r="F1794" t="s">
        <v>14</v>
      </c>
      <c r="G1794" s="2">
        <v>0</v>
      </c>
      <c r="H1794" s="2">
        <v>0</v>
      </c>
      <c r="I1794" t="str">
        <f>IF(Table_HP360_001[[#This Row],[Stock]]&gt;0,VLOOKUP(Table_HP360_001[[#This Row],[ItemCode]],[2]Rep!A:A,1,0),"-")</f>
        <v>-</v>
      </c>
    </row>
    <row r="1795" spans="1:9" hidden="1" x14ac:dyDescent="0.3">
      <c r="A1795" t="s">
        <v>10</v>
      </c>
      <c r="B1795" t="s">
        <v>3576</v>
      </c>
      <c r="C1795" t="s">
        <v>3577</v>
      </c>
      <c r="D1795">
        <v>5</v>
      </c>
      <c r="E1795" t="s">
        <v>2377</v>
      </c>
      <c r="F1795" t="s">
        <v>14</v>
      </c>
      <c r="G1795" s="2">
        <v>0</v>
      </c>
      <c r="H1795" s="2">
        <v>0</v>
      </c>
      <c r="I1795" t="str">
        <f>IF(Table_HP360_001[[#This Row],[Stock]]&gt;0,VLOOKUP(Table_HP360_001[[#This Row],[ItemCode]],[2]Rep!A:A,1,0),"-")</f>
        <v>-</v>
      </c>
    </row>
    <row r="1796" spans="1:9" hidden="1" x14ac:dyDescent="0.3">
      <c r="A1796" t="s">
        <v>10</v>
      </c>
      <c r="B1796" t="s">
        <v>3578</v>
      </c>
      <c r="C1796" t="s">
        <v>3579</v>
      </c>
      <c r="D1796">
        <v>5</v>
      </c>
      <c r="E1796" t="s">
        <v>2377</v>
      </c>
      <c r="F1796" t="s">
        <v>14</v>
      </c>
      <c r="G1796" s="2">
        <v>0</v>
      </c>
      <c r="H1796" s="2">
        <v>0</v>
      </c>
      <c r="I1796" t="str">
        <f>IF(Table_HP360_001[[#This Row],[Stock]]&gt;0,VLOOKUP(Table_HP360_001[[#This Row],[ItemCode]],[2]Rep!A:A,1,0),"-")</f>
        <v>-</v>
      </c>
    </row>
    <row r="1797" spans="1:9" hidden="1" x14ac:dyDescent="0.3">
      <c r="A1797" t="s">
        <v>10</v>
      </c>
      <c r="B1797" t="s">
        <v>3580</v>
      </c>
      <c r="C1797" t="s">
        <v>3581</v>
      </c>
      <c r="D1797">
        <v>5</v>
      </c>
      <c r="E1797" t="s">
        <v>2377</v>
      </c>
      <c r="F1797" t="s">
        <v>14</v>
      </c>
      <c r="G1797" s="2">
        <v>0</v>
      </c>
      <c r="H1797" s="2">
        <v>0</v>
      </c>
      <c r="I1797" t="str">
        <f>IF(Table_HP360_001[[#This Row],[Stock]]&gt;0,VLOOKUP(Table_HP360_001[[#This Row],[ItemCode]],[2]Rep!A:A,1,0),"-")</f>
        <v>-</v>
      </c>
    </row>
    <row r="1798" spans="1:9" hidden="1" x14ac:dyDescent="0.3">
      <c r="A1798" t="s">
        <v>10</v>
      </c>
      <c r="B1798" t="s">
        <v>3582</v>
      </c>
      <c r="C1798" t="s">
        <v>3583</v>
      </c>
      <c r="D1798">
        <v>4</v>
      </c>
      <c r="E1798" t="s">
        <v>1627</v>
      </c>
      <c r="F1798" t="s">
        <v>14</v>
      </c>
      <c r="G1798" s="2">
        <v>21</v>
      </c>
      <c r="H1798" s="2">
        <v>0</v>
      </c>
      <c r="I1798" t="str">
        <f>IF(Table_HP360_001[[#This Row],[Stock]]&gt;0,VLOOKUP(Table_HP360_001[[#This Row],[ItemCode]],[2]Rep!A:A,1,0),"-")</f>
        <v>440002-B10</v>
      </c>
    </row>
    <row r="1799" spans="1:9" hidden="1" x14ac:dyDescent="0.3">
      <c r="A1799" t="s">
        <v>10</v>
      </c>
      <c r="B1799" t="s">
        <v>3584</v>
      </c>
      <c r="C1799" t="s">
        <v>3585</v>
      </c>
      <c r="D1799">
        <v>4</v>
      </c>
      <c r="E1799" t="s">
        <v>1627</v>
      </c>
      <c r="F1799" t="s">
        <v>14</v>
      </c>
      <c r="G1799" s="2">
        <v>0</v>
      </c>
      <c r="H1799" s="2">
        <v>0</v>
      </c>
      <c r="I1799" t="str">
        <f>IF(Table_HP360_001[[#This Row],[Stock]]&gt;0,VLOOKUP(Table_HP360_001[[#This Row],[ItemCode]],[2]Rep!A:A,1,0),"-")</f>
        <v>-</v>
      </c>
    </row>
    <row r="1800" spans="1:9" hidden="1" x14ac:dyDescent="0.3">
      <c r="A1800" t="s">
        <v>10</v>
      </c>
      <c r="B1800" t="s">
        <v>3586</v>
      </c>
      <c r="C1800" t="s">
        <v>3587</v>
      </c>
      <c r="D1800">
        <v>4</v>
      </c>
      <c r="E1800" t="s">
        <v>1627</v>
      </c>
      <c r="F1800" t="s">
        <v>18</v>
      </c>
      <c r="G1800" s="2">
        <v>0</v>
      </c>
      <c r="H1800" s="2">
        <v>0</v>
      </c>
      <c r="I1800" t="str">
        <f>IF(Table_HP360_001[[#This Row],[Stock]]&gt;0,VLOOKUP(Table_HP360_001[[#This Row],[ItemCode]],[2]Rep!A:A,1,0),"-")</f>
        <v>-</v>
      </c>
    </row>
    <row r="1801" spans="1:9" hidden="1" x14ac:dyDescent="0.3">
      <c r="A1801" t="s">
        <v>10</v>
      </c>
      <c r="B1801" t="s">
        <v>3588</v>
      </c>
      <c r="C1801" t="s">
        <v>3589</v>
      </c>
      <c r="D1801">
        <v>4</v>
      </c>
      <c r="E1801" t="s">
        <v>1627</v>
      </c>
      <c r="F1801" t="s">
        <v>18</v>
      </c>
      <c r="G1801" s="2">
        <v>0</v>
      </c>
      <c r="H1801" s="2">
        <v>0</v>
      </c>
      <c r="I1801" t="str">
        <f>IF(Table_HP360_001[[#This Row],[Stock]]&gt;0,VLOOKUP(Table_HP360_001[[#This Row],[ItemCode]],[2]Rep!A:A,1,0),"-")</f>
        <v>-</v>
      </c>
    </row>
    <row r="1802" spans="1:9" hidden="1" x14ac:dyDescent="0.3">
      <c r="A1802" t="s">
        <v>10</v>
      </c>
      <c r="B1802" t="s">
        <v>3590</v>
      </c>
      <c r="C1802" t="s">
        <v>3591</v>
      </c>
      <c r="D1802">
        <v>4</v>
      </c>
      <c r="E1802" t="s">
        <v>1627</v>
      </c>
      <c r="F1802" t="s">
        <v>14</v>
      </c>
      <c r="G1802" s="2">
        <v>0</v>
      </c>
      <c r="H1802" s="2">
        <v>0</v>
      </c>
      <c r="I1802" t="str">
        <f>IF(Table_HP360_001[[#This Row],[Stock]]&gt;0,VLOOKUP(Table_HP360_001[[#This Row],[ItemCode]],[2]Rep!A:A,1,0),"-")</f>
        <v>-</v>
      </c>
    </row>
    <row r="1803" spans="1:9" hidden="1" x14ac:dyDescent="0.3">
      <c r="A1803" t="s">
        <v>10</v>
      </c>
      <c r="B1803" t="s">
        <v>3592</v>
      </c>
      <c r="C1803" t="s">
        <v>3593</v>
      </c>
      <c r="D1803">
        <v>4</v>
      </c>
      <c r="E1803" t="s">
        <v>1627</v>
      </c>
      <c r="F1803" t="s">
        <v>14</v>
      </c>
      <c r="G1803" s="2">
        <v>0</v>
      </c>
      <c r="H1803" s="2">
        <v>0</v>
      </c>
      <c r="I1803" t="str">
        <f>IF(Table_HP360_001[[#This Row],[Stock]]&gt;0,VLOOKUP(Table_HP360_001[[#This Row],[ItemCode]],[2]Rep!A:A,1,0),"-")</f>
        <v>-</v>
      </c>
    </row>
    <row r="1804" spans="1:9" hidden="1" x14ac:dyDescent="0.3">
      <c r="A1804" t="s">
        <v>10</v>
      </c>
      <c r="B1804" t="s">
        <v>3594</v>
      </c>
      <c r="C1804" t="s">
        <v>3595</v>
      </c>
      <c r="D1804">
        <v>4</v>
      </c>
      <c r="E1804" t="s">
        <v>1627</v>
      </c>
      <c r="F1804" t="s">
        <v>14</v>
      </c>
      <c r="G1804" s="2">
        <v>0</v>
      </c>
      <c r="H1804" s="2">
        <v>0</v>
      </c>
      <c r="I1804" t="str">
        <f>IF(Table_HP360_001[[#This Row],[Stock]]&gt;0,VLOOKUP(Table_HP360_001[[#This Row],[ItemCode]],[2]Rep!A:A,1,0),"-")</f>
        <v>-</v>
      </c>
    </row>
    <row r="1805" spans="1:9" hidden="1" x14ac:dyDescent="0.3">
      <c r="A1805" t="s">
        <v>10</v>
      </c>
      <c r="B1805" t="s">
        <v>3596</v>
      </c>
      <c r="C1805" t="s">
        <v>3597</v>
      </c>
      <c r="D1805">
        <v>4</v>
      </c>
      <c r="E1805" t="s">
        <v>1627</v>
      </c>
      <c r="F1805" t="s">
        <v>14</v>
      </c>
      <c r="G1805" s="2">
        <v>0</v>
      </c>
      <c r="H1805" s="2">
        <v>0</v>
      </c>
      <c r="I1805" t="str">
        <f>IF(Table_HP360_001[[#This Row],[Stock]]&gt;0,VLOOKUP(Table_HP360_001[[#This Row],[ItemCode]],[2]Rep!A:A,1,0),"-")</f>
        <v>-</v>
      </c>
    </row>
    <row r="1806" spans="1:9" hidden="1" x14ac:dyDescent="0.3">
      <c r="A1806" t="s">
        <v>10</v>
      </c>
      <c r="B1806" t="s">
        <v>3598</v>
      </c>
      <c r="C1806" t="s">
        <v>3599</v>
      </c>
      <c r="D1806">
        <v>4</v>
      </c>
      <c r="E1806" t="s">
        <v>1627</v>
      </c>
      <c r="F1806" t="s">
        <v>14</v>
      </c>
      <c r="G1806" s="2">
        <v>0</v>
      </c>
      <c r="H1806" s="2">
        <v>0</v>
      </c>
      <c r="I1806" t="str">
        <f>IF(Table_HP360_001[[#This Row],[Stock]]&gt;0,VLOOKUP(Table_HP360_001[[#This Row],[ItemCode]],[2]Rep!A:A,1,0),"-")</f>
        <v>-</v>
      </c>
    </row>
    <row r="1807" spans="1:9" hidden="1" x14ac:dyDescent="0.3">
      <c r="A1807" t="s">
        <v>10</v>
      </c>
      <c r="B1807" t="s">
        <v>3600</v>
      </c>
      <c r="C1807" t="s">
        <v>3601</v>
      </c>
      <c r="D1807">
        <v>4</v>
      </c>
      <c r="E1807" t="s">
        <v>1627</v>
      </c>
      <c r="F1807" t="s">
        <v>14</v>
      </c>
      <c r="G1807" s="2">
        <v>0</v>
      </c>
      <c r="H1807" s="2">
        <v>0</v>
      </c>
      <c r="I1807" t="str">
        <f>IF(Table_HP360_001[[#This Row],[Stock]]&gt;0,VLOOKUP(Table_HP360_001[[#This Row],[ItemCode]],[2]Rep!A:A,1,0),"-")</f>
        <v>-</v>
      </c>
    </row>
    <row r="1808" spans="1:9" hidden="1" x14ac:dyDescent="0.3">
      <c r="A1808" t="s">
        <v>10</v>
      </c>
      <c r="B1808" t="s">
        <v>3602</v>
      </c>
      <c r="C1808" t="s">
        <v>3603</v>
      </c>
      <c r="D1808">
        <v>4</v>
      </c>
      <c r="E1808" t="s">
        <v>1627</v>
      </c>
      <c r="F1808" t="s">
        <v>14</v>
      </c>
      <c r="G1808" s="2">
        <v>0</v>
      </c>
      <c r="H1808" s="2">
        <v>0</v>
      </c>
      <c r="I1808" t="str">
        <f>IF(Table_HP360_001[[#This Row],[Stock]]&gt;0,VLOOKUP(Table_HP360_001[[#This Row],[ItemCode]],[2]Rep!A:A,1,0),"-")</f>
        <v>-</v>
      </c>
    </row>
    <row r="1809" spans="1:9" hidden="1" x14ac:dyDescent="0.3">
      <c r="A1809" t="s">
        <v>10</v>
      </c>
      <c r="B1809" t="s">
        <v>3604</v>
      </c>
      <c r="C1809" t="s">
        <v>3605</v>
      </c>
      <c r="D1809">
        <v>4</v>
      </c>
      <c r="E1809" t="s">
        <v>1627</v>
      </c>
      <c r="F1809" t="s">
        <v>14</v>
      </c>
      <c r="G1809" s="2">
        <v>154</v>
      </c>
      <c r="H1809" s="2">
        <v>0</v>
      </c>
      <c r="I1809" t="str">
        <f>IF(Table_HP360_001[[#This Row],[Stock]]&gt;0,VLOOKUP(Table_HP360_001[[#This Row],[ItemCode]],[2]Rep!A:A,1,0),"-")</f>
        <v>440084-B10</v>
      </c>
    </row>
    <row r="1810" spans="1:9" hidden="1" x14ac:dyDescent="0.3">
      <c r="A1810" t="s">
        <v>10</v>
      </c>
      <c r="B1810" t="s">
        <v>3606</v>
      </c>
      <c r="C1810" t="s">
        <v>3607</v>
      </c>
      <c r="D1810">
        <v>4</v>
      </c>
      <c r="E1810" t="s">
        <v>1627</v>
      </c>
      <c r="F1810" t="s">
        <v>14</v>
      </c>
      <c r="G1810" s="2">
        <v>0</v>
      </c>
      <c r="H1810" s="2">
        <v>0</v>
      </c>
      <c r="I1810" t="str">
        <f>IF(Table_HP360_001[[#This Row],[Stock]]&gt;0,VLOOKUP(Table_HP360_001[[#This Row],[ItemCode]],[2]Rep!A:A,1,0),"-")</f>
        <v>-</v>
      </c>
    </row>
    <row r="1811" spans="1:9" hidden="1" x14ac:dyDescent="0.3">
      <c r="A1811" t="s">
        <v>10</v>
      </c>
      <c r="B1811" t="s">
        <v>3608</v>
      </c>
      <c r="C1811" t="s">
        <v>3609</v>
      </c>
      <c r="D1811">
        <v>4</v>
      </c>
      <c r="E1811" t="s">
        <v>1627</v>
      </c>
      <c r="F1811" t="s">
        <v>14</v>
      </c>
      <c r="G1811" s="2">
        <v>21</v>
      </c>
      <c r="H1811" s="2">
        <v>0</v>
      </c>
      <c r="I1811" t="str">
        <f>IF(Table_HP360_001[[#This Row],[Stock]]&gt;0,VLOOKUP(Table_HP360_001[[#This Row],[ItemCode]],[2]Rep!A:A,1,0),"-")</f>
        <v>440091-B20</v>
      </c>
    </row>
    <row r="1812" spans="1:9" hidden="1" x14ac:dyDescent="0.3">
      <c r="A1812" t="s">
        <v>10</v>
      </c>
      <c r="B1812" t="s">
        <v>3610</v>
      </c>
      <c r="C1812" t="s">
        <v>3611</v>
      </c>
      <c r="D1812">
        <v>4</v>
      </c>
      <c r="E1812" t="s">
        <v>1627</v>
      </c>
      <c r="F1812" t="s">
        <v>14</v>
      </c>
      <c r="G1812" s="2">
        <v>0</v>
      </c>
      <c r="H1812" s="2">
        <v>0</v>
      </c>
      <c r="I1812" t="str">
        <f>IF(Table_HP360_001[[#This Row],[Stock]]&gt;0,VLOOKUP(Table_HP360_001[[#This Row],[ItemCode]],[2]Rep!A:A,1,0),"-")</f>
        <v>-</v>
      </c>
    </row>
    <row r="1813" spans="1:9" hidden="1" x14ac:dyDescent="0.3">
      <c r="A1813" t="s">
        <v>10</v>
      </c>
      <c r="B1813" t="s">
        <v>3612</v>
      </c>
      <c r="C1813" t="s">
        <v>3613</v>
      </c>
      <c r="D1813">
        <v>4</v>
      </c>
      <c r="E1813" t="s">
        <v>1627</v>
      </c>
      <c r="F1813" t="s">
        <v>14</v>
      </c>
      <c r="G1813" s="2">
        <v>0</v>
      </c>
      <c r="H1813" s="2">
        <v>0</v>
      </c>
      <c r="I1813" t="str">
        <f>IF(Table_HP360_001[[#This Row],[Stock]]&gt;0,VLOOKUP(Table_HP360_001[[#This Row],[ItemCode]],[2]Rep!A:A,1,0),"-")</f>
        <v>-</v>
      </c>
    </row>
    <row r="1814" spans="1:9" hidden="1" x14ac:dyDescent="0.3">
      <c r="A1814" t="s">
        <v>10</v>
      </c>
      <c r="B1814" t="s">
        <v>3614</v>
      </c>
      <c r="C1814" t="s">
        <v>3615</v>
      </c>
      <c r="D1814">
        <v>4</v>
      </c>
      <c r="E1814" t="s">
        <v>1627</v>
      </c>
      <c r="F1814" t="s">
        <v>18</v>
      </c>
      <c r="G1814" s="2">
        <v>0</v>
      </c>
      <c r="H1814" s="2">
        <v>0</v>
      </c>
      <c r="I1814" t="str">
        <f>IF(Table_HP360_001[[#This Row],[Stock]]&gt;0,VLOOKUP(Table_HP360_001[[#This Row],[ItemCode]],[2]Rep!A:A,1,0),"-")</f>
        <v>-</v>
      </c>
    </row>
    <row r="1815" spans="1:9" hidden="1" x14ac:dyDescent="0.3">
      <c r="A1815" t="s">
        <v>10</v>
      </c>
      <c r="B1815" t="s">
        <v>3616</v>
      </c>
      <c r="C1815" t="s">
        <v>3617</v>
      </c>
      <c r="D1815">
        <v>4</v>
      </c>
      <c r="E1815" t="s">
        <v>1627</v>
      </c>
      <c r="F1815" t="s">
        <v>18</v>
      </c>
      <c r="G1815" s="2">
        <v>0</v>
      </c>
      <c r="H1815" s="2">
        <v>0</v>
      </c>
      <c r="I1815" t="str">
        <f>IF(Table_HP360_001[[#This Row],[Stock]]&gt;0,VLOOKUP(Table_HP360_001[[#This Row],[ItemCode]],[2]Rep!A:A,1,0),"-")</f>
        <v>-</v>
      </c>
    </row>
    <row r="1816" spans="1:9" hidden="1" x14ac:dyDescent="0.3">
      <c r="A1816" t="s">
        <v>10</v>
      </c>
      <c r="B1816" t="s">
        <v>3618</v>
      </c>
      <c r="C1816" t="s">
        <v>3619</v>
      </c>
      <c r="D1816">
        <v>4</v>
      </c>
      <c r="E1816" t="s">
        <v>1627</v>
      </c>
      <c r="F1816" t="s">
        <v>14</v>
      </c>
      <c r="G1816" s="2">
        <v>0</v>
      </c>
      <c r="H1816" s="2">
        <v>0</v>
      </c>
      <c r="I1816" t="str">
        <f>IF(Table_HP360_001[[#This Row],[Stock]]&gt;0,VLOOKUP(Table_HP360_001[[#This Row],[ItemCode]],[2]Rep!A:A,1,0),"-")</f>
        <v>-</v>
      </c>
    </row>
    <row r="1817" spans="1:9" hidden="1" x14ac:dyDescent="0.3">
      <c r="A1817" t="s">
        <v>10</v>
      </c>
      <c r="B1817" t="s">
        <v>3620</v>
      </c>
      <c r="C1817" t="s">
        <v>3621</v>
      </c>
      <c r="D1817">
        <v>4</v>
      </c>
      <c r="E1817" t="s">
        <v>1627</v>
      </c>
      <c r="F1817" t="s">
        <v>18</v>
      </c>
      <c r="G1817" s="2">
        <v>0</v>
      </c>
      <c r="H1817" s="2">
        <v>0</v>
      </c>
      <c r="I1817" t="str">
        <f>IF(Table_HP360_001[[#This Row],[Stock]]&gt;0,VLOOKUP(Table_HP360_001[[#This Row],[ItemCode]],[2]Rep!A:A,1,0),"-")</f>
        <v>-</v>
      </c>
    </row>
    <row r="1818" spans="1:9" hidden="1" x14ac:dyDescent="0.3">
      <c r="A1818" t="s">
        <v>10</v>
      </c>
      <c r="B1818" t="s">
        <v>3622</v>
      </c>
      <c r="C1818" t="s">
        <v>3623</v>
      </c>
      <c r="D1818">
        <v>7</v>
      </c>
      <c r="E1818" t="s">
        <v>2429</v>
      </c>
      <c r="F1818" t="s">
        <v>14</v>
      </c>
      <c r="G1818" s="2">
        <v>0</v>
      </c>
      <c r="H1818" s="2">
        <v>0</v>
      </c>
      <c r="I1818" t="str">
        <f>IF(Table_HP360_001[[#This Row],[Stock]]&gt;0,VLOOKUP(Table_HP360_001[[#This Row],[ItemCode]],[2]Rep!A:A,1,0),"-")</f>
        <v>-</v>
      </c>
    </row>
    <row r="1819" spans="1:9" hidden="1" x14ac:dyDescent="0.3">
      <c r="A1819" t="s">
        <v>10</v>
      </c>
      <c r="B1819" t="s">
        <v>3624</v>
      </c>
      <c r="C1819" t="s">
        <v>3625</v>
      </c>
      <c r="D1819">
        <v>10</v>
      </c>
      <c r="E1819" t="s">
        <v>2422</v>
      </c>
      <c r="F1819" t="s">
        <v>30</v>
      </c>
      <c r="G1819" s="2">
        <v>0</v>
      </c>
      <c r="H1819" s="2">
        <v>0</v>
      </c>
      <c r="I1819" t="str">
        <f>IF(Table_HP360_001[[#This Row],[Stock]]&gt;0,VLOOKUP(Table_HP360_001[[#This Row],[ItemCode]],[2]Rep!A:A,1,0),"-")</f>
        <v>-</v>
      </c>
    </row>
    <row r="1820" spans="1:9" hidden="1" x14ac:dyDescent="0.3">
      <c r="A1820" t="s">
        <v>10</v>
      </c>
      <c r="B1820" t="s">
        <v>3626</v>
      </c>
      <c r="C1820" t="s">
        <v>3627</v>
      </c>
      <c r="D1820">
        <v>7</v>
      </c>
      <c r="E1820" t="s">
        <v>2429</v>
      </c>
      <c r="F1820" t="s">
        <v>14</v>
      </c>
      <c r="G1820" s="2">
        <v>0</v>
      </c>
      <c r="H1820" s="2">
        <v>0</v>
      </c>
      <c r="I1820" t="str">
        <f>IF(Table_HP360_001[[#This Row],[Stock]]&gt;0,VLOOKUP(Table_HP360_001[[#This Row],[ItemCode]],[2]Rep!A:A,1,0),"-")</f>
        <v>-</v>
      </c>
    </row>
    <row r="1821" spans="1:9" hidden="1" x14ac:dyDescent="0.3">
      <c r="A1821" t="s">
        <v>10</v>
      </c>
      <c r="B1821" t="s">
        <v>3628</v>
      </c>
      <c r="C1821" t="s">
        <v>3629</v>
      </c>
      <c r="D1821">
        <v>7</v>
      </c>
      <c r="E1821" t="s">
        <v>2429</v>
      </c>
      <c r="F1821" t="s">
        <v>14</v>
      </c>
      <c r="G1821" s="2">
        <v>0</v>
      </c>
      <c r="H1821" s="2">
        <v>0</v>
      </c>
      <c r="I1821" t="str">
        <f>IF(Table_HP360_001[[#This Row],[Stock]]&gt;0,VLOOKUP(Table_HP360_001[[#This Row],[ItemCode]],[2]Rep!A:A,1,0),"-")</f>
        <v>-</v>
      </c>
    </row>
    <row r="1822" spans="1:9" hidden="1" x14ac:dyDescent="0.3">
      <c r="A1822" t="s">
        <v>10</v>
      </c>
      <c r="B1822" t="s">
        <v>3630</v>
      </c>
      <c r="C1822" t="s">
        <v>3631</v>
      </c>
      <c r="D1822">
        <v>7</v>
      </c>
      <c r="E1822" t="s">
        <v>2429</v>
      </c>
      <c r="F1822" t="s">
        <v>18</v>
      </c>
      <c r="G1822" s="2">
        <v>0</v>
      </c>
      <c r="H1822" s="2">
        <v>0</v>
      </c>
      <c r="I1822" t="str">
        <f>IF(Table_HP360_001[[#This Row],[Stock]]&gt;0,VLOOKUP(Table_HP360_001[[#This Row],[ItemCode]],[2]Rep!A:A,1,0),"-")</f>
        <v>-</v>
      </c>
    </row>
    <row r="1823" spans="1:9" hidden="1" x14ac:dyDescent="0.3">
      <c r="A1823" t="s">
        <v>10</v>
      </c>
      <c r="B1823" t="s">
        <v>3632</v>
      </c>
      <c r="C1823" t="s">
        <v>3633</v>
      </c>
      <c r="D1823">
        <v>12</v>
      </c>
      <c r="E1823" t="s">
        <v>2434</v>
      </c>
      <c r="F1823" t="s">
        <v>14</v>
      </c>
      <c r="G1823" s="2">
        <v>0</v>
      </c>
      <c r="H1823" s="2">
        <v>0</v>
      </c>
      <c r="I1823" t="str">
        <f>IF(Table_HP360_001[[#This Row],[Stock]]&gt;0,VLOOKUP(Table_HP360_001[[#This Row],[ItemCode]],[2]Rep!A:A,1,0),"-")</f>
        <v>-</v>
      </c>
    </row>
    <row r="1824" spans="1:9" hidden="1" x14ac:dyDescent="0.3">
      <c r="A1824" t="s">
        <v>10</v>
      </c>
      <c r="B1824" t="s">
        <v>3634</v>
      </c>
      <c r="C1824" t="s">
        <v>3635</v>
      </c>
      <c r="D1824">
        <v>12</v>
      </c>
      <c r="E1824" t="s">
        <v>2434</v>
      </c>
      <c r="F1824" t="s">
        <v>30</v>
      </c>
      <c r="G1824" s="2">
        <v>0</v>
      </c>
      <c r="H1824" s="2">
        <v>0</v>
      </c>
      <c r="I1824" t="str">
        <f>IF(Table_HP360_001[[#This Row],[Stock]]&gt;0,VLOOKUP(Table_HP360_001[[#This Row],[ItemCode]],[2]Rep!A:A,1,0),"-")</f>
        <v>-</v>
      </c>
    </row>
    <row r="1825" spans="1:9" hidden="1" x14ac:dyDescent="0.3">
      <c r="A1825" t="s">
        <v>10</v>
      </c>
      <c r="B1825" t="s">
        <v>3636</v>
      </c>
      <c r="C1825" t="s">
        <v>3637</v>
      </c>
      <c r="D1825">
        <v>12</v>
      </c>
      <c r="E1825" t="s">
        <v>2434</v>
      </c>
      <c r="F1825" t="s">
        <v>14</v>
      </c>
      <c r="G1825" s="2">
        <v>0</v>
      </c>
      <c r="H1825" s="2">
        <v>0</v>
      </c>
      <c r="I1825" t="str">
        <f>IF(Table_HP360_001[[#This Row],[Stock]]&gt;0,VLOOKUP(Table_HP360_001[[#This Row],[ItemCode]],[2]Rep!A:A,1,0),"-")</f>
        <v>-</v>
      </c>
    </row>
    <row r="1826" spans="1:9" hidden="1" x14ac:dyDescent="0.3">
      <c r="A1826" t="s">
        <v>10</v>
      </c>
      <c r="B1826" t="s">
        <v>3638</v>
      </c>
      <c r="C1826" t="s">
        <v>3639</v>
      </c>
      <c r="D1826">
        <v>12</v>
      </c>
      <c r="E1826" t="s">
        <v>2434</v>
      </c>
      <c r="F1826" t="s">
        <v>14</v>
      </c>
      <c r="G1826" s="2">
        <v>9</v>
      </c>
      <c r="H1826" s="2">
        <v>0</v>
      </c>
      <c r="I1826" t="str">
        <f>IF(Table_HP360_001[[#This Row],[Stock]]&gt;0,VLOOKUP(Table_HP360_001[[#This Row],[ItemCode]],[2]Rep!A:A,1,0),"-")</f>
        <v>450027-20</v>
      </c>
    </row>
    <row r="1827" spans="1:9" hidden="1" x14ac:dyDescent="0.3">
      <c r="A1827" t="s">
        <v>10</v>
      </c>
      <c r="B1827" t="s">
        <v>3640</v>
      </c>
      <c r="C1827" t="s">
        <v>3641</v>
      </c>
      <c r="D1827">
        <v>12</v>
      </c>
      <c r="E1827" t="s">
        <v>2434</v>
      </c>
      <c r="F1827" t="s">
        <v>14</v>
      </c>
      <c r="G1827" s="2">
        <v>0</v>
      </c>
      <c r="H1827" s="2">
        <v>0</v>
      </c>
      <c r="I1827" t="str">
        <f>IF(Table_HP360_001[[#This Row],[Stock]]&gt;0,VLOOKUP(Table_HP360_001[[#This Row],[ItemCode]],[2]Rep!A:A,1,0),"-")</f>
        <v>-</v>
      </c>
    </row>
    <row r="1828" spans="1:9" hidden="1" x14ac:dyDescent="0.3">
      <c r="A1828" t="s">
        <v>10</v>
      </c>
      <c r="B1828" t="s">
        <v>3642</v>
      </c>
      <c r="C1828" t="s">
        <v>3643</v>
      </c>
      <c r="D1828">
        <v>12</v>
      </c>
      <c r="E1828" t="s">
        <v>2434</v>
      </c>
      <c r="F1828" t="s">
        <v>14</v>
      </c>
      <c r="G1828" s="2">
        <v>50</v>
      </c>
      <c r="H1828" s="2">
        <v>0</v>
      </c>
      <c r="I1828" t="str">
        <f>IF(Table_HP360_001[[#This Row],[Stock]]&gt;0,VLOOKUP(Table_HP360_001[[#This Row],[ItemCode]],[2]Rep!A:A,1,0),"-")</f>
        <v>450038-03</v>
      </c>
    </row>
    <row r="1829" spans="1:9" hidden="1" x14ac:dyDescent="0.3">
      <c r="A1829" t="s">
        <v>10</v>
      </c>
      <c r="B1829" t="s">
        <v>3644</v>
      </c>
      <c r="C1829" t="s">
        <v>3645</v>
      </c>
      <c r="D1829">
        <v>12</v>
      </c>
      <c r="E1829" t="s">
        <v>2434</v>
      </c>
      <c r="F1829" t="s">
        <v>14</v>
      </c>
      <c r="G1829" s="2">
        <v>0</v>
      </c>
      <c r="H1829" s="2">
        <v>0</v>
      </c>
      <c r="I1829" t="str">
        <f>IF(Table_HP360_001[[#This Row],[Stock]]&gt;0,VLOOKUP(Table_HP360_001[[#This Row],[ItemCode]],[2]Rep!A:A,1,0),"-")</f>
        <v>-</v>
      </c>
    </row>
    <row r="1830" spans="1:9" hidden="1" x14ac:dyDescent="0.3">
      <c r="A1830" t="s">
        <v>10</v>
      </c>
      <c r="B1830" t="s">
        <v>3646</v>
      </c>
      <c r="C1830" t="s">
        <v>3647</v>
      </c>
      <c r="D1830">
        <v>12</v>
      </c>
      <c r="E1830" t="s">
        <v>2434</v>
      </c>
      <c r="F1830" t="s">
        <v>14</v>
      </c>
      <c r="G1830" s="2">
        <v>0</v>
      </c>
      <c r="H1830" s="2">
        <v>0</v>
      </c>
      <c r="I1830" t="str">
        <f>IF(Table_HP360_001[[#This Row],[Stock]]&gt;0,VLOOKUP(Table_HP360_001[[#This Row],[ItemCode]],[2]Rep!A:A,1,0),"-")</f>
        <v>-</v>
      </c>
    </row>
    <row r="1831" spans="1:9" hidden="1" x14ac:dyDescent="0.3">
      <c r="A1831" t="s">
        <v>10</v>
      </c>
      <c r="B1831" t="s">
        <v>3648</v>
      </c>
      <c r="C1831" t="s">
        <v>3649</v>
      </c>
      <c r="D1831">
        <v>12</v>
      </c>
      <c r="E1831" t="s">
        <v>2434</v>
      </c>
      <c r="F1831" t="s">
        <v>14</v>
      </c>
      <c r="G1831" s="2">
        <v>0</v>
      </c>
      <c r="H1831" s="2">
        <v>0</v>
      </c>
      <c r="I1831" t="str">
        <f>IF(Table_HP360_001[[#This Row],[Stock]]&gt;0,VLOOKUP(Table_HP360_001[[#This Row],[ItemCode]],[2]Rep!A:A,1,0),"-")</f>
        <v>-</v>
      </c>
    </row>
    <row r="1832" spans="1:9" hidden="1" x14ac:dyDescent="0.3">
      <c r="A1832" t="s">
        <v>10</v>
      </c>
      <c r="B1832" t="s">
        <v>3650</v>
      </c>
      <c r="C1832" t="s">
        <v>3651</v>
      </c>
      <c r="D1832">
        <v>12</v>
      </c>
      <c r="E1832" t="s">
        <v>2434</v>
      </c>
      <c r="F1832" t="s">
        <v>30</v>
      </c>
      <c r="G1832" s="2">
        <v>0</v>
      </c>
      <c r="H1832" s="2">
        <v>0</v>
      </c>
      <c r="I1832" t="str">
        <f>IF(Table_HP360_001[[#This Row],[Stock]]&gt;0,VLOOKUP(Table_HP360_001[[#This Row],[ItemCode]],[2]Rep!A:A,1,0),"-")</f>
        <v>-</v>
      </c>
    </row>
    <row r="1833" spans="1:9" hidden="1" x14ac:dyDescent="0.3">
      <c r="A1833" t="s">
        <v>10</v>
      </c>
      <c r="B1833" t="s">
        <v>3652</v>
      </c>
      <c r="C1833" t="s">
        <v>3653</v>
      </c>
      <c r="D1833">
        <v>12</v>
      </c>
      <c r="E1833" t="s">
        <v>2434</v>
      </c>
      <c r="F1833" t="s">
        <v>14</v>
      </c>
      <c r="G1833" s="2">
        <v>0</v>
      </c>
      <c r="H1833" s="2">
        <v>0</v>
      </c>
      <c r="I1833" t="str">
        <f>IF(Table_HP360_001[[#This Row],[Stock]]&gt;0,VLOOKUP(Table_HP360_001[[#This Row],[ItemCode]],[2]Rep!A:A,1,0),"-")</f>
        <v>-</v>
      </c>
    </row>
    <row r="1834" spans="1:9" hidden="1" x14ac:dyDescent="0.3">
      <c r="A1834" t="s">
        <v>10</v>
      </c>
      <c r="B1834" t="s">
        <v>3654</v>
      </c>
      <c r="C1834" t="s">
        <v>3655</v>
      </c>
      <c r="D1834">
        <v>12</v>
      </c>
      <c r="E1834" t="s">
        <v>2434</v>
      </c>
      <c r="F1834" t="s">
        <v>30</v>
      </c>
      <c r="G1834" s="2">
        <v>0</v>
      </c>
      <c r="H1834" s="2">
        <v>0</v>
      </c>
      <c r="I1834" t="str">
        <f>IF(Table_HP360_001[[#This Row],[Stock]]&gt;0,VLOOKUP(Table_HP360_001[[#This Row],[ItemCode]],[2]Rep!A:A,1,0),"-")</f>
        <v>-</v>
      </c>
    </row>
    <row r="1835" spans="1:9" hidden="1" x14ac:dyDescent="0.3">
      <c r="A1835" t="s">
        <v>10</v>
      </c>
      <c r="B1835" t="s">
        <v>3656</v>
      </c>
      <c r="C1835" t="s">
        <v>3657</v>
      </c>
      <c r="D1835">
        <v>12</v>
      </c>
      <c r="E1835" t="s">
        <v>2434</v>
      </c>
      <c r="F1835" t="s">
        <v>14</v>
      </c>
      <c r="G1835" s="2">
        <v>25</v>
      </c>
      <c r="H1835" s="2">
        <v>0</v>
      </c>
      <c r="I1835" t="str">
        <f>IF(Table_HP360_001[[#This Row],[Stock]]&gt;0,VLOOKUP(Table_HP360_001[[#This Row],[ItemCode]],[2]Rep!A:A,1,0),"-")</f>
        <v>450067-P20</v>
      </c>
    </row>
    <row r="1836" spans="1:9" hidden="1" x14ac:dyDescent="0.3">
      <c r="A1836" t="s">
        <v>10</v>
      </c>
      <c r="B1836" t="s">
        <v>3658</v>
      </c>
      <c r="C1836" t="s">
        <v>3659</v>
      </c>
      <c r="D1836">
        <v>12</v>
      </c>
      <c r="E1836" t="s">
        <v>2434</v>
      </c>
      <c r="F1836" t="s">
        <v>14</v>
      </c>
      <c r="G1836" s="2">
        <v>0</v>
      </c>
      <c r="H1836" s="2">
        <v>0</v>
      </c>
      <c r="I1836" t="str">
        <f>IF(Table_HP360_001[[#This Row],[Stock]]&gt;0,VLOOKUP(Table_HP360_001[[#This Row],[ItemCode]],[2]Rep!A:A,1,0),"-")</f>
        <v>-</v>
      </c>
    </row>
    <row r="1837" spans="1:9" hidden="1" x14ac:dyDescent="0.3">
      <c r="A1837" t="s">
        <v>10</v>
      </c>
      <c r="B1837" t="s">
        <v>3660</v>
      </c>
      <c r="C1837" t="s">
        <v>3661</v>
      </c>
      <c r="D1837">
        <v>12</v>
      </c>
      <c r="E1837" t="s">
        <v>2434</v>
      </c>
      <c r="F1837" t="s">
        <v>14</v>
      </c>
      <c r="G1837" s="2">
        <v>5</v>
      </c>
      <c r="H1837" s="2">
        <v>0</v>
      </c>
      <c r="I1837" t="str">
        <f>IF(Table_HP360_001[[#This Row],[Stock]]&gt;0,VLOOKUP(Table_HP360_001[[#This Row],[ItemCode]],[2]Rep!A:A,1,0),"-")</f>
        <v>450090-P20</v>
      </c>
    </row>
    <row r="1838" spans="1:9" hidden="1" x14ac:dyDescent="0.3">
      <c r="A1838" t="s">
        <v>10</v>
      </c>
      <c r="B1838" t="s">
        <v>3662</v>
      </c>
      <c r="C1838" t="s">
        <v>3663</v>
      </c>
      <c r="D1838">
        <v>7</v>
      </c>
      <c r="E1838" t="s">
        <v>2429</v>
      </c>
      <c r="F1838" t="s">
        <v>14</v>
      </c>
      <c r="G1838" s="2">
        <v>0</v>
      </c>
      <c r="H1838" s="2">
        <v>0</v>
      </c>
      <c r="I1838" t="str">
        <f>IF(Table_HP360_001[[#This Row],[Stock]]&gt;0,VLOOKUP(Table_HP360_001[[#This Row],[ItemCode]],[2]Rep!A:A,1,0),"-")</f>
        <v>-</v>
      </c>
    </row>
    <row r="1839" spans="1:9" hidden="1" x14ac:dyDescent="0.3">
      <c r="A1839" t="s">
        <v>10</v>
      </c>
      <c r="B1839" t="s">
        <v>3664</v>
      </c>
      <c r="C1839" t="s">
        <v>3665</v>
      </c>
      <c r="D1839">
        <v>7</v>
      </c>
      <c r="E1839" t="s">
        <v>2429</v>
      </c>
      <c r="F1839" t="s">
        <v>440</v>
      </c>
      <c r="G1839" s="2">
        <v>0</v>
      </c>
      <c r="H1839" s="2">
        <v>0</v>
      </c>
      <c r="I1839" t="str">
        <f>IF(Table_HP360_001[[#This Row],[Stock]]&gt;0,VLOOKUP(Table_HP360_001[[#This Row],[ItemCode]],[2]Rep!A:A,1,0),"-")</f>
        <v>-</v>
      </c>
    </row>
    <row r="1840" spans="1:9" hidden="1" x14ac:dyDescent="0.3">
      <c r="A1840" t="s">
        <v>10</v>
      </c>
      <c r="B1840" t="s">
        <v>3666</v>
      </c>
      <c r="C1840" t="s">
        <v>3667</v>
      </c>
      <c r="D1840">
        <v>2</v>
      </c>
      <c r="E1840" t="s">
        <v>317</v>
      </c>
      <c r="F1840" t="s">
        <v>30</v>
      </c>
      <c r="G1840" s="2">
        <v>0</v>
      </c>
      <c r="H1840" s="2">
        <v>0</v>
      </c>
      <c r="I1840" t="str">
        <f>IF(Table_HP360_001[[#This Row],[Stock]]&gt;0,VLOOKUP(Table_HP360_001[[#This Row],[ItemCode]],[2]Rep!A:A,1,0),"-")</f>
        <v>-</v>
      </c>
    </row>
    <row r="1841" spans="1:9" hidden="1" x14ac:dyDescent="0.3">
      <c r="A1841" t="s">
        <v>10</v>
      </c>
      <c r="B1841" t="s">
        <v>3668</v>
      </c>
      <c r="C1841" t="s">
        <v>3669</v>
      </c>
      <c r="D1841">
        <v>2</v>
      </c>
      <c r="E1841" t="s">
        <v>317</v>
      </c>
      <c r="F1841" t="s">
        <v>30</v>
      </c>
      <c r="G1841" s="2">
        <v>0</v>
      </c>
      <c r="H1841" s="2">
        <v>0</v>
      </c>
      <c r="I1841" t="str">
        <f>IF(Table_HP360_001[[#This Row],[Stock]]&gt;0,VLOOKUP(Table_HP360_001[[#This Row],[ItemCode]],[2]Rep!A:A,1,0),"-")</f>
        <v>-</v>
      </c>
    </row>
    <row r="1842" spans="1:9" hidden="1" x14ac:dyDescent="0.3">
      <c r="A1842" t="s">
        <v>10</v>
      </c>
      <c r="B1842" t="s">
        <v>3670</v>
      </c>
      <c r="C1842" t="s">
        <v>3671</v>
      </c>
      <c r="D1842">
        <v>27</v>
      </c>
      <c r="E1842" t="s">
        <v>17</v>
      </c>
      <c r="F1842" t="s">
        <v>18</v>
      </c>
      <c r="G1842" s="2">
        <v>0</v>
      </c>
      <c r="H1842" s="2">
        <v>0</v>
      </c>
      <c r="I1842" t="str">
        <f>IF(Table_HP360_001[[#This Row],[Stock]]&gt;0,VLOOKUP(Table_HP360_001[[#This Row],[ItemCode]],[2]Rep!A:A,1,0),"-")</f>
        <v>-</v>
      </c>
    </row>
    <row r="1843" spans="1:9" hidden="1" x14ac:dyDescent="0.3">
      <c r="A1843" t="s">
        <v>10</v>
      </c>
      <c r="B1843" t="s">
        <v>3672</v>
      </c>
      <c r="C1843" t="s">
        <v>3673</v>
      </c>
      <c r="D1843">
        <v>2</v>
      </c>
      <c r="E1843" t="s">
        <v>317</v>
      </c>
      <c r="F1843" t="s">
        <v>18</v>
      </c>
      <c r="G1843" s="2">
        <v>0</v>
      </c>
      <c r="H1843" s="2">
        <v>0</v>
      </c>
      <c r="I1843" t="str">
        <f>IF(Table_HP360_001[[#This Row],[Stock]]&gt;0,VLOOKUP(Table_HP360_001[[#This Row],[ItemCode]],[2]Rep!A:A,1,0),"-")</f>
        <v>-</v>
      </c>
    </row>
    <row r="1844" spans="1:9" hidden="1" x14ac:dyDescent="0.3">
      <c r="A1844" t="s">
        <v>10</v>
      </c>
      <c r="B1844" t="s">
        <v>3674</v>
      </c>
      <c r="C1844" t="s">
        <v>3675</v>
      </c>
      <c r="D1844">
        <v>3</v>
      </c>
      <c r="E1844" t="s">
        <v>2368</v>
      </c>
      <c r="F1844" t="s">
        <v>14</v>
      </c>
      <c r="G1844" s="2">
        <v>25</v>
      </c>
      <c r="H1844" s="2">
        <v>0</v>
      </c>
      <c r="I1844" t="str">
        <f>IF(Table_HP360_001[[#This Row],[Stock]]&gt;0,VLOOKUP(Table_HP360_001[[#This Row],[ItemCode]],[2]Rep!A:A,1,0),"-")</f>
        <v>421023-P20</v>
      </c>
    </row>
    <row r="1845" spans="1:9" hidden="1" x14ac:dyDescent="0.3">
      <c r="A1845" t="s">
        <v>10</v>
      </c>
      <c r="B1845" t="s">
        <v>3676</v>
      </c>
      <c r="C1845" t="s">
        <v>3677</v>
      </c>
      <c r="D1845">
        <v>3</v>
      </c>
      <c r="E1845" t="s">
        <v>2368</v>
      </c>
      <c r="F1845" t="s">
        <v>18</v>
      </c>
      <c r="G1845" s="2">
        <v>0</v>
      </c>
      <c r="H1845" s="2">
        <v>0</v>
      </c>
      <c r="I1845" t="str">
        <f>IF(Table_HP360_001[[#This Row],[Stock]]&gt;0,VLOOKUP(Table_HP360_001[[#This Row],[ItemCode]],[2]Rep!A:A,1,0),"-")</f>
        <v>-</v>
      </c>
    </row>
    <row r="1846" spans="1:9" hidden="1" x14ac:dyDescent="0.3">
      <c r="A1846" t="s">
        <v>10</v>
      </c>
      <c r="B1846" t="s">
        <v>3678</v>
      </c>
      <c r="C1846" t="s">
        <v>3679</v>
      </c>
      <c r="D1846">
        <v>3</v>
      </c>
      <c r="E1846" t="s">
        <v>2368</v>
      </c>
      <c r="F1846" t="s">
        <v>14</v>
      </c>
      <c r="G1846" s="2">
        <v>0</v>
      </c>
      <c r="H1846" s="2">
        <v>0</v>
      </c>
      <c r="I1846" t="str">
        <f>IF(Table_HP360_001[[#This Row],[Stock]]&gt;0,VLOOKUP(Table_HP360_001[[#This Row],[ItemCode]],[2]Rep!A:A,1,0),"-")</f>
        <v>-</v>
      </c>
    </row>
    <row r="1847" spans="1:9" hidden="1" x14ac:dyDescent="0.3">
      <c r="A1847" t="s">
        <v>10</v>
      </c>
      <c r="B1847" t="s">
        <v>3680</v>
      </c>
      <c r="C1847" t="s">
        <v>3681</v>
      </c>
      <c r="D1847">
        <v>3</v>
      </c>
      <c r="E1847" t="s">
        <v>2368</v>
      </c>
      <c r="F1847" t="s">
        <v>14</v>
      </c>
      <c r="G1847" s="2">
        <v>0</v>
      </c>
      <c r="H1847" s="2">
        <v>0</v>
      </c>
      <c r="I1847" t="str">
        <f>IF(Table_HP360_001[[#This Row],[Stock]]&gt;0,VLOOKUP(Table_HP360_001[[#This Row],[ItemCode]],[2]Rep!A:A,1,0),"-")</f>
        <v>-</v>
      </c>
    </row>
    <row r="1848" spans="1:9" hidden="1" x14ac:dyDescent="0.3">
      <c r="A1848" t="s">
        <v>10</v>
      </c>
      <c r="B1848" t="s">
        <v>3682</v>
      </c>
      <c r="C1848" t="s">
        <v>3683</v>
      </c>
      <c r="D1848">
        <v>5</v>
      </c>
      <c r="E1848" t="s">
        <v>2377</v>
      </c>
      <c r="F1848" t="s">
        <v>14</v>
      </c>
      <c r="G1848" s="2">
        <v>0</v>
      </c>
      <c r="H1848" s="2">
        <v>0</v>
      </c>
      <c r="I1848" t="str">
        <f>IF(Table_HP360_001[[#This Row],[Stock]]&gt;0,VLOOKUP(Table_HP360_001[[#This Row],[ItemCode]],[2]Rep!A:A,1,0),"-")</f>
        <v>-</v>
      </c>
    </row>
    <row r="1849" spans="1:9" hidden="1" x14ac:dyDescent="0.3">
      <c r="A1849" t="s">
        <v>10</v>
      </c>
      <c r="B1849" t="s">
        <v>3684</v>
      </c>
      <c r="C1849" t="s">
        <v>3685</v>
      </c>
      <c r="D1849">
        <v>5</v>
      </c>
      <c r="E1849" t="s">
        <v>2377</v>
      </c>
      <c r="F1849" t="s">
        <v>14</v>
      </c>
      <c r="G1849" s="2">
        <v>0</v>
      </c>
      <c r="H1849" s="2">
        <v>0</v>
      </c>
      <c r="I1849" t="str">
        <f>IF(Table_HP360_001[[#This Row],[Stock]]&gt;0,VLOOKUP(Table_HP360_001[[#This Row],[ItemCode]],[2]Rep!A:A,1,0),"-")</f>
        <v>-</v>
      </c>
    </row>
    <row r="1850" spans="1:9" hidden="1" x14ac:dyDescent="0.3">
      <c r="A1850" t="s">
        <v>10</v>
      </c>
      <c r="B1850" t="s">
        <v>3686</v>
      </c>
      <c r="C1850" t="s">
        <v>3687</v>
      </c>
      <c r="D1850">
        <v>5</v>
      </c>
      <c r="E1850" t="s">
        <v>2377</v>
      </c>
      <c r="F1850" t="s">
        <v>14</v>
      </c>
      <c r="G1850" s="2">
        <v>0</v>
      </c>
      <c r="H1850" s="2">
        <v>0</v>
      </c>
      <c r="I1850" t="str">
        <f>IF(Table_HP360_001[[#This Row],[Stock]]&gt;0,VLOOKUP(Table_HP360_001[[#This Row],[ItemCode]],[2]Rep!A:A,1,0),"-")</f>
        <v>-</v>
      </c>
    </row>
    <row r="1851" spans="1:9" hidden="1" x14ac:dyDescent="0.3">
      <c r="A1851" t="s">
        <v>10</v>
      </c>
      <c r="B1851" t="s">
        <v>3688</v>
      </c>
      <c r="C1851" t="s">
        <v>3689</v>
      </c>
      <c r="D1851">
        <v>5</v>
      </c>
      <c r="E1851" t="s">
        <v>2377</v>
      </c>
      <c r="F1851" t="s">
        <v>14</v>
      </c>
      <c r="G1851" s="2">
        <v>0</v>
      </c>
      <c r="H1851" s="2">
        <v>0</v>
      </c>
      <c r="I1851" t="str">
        <f>IF(Table_HP360_001[[#This Row],[Stock]]&gt;0,VLOOKUP(Table_HP360_001[[#This Row],[ItemCode]],[2]Rep!A:A,1,0),"-")</f>
        <v>-</v>
      </c>
    </row>
    <row r="1852" spans="1:9" hidden="1" x14ac:dyDescent="0.3">
      <c r="A1852" t="s">
        <v>10</v>
      </c>
      <c r="B1852" t="s">
        <v>3690</v>
      </c>
      <c r="C1852" t="s">
        <v>3691</v>
      </c>
      <c r="D1852">
        <v>5</v>
      </c>
      <c r="E1852" t="s">
        <v>2377</v>
      </c>
      <c r="F1852" t="s">
        <v>14</v>
      </c>
      <c r="G1852" s="2">
        <v>0</v>
      </c>
      <c r="H1852" s="2">
        <v>0</v>
      </c>
      <c r="I1852" t="str">
        <f>IF(Table_HP360_001[[#This Row],[Stock]]&gt;0,VLOOKUP(Table_HP360_001[[#This Row],[ItemCode]],[2]Rep!A:A,1,0),"-")</f>
        <v>-</v>
      </c>
    </row>
    <row r="1853" spans="1:9" hidden="1" x14ac:dyDescent="0.3">
      <c r="A1853" t="s">
        <v>10</v>
      </c>
      <c r="B1853" t="s">
        <v>3692</v>
      </c>
      <c r="C1853" t="s">
        <v>3693</v>
      </c>
      <c r="D1853">
        <v>4</v>
      </c>
      <c r="E1853" t="s">
        <v>1627</v>
      </c>
      <c r="F1853" t="s">
        <v>18</v>
      </c>
      <c r="G1853" s="2">
        <v>0</v>
      </c>
      <c r="H1853" s="2">
        <v>0</v>
      </c>
      <c r="I1853" t="str">
        <f>IF(Table_HP360_001[[#This Row],[Stock]]&gt;0,VLOOKUP(Table_HP360_001[[#This Row],[ItemCode]],[2]Rep!A:A,1,0),"-")</f>
        <v>-</v>
      </c>
    </row>
    <row r="1854" spans="1:9" hidden="1" x14ac:dyDescent="0.3">
      <c r="A1854" t="s">
        <v>10</v>
      </c>
      <c r="B1854" t="s">
        <v>3694</v>
      </c>
      <c r="C1854" t="s">
        <v>3695</v>
      </c>
      <c r="D1854">
        <v>4</v>
      </c>
      <c r="E1854" t="s">
        <v>1627</v>
      </c>
      <c r="F1854" t="s">
        <v>14</v>
      </c>
      <c r="G1854" s="2">
        <v>0</v>
      </c>
      <c r="H1854" s="2">
        <v>0</v>
      </c>
      <c r="I1854" t="str">
        <f>IF(Table_HP360_001[[#This Row],[Stock]]&gt;0,VLOOKUP(Table_HP360_001[[#This Row],[ItemCode]],[2]Rep!A:A,1,0),"-")</f>
        <v>-</v>
      </c>
    </row>
    <row r="1855" spans="1:9" hidden="1" x14ac:dyDescent="0.3">
      <c r="A1855" t="s">
        <v>10</v>
      </c>
      <c r="B1855" t="s">
        <v>3696</v>
      </c>
      <c r="C1855" t="s">
        <v>3697</v>
      </c>
      <c r="D1855">
        <v>4</v>
      </c>
      <c r="E1855" t="s">
        <v>1627</v>
      </c>
      <c r="F1855" t="s">
        <v>14</v>
      </c>
      <c r="G1855" s="2">
        <v>0</v>
      </c>
      <c r="H1855" s="2">
        <v>0</v>
      </c>
      <c r="I1855" t="str">
        <f>IF(Table_HP360_001[[#This Row],[Stock]]&gt;0,VLOOKUP(Table_HP360_001[[#This Row],[ItemCode]],[2]Rep!A:A,1,0),"-")</f>
        <v>-</v>
      </c>
    </row>
    <row r="1856" spans="1:9" hidden="1" x14ac:dyDescent="0.3">
      <c r="A1856" t="s">
        <v>10</v>
      </c>
      <c r="B1856" t="s">
        <v>3698</v>
      </c>
      <c r="C1856" t="s">
        <v>3699</v>
      </c>
      <c r="D1856">
        <v>4</v>
      </c>
      <c r="E1856" t="s">
        <v>1627</v>
      </c>
      <c r="F1856" t="s">
        <v>14</v>
      </c>
      <c r="G1856" s="2">
        <v>0</v>
      </c>
      <c r="H1856" s="2">
        <v>0</v>
      </c>
      <c r="I1856" t="str">
        <f>IF(Table_HP360_001[[#This Row],[Stock]]&gt;0,VLOOKUP(Table_HP360_001[[#This Row],[ItemCode]],[2]Rep!A:A,1,0),"-")</f>
        <v>-</v>
      </c>
    </row>
    <row r="1857" spans="1:9" hidden="1" x14ac:dyDescent="0.3">
      <c r="A1857" t="s">
        <v>10</v>
      </c>
      <c r="B1857" t="s">
        <v>3700</v>
      </c>
      <c r="C1857" t="s">
        <v>3701</v>
      </c>
      <c r="D1857">
        <v>4</v>
      </c>
      <c r="E1857" t="s">
        <v>1627</v>
      </c>
      <c r="F1857" t="s">
        <v>14</v>
      </c>
      <c r="G1857" s="2">
        <v>0</v>
      </c>
      <c r="H1857" s="2">
        <v>0</v>
      </c>
      <c r="I1857" t="str">
        <f>IF(Table_HP360_001[[#This Row],[Stock]]&gt;0,VLOOKUP(Table_HP360_001[[#This Row],[ItemCode]],[2]Rep!A:A,1,0),"-")</f>
        <v>-</v>
      </c>
    </row>
    <row r="1858" spans="1:9" hidden="1" x14ac:dyDescent="0.3">
      <c r="A1858" t="s">
        <v>10</v>
      </c>
      <c r="B1858" t="s">
        <v>3702</v>
      </c>
      <c r="C1858" t="s">
        <v>3703</v>
      </c>
      <c r="D1858">
        <v>4</v>
      </c>
      <c r="E1858" t="s">
        <v>1627</v>
      </c>
      <c r="F1858" t="s">
        <v>14</v>
      </c>
      <c r="G1858" s="2">
        <v>1016</v>
      </c>
      <c r="H1858" s="2">
        <v>0</v>
      </c>
      <c r="I1858" t="str">
        <f>IF(Table_HP360_001[[#This Row],[Stock]]&gt;0,VLOOKUP(Table_HP360_001[[#This Row],[ItemCode]],[2]Rep!A:A,1,0),"-")</f>
        <v>440040-01-B40</v>
      </c>
    </row>
    <row r="1859" spans="1:9" hidden="1" x14ac:dyDescent="0.3">
      <c r="A1859" t="s">
        <v>10</v>
      </c>
      <c r="B1859" t="s">
        <v>3704</v>
      </c>
      <c r="C1859" t="s">
        <v>3705</v>
      </c>
      <c r="D1859">
        <v>4</v>
      </c>
      <c r="E1859" t="s">
        <v>1627</v>
      </c>
      <c r="F1859" t="s">
        <v>18</v>
      </c>
      <c r="G1859" s="2">
        <v>0</v>
      </c>
      <c r="H1859" s="2">
        <v>0</v>
      </c>
      <c r="I1859" t="str">
        <f>IF(Table_HP360_001[[#This Row],[Stock]]&gt;0,VLOOKUP(Table_HP360_001[[#This Row],[ItemCode]],[2]Rep!A:A,1,0),"-")</f>
        <v>-</v>
      </c>
    </row>
    <row r="1860" spans="1:9" hidden="1" x14ac:dyDescent="0.3">
      <c r="A1860" t="s">
        <v>10</v>
      </c>
      <c r="B1860" t="s">
        <v>3706</v>
      </c>
      <c r="C1860" t="s">
        <v>3707</v>
      </c>
      <c r="D1860">
        <v>4</v>
      </c>
      <c r="E1860" t="s">
        <v>1627</v>
      </c>
      <c r="F1860" t="s">
        <v>14</v>
      </c>
      <c r="G1860" s="2">
        <v>0</v>
      </c>
      <c r="H1860" s="2">
        <v>0</v>
      </c>
      <c r="I1860" t="str">
        <f>IF(Table_HP360_001[[#This Row],[Stock]]&gt;0,VLOOKUP(Table_HP360_001[[#This Row],[ItemCode]],[2]Rep!A:A,1,0),"-")</f>
        <v>-</v>
      </c>
    </row>
    <row r="1861" spans="1:9" hidden="1" x14ac:dyDescent="0.3">
      <c r="A1861" t="s">
        <v>10</v>
      </c>
      <c r="B1861" t="s">
        <v>3708</v>
      </c>
      <c r="C1861" t="s">
        <v>3709</v>
      </c>
      <c r="D1861">
        <v>4</v>
      </c>
      <c r="E1861" t="s">
        <v>1627</v>
      </c>
      <c r="F1861" t="s">
        <v>14</v>
      </c>
      <c r="G1861" s="2">
        <v>0</v>
      </c>
      <c r="H1861" s="2">
        <v>0</v>
      </c>
      <c r="I1861" t="str">
        <f>IF(Table_HP360_001[[#This Row],[Stock]]&gt;0,VLOOKUP(Table_HP360_001[[#This Row],[ItemCode]],[2]Rep!A:A,1,0),"-")</f>
        <v>-</v>
      </c>
    </row>
    <row r="1862" spans="1:9" hidden="1" x14ac:dyDescent="0.3">
      <c r="A1862" t="s">
        <v>10</v>
      </c>
      <c r="B1862" t="s">
        <v>3710</v>
      </c>
      <c r="C1862" t="s">
        <v>3711</v>
      </c>
      <c r="D1862">
        <v>4</v>
      </c>
      <c r="E1862" t="s">
        <v>1627</v>
      </c>
      <c r="F1862" t="s">
        <v>14</v>
      </c>
      <c r="G1862" s="2">
        <v>0</v>
      </c>
      <c r="H1862" s="2">
        <v>0</v>
      </c>
      <c r="I1862" t="str">
        <f>IF(Table_HP360_001[[#This Row],[Stock]]&gt;0,VLOOKUP(Table_HP360_001[[#This Row],[ItemCode]],[2]Rep!A:A,1,0),"-")</f>
        <v>-</v>
      </c>
    </row>
    <row r="1863" spans="1:9" hidden="1" x14ac:dyDescent="0.3">
      <c r="A1863" t="s">
        <v>10</v>
      </c>
      <c r="B1863" t="s">
        <v>3712</v>
      </c>
      <c r="C1863" t="s">
        <v>3713</v>
      </c>
      <c r="D1863">
        <v>4</v>
      </c>
      <c r="E1863" t="s">
        <v>1627</v>
      </c>
      <c r="F1863" t="s">
        <v>18</v>
      </c>
      <c r="G1863" s="2">
        <v>0</v>
      </c>
      <c r="H1863" s="2">
        <v>0</v>
      </c>
      <c r="I1863" t="str">
        <f>IF(Table_HP360_001[[#This Row],[Stock]]&gt;0,VLOOKUP(Table_HP360_001[[#This Row],[ItemCode]],[2]Rep!A:A,1,0),"-")</f>
        <v>-</v>
      </c>
    </row>
    <row r="1864" spans="1:9" hidden="1" x14ac:dyDescent="0.3">
      <c r="A1864" t="s">
        <v>10</v>
      </c>
      <c r="B1864" t="s">
        <v>3714</v>
      </c>
      <c r="C1864" t="s">
        <v>3715</v>
      </c>
      <c r="D1864">
        <v>4</v>
      </c>
      <c r="E1864" t="s">
        <v>1627</v>
      </c>
      <c r="F1864" t="s">
        <v>14</v>
      </c>
      <c r="G1864" s="2">
        <v>140</v>
      </c>
      <c r="H1864" s="2">
        <v>0</v>
      </c>
      <c r="I1864" t="str">
        <f>IF(Table_HP360_001[[#This Row],[Stock]]&gt;0,VLOOKUP(Table_HP360_001[[#This Row],[ItemCode]],[2]Rep!A:A,1,0),"-")</f>
        <v>440076-B10</v>
      </c>
    </row>
    <row r="1865" spans="1:9" hidden="1" x14ac:dyDescent="0.3">
      <c r="A1865" t="s">
        <v>10</v>
      </c>
      <c r="B1865" t="s">
        <v>3716</v>
      </c>
      <c r="C1865" t="s">
        <v>3717</v>
      </c>
      <c r="D1865">
        <v>4</v>
      </c>
      <c r="E1865" t="s">
        <v>1627</v>
      </c>
      <c r="F1865" t="s">
        <v>14</v>
      </c>
      <c r="G1865" s="2">
        <v>0</v>
      </c>
      <c r="H1865" s="2">
        <v>0</v>
      </c>
      <c r="I1865" t="str">
        <f>IF(Table_HP360_001[[#This Row],[Stock]]&gt;0,VLOOKUP(Table_HP360_001[[#This Row],[ItemCode]],[2]Rep!A:A,1,0),"-")</f>
        <v>-</v>
      </c>
    </row>
    <row r="1866" spans="1:9" hidden="1" x14ac:dyDescent="0.3">
      <c r="A1866" t="s">
        <v>10</v>
      </c>
      <c r="B1866" t="s">
        <v>3718</v>
      </c>
      <c r="C1866" t="s">
        <v>3719</v>
      </c>
      <c r="D1866">
        <v>4</v>
      </c>
      <c r="E1866" t="s">
        <v>1627</v>
      </c>
      <c r="F1866" t="s">
        <v>14</v>
      </c>
      <c r="G1866" s="2">
        <v>742</v>
      </c>
      <c r="H1866" s="2">
        <v>0</v>
      </c>
      <c r="I1866" t="str">
        <f>IF(Table_HP360_001[[#This Row],[Stock]]&gt;0,VLOOKUP(Table_HP360_001[[#This Row],[ItemCode]],[2]Rep!A:A,1,0),"-")</f>
        <v>440101-B20</v>
      </c>
    </row>
    <row r="1867" spans="1:9" hidden="1" x14ac:dyDescent="0.3">
      <c r="A1867" t="s">
        <v>10</v>
      </c>
      <c r="B1867" t="s">
        <v>3720</v>
      </c>
      <c r="C1867" t="s">
        <v>3721</v>
      </c>
      <c r="D1867">
        <v>4</v>
      </c>
      <c r="E1867" t="s">
        <v>1627</v>
      </c>
      <c r="F1867" t="s">
        <v>14</v>
      </c>
      <c r="G1867" s="2">
        <v>0</v>
      </c>
      <c r="H1867" s="2">
        <v>0</v>
      </c>
      <c r="I1867" t="str">
        <f>IF(Table_HP360_001[[#This Row],[Stock]]&gt;0,VLOOKUP(Table_HP360_001[[#This Row],[ItemCode]],[2]Rep!A:A,1,0),"-")</f>
        <v>-</v>
      </c>
    </row>
    <row r="1868" spans="1:9" hidden="1" x14ac:dyDescent="0.3">
      <c r="A1868" t="s">
        <v>10</v>
      </c>
      <c r="B1868" t="s">
        <v>3722</v>
      </c>
      <c r="C1868" t="s">
        <v>3723</v>
      </c>
      <c r="D1868">
        <v>4</v>
      </c>
      <c r="E1868" t="s">
        <v>1627</v>
      </c>
      <c r="F1868" t="s">
        <v>18</v>
      </c>
      <c r="G1868" s="2">
        <v>0</v>
      </c>
      <c r="H1868" s="2">
        <v>0</v>
      </c>
      <c r="I1868" t="str">
        <f>IF(Table_HP360_001[[#This Row],[Stock]]&gt;0,VLOOKUP(Table_HP360_001[[#This Row],[ItemCode]],[2]Rep!A:A,1,0),"-")</f>
        <v>-</v>
      </c>
    </row>
    <row r="1869" spans="1:9" hidden="1" x14ac:dyDescent="0.3">
      <c r="A1869" t="s">
        <v>10</v>
      </c>
      <c r="B1869" t="s">
        <v>3724</v>
      </c>
      <c r="C1869" t="s">
        <v>3725</v>
      </c>
      <c r="D1869">
        <v>4</v>
      </c>
      <c r="E1869" t="s">
        <v>1627</v>
      </c>
      <c r="F1869" t="s">
        <v>18</v>
      </c>
      <c r="G1869" s="2">
        <v>0</v>
      </c>
      <c r="H1869" s="2">
        <v>0</v>
      </c>
      <c r="I1869" t="str">
        <f>IF(Table_HP360_001[[#This Row],[Stock]]&gt;0,VLOOKUP(Table_HP360_001[[#This Row],[ItemCode]],[2]Rep!A:A,1,0),"-")</f>
        <v>-</v>
      </c>
    </row>
    <row r="1870" spans="1:9" hidden="1" x14ac:dyDescent="0.3">
      <c r="A1870" t="s">
        <v>10</v>
      </c>
      <c r="B1870" t="s">
        <v>3726</v>
      </c>
      <c r="C1870" t="s">
        <v>3727</v>
      </c>
      <c r="D1870">
        <v>4</v>
      </c>
      <c r="E1870" t="s">
        <v>1627</v>
      </c>
      <c r="F1870" t="s">
        <v>14</v>
      </c>
      <c r="G1870" s="2">
        <v>0</v>
      </c>
      <c r="H1870" s="2">
        <v>0</v>
      </c>
      <c r="I1870" t="str">
        <f>IF(Table_HP360_001[[#This Row],[Stock]]&gt;0,VLOOKUP(Table_HP360_001[[#This Row],[ItemCode]],[2]Rep!A:A,1,0),"-")</f>
        <v>-</v>
      </c>
    </row>
    <row r="1871" spans="1:9" hidden="1" x14ac:dyDescent="0.3">
      <c r="A1871" t="s">
        <v>10</v>
      </c>
      <c r="B1871" t="s">
        <v>3728</v>
      </c>
      <c r="C1871" t="s">
        <v>3729</v>
      </c>
      <c r="D1871">
        <v>7</v>
      </c>
      <c r="E1871" t="s">
        <v>2429</v>
      </c>
      <c r="F1871" t="s">
        <v>14</v>
      </c>
      <c r="G1871" s="2">
        <v>0</v>
      </c>
      <c r="H1871" s="2">
        <v>0</v>
      </c>
      <c r="I1871" t="str">
        <f>IF(Table_HP360_001[[#This Row],[Stock]]&gt;0,VLOOKUP(Table_HP360_001[[#This Row],[ItemCode]],[2]Rep!A:A,1,0),"-")</f>
        <v>-</v>
      </c>
    </row>
    <row r="1872" spans="1:9" hidden="1" x14ac:dyDescent="0.3">
      <c r="A1872" t="s">
        <v>10</v>
      </c>
      <c r="B1872" t="s">
        <v>3730</v>
      </c>
      <c r="C1872" t="s">
        <v>3731</v>
      </c>
      <c r="D1872">
        <v>7</v>
      </c>
      <c r="E1872" t="s">
        <v>2429</v>
      </c>
      <c r="F1872" t="s">
        <v>14</v>
      </c>
      <c r="G1872" s="2">
        <v>0</v>
      </c>
      <c r="H1872" s="2">
        <v>0</v>
      </c>
      <c r="I1872" t="str">
        <f>IF(Table_HP360_001[[#This Row],[Stock]]&gt;0,VLOOKUP(Table_HP360_001[[#This Row],[ItemCode]],[2]Rep!A:A,1,0),"-")</f>
        <v>-</v>
      </c>
    </row>
    <row r="1873" spans="1:9" hidden="1" x14ac:dyDescent="0.3">
      <c r="A1873" t="s">
        <v>10</v>
      </c>
      <c r="B1873" t="s">
        <v>3732</v>
      </c>
      <c r="C1873" t="s">
        <v>3733</v>
      </c>
      <c r="D1873">
        <v>10</v>
      </c>
      <c r="E1873" t="s">
        <v>2422</v>
      </c>
      <c r="F1873" t="s">
        <v>14</v>
      </c>
      <c r="G1873" s="2">
        <v>0</v>
      </c>
      <c r="H1873" s="2">
        <v>0</v>
      </c>
      <c r="I1873" t="str">
        <f>IF(Table_HP360_001[[#This Row],[Stock]]&gt;0,VLOOKUP(Table_HP360_001[[#This Row],[ItemCode]],[2]Rep!A:A,1,0),"-")</f>
        <v>-</v>
      </c>
    </row>
    <row r="1874" spans="1:9" hidden="1" x14ac:dyDescent="0.3">
      <c r="A1874" t="s">
        <v>10</v>
      </c>
      <c r="B1874" t="s">
        <v>3734</v>
      </c>
      <c r="C1874" t="s">
        <v>3735</v>
      </c>
      <c r="D1874">
        <v>12</v>
      </c>
      <c r="E1874" t="s">
        <v>2434</v>
      </c>
      <c r="F1874" t="s">
        <v>14</v>
      </c>
      <c r="G1874" s="2">
        <v>0</v>
      </c>
      <c r="H1874" s="2">
        <v>0</v>
      </c>
      <c r="I1874" t="str">
        <f>IF(Table_HP360_001[[#This Row],[Stock]]&gt;0,VLOOKUP(Table_HP360_001[[#This Row],[ItemCode]],[2]Rep!A:A,1,0),"-")</f>
        <v>-</v>
      </c>
    </row>
    <row r="1875" spans="1:9" hidden="1" x14ac:dyDescent="0.3">
      <c r="A1875" t="s">
        <v>10</v>
      </c>
      <c r="B1875" t="s">
        <v>3736</v>
      </c>
      <c r="C1875" t="s">
        <v>3737</v>
      </c>
      <c r="D1875">
        <v>12</v>
      </c>
      <c r="E1875" t="s">
        <v>2434</v>
      </c>
      <c r="F1875" t="s">
        <v>14</v>
      </c>
      <c r="G1875" s="2">
        <v>0</v>
      </c>
      <c r="H1875" s="2">
        <v>0</v>
      </c>
      <c r="I1875" t="str">
        <f>IF(Table_HP360_001[[#This Row],[Stock]]&gt;0,VLOOKUP(Table_HP360_001[[#This Row],[ItemCode]],[2]Rep!A:A,1,0),"-")</f>
        <v>-</v>
      </c>
    </row>
    <row r="1876" spans="1:9" hidden="1" x14ac:dyDescent="0.3">
      <c r="A1876" t="s">
        <v>10</v>
      </c>
      <c r="B1876" t="s">
        <v>3738</v>
      </c>
      <c r="C1876" t="s">
        <v>3739</v>
      </c>
      <c r="D1876">
        <v>12</v>
      </c>
      <c r="E1876" t="s">
        <v>2434</v>
      </c>
      <c r="F1876" t="s">
        <v>14</v>
      </c>
      <c r="G1876" s="2">
        <v>0</v>
      </c>
      <c r="H1876" s="2">
        <v>0</v>
      </c>
      <c r="I1876" t="str">
        <f>IF(Table_HP360_001[[#This Row],[Stock]]&gt;0,VLOOKUP(Table_HP360_001[[#This Row],[ItemCode]],[2]Rep!A:A,1,0),"-")</f>
        <v>-</v>
      </c>
    </row>
    <row r="1877" spans="1:9" hidden="1" x14ac:dyDescent="0.3">
      <c r="A1877" t="s">
        <v>10</v>
      </c>
      <c r="B1877" t="s">
        <v>3740</v>
      </c>
      <c r="C1877" t="s">
        <v>3741</v>
      </c>
      <c r="D1877">
        <v>10</v>
      </c>
      <c r="E1877" t="s">
        <v>2422</v>
      </c>
      <c r="F1877" t="s">
        <v>14</v>
      </c>
      <c r="G1877" s="2">
        <v>0</v>
      </c>
      <c r="H1877" s="2">
        <v>0</v>
      </c>
      <c r="I1877" t="str">
        <f>IF(Table_HP360_001[[#This Row],[Stock]]&gt;0,VLOOKUP(Table_HP360_001[[#This Row],[ItemCode]],[2]Rep!A:A,1,0),"-")</f>
        <v>-</v>
      </c>
    </row>
    <row r="1878" spans="1:9" hidden="1" x14ac:dyDescent="0.3">
      <c r="A1878" t="s">
        <v>10</v>
      </c>
      <c r="B1878" t="s">
        <v>3742</v>
      </c>
      <c r="C1878" t="s">
        <v>3743</v>
      </c>
      <c r="D1878">
        <v>10</v>
      </c>
      <c r="E1878" t="s">
        <v>2422</v>
      </c>
      <c r="F1878" t="s">
        <v>18</v>
      </c>
      <c r="G1878" s="2">
        <v>0</v>
      </c>
      <c r="H1878" s="2">
        <v>0</v>
      </c>
      <c r="I1878" t="str">
        <f>IF(Table_HP360_001[[#This Row],[Stock]]&gt;0,VLOOKUP(Table_HP360_001[[#This Row],[ItemCode]],[2]Rep!A:A,1,0),"-")</f>
        <v>-</v>
      </c>
    </row>
    <row r="1879" spans="1:9" hidden="1" x14ac:dyDescent="0.3">
      <c r="A1879" t="s">
        <v>10</v>
      </c>
      <c r="B1879" t="s">
        <v>3744</v>
      </c>
      <c r="C1879" t="s">
        <v>3745</v>
      </c>
      <c r="D1879">
        <v>10</v>
      </c>
      <c r="E1879" t="s">
        <v>2422</v>
      </c>
      <c r="F1879" t="s">
        <v>14</v>
      </c>
      <c r="G1879" s="2">
        <v>0</v>
      </c>
      <c r="H1879" s="2">
        <v>0</v>
      </c>
      <c r="I1879" t="str">
        <f>IF(Table_HP360_001[[#This Row],[Stock]]&gt;0,VLOOKUP(Table_HP360_001[[#This Row],[ItemCode]],[2]Rep!A:A,1,0),"-")</f>
        <v>-</v>
      </c>
    </row>
    <row r="1880" spans="1:9" hidden="1" x14ac:dyDescent="0.3">
      <c r="A1880" t="s">
        <v>10</v>
      </c>
      <c r="B1880" t="s">
        <v>3746</v>
      </c>
      <c r="C1880" t="s">
        <v>3747</v>
      </c>
      <c r="D1880">
        <v>12</v>
      </c>
      <c r="E1880" t="s">
        <v>2434</v>
      </c>
      <c r="F1880" t="s">
        <v>30</v>
      </c>
      <c r="G1880" s="2">
        <v>0</v>
      </c>
      <c r="H1880" s="2">
        <v>0</v>
      </c>
      <c r="I1880" t="str">
        <f>IF(Table_HP360_001[[#This Row],[Stock]]&gt;0,VLOOKUP(Table_HP360_001[[#This Row],[ItemCode]],[2]Rep!A:A,1,0),"-")</f>
        <v>-</v>
      </c>
    </row>
    <row r="1881" spans="1:9" hidden="1" x14ac:dyDescent="0.3">
      <c r="A1881" t="s">
        <v>10</v>
      </c>
      <c r="B1881" t="s">
        <v>3748</v>
      </c>
      <c r="C1881" t="s">
        <v>3749</v>
      </c>
      <c r="D1881">
        <v>12</v>
      </c>
      <c r="E1881" t="s">
        <v>2434</v>
      </c>
      <c r="F1881" t="s">
        <v>14</v>
      </c>
      <c r="G1881" s="2">
        <v>0</v>
      </c>
      <c r="H1881" s="2">
        <v>0</v>
      </c>
      <c r="I1881" t="str">
        <f>IF(Table_HP360_001[[#This Row],[Stock]]&gt;0,VLOOKUP(Table_HP360_001[[#This Row],[ItemCode]],[2]Rep!A:A,1,0),"-")</f>
        <v>-</v>
      </c>
    </row>
    <row r="1882" spans="1:9" hidden="1" x14ac:dyDescent="0.3">
      <c r="A1882" t="s">
        <v>10</v>
      </c>
      <c r="B1882" t="s">
        <v>3750</v>
      </c>
      <c r="C1882" t="s">
        <v>3751</v>
      </c>
      <c r="D1882">
        <v>12</v>
      </c>
      <c r="E1882" t="s">
        <v>2434</v>
      </c>
      <c r="F1882" t="s">
        <v>30</v>
      </c>
      <c r="G1882" s="2">
        <v>0</v>
      </c>
      <c r="H1882" s="2">
        <v>0</v>
      </c>
      <c r="I1882" t="str">
        <f>IF(Table_HP360_001[[#This Row],[Stock]]&gt;0,VLOOKUP(Table_HP360_001[[#This Row],[ItemCode]],[2]Rep!A:A,1,0),"-")</f>
        <v>-</v>
      </c>
    </row>
    <row r="1883" spans="1:9" hidden="1" x14ac:dyDescent="0.3">
      <c r="A1883" t="s">
        <v>10</v>
      </c>
      <c r="B1883" t="s">
        <v>3752</v>
      </c>
      <c r="C1883" t="s">
        <v>3753</v>
      </c>
      <c r="D1883">
        <v>12</v>
      </c>
      <c r="E1883" t="s">
        <v>2434</v>
      </c>
      <c r="F1883" t="s">
        <v>14</v>
      </c>
      <c r="G1883" s="2">
        <v>0</v>
      </c>
      <c r="H1883" s="2">
        <v>0</v>
      </c>
      <c r="I1883" t="str">
        <f>IF(Table_HP360_001[[#This Row],[Stock]]&gt;0,VLOOKUP(Table_HP360_001[[#This Row],[ItemCode]],[2]Rep!A:A,1,0),"-")</f>
        <v>-</v>
      </c>
    </row>
    <row r="1884" spans="1:9" hidden="1" x14ac:dyDescent="0.3">
      <c r="A1884" t="s">
        <v>10</v>
      </c>
      <c r="B1884" t="s">
        <v>3754</v>
      </c>
      <c r="C1884" t="s">
        <v>3755</v>
      </c>
      <c r="D1884">
        <v>12</v>
      </c>
      <c r="E1884" t="s">
        <v>2434</v>
      </c>
      <c r="F1884" t="s">
        <v>14</v>
      </c>
      <c r="G1884" s="2">
        <v>0</v>
      </c>
      <c r="H1884" s="2">
        <v>0</v>
      </c>
      <c r="I1884" t="str">
        <f>IF(Table_HP360_001[[#This Row],[Stock]]&gt;0,VLOOKUP(Table_HP360_001[[#This Row],[ItemCode]],[2]Rep!A:A,1,0),"-")</f>
        <v>-</v>
      </c>
    </row>
    <row r="1885" spans="1:9" hidden="1" x14ac:dyDescent="0.3">
      <c r="A1885" t="s">
        <v>10</v>
      </c>
      <c r="B1885" t="s">
        <v>3756</v>
      </c>
      <c r="C1885" t="s">
        <v>3757</v>
      </c>
      <c r="D1885">
        <v>12</v>
      </c>
      <c r="E1885" t="s">
        <v>2434</v>
      </c>
      <c r="F1885" t="s">
        <v>14</v>
      </c>
      <c r="G1885" s="2">
        <v>0</v>
      </c>
      <c r="H1885" s="2">
        <v>0</v>
      </c>
      <c r="I1885" t="str">
        <f>IF(Table_HP360_001[[#This Row],[Stock]]&gt;0,VLOOKUP(Table_HP360_001[[#This Row],[ItemCode]],[2]Rep!A:A,1,0),"-")</f>
        <v>-</v>
      </c>
    </row>
    <row r="1886" spans="1:9" hidden="1" x14ac:dyDescent="0.3">
      <c r="A1886" t="s">
        <v>10</v>
      </c>
      <c r="B1886" t="s">
        <v>3758</v>
      </c>
      <c r="C1886" t="s">
        <v>3759</v>
      </c>
      <c r="D1886">
        <v>12</v>
      </c>
      <c r="E1886" t="s">
        <v>2434</v>
      </c>
      <c r="F1886" t="s">
        <v>14</v>
      </c>
      <c r="G1886" s="2">
        <v>0</v>
      </c>
      <c r="H1886" s="2">
        <v>0</v>
      </c>
      <c r="I1886" t="str">
        <f>IF(Table_HP360_001[[#This Row],[Stock]]&gt;0,VLOOKUP(Table_HP360_001[[#This Row],[ItemCode]],[2]Rep!A:A,1,0),"-")</f>
        <v>-</v>
      </c>
    </row>
    <row r="1887" spans="1:9" hidden="1" x14ac:dyDescent="0.3">
      <c r="A1887" t="s">
        <v>10</v>
      </c>
      <c r="B1887" t="s">
        <v>3760</v>
      </c>
      <c r="C1887" t="s">
        <v>3645</v>
      </c>
      <c r="D1887">
        <v>12</v>
      </c>
      <c r="E1887" t="s">
        <v>2434</v>
      </c>
      <c r="F1887" t="s">
        <v>30</v>
      </c>
      <c r="G1887" s="2">
        <v>0</v>
      </c>
      <c r="H1887" s="2">
        <v>0</v>
      </c>
      <c r="I1887" t="str">
        <f>IF(Table_HP360_001[[#This Row],[Stock]]&gt;0,VLOOKUP(Table_HP360_001[[#This Row],[ItemCode]],[2]Rep!A:A,1,0),"-")</f>
        <v>-</v>
      </c>
    </row>
    <row r="1888" spans="1:9" hidden="1" x14ac:dyDescent="0.3">
      <c r="A1888" t="s">
        <v>10</v>
      </c>
      <c r="B1888" t="s">
        <v>3761</v>
      </c>
      <c r="C1888" t="s">
        <v>3762</v>
      </c>
      <c r="D1888">
        <v>12</v>
      </c>
      <c r="E1888" t="s">
        <v>2434</v>
      </c>
      <c r="F1888" t="s">
        <v>30</v>
      </c>
      <c r="G1888" s="2">
        <v>0</v>
      </c>
      <c r="H1888" s="2">
        <v>0</v>
      </c>
      <c r="I1888" t="str">
        <f>IF(Table_HP360_001[[#This Row],[Stock]]&gt;0,VLOOKUP(Table_HP360_001[[#This Row],[ItemCode]],[2]Rep!A:A,1,0),"-")</f>
        <v>-</v>
      </c>
    </row>
    <row r="1889" spans="1:9" hidden="1" x14ac:dyDescent="0.3">
      <c r="A1889" t="s">
        <v>10</v>
      </c>
      <c r="B1889" t="s">
        <v>3763</v>
      </c>
      <c r="C1889" t="s">
        <v>3764</v>
      </c>
      <c r="D1889">
        <v>12</v>
      </c>
      <c r="E1889" t="s">
        <v>2434</v>
      </c>
      <c r="F1889" t="s">
        <v>14</v>
      </c>
      <c r="G1889" s="2">
        <v>0</v>
      </c>
      <c r="H1889" s="2">
        <v>0</v>
      </c>
      <c r="I1889" t="str">
        <f>IF(Table_HP360_001[[#This Row],[Stock]]&gt;0,VLOOKUP(Table_HP360_001[[#This Row],[ItemCode]],[2]Rep!A:A,1,0),"-")</f>
        <v>-</v>
      </c>
    </row>
    <row r="1890" spans="1:9" hidden="1" x14ac:dyDescent="0.3">
      <c r="A1890" t="s">
        <v>10</v>
      </c>
      <c r="B1890" t="s">
        <v>3765</v>
      </c>
      <c r="C1890" t="s">
        <v>3766</v>
      </c>
      <c r="D1890">
        <v>12</v>
      </c>
      <c r="E1890" t="s">
        <v>2434</v>
      </c>
      <c r="F1890" t="s">
        <v>14</v>
      </c>
      <c r="G1890" s="2">
        <v>0</v>
      </c>
      <c r="H1890" s="2">
        <v>0</v>
      </c>
      <c r="I1890" t="str">
        <f>IF(Table_HP360_001[[#This Row],[Stock]]&gt;0,VLOOKUP(Table_HP360_001[[#This Row],[ItemCode]],[2]Rep!A:A,1,0),"-")</f>
        <v>-</v>
      </c>
    </row>
    <row r="1891" spans="1:9" hidden="1" x14ac:dyDescent="0.3">
      <c r="A1891" t="s">
        <v>10</v>
      </c>
      <c r="B1891" t="s">
        <v>3767</v>
      </c>
      <c r="C1891" t="s">
        <v>3768</v>
      </c>
      <c r="D1891">
        <v>12</v>
      </c>
      <c r="E1891" t="s">
        <v>2434</v>
      </c>
      <c r="F1891" t="s">
        <v>30</v>
      </c>
      <c r="G1891" s="2">
        <v>0</v>
      </c>
      <c r="H1891" s="2">
        <v>0</v>
      </c>
      <c r="I1891" t="str">
        <f>IF(Table_HP360_001[[#This Row],[Stock]]&gt;0,VLOOKUP(Table_HP360_001[[#This Row],[ItemCode]],[2]Rep!A:A,1,0),"-")</f>
        <v>-</v>
      </c>
    </row>
    <row r="1892" spans="1:9" hidden="1" x14ac:dyDescent="0.3">
      <c r="A1892" t="s">
        <v>10</v>
      </c>
      <c r="B1892" t="s">
        <v>3769</v>
      </c>
      <c r="C1892" t="s">
        <v>3770</v>
      </c>
      <c r="D1892">
        <v>12</v>
      </c>
      <c r="E1892" t="s">
        <v>2434</v>
      </c>
      <c r="F1892" t="s">
        <v>14</v>
      </c>
      <c r="G1892" s="2">
        <v>0</v>
      </c>
      <c r="H1892" s="2">
        <v>0</v>
      </c>
      <c r="I1892" t="str">
        <f>IF(Table_HP360_001[[#This Row],[Stock]]&gt;0,VLOOKUP(Table_HP360_001[[#This Row],[ItemCode]],[2]Rep!A:A,1,0),"-")</f>
        <v>-</v>
      </c>
    </row>
    <row r="1893" spans="1:9" hidden="1" x14ac:dyDescent="0.3">
      <c r="A1893" t="s">
        <v>10</v>
      </c>
      <c r="B1893" t="s">
        <v>3771</v>
      </c>
      <c r="C1893" t="s">
        <v>3772</v>
      </c>
      <c r="D1893">
        <v>7</v>
      </c>
      <c r="E1893" t="s">
        <v>2429</v>
      </c>
      <c r="F1893" t="s">
        <v>14</v>
      </c>
      <c r="G1893" s="2">
        <v>114</v>
      </c>
      <c r="H1893" s="2">
        <v>0</v>
      </c>
      <c r="I1893" t="str">
        <f>IF(Table_HP360_001[[#This Row],[Stock]]&gt;0,VLOOKUP(Table_HP360_001[[#This Row],[ItemCode]],[2]Rep!A:A,1,0),"-")</f>
        <v>450103-P15</v>
      </c>
    </row>
    <row r="1894" spans="1:9" hidden="1" x14ac:dyDescent="0.3">
      <c r="A1894" t="s">
        <v>10</v>
      </c>
      <c r="B1894" t="s">
        <v>3773</v>
      </c>
      <c r="C1894" t="s">
        <v>3774</v>
      </c>
      <c r="D1894">
        <v>7</v>
      </c>
      <c r="E1894" t="s">
        <v>2429</v>
      </c>
      <c r="F1894" t="s">
        <v>14</v>
      </c>
      <c r="G1894" s="2">
        <v>0</v>
      </c>
      <c r="H1894" s="2">
        <v>0</v>
      </c>
      <c r="I1894" t="str">
        <f>IF(Table_HP360_001[[#This Row],[Stock]]&gt;0,VLOOKUP(Table_HP360_001[[#This Row],[ItemCode]],[2]Rep!A:A,1,0),"-")</f>
        <v>-</v>
      </c>
    </row>
    <row r="1895" spans="1:9" hidden="1" x14ac:dyDescent="0.3">
      <c r="A1895" t="s">
        <v>10</v>
      </c>
      <c r="B1895" t="s">
        <v>3775</v>
      </c>
      <c r="C1895" t="s">
        <v>3776</v>
      </c>
      <c r="D1895">
        <v>7</v>
      </c>
      <c r="E1895" t="s">
        <v>2429</v>
      </c>
      <c r="F1895" t="s">
        <v>30</v>
      </c>
      <c r="G1895" s="2">
        <v>0</v>
      </c>
      <c r="H1895" s="2">
        <v>0</v>
      </c>
      <c r="I1895" t="str">
        <f>IF(Table_HP360_001[[#This Row],[Stock]]&gt;0,VLOOKUP(Table_HP360_001[[#This Row],[ItemCode]],[2]Rep!A:A,1,0),"-")</f>
        <v>-</v>
      </c>
    </row>
    <row r="1896" spans="1:9" hidden="1" x14ac:dyDescent="0.3">
      <c r="A1896" t="s">
        <v>10</v>
      </c>
      <c r="B1896" t="s">
        <v>3777</v>
      </c>
      <c r="C1896" t="s">
        <v>3778</v>
      </c>
      <c r="D1896">
        <v>7</v>
      </c>
      <c r="E1896" t="s">
        <v>2429</v>
      </c>
      <c r="F1896" t="s">
        <v>18</v>
      </c>
      <c r="G1896" s="2">
        <v>0</v>
      </c>
      <c r="H1896" s="2">
        <v>0</v>
      </c>
      <c r="I1896" t="str">
        <f>IF(Table_HP360_001[[#This Row],[Stock]]&gt;0,VLOOKUP(Table_HP360_001[[#This Row],[ItemCode]],[2]Rep!A:A,1,0),"-")</f>
        <v>-</v>
      </c>
    </row>
    <row r="1897" spans="1:9" hidden="1" x14ac:dyDescent="0.3">
      <c r="A1897" t="s">
        <v>10</v>
      </c>
      <c r="B1897" t="s">
        <v>3779</v>
      </c>
      <c r="C1897" t="s">
        <v>3780</v>
      </c>
      <c r="D1897">
        <v>7</v>
      </c>
      <c r="E1897" t="s">
        <v>2429</v>
      </c>
      <c r="F1897" t="s">
        <v>14</v>
      </c>
      <c r="G1897" s="2">
        <v>0</v>
      </c>
      <c r="H1897" s="2">
        <v>0</v>
      </c>
      <c r="I1897" t="str">
        <f>IF(Table_HP360_001[[#This Row],[Stock]]&gt;0,VLOOKUP(Table_HP360_001[[#This Row],[ItemCode]],[2]Rep!A:A,1,0),"-")</f>
        <v>-</v>
      </c>
    </row>
    <row r="1898" spans="1:9" hidden="1" x14ac:dyDescent="0.3">
      <c r="A1898" t="s">
        <v>10</v>
      </c>
      <c r="B1898" t="s">
        <v>3781</v>
      </c>
      <c r="C1898" t="s">
        <v>3663</v>
      </c>
      <c r="D1898">
        <v>7</v>
      </c>
      <c r="E1898" t="s">
        <v>2429</v>
      </c>
      <c r="F1898" t="s">
        <v>30</v>
      </c>
      <c r="G1898" s="2">
        <v>0</v>
      </c>
      <c r="H1898" s="2">
        <v>0</v>
      </c>
      <c r="I1898" t="str">
        <f>IF(Table_HP360_001[[#This Row],[Stock]]&gt;0,VLOOKUP(Table_HP360_001[[#This Row],[ItemCode]],[2]Rep!A:A,1,0),"-")</f>
        <v>-</v>
      </c>
    </row>
    <row r="1899" spans="1:9" hidden="1" x14ac:dyDescent="0.3">
      <c r="A1899" t="s">
        <v>10</v>
      </c>
      <c r="B1899" t="s">
        <v>3782</v>
      </c>
      <c r="C1899" t="s">
        <v>3783</v>
      </c>
      <c r="D1899">
        <v>26</v>
      </c>
      <c r="E1899" t="s">
        <v>13</v>
      </c>
      <c r="F1899" t="s">
        <v>14</v>
      </c>
      <c r="G1899" s="2">
        <v>0</v>
      </c>
      <c r="H1899" s="2">
        <v>0</v>
      </c>
      <c r="I1899" t="str">
        <f>IF(Table_HP360_001[[#This Row],[Stock]]&gt;0,VLOOKUP(Table_HP360_001[[#This Row],[ItemCode]],[2]Rep!A:A,1,0),"-")</f>
        <v>-</v>
      </c>
    </row>
    <row r="1900" spans="1:9" hidden="1" x14ac:dyDescent="0.3">
      <c r="A1900" t="s">
        <v>10</v>
      </c>
      <c r="B1900" t="s">
        <v>3784</v>
      </c>
      <c r="C1900" t="s">
        <v>3785</v>
      </c>
      <c r="D1900">
        <v>2</v>
      </c>
      <c r="E1900" t="s">
        <v>317</v>
      </c>
      <c r="F1900" t="s">
        <v>30</v>
      </c>
      <c r="G1900" s="2">
        <v>0</v>
      </c>
      <c r="H1900" s="2">
        <v>0</v>
      </c>
      <c r="I1900" t="str">
        <f>IF(Table_HP360_001[[#This Row],[Stock]]&gt;0,VLOOKUP(Table_HP360_001[[#This Row],[ItemCode]],[2]Rep!A:A,1,0),"-")</f>
        <v>-</v>
      </c>
    </row>
    <row r="1901" spans="1:9" hidden="1" x14ac:dyDescent="0.3">
      <c r="A1901" t="s">
        <v>10</v>
      </c>
      <c r="B1901" t="s">
        <v>3786</v>
      </c>
      <c r="C1901" t="s">
        <v>3787</v>
      </c>
      <c r="D1901">
        <v>2</v>
      </c>
      <c r="E1901" t="s">
        <v>317</v>
      </c>
      <c r="F1901" t="s">
        <v>30</v>
      </c>
      <c r="G1901" s="2">
        <v>0</v>
      </c>
      <c r="H1901" s="2">
        <v>0</v>
      </c>
      <c r="I1901" t="str">
        <f>IF(Table_HP360_001[[#This Row],[Stock]]&gt;0,VLOOKUP(Table_HP360_001[[#This Row],[ItemCode]],[2]Rep!A:A,1,0),"-")</f>
        <v>-</v>
      </c>
    </row>
    <row r="1902" spans="1:9" hidden="1" x14ac:dyDescent="0.3">
      <c r="A1902" t="s">
        <v>10</v>
      </c>
      <c r="B1902" t="s">
        <v>3788</v>
      </c>
      <c r="C1902" t="s">
        <v>3789</v>
      </c>
      <c r="D1902">
        <v>3</v>
      </c>
      <c r="E1902" t="s">
        <v>2368</v>
      </c>
      <c r="F1902" t="s">
        <v>18</v>
      </c>
      <c r="G1902" s="2">
        <v>0</v>
      </c>
      <c r="H1902" s="2">
        <v>0</v>
      </c>
      <c r="I1902" t="str">
        <f>IF(Table_HP360_001[[#This Row],[Stock]]&gt;0,VLOOKUP(Table_HP360_001[[#This Row],[ItemCode]],[2]Rep!A:A,1,0),"-")</f>
        <v>-</v>
      </c>
    </row>
    <row r="1903" spans="1:9" hidden="1" x14ac:dyDescent="0.3">
      <c r="A1903" t="s">
        <v>10</v>
      </c>
      <c r="B1903" t="s">
        <v>3790</v>
      </c>
      <c r="C1903" t="s">
        <v>3445</v>
      </c>
      <c r="D1903">
        <v>3</v>
      </c>
      <c r="E1903" t="s">
        <v>2368</v>
      </c>
      <c r="F1903" t="s">
        <v>18</v>
      </c>
      <c r="G1903" s="2">
        <v>0</v>
      </c>
      <c r="H1903" s="2">
        <v>0</v>
      </c>
      <c r="I1903" t="str">
        <f>IF(Table_HP360_001[[#This Row],[Stock]]&gt;0,VLOOKUP(Table_HP360_001[[#This Row],[ItemCode]],[2]Rep!A:A,1,0),"-")</f>
        <v>-</v>
      </c>
    </row>
    <row r="1904" spans="1:9" hidden="1" x14ac:dyDescent="0.3">
      <c r="A1904" t="s">
        <v>10</v>
      </c>
      <c r="B1904" t="s">
        <v>3791</v>
      </c>
      <c r="C1904" t="s">
        <v>3792</v>
      </c>
      <c r="D1904">
        <v>5</v>
      </c>
      <c r="E1904" t="s">
        <v>2377</v>
      </c>
      <c r="F1904" t="s">
        <v>14</v>
      </c>
      <c r="G1904" s="2">
        <v>0</v>
      </c>
      <c r="H1904" s="2">
        <v>0</v>
      </c>
      <c r="I1904" t="str">
        <f>IF(Table_HP360_001[[#This Row],[Stock]]&gt;0,VLOOKUP(Table_HP360_001[[#This Row],[ItemCode]],[2]Rep!A:A,1,0),"-")</f>
        <v>-</v>
      </c>
    </row>
    <row r="1905" spans="1:9" hidden="1" x14ac:dyDescent="0.3">
      <c r="A1905" t="s">
        <v>10</v>
      </c>
      <c r="B1905" t="s">
        <v>3793</v>
      </c>
      <c r="C1905" t="s">
        <v>3794</v>
      </c>
      <c r="D1905">
        <v>5</v>
      </c>
      <c r="E1905" t="s">
        <v>2377</v>
      </c>
      <c r="F1905" t="s">
        <v>14</v>
      </c>
      <c r="G1905" s="2">
        <v>0</v>
      </c>
      <c r="H1905" s="2">
        <v>0</v>
      </c>
      <c r="I1905" t="str">
        <f>IF(Table_HP360_001[[#This Row],[Stock]]&gt;0,VLOOKUP(Table_HP360_001[[#This Row],[ItemCode]],[2]Rep!A:A,1,0),"-")</f>
        <v>-</v>
      </c>
    </row>
    <row r="1906" spans="1:9" hidden="1" x14ac:dyDescent="0.3">
      <c r="A1906" t="s">
        <v>10</v>
      </c>
      <c r="B1906" t="s">
        <v>3795</v>
      </c>
      <c r="C1906" t="s">
        <v>2376</v>
      </c>
      <c r="D1906">
        <v>5</v>
      </c>
      <c r="E1906" t="s">
        <v>2377</v>
      </c>
      <c r="F1906" t="s">
        <v>14</v>
      </c>
      <c r="G1906" s="2">
        <v>0</v>
      </c>
      <c r="H1906" s="2">
        <v>0</v>
      </c>
      <c r="I1906" t="str">
        <f>IF(Table_HP360_001[[#This Row],[Stock]]&gt;0,VLOOKUP(Table_HP360_001[[#This Row],[ItemCode]],[2]Rep!A:A,1,0),"-")</f>
        <v>-</v>
      </c>
    </row>
    <row r="1907" spans="1:9" hidden="1" x14ac:dyDescent="0.3">
      <c r="A1907" t="s">
        <v>10</v>
      </c>
      <c r="B1907" t="s">
        <v>3796</v>
      </c>
      <c r="C1907" t="s">
        <v>3797</v>
      </c>
      <c r="D1907">
        <v>5</v>
      </c>
      <c r="E1907" t="s">
        <v>2377</v>
      </c>
      <c r="F1907" t="s">
        <v>14</v>
      </c>
      <c r="G1907" s="2">
        <v>0</v>
      </c>
      <c r="H1907" s="2">
        <v>0</v>
      </c>
      <c r="I1907" t="str">
        <f>IF(Table_HP360_001[[#This Row],[Stock]]&gt;0,VLOOKUP(Table_HP360_001[[#This Row],[ItemCode]],[2]Rep!A:A,1,0),"-")</f>
        <v>-</v>
      </c>
    </row>
    <row r="1908" spans="1:9" hidden="1" x14ac:dyDescent="0.3">
      <c r="A1908" t="s">
        <v>10</v>
      </c>
      <c r="B1908" t="s">
        <v>3798</v>
      </c>
      <c r="C1908" t="s">
        <v>2815</v>
      </c>
      <c r="D1908">
        <v>4</v>
      </c>
      <c r="E1908" t="s">
        <v>1627</v>
      </c>
      <c r="F1908" t="s">
        <v>18</v>
      </c>
      <c r="G1908" s="2">
        <v>0</v>
      </c>
      <c r="H1908" s="2">
        <v>0</v>
      </c>
      <c r="I1908" t="str">
        <f>IF(Table_HP360_001[[#This Row],[Stock]]&gt;0,VLOOKUP(Table_HP360_001[[#This Row],[ItemCode]],[2]Rep!A:A,1,0),"-")</f>
        <v>-</v>
      </c>
    </row>
    <row r="1909" spans="1:9" hidden="1" x14ac:dyDescent="0.3">
      <c r="A1909" t="s">
        <v>10</v>
      </c>
      <c r="B1909" t="s">
        <v>3799</v>
      </c>
      <c r="C1909" t="s">
        <v>3800</v>
      </c>
      <c r="D1909">
        <v>12</v>
      </c>
      <c r="E1909" t="s">
        <v>2434</v>
      </c>
      <c r="F1909" t="s">
        <v>18</v>
      </c>
      <c r="G1909" s="2">
        <v>0</v>
      </c>
      <c r="H1909" s="2">
        <v>0</v>
      </c>
      <c r="I1909" t="str">
        <f>IF(Table_HP360_001[[#This Row],[Stock]]&gt;0,VLOOKUP(Table_HP360_001[[#This Row],[ItemCode]],[2]Rep!A:A,1,0),"-")</f>
        <v>-</v>
      </c>
    </row>
    <row r="1910" spans="1:9" hidden="1" x14ac:dyDescent="0.3">
      <c r="A1910" t="s">
        <v>10</v>
      </c>
      <c r="B1910" t="s">
        <v>3801</v>
      </c>
      <c r="C1910" t="s">
        <v>3802</v>
      </c>
      <c r="D1910">
        <v>7</v>
      </c>
      <c r="E1910" t="s">
        <v>2429</v>
      </c>
      <c r="F1910" t="s">
        <v>18</v>
      </c>
      <c r="G1910" s="2">
        <v>0</v>
      </c>
      <c r="H1910" s="2">
        <v>0</v>
      </c>
      <c r="I1910" t="str">
        <f>IF(Table_HP360_001[[#This Row],[Stock]]&gt;0,VLOOKUP(Table_HP360_001[[#This Row],[ItemCode]],[2]Rep!A:A,1,0),"-")</f>
        <v>-</v>
      </c>
    </row>
    <row r="1911" spans="1:9" hidden="1" x14ac:dyDescent="0.3">
      <c r="A1911" t="s">
        <v>10</v>
      </c>
      <c r="B1911" t="s">
        <v>3803</v>
      </c>
      <c r="C1911" t="s">
        <v>3804</v>
      </c>
      <c r="D1911">
        <v>2</v>
      </c>
      <c r="E1911" t="s">
        <v>317</v>
      </c>
      <c r="F1911" t="s">
        <v>30</v>
      </c>
      <c r="G1911" s="2">
        <v>0</v>
      </c>
      <c r="H1911" s="2">
        <v>0</v>
      </c>
      <c r="I1911" t="str">
        <f>IF(Table_HP360_001[[#This Row],[Stock]]&gt;0,VLOOKUP(Table_HP360_001[[#This Row],[ItemCode]],[2]Rep!A:A,1,0),"-")</f>
        <v>-</v>
      </c>
    </row>
    <row r="1912" spans="1:9" hidden="1" x14ac:dyDescent="0.3">
      <c r="A1912" t="s">
        <v>10</v>
      </c>
      <c r="B1912" t="s">
        <v>3805</v>
      </c>
      <c r="C1912" t="s">
        <v>3806</v>
      </c>
      <c r="D1912">
        <v>2</v>
      </c>
      <c r="E1912" t="s">
        <v>317</v>
      </c>
      <c r="F1912" t="s">
        <v>18</v>
      </c>
      <c r="G1912" s="2">
        <v>0</v>
      </c>
      <c r="H1912" s="2">
        <v>0</v>
      </c>
      <c r="I1912" t="str">
        <f>IF(Table_HP360_001[[#This Row],[Stock]]&gt;0,VLOOKUP(Table_HP360_001[[#This Row],[ItemCode]],[2]Rep!A:A,1,0),"-")</f>
        <v>-</v>
      </c>
    </row>
    <row r="1913" spans="1:9" hidden="1" x14ac:dyDescent="0.3">
      <c r="A1913" t="s">
        <v>10</v>
      </c>
      <c r="B1913" t="s">
        <v>3807</v>
      </c>
      <c r="C1913" t="s">
        <v>3808</v>
      </c>
      <c r="D1913">
        <v>2</v>
      </c>
      <c r="E1913" t="s">
        <v>317</v>
      </c>
      <c r="F1913" t="s">
        <v>14</v>
      </c>
      <c r="G1913" s="2">
        <v>0</v>
      </c>
      <c r="H1913" s="2">
        <v>0</v>
      </c>
      <c r="I1913" t="str">
        <f>IF(Table_HP360_001[[#This Row],[Stock]]&gt;0,VLOOKUP(Table_HP360_001[[#This Row],[ItemCode]],[2]Rep!A:A,1,0),"-")</f>
        <v>-</v>
      </c>
    </row>
    <row r="1914" spans="1:9" hidden="1" x14ac:dyDescent="0.3">
      <c r="A1914" t="s">
        <v>10</v>
      </c>
      <c r="B1914" t="s">
        <v>3809</v>
      </c>
      <c r="C1914" t="s">
        <v>3810</v>
      </c>
      <c r="D1914">
        <v>2</v>
      </c>
      <c r="E1914" t="s">
        <v>317</v>
      </c>
      <c r="F1914" t="s">
        <v>14</v>
      </c>
      <c r="G1914" s="2">
        <v>0</v>
      </c>
      <c r="H1914" s="2">
        <v>0</v>
      </c>
      <c r="I1914" t="str">
        <f>IF(Table_HP360_001[[#This Row],[Stock]]&gt;0,VLOOKUP(Table_HP360_001[[#This Row],[ItemCode]],[2]Rep!A:A,1,0),"-")</f>
        <v>-</v>
      </c>
    </row>
    <row r="1915" spans="1:9" hidden="1" x14ac:dyDescent="0.3">
      <c r="A1915" t="s">
        <v>10</v>
      </c>
      <c r="B1915" t="s">
        <v>3811</v>
      </c>
      <c r="C1915" t="s">
        <v>3812</v>
      </c>
      <c r="D1915">
        <v>2</v>
      </c>
      <c r="E1915" t="s">
        <v>317</v>
      </c>
      <c r="F1915" t="s">
        <v>30</v>
      </c>
      <c r="G1915" s="2">
        <v>1178</v>
      </c>
      <c r="H1915" s="2">
        <v>1178</v>
      </c>
      <c r="I1915" t="str">
        <f>IF(Table_HP360_001[[#This Row],[Stock]]&gt;0,VLOOKUP(Table_HP360_001[[#This Row],[ItemCode]],[2]Rep!A:A,1,0),"-")</f>
        <v>413001-PRJ</v>
      </c>
    </row>
    <row r="1916" spans="1:9" hidden="1" x14ac:dyDescent="0.3">
      <c r="A1916" t="s">
        <v>10</v>
      </c>
      <c r="B1916" t="s">
        <v>3813</v>
      </c>
      <c r="C1916" t="s">
        <v>3814</v>
      </c>
      <c r="D1916">
        <v>2</v>
      </c>
      <c r="E1916" t="s">
        <v>317</v>
      </c>
      <c r="F1916" t="s">
        <v>14</v>
      </c>
      <c r="G1916" s="2">
        <v>0</v>
      </c>
      <c r="H1916" s="2">
        <v>0</v>
      </c>
      <c r="I1916" t="str">
        <f>IF(Table_HP360_001[[#This Row],[Stock]]&gt;0,VLOOKUP(Table_HP360_001[[#This Row],[ItemCode]],[2]Rep!A:A,1,0),"-")</f>
        <v>-</v>
      </c>
    </row>
    <row r="1917" spans="1:9" hidden="1" x14ac:dyDescent="0.3">
      <c r="A1917" t="s">
        <v>10</v>
      </c>
      <c r="B1917" t="s">
        <v>3815</v>
      </c>
      <c r="C1917" t="s">
        <v>3787</v>
      </c>
      <c r="D1917">
        <v>2</v>
      </c>
      <c r="E1917" t="s">
        <v>317</v>
      </c>
      <c r="F1917" t="s">
        <v>14</v>
      </c>
      <c r="G1917" s="2">
        <v>0</v>
      </c>
      <c r="H1917" s="2">
        <v>0</v>
      </c>
      <c r="I1917" t="str">
        <f>IF(Table_HP360_001[[#This Row],[Stock]]&gt;0,VLOOKUP(Table_HP360_001[[#This Row],[ItemCode]],[2]Rep!A:A,1,0),"-")</f>
        <v>-</v>
      </c>
    </row>
    <row r="1918" spans="1:9" hidden="1" x14ac:dyDescent="0.3">
      <c r="A1918" t="s">
        <v>10</v>
      </c>
      <c r="B1918" t="s">
        <v>3816</v>
      </c>
      <c r="C1918" t="s">
        <v>3817</v>
      </c>
      <c r="D1918">
        <v>3</v>
      </c>
      <c r="E1918" t="s">
        <v>2368</v>
      </c>
      <c r="F1918" t="s">
        <v>14</v>
      </c>
      <c r="G1918" s="2">
        <v>0</v>
      </c>
      <c r="H1918" s="2">
        <v>0</v>
      </c>
      <c r="I1918" t="str">
        <f>IF(Table_HP360_001[[#This Row],[Stock]]&gt;0,VLOOKUP(Table_HP360_001[[#This Row],[ItemCode]],[2]Rep!A:A,1,0),"-")</f>
        <v>-</v>
      </c>
    </row>
    <row r="1919" spans="1:9" hidden="1" x14ac:dyDescent="0.3">
      <c r="A1919" t="s">
        <v>10</v>
      </c>
      <c r="B1919" t="s">
        <v>3818</v>
      </c>
      <c r="C1919" t="s">
        <v>3819</v>
      </c>
      <c r="D1919">
        <v>3</v>
      </c>
      <c r="E1919" t="s">
        <v>2368</v>
      </c>
      <c r="F1919" t="s">
        <v>14</v>
      </c>
      <c r="G1919" s="2">
        <v>0</v>
      </c>
      <c r="H1919" s="2">
        <v>0</v>
      </c>
      <c r="I1919" t="str">
        <f>IF(Table_HP360_001[[#This Row],[Stock]]&gt;0,VLOOKUP(Table_HP360_001[[#This Row],[ItemCode]],[2]Rep!A:A,1,0),"-")</f>
        <v>-</v>
      </c>
    </row>
    <row r="1920" spans="1:9" hidden="1" x14ac:dyDescent="0.3">
      <c r="A1920" t="s">
        <v>10</v>
      </c>
      <c r="B1920" t="s">
        <v>3820</v>
      </c>
      <c r="C1920" t="s">
        <v>3821</v>
      </c>
      <c r="D1920">
        <v>3</v>
      </c>
      <c r="E1920" t="s">
        <v>2368</v>
      </c>
      <c r="F1920" t="s">
        <v>14</v>
      </c>
      <c r="G1920" s="2">
        <v>400</v>
      </c>
      <c r="H1920" s="2">
        <v>0</v>
      </c>
      <c r="I1920" t="str">
        <f>IF(Table_HP360_001[[#This Row],[Stock]]&gt;0,VLOOKUP(Table_HP360_001[[#This Row],[ItemCode]],[2]Rep!A:A,1,0),"-")</f>
        <v>421026-P15</v>
      </c>
    </row>
    <row r="1921" spans="1:9" hidden="1" x14ac:dyDescent="0.3">
      <c r="A1921" t="s">
        <v>10</v>
      </c>
      <c r="B1921" t="s">
        <v>3822</v>
      </c>
      <c r="C1921" t="s">
        <v>3823</v>
      </c>
      <c r="D1921">
        <v>3</v>
      </c>
      <c r="E1921" t="s">
        <v>2368</v>
      </c>
      <c r="F1921" t="s">
        <v>14</v>
      </c>
      <c r="G1921" s="2">
        <v>0</v>
      </c>
      <c r="H1921" s="2">
        <v>0</v>
      </c>
      <c r="I1921" t="str">
        <f>IF(Table_HP360_001[[#This Row],[Stock]]&gt;0,VLOOKUP(Table_HP360_001[[#This Row],[ItemCode]],[2]Rep!A:A,1,0),"-")</f>
        <v>-</v>
      </c>
    </row>
    <row r="1922" spans="1:9" hidden="1" x14ac:dyDescent="0.3">
      <c r="A1922" t="s">
        <v>10</v>
      </c>
      <c r="B1922" t="s">
        <v>3824</v>
      </c>
      <c r="C1922" t="s">
        <v>3825</v>
      </c>
      <c r="D1922">
        <v>5</v>
      </c>
      <c r="E1922" t="s">
        <v>2377</v>
      </c>
      <c r="F1922" t="s">
        <v>14</v>
      </c>
      <c r="G1922" s="2">
        <v>0</v>
      </c>
      <c r="H1922" s="2">
        <v>0</v>
      </c>
      <c r="I1922" t="str">
        <f>IF(Table_HP360_001[[#This Row],[Stock]]&gt;0,VLOOKUP(Table_HP360_001[[#This Row],[ItemCode]],[2]Rep!A:A,1,0),"-")</f>
        <v>-</v>
      </c>
    </row>
    <row r="1923" spans="1:9" hidden="1" x14ac:dyDescent="0.3">
      <c r="A1923" t="s">
        <v>10</v>
      </c>
      <c r="B1923" t="s">
        <v>3826</v>
      </c>
      <c r="C1923" t="s">
        <v>3827</v>
      </c>
      <c r="D1923">
        <v>5</v>
      </c>
      <c r="E1923" t="s">
        <v>2377</v>
      </c>
      <c r="F1923" t="s">
        <v>14</v>
      </c>
      <c r="G1923" s="2">
        <v>0</v>
      </c>
      <c r="H1923" s="2">
        <v>0</v>
      </c>
      <c r="I1923" t="str">
        <f>IF(Table_HP360_001[[#This Row],[Stock]]&gt;0,VLOOKUP(Table_HP360_001[[#This Row],[ItemCode]],[2]Rep!A:A,1,0),"-")</f>
        <v>-</v>
      </c>
    </row>
    <row r="1924" spans="1:9" hidden="1" x14ac:dyDescent="0.3">
      <c r="A1924" t="s">
        <v>10</v>
      </c>
      <c r="B1924" t="s">
        <v>3828</v>
      </c>
      <c r="C1924" t="s">
        <v>3829</v>
      </c>
      <c r="D1924">
        <v>4</v>
      </c>
      <c r="E1924" t="s">
        <v>1627</v>
      </c>
      <c r="F1924" t="s">
        <v>14</v>
      </c>
      <c r="G1924" s="2">
        <v>0</v>
      </c>
      <c r="H1924" s="2">
        <v>0</v>
      </c>
      <c r="I1924" t="str">
        <f>IF(Table_HP360_001[[#This Row],[Stock]]&gt;0,VLOOKUP(Table_HP360_001[[#This Row],[ItemCode]],[2]Rep!A:A,1,0),"-")</f>
        <v>-</v>
      </c>
    </row>
    <row r="1925" spans="1:9" hidden="1" x14ac:dyDescent="0.3">
      <c r="A1925" t="s">
        <v>10</v>
      </c>
      <c r="B1925" t="s">
        <v>3830</v>
      </c>
      <c r="C1925" t="s">
        <v>3831</v>
      </c>
      <c r="D1925">
        <v>4</v>
      </c>
      <c r="E1925" t="s">
        <v>1627</v>
      </c>
      <c r="F1925" t="s">
        <v>18</v>
      </c>
      <c r="G1925" s="2">
        <v>0</v>
      </c>
      <c r="H1925" s="2">
        <v>0</v>
      </c>
      <c r="I1925" t="str">
        <f>IF(Table_HP360_001[[#This Row],[Stock]]&gt;0,VLOOKUP(Table_HP360_001[[#This Row],[ItemCode]],[2]Rep!A:A,1,0),"-")</f>
        <v>-</v>
      </c>
    </row>
    <row r="1926" spans="1:9" hidden="1" x14ac:dyDescent="0.3">
      <c r="A1926" t="s">
        <v>10</v>
      </c>
      <c r="B1926" t="s">
        <v>3832</v>
      </c>
      <c r="C1926" t="s">
        <v>3833</v>
      </c>
      <c r="D1926">
        <v>4</v>
      </c>
      <c r="E1926" t="s">
        <v>1627</v>
      </c>
      <c r="F1926" t="s">
        <v>18</v>
      </c>
      <c r="G1926" s="2">
        <v>0</v>
      </c>
      <c r="H1926" s="2">
        <v>0</v>
      </c>
      <c r="I1926" t="str">
        <f>IF(Table_HP360_001[[#This Row],[Stock]]&gt;0,VLOOKUP(Table_HP360_001[[#This Row],[ItemCode]],[2]Rep!A:A,1,0),"-")</f>
        <v>-</v>
      </c>
    </row>
    <row r="1927" spans="1:9" hidden="1" x14ac:dyDescent="0.3">
      <c r="A1927" t="s">
        <v>10</v>
      </c>
      <c r="B1927" t="s">
        <v>3834</v>
      </c>
      <c r="C1927" t="s">
        <v>3835</v>
      </c>
      <c r="D1927">
        <v>4</v>
      </c>
      <c r="E1927" t="s">
        <v>1627</v>
      </c>
      <c r="F1927" t="s">
        <v>14</v>
      </c>
      <c r="G1927" s="2">
        <v>0</v>
      </c>
      <c r="H1927" s="2">
        <v>0</v>
      </c>
      <c r="I1927" t="str">
        <f>IF(Table_HP360_001[[#This Row],[Stock]]&gt;0,VLOOKUP(Table_HP360_001[[#This Row],[ItemCode]],[2]Rep!A:A,1,0),"-")</f>
        <v>-</v>
      </c>
    </row>
    <row r="1928" spans="1:9" hidden="1" x14ac:dyDescent="0.3">
      <c r="A1928" t="s">
        <v>10</v>
      </c>
      <c r="B1928" t="s">
        <v>3836</v>
      </c>
      <c r="C1928" t="s">
        <v>3837</v>
      </c>
      <c r="D1928">
        <v>4</v>
      </c>
      <c r="E1928" t="s">
        <v>1627</v>
      </c>
      <c r="F1928" t="s">
        <v>18</v>
      </c>
      <c r="G1928" s="2">
        <v>0</v>
      </c>
      <c r="H1928" s="2">
        <v>0</v>
      </c>
      <c r="I1928" t="str">
        <f>IF(Table_HP360_001[[#This Row],[Stock]]&gt;0,VLOOKUP(Table_HP360_001[[#This Row],[ItemCode]],[2]Rep!A:A,1,0),"-")</f>
        <v>-</v>
      </c>
    </row>
    <row r="1929" spans="1:9" hidden="1" x14ac:dyDescent="0.3">
      <c r="A1929" t="s">
        <v>10</v>
      </c>
      <c r="B1929" t="s">
        <v>3838</v>
      </c>
      <c r="C1929" t="s">
        <v>3839</v>
      </c>
      <c r="D1929">
        <v>4</v>
      </c>
      <c r="E1929" t="s">
        <v>1627</v>
      </c>
      <c r="F1929" t="s">
        <v>14</v>
      </c>
      <c r="G1929" s="2">
        <v>0</v>
      </c>
      <c r="H1929" s="2">
        <v>0</v>
      </c>
      <c r="I1929" t="str">
        <f>IF(Table_HP360_001[[#This Row],[Stock]]&gt;0,VLOOKUP(Table_HP360_001[[#This Row],[ItemCode]],[2]Rep!A:A,1,0),"-")</f>
        <v>-</v>
      </c>
    </row>
    <row r="1930" spans="1:9" hidden="1" x14ac:dyDescent="0.3">
      <c r="A1930" t="s">
        <v>10</v>
      </c>
      <c r="B1930" t="s">
        <v>3840</v>
      </c>
      <c r="C1930" t="s">
        <v>3841</v>
      </c>
      <c r="D1930">
        <v>4</v>
      </c>
      <c r="E1930" t="s">
        <v>1627</v>
      </c>
      <c r="F1930" t="s">
        <v>14</v>
      </c>
      <c r="G1930" s="2">
        <v>0</v>
      </c>
      <c r="H1930" s="2">
        <v>0</v>
      </c>
      <c r="I1930" t="str">
        <f>IF(Table_HP360_001[[#This Row],[Stock]]&gt;0,VLOOKUP(Table_HP360_001[[#This Row],[ItemCode]],[2]Rep!A:A,1,0),"-")</f>
        <v>-</v>
      </c>
    </row>
    <row r="1931" spans="1:9" hidden="1" x14ac:dyDescent="0.3">
      <c r="A1931" t="s">
        <v>10</v>
      </c>
      <c r="B1931" t="s">
        <v>3842</v>
      </c>
      <c r="C1931" t="s">
        <v>3843</v>
      </c>
      <c r="D1931">
        <v>4</v>
      </c>
      <c r="E1931" t="s">
        <v>1627</v>
      </c>
      <c r="F1931" t="s">
        <v>18</v>
      </c>
      <c r="G1931" s="2">
        <v>0</v>
      </c>
      <c r="H1931" s="2">
        <v>0</v>
      </c>
      <c r="I1931" t="str">
        <f>IF(Table_HP360_001[[#This Row],[Stock]]&gt;0,VLOOKUP(Table_HP360_001[[#This Row],[ItemCode]],[2]Rep!A:A,1,0),"-")</f>
        <v>-</v>
      </c>
    </row>
    <row r="1932" spans="1:9" hidden="1" x14ac:dyDescent="0.3">
      <c r="A1932" t="s">
        <v>10</v>
      </c>
      <c r="B1932" t="s">
        <v>3844</v>
      </c>
      <c r="C1932" t="s">
        <v>3845</v>
      </c>
      <c r="D1932">
        <v>4</v>
      </c>
      <c r="E1932" t="s">
        <v>1627</v>
      </c>
      <c r="F1932" t="s">
        <v>18</v>
      </c>
      <c r="G1932" s="2">
        <v>0</v>
      </c>
      <c r="H1932" s="2">
        <v>0</v>
      </c>
      <c r="I1932" t="str">
        <f>IF(Table_HP360_001[[#This Row],[Stock]]&gt;0,VLOOKUP(Table_HP360_001[[#This Row],[ItemCode]],[2]Rep!A:A,1,0),"-")</f>
        <v>-</v>
      </c>
    </row>
    <row r="1933" spans="1:9" hidden="1" x14ac:dyDescent="0.3">
      <c r="A1933" t="s">
        <v>10</v>
      </c>
      <c r="B1933" t="s">
        <v>3846</v>
      </c>
      <c r="C1933" t="s">
        <v>3847</v>
      </c>
      <c r="D1933">
        <v>4</v>
      </c>
      <c r="E1933" t="s">
        <v>1627</v>
      </c>
      <c r="F1933" t="s">
        <v>14</v>
      </c>
      <c r="G1933" s="2">
        <v>0</v>
      </c>
      <c r="H1933" s="2">
        <v>0</v>
      </c>
      <c r="I1933" t="str">
        <f>IF(Table_HP360_001[[#This Row],[Stock]]&gt;0,VLOOKUP(Table_HP360_001[[#This Row],[ItemCode]],[2]Rep!A:A,1,0),"-")</f>
        <v>-</v>
      </c>
    </row>
    <row r="1934" spans="1:9" hidden="1" x14ac:dyDescent="0.3">
      <c r="A1934" t="s">
        <v>10</v>
      </c>
      <c r="B1934" t="s">
        <v>3848</v>
      </c>
      <c r="C1934" t="s">
        <v>3849</v>
      </c>
      <c r="D1934">
        <v>4</v>
      </c>
      <c r="E1934" t="s">
        <v>1627</v>
      </c>
      <c r="F1934" t="s">
        <v>14</v>
      </c>
      <c r="G1934" s="2">
        <v>0</v>
      </c>
      <c r="H1934" s="2">
        <v>0</v>
      </c>
      <c r="I1934" t="str">
        <f>IF(Table_HP360_001[[#This Row],[Stock]]&gt;0,VLOOKUP(Table_HP360_001[[#This Row],[ItemCode]],[2]Rep!A:A,1,0),"-")</f>
        <v>-</v>
      </c>
    </row>
    <row r="1935" spans="1:9" hidden="1" x14ac:dyDescent="0.3">
      <c r="A1935" t="s">
        <v>10</v>
      </c>
      <c r="B1935" t="s">
        <v>3850</v>
      </c>
      <c r="C1935" t="s">
        <v>1521</v>
      </c>
      <c r="D1935">
        <v>4</v>
      </c>
      <c r="E1935" t="s">
        <v>1627</v>
      </c>
      <c r="F1935" t="s">
        <v>14</v>
      </c>
      <c r="G1935" s="2">
        <v>0</v>
      </c>
      <c r="H1935" s="2">
        <v>0</v>
      </c>
      <c r="I1935" t="str">
        <f>IF(Table_HP360_001[[#This Row],[Stock]]&gt;0,VLOOKUP(Table_HP360_001[[#This Row],[ItemCode]],[2]Rep!A:A,1,0),"-")</f>
        <v>-</v>
      </c>
    </row>
    <row r="1936" spans="1:9" hidden="1" x14ac:dyDescent="0.3">
      <c r="A1936" t="s">
        <v>10</v>
      </c>
      <c r="B1936" t="s">
        <v>3851</v>
      </c>
      <c r="C1936" t="s">
        <v>3852</v>
      </c>
      <c r="D1936">
        <v>4</v>
      </c>
      <c r="E1936" t="s">
        <v>1627</v>
      </c>
      <c r="F1936" t="s">
        <v>14</v>
      </c>
      <c r="G1936" s="2">
        <v>0</v>
      </c>
      <c r="H1936" s="2">
        <v>0</v>
      </c>
      <c r="I1936" t="str">
        <f>IF(Table_HP360_001[[#This Row],[Stock]]&gt;0,VLOOKUP(Table_HP360_001[[#This Row],[ItemCode]],[2]Rep!A:A,1,0),"-")</f>
        <v>-</v>
      </c>
    </row>
    <row r="1937" spans="1:9" hidden="1" x14ac:dyDescent="0.3">
      <c r="A1937" t="s">
        <v>10</v>
      </c>
      <c r="B1937" t="s">
        <v>3853</v>
      </c>
      <c r="C1937" t="s">
        <v>3854</v>
      </c>
      <c r="D1937">
        <v>4</v>
      </c>
      <c r="E1937" t="s">
        <v>1627</v>
      </c>
      <c r="F1937" t="s">
        <v>18</v>
      </c>
      <c r="G1937" s="2">
        <v>0</v>
      </c>
      <c r="H1937" s="2">
        <v>0</v>
      </c>
      <c r="I1937" t="str">
        <f>IF(Table_HP360_001[[#This Row],[Stock]]&gt;0,VLOOKUP(Table_HP360_001[[#This Row],[ItemCode]],[2]Rep!A:A,1,0),"-")</f>
        <v>-</v>
      </c>
    </row>
    <row r="1938" spans="1:9" hidden="1" x14ac:dyDescent="0.3">
      <c r="A1938" t="s">
        <v>10</v>
      </c>
      <c r="B1938" t="s">
        <v>3855</v>
      </c>
      <c r="C1938" t="s">
        <v>3856</v>
      </c>
      <c r="D1938">
        <v>4</v>
      </c>
      <c r="E1938" t="s">
        <v>1627</v>
      </c>
      <c r="F1938" t="s">
        <v>14</v>
      </c>
      <c r="G1938" s="2">
        <v>0</v>
      </c>
      <c r="H1938" s="2">
        <v>0</v>
      </c>
      <c r="I1938" t="str">
        <f>IF(Table_HP360_001[[#This Row],[Stock]]&gt;0,VLOOKUP(Table_HP360_001[[#This Row],[ItemCode]],[2]Rep!A:A,1,0),"-")</f>
        <v>-</v>
      </c>
    </row>
    <row r="1939" spans="1:9" hidden="1" x14ac:dyDescent="0.3">
      <c r="A1939" t="s">
        <v>10</v>
      </c>
      <c r="B1939" t="s">
        <v>3857</v>
      </c>
      <c r="C1939" t="s">
        <v>3858</v>
      </c>
      <c r="D1939">
        <v>4</v>
      </c>
      <c r="E1939" t="s">
        <v>1627</v>
      </c>
      <c r="F1939" t="s">
        <v>18</v>
      </c>
      <c r="G1939" s="2">
        <v>0</v>
      </c>
      <c r="H1939" s="2">
        <v>0</v>
      </c>
      <c r="I1939" t="str">
        <f>IF(Table_HP360_001[[#This Row],[Stock]]&gt;0,VLOOKUP(Table_HP360_001[[#This Row],[ItemCode]],[2]Rep!A:A,1,0),"-")</f>
        <v>-</v>
      </c>
    </row>
    <row r="1940" spans="1:9" hidden="1" x14ac:dyDescent="0.3">
      <c r="A1940" t="s">
        <v>10</v>
      </c>
      <c r="B1940" t="s">
        <v>3859</v>
      </c>
      <c r="C1940" t="s">
        <v>3860</v>
      </c>
      <c r="D1940">
        <v>4</v>
      </c>
      <c r="E1940" t="s">
        <v>1627</v>
      </c>
      <c r="F1940" t="s">
        <v>14</v>
      </c>
      <c r="G1940" s="2">
        <v>0</v>
      </c>
      <c r="H1940" s="2">
        <v>0</v>
      </c>
      <c r="I1940" t="str">
        <f>IF(Table_HP360_001[[#This Row],[Stock]]&gt;0,VLOOKUP(Table_HP360_001[[#This Row],[ItemCode]],[2]Rep!A:A,1,0),"-")</f>
        <v>-</v>
      </c>
    </row>
    <row r="1941" spans="1:9" hidden="1" x14ac:dyDescent="0.3">
      <c r="A1941" t="s">
        <v>10</v>
      </c>
      <c r="B1941" t="s">
        <v>3861</v>
      </c>
      <c r="C1941" t="s">
        <v>3862</v>
      </c>
      <c r="D1941">
        <v>4</v>
      </c>
      <c r="E1941" t="s">
        <v>1627</v>
      </c>
      <c r="F1941" t="s">
        <v>14</v>
      </c>
      <c r="G1941" s="2">
        <v>0</v>
      </c>
      <c r="H1941" s="2">
        <v>0</v>
      </c>
      <c r="I1941" t="str">
        <f>IF(Table_HP360_001[[#This Row],[Stock]]&gt;0,VLOOKUP(Table_HP360_001[[#This Row],[ItemCode]],[2]Rep!A:A,1,0),"-")</f>
        <v>-</v>
      </c>
    </row>
    <row r="1942" spans="1:9" hidden="1" x14ac:dyDescent="0.3">
      <c r="A1942" t="s">
        <v>10</v>
      </c>
      <c r="B1942" t="s">
        <v>3863</v>
      </c>
      <c r="C1942" t="s">
        <v>3864</v>
      </c>
      <c r="D1942">
        <v>4</v>
      </c>
      <c r="E1942" t="s">
        <v>1627</v>
      </c>
      <c r="F1942" t="s">
        <v>14</v>
      </c>
      <c r="G1942" s="2">
        <v>0</v>
      </c>
      <c r="H1942" s="2">
        <v>0</v>
      </c>
      <c r="I1942" t="str">
        <f>IF(Table_HP360_001[[#This Row],[Stock]]&gt;0,VLOOKUP(Table_HP360_001[[#This Row],[ItemCode]],[2]Rep!A:A,1,0),"-")</f>
        <v>-</v>
      </c>
    </row>
    <row r="1943" spans="1:9" hidden="1" x14ac:dyDescent="0.3">
      <c r="A1943" t="s">
        <v>10</v>
      </c>
      <c r="B1943" t="s">
        <v>3865</v>
      </c>
      <c r="C1943" t="s">
        <v>3866</v>
      </c>
      <c r="D1943">
        <v>4</v>
      </c>
      <c r="E1943" t="s">
        <v>1627</v>
      </c>
      <c r="F1943" t="s">
        <v>14</v>
      </c>
      <c r="G1943" s="2">
        <v>5</v>
      </c>
      <c r="H1943" s="2">
        <v>0</v>
      </c>
      <c r="I1943" t="str">
        <f>IF(Table_HP360_001[[#This Row],[Stock]]&gt;0,VLOOKUP(Table_HP360_001[[#This Row],[ItemCode]],[2]Rep!A:A,1,0),"-")</f>
        <v>440113-B20</v>
      </c>
    </row>
    <row r="1944" spans="1:9" hidden="1" x14ac:dyDescent="0.3">
      <c r="A1944" t="s">
        <v>10</v>
      </c>
      <c r="B1944" t="s">
        <v>3867</v>
      </c>
      <c r="C1944" t="s">
        <v>3868</v>
      </c>
      <c r="D1944">
        <v>4</v>
      </c>
      <c r="E1944" t="s">
        <v>1627</v>
      </c>
      <c r="F1944" t="s">
        <v>18</v>
      </c>
      <c r="G1944" s="2">
        <v>0</v>
      </c>
      <c r="H1944" s="2">
        <v>0</v>
      </c>
      <c r="I1944" t="str">
        <f>IF(Table_HP360_001[[#This Row],[Stock]]&gt;0,VLOOKUP(Table_HP360_001[[#This Row],[ItemCode]],[2]Rep!A:A,1,0),"-")</f>
        <v>-</v>
      </c>
    </row>
    <row r="1945" spans="1:9" hidden="1" x14ac:dyDescent="0.3">
      <c r="A1945" t="s">
        <v>10</v>
      </c>
      <c r="B1945" t="s">
        <v>3869</v>
      </c>
      <c r="C1945" t="s">
        <v>3870</v>
      </c>
      <c r="D1945">
        <v>4</v>
      </c>
      <c r="E1945" t="s">
        <v>1627</v>
      </c>
      <c r="F1945" t="s">
        <v>14</v>
      </c>
      <c r="G1945" s="2">
        <v>0</v>
      </c>
      <c r="H1945" s="2">
        <v>0</v>
      </c>
      <c r="I1945" t="str">
        <f>IF(Table_HP360_001[[#This Row],[Stock]]&gt;0,VLOOKUP(Table_HP360_001[[#This Row],[ItemCode]],[2]Rep!A:A,1,0),"-")</f>
        <v>-</v>
      </c>
    </row>
    <row r="1946" spans="1:9" hidden="1" x14ac:dyDescent="0.3">
      <c r="A1946" t="s">
        <v>10</v>
      </c>
      <c r="B1946" t="s">
        <v>3871</v>
      </c>
      <c r="C1946" t="s">
        <v>3872</v>
      </c>
      <c r="D1946">
        <v>4</v>
      </c>
      <c r="E1946" t="s">
        <v>1627</v>
      </c>
      <c r="F1946" t="s">
        <v>18</v>
      </c>
      <c r="G1946" s="2">
        <v>0</v>
      </c>
      <c r="H1946" s="2">
        <v>0</v>
      </c>
      <c r="I1946" t="str">
        <f>IF(Table_HP360_001[[#This Row],[Stock]]&gt;0,VLOOKUP(Table_HP360_001[[#This Row],[ItemCode]],[2]Rep!A:A,1,0),"-")</f>
        <v>-</v>
      </c>
    </row>
    <row r="1947" spans="1:9" hidden="1" x14ac:dyDescent="0.3">
      <c r="A1947" t="s">
        <v>10</v>
      </c>
      <c r="B1947" t="s">
        <v>3873</v>
      </c>
      <c r="C1947" t="s">
        <v>3874</v>
      </c>
      <c r="D1947">
        <v>4</v>
      </c>
      <c r="E1947" t="s">
        <v>1627</v>
      </c>
      <c r="F1947" t="s">
        <v>14</v>
      </c>
      <c r="G1947" s="2">
        <v>88</v>
      </c>
      <c r="H1947" s="2">
        <v>0</v>
      </c>
      <c r="I1947" t="str">
        <f>IF(Table_HP360_001[[#This Row],[Stock]]&gt;0,VLOOKUP(Table_HP360_001[[#This Row],[ItemCode]],[2]Rep!A:A,1,0),"-")</f>
        <v>440134-B20</v>
      </c>
    </row>
    <row r="1948" spans="1:9" hidden="1" x14ac:dyDescent="0.3">
      <c r="A1948" t="s">
        <v>10</v>
      </c>
      <c r="B1948" t="s">
        <v>3875</v>
      </c>
      <c r="C1948" t="s">
        <v>3876</v>
      </c>
      <c r="D1948">
        <v>7</v>
      </c>
      <c r="E1948" t="s">
        <v>2429</v>
      </c>
      <c r="F1948" t="s">
        <v>14</v>
      </c>
      <c r="G1948" s="2">
        <v>0</v>
      </c>
      <c r="H1948" s="2">
        <v>0</v>
      </c>
      <c r="I1948" t="str">
        <f>IF(Table_HP360_001[[#This Row],[Stock]]&gt;0,VLOOKUP(Table_HP360_001[[#This Row],[ItemCode]],[2]Rep!A:A,1,0),"-")</f>
        <v>-</v>
      </c>
    </row>
    <row r="1949" spans="1:9" hidden="1" x14ac:dyDescent="0.3">
      <c r="A1949" t="s">
        <v>10</v>
      </c>
      <c r="B1949" t="s">
        <v>3877</v>
      </c>
      <c r="C1949" t="s">
        <v>3878</v>
      </c>
      <c r="D1949">
        <v>7</v>
      </c>
      <c r="E1949" t="s">
        <v>2429</v>
      </c>
      <c r="F1949" t="s">
        <v>14</v>
      </c>
      <c r="G1949" s="2">
        <v>0</v>
      </c>
      <c r="H1949" s="2">
        <v>0</v>
      </c>
      <c r="I1949" t="str">
        <f>IF(Table_HP360_001[[#This Row],[Stock]]&gt;0,VLOOKUP(Table_HP360_001[[#This Row],[ItemCode]],[2]Rep!A:A,1,0),"-")</f>
        <v>-</v>
      </c>
    </row>
    <row r="1950" spans="1:9" hidden="1" x14ac:dyDescent="0.3">
      <c r="A1950" t="s">
        <v>10</v>
      </c>
      <c r="B1950" t="s">
        <v>3879</v>
      </c>
      <c r="C1950" t="s">
        <v>3880</v>
      </c>
      <c r="D1950">
        <v>12</v>
      </c>
      <c r="E1950" t="s">
        <v>2434</v>
      </c>
      <c r="F1950" t="s">
        <v>18</v>
      </c>
      <c r="G1950" s="2">
        <v>0</v>
      </c>
      <c r="H1950" s="2">
        <v>0</v>
      </c>
      <c r="I1950" t="str">
        <f>IF(Table_HP360_001[[#This Row],[Stock]]&gt;0,VLOOKUP(Table_HP360_001[[#This Row],[ItemCode]],[2]Rep!A:A,1,0),"-")</f>
        <v>-</v>
      </c>
    </row>
    <row r="1951" spans="1:9" hidden="1" x14ac:dyDescent="0.3">
      <c r="A1951" t="s">
        <v>10</v>
      </c>
      <c r="B1951" t="s">
        <v>3881</v>
      </c>
      <c r="C1951" t="s">
        <v>3882</v>
      </c>
      <c r="D1951">
        <v>12</v>
      </c>
      <c r="E1951" t="s">
        <v>2434</v>
      </c>
      <c r="F1951" t="s">
        <v>14</v>
      </c>
      <c r="G1951" s="2">
        <v>0</v>
      </c>
      <c r="H1951" s="2">
        <v>0</v>
      </c>
      <c r="I1951" t="str">
        <f>IF(Table_HP360_001[[#This Row],[Stock]]&gt;0,VLOOKUP(Table_HP360_001[[#This Row],[ItemCode]],[2]Rep!A:A,1,0),"-")</f>
        <v>-</v>
      </c>
    </row>
    <row r="1952" spans="1:9" hidden="1" x14ac:dyDescent="0.3">
      <c r="A1952" t="s">
        <v>10</v>
      </c>
      <c r="B1952" t="s">
        <v>3883</v>
      </c>
      <c r="C1952" t="s">
        <v>3884</v>
      </c>
      <c r="D1952">
        <v>12</v>
      </c>
      <c r="E1952" t="s">
        <v>2434</v>
      </c>
      <c r="F1952" t="s">
        <v>14</v>
      </c>
      <c r="G1952" s="2">
        <v>0</v>
      </c>
      <c r="H1952" s="2">
        <v>0</v>
      </c>
      <c r="I1952" t="str">
        <f>IF(Table_HP360_001[[#This Row],[Stock]]&gt;0,VLOOKUP(Table_HP360_001[[#This Row],[ItemCode]],[2]Rep!A:A,1,0),"-")</f>
        <v>-</v>
      </c>
    </row>
    <row r="1953" spans="1:9" hidden="1" x14ac:dyDescent="0.3">
      <c r="A1953" t="s">
        <v>10</v>
      </c>
      <c r="B1953" t="s">
        <v>3885</v>
      </c>
      <c r="C1953" t="s">
        <v>3886</v>
      </c>
      <c r="D1953">
        <v>12</v>
      </c>
      <c r="E1953" t="s">
        <v>2434</v>
      </c>
      <c r="F1953" t="s">
        <v>18</v>
      </c>
      <c r="G1953" s="2">
        <v>0</v>
      </c>
      <c r="H1953" s="2">
        <v>0</v>
      </c>
      <c r="I1953" t="str">
        <f>IF(Table_HP360_001[[#This Row],[Stock]]&gt;0,VLOOKUP(Table_HP360_001[[#This Row],[ItemCode]],[2]Rep!A:A,1,0),"-")</f>
        <v>-</v>
      </c>
    </row>
    <row r="1954" spans="1:9" hidden="1" x14ac:dyDescent="0.3">
      <c r="A1954" t="s">
        <v>10</v>
      </c>
      <c r="B1954" t="s">
        <v>3887</v>
      </c>
      <c r="C1954" t="s">
        <v>3888</v>
      </c>
      <c r="D1954">
        <v>12</v>
      </c>
      <c r="E1954" t="s">
        <v>2434</v>
      </c>
      <c r="F1954" t="s">
        <v>14</v>
      </c>
      <c r="G1954" s="2">
        <v>0</v>
      </c>
      <c r="H1954" s="2">
        <v>0</v>
      </c>
      <c r="I1954" t="str">
        <f>IF(Table_HP360_001[[#This Row],[Stock]]&gt;0,VLOOKUP(Table_HP360_001[[#This Row],[ItemCode]],[2]Rep!A:A,1,0),"-")</f>
        <v>-</v>
      </c>
    </row>
    <row r="1955" spans="1:9" hidden="1" x14ac:dyDescent="0.3">
      <c r="A1955" t="s">
        <v>10</v>
      </c>
      <c r="B1955" t="s">
        <v>3889</v>
      </c>
      <c r="C1955" t="s">
        <v>3890</v>
      </c>
      <c r="D1955">
        <v>12</v>
      </c>
      <c r="E1955" t="s">
        <v>2434</v>
      </c>
      <c r="F1955" t="s">
        <v>14</v>
      </c>
      <c r="G1955" s="2">
        <v>0</v>
      </c>
      <c r="H1955" s="2">
        <v>0</v>
      </c>
      <c r="I1955" t="str">
        <f>IF(Table_HP360_001[[#This Row],[Stock]]&gt;0,VLOOKUP(Table_HP360_001[[#This Row],[ItemCode]],[2]Rep!A:A,1,0),"-")</f>
        <v>-</v>
      </c>
    </row>
    <row r="1956" spans="1:9" hidden="1" x14ac:dyDescent="0.3">
      <c r="A1956" t="s">
        <v>10</v>
      </c>
      <c r="B1956" t="s">
        <v>3891</v>
      </c>
      <c r="C1956" t="s">
        <v>3892</v>
      </c>
      <c r="D1956">
        <v>12</v>
      </c>
      <c r="E1956" t="s">
        <v>2434</v>
      </c>
      <c r="F1956" t="s">
        <v>30</v>
      </c>
      <c r="G1956" s="2">
        <v>0</v>
      </c>
      <c r="H1956" s="2">
        <v>0</v>
      </c>
      <c r="I1956" t="str">
        <f>IF(Table_HP360_001[[#This Row],[Stock]]&gt;0,VLOOKUP(Table_HP360_001[[#This Row],[ItemCode]],[2]Rep!A:A,1,0),"-")</f>
        <v>-</v>
      </c>
    </row>
    <row r="1957" spans="1:9" hidden="1" x14ac:dyDescent="0.3">
      <c r="A1957" t="s">
        <v>10</v>
      </c>
      <c r="B1957" t="s">
        <v>3893</v>
      </c>
      <c r="C1957" t="s">
        <v>3894</v>
      </c>
      <c r="D1957">
        <v>12</v>
      </c>
      <c r="E1957" t="s">
        <v>2434</v>
      </c>
      <c r="F1957" t="s">
        <v>30</v>
      </c>
      <c r="G1957" s="2">
        <v>0</v>
      </c>
      <c r="H1957" s="2">
        <v>0</v>
      </c>
      <c r="I1957" t="str">
        <f>IF(Table_HP360_001[[#This Row],[Stock]]&gt;0,VLOOKUP(Table_HP360_001[[#This Row],[ItemCode]],[2]Rep!A:A,1,0),"-")</f>
        <v>-</v>
      </c>
    </row>
    <row r="1958" spans="1:9" hidden="1" x14ac:dyDescent="0.3">
      <c r="A1958" t="s">
        <v>10</v>
      </c>
      <c r="B1958" t="s">
        <v>3895</v>
      </c>
      <c r="C1958" t="s">
        <v>3896</v>
      </c>
      <c r="D1958">
        <v>7</v>
      </c>
      <c r="E1958" t="s">
        <v>2429</v>
      </c>
      <c r="F1958" t="s">
        <v>14</v>
      </c>
      <c r="G1958" s="2">
        <v>399</v>
      </c>
      <c r="H1958" s="2">
        <v>0</v>
      </c>
      <c r="I1958" t="str">
        <f>IF(Table_HP360_001[[#This Row],[Stock]]&gt;0,VLOOKUP(Table_HP360_001[[#This Row],[ItemCode]],[2]Rep!A:A,1,0),"-")</f>
        <v>450074-P15</v>
      </c>
    </row>
    <row r="1959" spans="1:9" hidden="1" x14ac:dyDescent="0.3">
      <c r="A1959" t="s">
        <v>10</v>
      </c>
      <c r="B1959" t="s">
        <v>3897</v>
      </c>
      <c r="C1959" t="s">
        <v>3898</v>
      </c>
      <c r="D1959">
        <v>12</v>
      </c>
      <c r="E1959" t="s">
        <v>2434</v>
      </c>
      <c r="F1959" t="s">
        <v>30</v>
      </c>
      <c r="G1959" s="2">
        <v>0</v>
      </c>
      <c r="H1959" s="2">
        <v>0</v>
      </c>
      <c r="I1959" t="str">
        <f>IF(Table_HP360_001[[#This Row],[Stock]]&gt;0,VLOOKUP(Table_HP360_001[[#This Row],[ItemCode]],[2]Rep!A:A,1,0),"-")</f>
        <v>-</v>
      </c>
    </row>
    <row r="1960" spans="1:9" hidden="1" x14ac:dyDescent="0.3">
      <c r="A1960" t="s">
        <v>10</v>
      </c>
      <c r="B1960" t="s">
        <v>3899</v>
      </c>
      <c r="C1960" t="s">
        <v>3900</v>
      </c>
      <c r="D1960">
        <v>12</v>
      </c>
      <c r="E1960" t="s">
        <v>2434</v>
      </c>
      <c r="F1960" t="s">
        <v>14</v>
      </c>
      <c r="G1960" s="2">
        <v>0</v>
      </c>
      <c r="H1960" s="2">
        <v>0</v>
      </c>
      <c r="I1960" t="str">
        <f>IF(Table_HP360_001[[#This Row],[Stock]]&gt;0,VLOOKUP(Table_HP360_001[[#This Row],[ItemCode]],[2]Rep!A:A,1,0),"-")</f>
        <v>-</v>
      </c>
    </row>
    <row r="1961" spans="1:9" hidden="1" x14ac:dyDescent="0.3">
      <c r="A1961" t="s">
        <v>10</v>
      </c>
      <c r="B1961" t="s">
        <v>3901</v>
      </c>
      <c r="C1961" t="s">
        <v>3902</v>
      </c>
      <c r="D1961">
        <v>7</v>
      </c>
      <c r="E1961" t="s">
        <v>2429</v>
      </c>
      <c r="F1961" t="s">
        <v>18</v>
      </c>
      <c r="G1961" s="2">
        <v>0</v>
      </c>
      <c r="H1961" s="2">
        <v>0</v>
      </c>
      <c r="I1961" t="str">
        <f>IF(Table_HP360_001[[#This Row],[Stock]]&gt;0,VLOOKUP(Table_HP360_001[[#This Row],[ItemCode]],[2]Rep!A:A,1,0),"-")</f>
        <v>-</v>
      </c>
    </row>
    <row r="1962" spans="1:9" hidden="1" x14ac:dyDescent="0.3">
      <c r="A1962" t="s">
        <v>10</v>
      </c>
      <c r="B1962" t="s">
        <v>3903</v>
      </c>
      <c r="C1962" t="s">
        <v>3904</v>
      </c>
      <c r="D1962">
        <v>7</v>
      </c>
      <c r="E1962" t="s">
        <v>2429</v>
      </c>
      <c r="F1962" t="s">
        <v>14</v>
      </c>
      <c r="G1962" s="2">
        <v>0</v>
      </c>
      <c r="H1962" s="2">
        <v>0</v>
      </c>
      <c r="I1962" t="str">
        <f>IF(Table_HP360_001[[#This Row],[Stock]]&gt;0,VLOOKUP(Table_HP360_001[[#This Row],[ItemCode]],[2]Rep!A:A,1,0),"-")</f>
        <v>-</v>
      </c>
    </row>
    <row r="1963" spans="1:9" hidden="1" x14ac:dyDescent="0.3">
      <c r="A1963" t="s">
        <v>10</v>
      </c>
      <c r="B1963" t="s">
        <v>3905</v>
      </c>
      <c r="C1963" t="s">
        <v>3906</v>
      </c>
      <c r="D1963">
        <v>7</v>
      </c>
      <c r="E1963" t="s">
        <v>2429</v>
      </c>
      <c r="F1963" t="s">
        <v>14</v>
      </c>
      <c r="G1963" s="2">
        <v>0</v>
      </c>
      <c r="H1963" s="2">
        <v>0</v>
      </c>
      <c r="I1963" t="str">
        <f>IF(Table_HP360_001[[#This Row],[Stock]]&gt;0,VLOOKUP(Table_HP360_001[[#This Row],[ItemCode]],[2]Rep!A:A,1,0),"-")</f>
        <v>-</v>
      </c>
    </row>
    <row r="1964" spans="1:9" hidden="1" x14ac:dyDescent="0.3">
      <c r="A1964" t="s">
        <v>10</v>
      </c>
      <c r="B1964" t="s">
        <v>3907</v>
      </c>
      <c r="C1964" t="s">
        <v>2869</v>
      </c>
      <c r="D1964">
        <v>7</v>
      </c>
      <c r="E1964" t="s">
        <v>2429</v>
      </c>
      <c r="F1964" t="s">
        <v>30</v>
      </c>
      <c r="G1964" s="2">
        <v>0</v>
      </c>
      <c r="H1964" s="2">
        <v>0</v>
      </c>
      <c r="I1964" t="str">
        <f>IF(Table_HP360_001[[#This Row],[Stock]]&gt;0,VLOOKUP(Table_HP360_001[[#This Row],[ItemCode]],[2]Rep!A:A,1,0),"-")</f>
        <v>-</v>
      </c>
    </row>
    <row r="1965" spans="1:9" hidden="1" x14ac:dyDescent="0.3">
      <c r="A1965" t="s">
        <v>10</v>
      </c>
      <c r="B1965" t="s">
        <v>3908</v>
      </c>
      <c r="C1965" t="s">
        <v>3909</v>
      </c>
      <c r="D1965">
        <v>7</v>
      </c>
      <c r="E1965" t="s">
        <v>2429</v>
      </c>
      <c r="F1965" t="s">
        <v>14</v>
      </c>
      <c r="G1965" s="2">
        <v>0</v>
      </c>
      <c r="H1965" s="2">
        <v>0</v>
      </c>
      <c r="I1965" t="str">
        <f>IF(Table_HP360_001[[#This Row],[Stock]]&gt;0,VLOOKUP(Table_HP360_001[[#This Row],[ItemCode]],[2]Rep!A:A,1,0),"-")</f>
        <v>-</v>
      </c>
    </row>
    <row r="1966" spans="1:9" hidden="1" x14ac:dyDescent="0.3">
      <c r="A1966" t="s">
        <v>10</v>
      </c>
      <c r="B1966" t="s">
        <v>3910</v>
      </c>
      <c r="C1966" t="s">
        <v>3911</v>
      </c>
      <c r="D1966">
        <v>7</v>
      </c>
      <c r="E1966" t="s">
        <v>2429</v>
      </c>
      <c r="F1966" t="s">
        <v>30</v>
      </c>
      <c r="G1966" s="2">
        <v>0</v>
      </c>
      <c r="H1966" s="2">
        <v>0</v>
      </c>
      <c r="I1966" t="str">
        <f>IF(Table_HP360_001[[#This Row],[Stock]]&gt;0,VLOOKUP(Table_HP360_001[[#This Row],[ItemCode]],[2]Rep!A:A,1,0),"-")</f>
        <v>-</v>
      </c>
    </row>
    <row r="1967" spans="1:9" hidden="1" x14ac:dyDescent="0.3">
      <c r="A1967" t="s">
        <v>10</v>
      </c>
      <c r="B1967" t="s">
        <v>3912</v>
      </c>
      <c r="C1967" t="s">
        <v>3913</v>
      </c>
      <c r="D1967">
        <v>7</v>
      </c>
      <c r="E1967" t="s">
        <v>2429</v>
      </c>
      <c r="F1967" t="s">
        <v>30</v>
      </c>
      <c r="G1967" s="2">
        <v>0</v>
      </c>
      <c r="H1967" s="2">
        <v>0</v>
      </c>
      <c r="I1967" t="str">
        <f>IF(Table_HP360_001[[#This Row],[Stock]]&gt;0,VLOOKUP(Table_HP360_001[[#This Row],[ItemCode]],[2]Rep!A:A,1,0),"-")</f>
        <v>-</v>
      </c>
    </row>
    <row r="1968" spans="1:9" hidden="1" x14ac:dyDescent="0.3">
      <c r="A1968" t="s">
        <v>10</v>
      </c>
      <c r="B1968" t="s">
        <v>3914</v>
      </c>
      <c r="C1968" t="s">
        <v>3915</v>
      </c>
      <c r="D1968">
        <v>26</v>
      </c>
      <c r="E1968" t="s">
        <v>13</v>
      </c>
      <c r="F1968" t="s">
        <v>14</v>
      </c>
      <c r="G1968" s="2">
        <v>0</v>
      </c>
      <c r="H1968" s="2">
        <v>0</v>
      </c>
      <c r="I1968" t="str">
        <f>IF(Table_HP360_001[[#This Row],[Stock]]&gt;0,VLOOKUP(Table_HP360_001[[#This Row],[ItemCode]],[2]Rep!A:A,1,0),"-")</f>
        <v>-</v>
      </c>
    </row>
    <row r="1969" spans="1:9" hidden="1" x14ac:dyDescent="0.3">
      <c r="A1969" t="s">
        <v>10</v>
      </c>
      <c r="B1969" t="s">
        <v>3916</v>
      </c>
      <c r="C1969" t="s">
        <v>3917</v>
      </c>
      <c r="D1969">
        <v>26</v>
      </c>
      <c r="E1969" t="s">
        <v>13</v>
      </c>
      <c r="F1969" t="s">
        <v>14</v>
      </c>
      <c r="G1969" s="2">
        <v>0</v>
      </c>
      <c r="H1969" s="2">
        <v>0</v>
      </c>
      <c r="I1969" t="str">
        <f>IF(Table_HP360_001[[#This Row],[Stock]]&gt;0,VLOOKUP(Table_HP360_001[[#This Row],[ItemCode]],[2]Rep!A:A,1,0),"-")</f>
        <v>-</v>
      </c>
    </row>
    <row r="1970" spans="1:9" hidden="1" x14ac:dyDescent="0.3">
      <c r="A1970" t="s">
        <v>10</v>
      </c>
      <c r="B1970" t="s">
        <v>3918</v>
      </c>
      <c r="C1970" t="s">
        <v>3919</v>
      </c>
      <c r="D1970">
        <v>27</v>
      </c>
      <c r="E1970" t="s">
        <v>17</v>
      </c>
      <c r="F1970" t="s">
        <v>14</v>
      </c>
      <c r="G1970" s="2">
        <v>0</v>
      </c>
      <c r="H1970" s="2">
        <v>0</v>
      </c>
      <c r="I1970" t="str">
        <f>IF(Table_HP360_001[[#This Row],[Stock]]&gt;0,VLOOKUP(Table_HP360_001[[#This Row],[ItemCode]],[2]Rep!A:A,1,0),"-")</f>
        <v>-</v>
      </c>
    </row>
    <row r="1971" spans="1:9" hidden="1" x14ac:dyDescent="0.3">
      <c r="A1971" t="s">
        <v>10</v>
      </c>
      <c r="B1971" t="s">
        <v>3920</v>
      </c>
      <c r="C1971" t="s">
        <v>3921</v>
      </c>
      <c r="D1971">
        <v>2</v>
      </c>
      <c r="E1971" t="s">
        <v>317</v>
      </c>
      <c r="F1971" t="s">
        <v>30</v>
      </c>
      <c r="G1971" s="2">
        <v>0</v>
      </c>
      <c r="H1971" s="2">
        <v>0</v>
      </c>
      <c r="I1971" t="str">
        <f>IF(Table_HP360_001[[#This Row],[Stock]]&gt;0,VLOOKUP(Table_HP360_001[[#This Row],[ItemCode]],[2]Rep!A:A,1,0),"-")</f>
        <v>-</v>
      </c>
    </row>
    <row r="1972" spans="1:9" hidden="1" x14ac:dyDescent="0.3">
      <c r="A1972" t="s">
        <v>10</v>
      </c>
      <c r="B1972" t="s">
        <v>3922</v>
      </c>
      <c r="C1972" t="s">
        <v>3923</v>
      </c>
      <c r="D1972">
        <v>2</v>
      </c>
      <c r="E1972" t="s">
        <v>317</v>
      </c>
      <c r="F1972" t="s">
        <v>30</v>
      </c>
      <c r="G1972" s="2">
        <v>0</v>
      </c>
      <c r="H1972" s="2">
        <v>0</v>
      </c>
      <c r="I1972" t="str">
        <f>IF(Table_HP360_001[[#This Row],[Stock]]&gt;0,VLOOKUP(Table_HP360_001[[#This Row],[ItemCode]],[2]Rep!A:A,1,0),"-")</f>
        <v>-</v>
      </c>
    </row>
    <row r="1973" spans="1:9" hidden="1" x14ac:dyDescent="0.3">
      <c r="A1973" t="s">
        <v>10</v>
      </c>
      <c r="B1973" t="s">
        <v>3924</v>
      </c>
      <c r="C1973" t="s">
        <v>3925</v>
      </c>
      <c r="D1973">
        <v>2</v>
      </c>
      <c r="E1973" t="s">
        <v>317</v>
      </c>
      <c r="F1973" t="s">
        <v>30</v>
      </c>
      <c r="G1973" s="2">
        <v>0</v>
      </c>
      <c r="H1973" s="2">
        <v>0</v>
      </c>
      <c r="I1973" t="str">
        <f>IF(Table_HP360_001[[#This Row],[Stock]]&gt;0,VLOOKUP(Table_HP360_001[[#This Row],[ItemCode]],[2]Rep!A:A,1,0),"-")</f>
        <v>-</v>
      </c>
    </row>
    <row r="1974" spans="1:9" hidden="1" x14ac:dyDescent="0.3">
      <c r="A1974" t="s">
        <v>10</v>
      </c>
      <c r="B1974" t="s">
        <v>3926</v>
      </c>
      <c r="C1974" t="s">
        <v>3927</v>
      </c>
      <c r="D1974">
        <v>2</v>
      </c>
      <c r="E1974" t="s">
        <v>317</v>
      </c>
      <c r="F1974" t="s">
        <v>30</v>
      </c>
      <c r="G1974" s="2">
        <v>0</v>
      </c>
      <c r="H1974" s="2">
        <v>0</v>
      </c>
      <c r="I1974" t="str">
        <f>IF(Table_HP360_001[[#This Row],[Stock]]&gt;0,VLOOKUP(Table_HP360_001[[#This Row],[ItemCode]],[2]Rep!A:A,1,0),"-")</f>
        <v>-</v>
      </c>
    </row>
    <row r="1975" spans="1:9" hidden="1" x14ac:dyDescent="0.3">
      <c r="A1975" t="s">
        <v>10</v>
      </c>
      <c r="B1975" t="s">
        <v>3928</v>
      </c>
      <c r="C1975" t="s">
        <v>3929</v>
      </c>
      <c r="D1975">
        <v>5</v>
      </c>
      <c r="E1975" t="s">
        <v>2377</v>
      </c>
      <c r="F1975" t="s">
        <v>14</v>
      </c>
      <c r="G1975" s="2">
        <v>0</v>
      </c>
      <c r="H1975" s="2">
        <v>0</v>
      </c>
      <c r="I1975" t="str">
        <f>IF(Table_HP360_001[[#This Row],[Stock]]&gt;0,VLOOKUP(Table_HP360_001[[#This Row],[ItemCode]],[2]Rep!A:A,1,0),"-")</f>
        <v>-</v>
      </c>
    </row>
    <row r="1976" spans="1:9" hidden="1" x14ac:dyDescent="0.3">
      <c r="A1976" t="s">
        <v>10</v>
      </c>
      <c r="B1976" t="s">
        <v>3930</v>
      </c>
      <c r="C1976" t="s">
        <v>3931</v>
      </c>
      <c r="D1976">
        <v>5</v>
      </c>
      <c r="E1976" t="s">
        <v>2377</v>
      </c>
      <c r="F1976" t="s">
        <v>14</v>
      </c>
      <c r="G1976" s="2">
        <v>0</v>
      </c>
      <c r="H1976" s="2">
        <v>0</v>
      </c>
      <c r="I1976" t="str">
        <f>IF(Table_HP360_001[[#This Row],[Stock]]&gt;0,VLOOKUP(Table_HP360_001[[#This Row],[ItemCode]],[2]Rep!A:A,1,0),"-")</f>
        <v>-</v>
      </c>
    </row>
    <row r="1977" spans="1:9" hidden="1" x14ac:dyDescent="0.3">
      <c r="A1977" t="s">
        <v>10</v>
      </c>
      <c r="B1977" t="s">
        <v>3932</v>
      </c>
      <c r="C1977" t="s">
        <v>3933</v>
      </c>
      <c r="D1977">
        <v>4</v>
      </c>
      <c r="E1977" t="s">
        <v>1627</v>
      </c>
      <c r="F1977" t="s">
        <v>18</v>
      </c>
      <c r="G1977" s="2">
        <v>0</v>
      </c>
      <c r="H1977" s="2">
        <v>0</v>
      </c>
      <c r="I1977" t="str">
        <f>IF(Table_HP360_001[[#This Row],[Stock]]&gt;0,VLOOKUP(Table_HP360_001[[#This Row],[ItemCode]],[2]Rep!A:A,1,0),"-")</f>
        <v>-</v>
      </c>
    </row>
    <row r="1978" spans="1:9" hidden="1" x14ac:dyDescent="0.3">
      <c r="A1978" t="s">
        <v>10</v>
      </c>
      <c r="B1978" t="s">
        <v>3934</v>
      </c>
      <c r="C1978" t="s">
        <v>3935</v>
      </c>
      <c r="D1978">
        <v>4</v>
      </c>
      <c r="E1978" t="s">
        <v>1627</v>
      </c>
      <c r="F1978" t="s">
        <v>18</v>
      </c>
      <c r="G1978" s="2">
        <v>0</v>
      </c>
      <c r="H1978" s="2">
        <v>0</v>
      </c>
      <c r="I1978" t="str">
        <f>IF(Table_HP360_001[[#This Row],[Stock]]&gt;0,VLOOKUP(Table_HP360_001[[#This Row],[ItemCode]],[2]Rep!A:A,1,0),"-")</f>
        <v>-</v>
      </c>
    </row>
    <row r="1979" spans="1:9" hidden="1" x14ac:dyDescent="0.3">
      <c r="A1979" t="s">
        <v>10</v>
      </c>
      <c r="B1979" t="s">
        <v>3936</v>
      </c>
      <c r="C1979" t="s">
        <v>3937</v>
      </c>
      <c r="D1979">
        <v>4</v>
      </c>
      <c r="E1979" t="s">
        <v>1627</v>
      </c>
      <c r="F1979" t="s">
        <v>18</v>
      </c>
      <c r="G1979" s="2">
        <v>0</v>
      </c>
      <c r="H1979" s="2">
        <v>0</v>
      </c>
      <c r="I1979" t="str">
        <f>IF(Table_HP360_001[[#This Row],[Stock]]&gt;0,VLOOKUP(Table_HP360_001[[#This Row],[ItemCode]],[2]Rep!A:A,1,0),"-")</f>
        <v>-</v>
      </c>
    </row>
    <row r="1980" spans="1:9" hidden="1" x14ac:dyDescent="0.3">
      <c r="A1980" t="s">
        <v>10</v>
      </c>
      <c r="B1980" t="s">
        <v>3938</v>
      </c>
      <c r="C1980" t="s">
        <v>3939</v>
      </c>
      <c r="D1980">
        <v>13</v>
      </c>
      <c r="E1980" t="s">
        <v>154</v>
      </c>
      <c r="F1980" t="s">
        <v>14</v>
      </c>
      <c r="G1980" s="2">
        <v>0</v>
      </c>
      <c r="H1980" s="2">
        <v>0</v>
      </c>
      <c r="I1980" t="str">
        <f>IF(Table_HP360_001[[#This Row],[Stock]]&gt;0,VLOOKUP(Table_HP360_001[[#This Row],[ItemCode]],[2]Rep!A:A,1,0),"-")</f>
        <v>-</v>
      </c>
    </row>
    <row r="1981" spans="1:9" hidden="1" x14ac:dyDescent="0.3">
      <c r="A1981" t="s">
        <v>10</v>
      </c>
      <c r="B1981" t="s">
        <v>3940</v>
      </c>
      <c r="C1981" t="s">
        <v>3941</v>
      </c>
      <c r="D1981">
        <v>13</v>
      </c>
      <c r="E1981" t="s">
        <v>154</v>
      </c>
      <c r="F1981" t="s">
        <v>14</v>
      </c>
      <c r="G1981" s="2">
        <v>0</v>
      </c>
      <c r="H1981" s="2">
        <v>0</v>
      </c>
      <c r="I1981" t="str">
        <f>IF(Table_HP360_001[[#This Row],[Stock]]&gt;0,VLOOKUP(Table_HP360_001[[#This Row],[ItemCode]],[2]Rep!A:A,1,0),"-")</f>
        <v>-</v>
      </c>
    </row>
    <row r="1982" spans="1:9" hidden="1" x14ac:dyDescent="0.3">
      <c r="A1982" t="s">
        <v>10</v>
      </c>
      <c r="B1982" t="s">
        <v>3942</v>
      </c>
      <c r="C1982" t="s">
        <v>3943</v>
      </c>
      <c r="D1982">
        <v>13</v>
      </c>
      <c r="E1982" t="s">
        <v>154</v>
      </c>
      <c r="F1982" t="s">
        <v>14</v>
      </c>
      <c r="G1982" s="2">
        <v>0</v>
      </c>
      <c r="H1982" s="2">
        <v>0</v>
      </c>
      <c r="I1982" t="str">
        <f>IF(Table_HP360_001[[#This Row],[Stock]]&gt;0,VLOOKUP(Table_HP360_001[[#This Row],[ItemCode]],[2]Rep!A:A,1,0),"-")</f>
        <v>-</v>
      </c>
    </row>
    <row r="1983" spans="1:9" hidden="1" x14ac:dyDescent="0.3">
      <c r="A1983" t="s">
        <v>10</v>
      </c>
      <c r="B1983" t="s">
        <v>3944</v>
      </c>
      <c r="C1983" t="s">
        <v>3945</v>
      </c>
      <c r="D1983">
        <v>13</v>
      </c>
      <c r="E1983" t="s">
        <v>154</v>
      </c>
      <c r="F1983" t="s">
        <v>14</v>
      </c>
      <c r="G1983" s="2">
        <v>0</v>
      </c>
      <c r="H1983" s="2">
        <v>0</v>
      </c>
      <c r="I1983" t="str">
        <f>IF(Table_HP360_001[[#This Row],[Stock]]&gt;0,VLOOKUP(Table_HP360_001[[#This Row],[ItemCode]],[2]Rep!A:A,1,0),"-")</f>
        <v>-</v>
      </c>
    </row>
    <row r="1984" spans="1:9" hidden="1" x14ac:dyDescent="0.3">
      <c r="A1984" t="s">
        <v>10</v>
      </c>
      <c r="B1984" t="s">
        <v>3946</v>
      </c>
      <c r="C1984" t="s">
        <v>3947</v>
      </c>
      <c r="D1984">
        <v>13</v>
      </c>
      <c r="E1984" t="s">
        <v>154</v>
      </c>
      <c r="F1984" t="s">
        <v>14</v>
      </c>
      <c r="G1984" s="2">
        <v>26</v>
      </c>
      <c r="H1984" s="2">
        <v>0</v>
      </c>
      <c r="I1984" t="e">
        <f>IF(Table_HP360_001[[#This Row],[Stock]]&gt;0,VLOOKUP(Table_HP360_001[[#This Row],[ItemCode]],[2]Rep!A:A,1,0),"-")</f>
        <v>#N/A</v>
      </c>
    </row>
    <row r="1985" spans="1:9" hidden="1" x14ac:dyDescent="0.3">
      <c r="A1985" t="s">
        <v>10</v>
      </c>
      <c r="B1985" t="s">
        <v>3948</v>
      </c>
      <c r="C1985" t="s">
        <v>3949</v>
      </c>
      <c r="D1985">
        <v>2</v>
      </c>
      <c r="E1985" t="s">
        <v>317</v>
      </c>
      <c r="F1985" t="s">
        <v>14</v>
      </c>
      <c r="G1985" s="2">
        <v>0</v>
      </c>
      <c r="H1985" s="2">
        <v>0</v>
      </c>
      <c r="I1985" t="str">
        <f>IF(Table_HP360_001[[#This Row],[Stock]]&gt;0,VLOOKUP(Table_HP360_001[[#This Row],[ItemCode]],[2]Rep!A:A,1,0),"-")</f>
        <v>-</v>
      </c>
    </row>
    <row r="1986" spans="1:9" hidden="1" x14ac:dyDescent="0.3">
      <c r="A1986" t="s">
        <v>10</v>
      </c>
      <c r="B1986" t="s">
        <v>3950</v>
      </c>
      <c r="C1986" t="s">
        <v>3951</v>
      </c>
      <c r="D1986">
        <v>2</v>
      </c>
      <c r="E1986" t="s">
        <v>317</v>
      </c>
      <c r="F1986" t="s">
        <v>18</v>
      </c>
      <c r="G1986" s="2">
        <v>0</v>
      </c>
      <c r="H1986" s="2">
        <v>0</v>
      </c>
      <c r="I1986" t="str">
        <f>IF(Table_HP360_001[[#This Row],[Stock]]&gt;0,VLOOKUP(Table_HP360_001[[#This Row],[ItemCode]],[2]Rep!A:A,1,0),"-")</f>
        <v>-</v>
      </c>
    </row>
    <row r="1987" spans="1:9" hidden="1" x14ac:dyDescent="0.3">
      <c r="A1987" t="s">
        <v>10</v>
      </c>
      <c r="B1987" t="s">
        <v>3952</v>
      </c>
      <c r="C1987" t="s">
        <v>3953</v>
      </c>
      <c r="D1987">
        <v>2</v>
      </c>
      <c r="E1987" t="s">
        <v>317</v>
      </c>
      <c r="F1987" t="s">
        <v>18</v>
      </c>
      <c r="G1987" s="2">
        <v>0</v>
      </c>
      <c r="H1987" s="2">
        <v>0</v>
      </c>
      <c r="I1987" t="str">
        <f>IF(Table_HP360_001[[#This Row],[Stock]]&gt;0,VLOOKUP(Table_HP360_001[[#This Row],[ItemCode]],[2]Rep!A:A,1,0),"-")</f>
        <v>-</v>
      </c>
    </row>
    <row r="1988" spans="1:9" hidden="1" x14ac:dyDescent="0.3">
      <c r="A1988" t="s">
        <v>10</v>
      </c>
      <c r="B1988" t="s">
        <v>3954</v>
      </c>
      <c r="C1988" t="s">
        <v>3955</v>
      </c>
      <c r="D1988">
        <v>2</v>
      </c>
      <c r="E1988" t="s">
        <v>317</v>
      </c>
      <c r="F1988" t="s">
        <v>14</v>
      </c>
      <c r="G1988" s="2">
        <v>5</v>
      </c>
      <c r="H1988" s="2">
        <v>0</v>
      </c>
      <c r="I1988" t="str">
        <f>IF(Table_HP360_001[[#This Row],[Stock]]&gt;0,VLOOKUP(Table_HP360_001[[#This Row],[ItemCode]],[2]Rep!A:A,1,0),"-")</f>
        <v>412002-200</v>
      </c>
    </row>
    <row r="1989" spans="1:9" hidden="1" x14ac:dyDescent="0.3">
      <c r="A1989" t="s">
        <v>10</v>
      </c>
      <c r="B1989" t="s">
        <v>3956</v>
      </c>
      <c r="C1989" t="s">
        <v>3957</v>
      </c>
      <c r="D1989">
        <v>2</v>
      </c>
      <c r="E1989" t="s">
        <v>317</v>
      </c>
      <c r="F1989" t="s">
        <v>18</v>
      </c>
      <c r="G1989" s="2">
        <v>0</v>
      </c>
      <c r="H1989" s="2">
        <v>0</v>
      </c>
      <c r="I1989" t="str">
        <f>IF(Table_HP360_001[[#This Row],[Stock]]&gt;0,VLOOKUP(Table_HP360_001[[#This Row],[ItemCode]],[2]Rep!A:A,1,0),"-")</f>
        <v>-</v>
      </c>
    </row>
    <row r="1990" spans="1:9" hidden="1" x14ac:dyDescent="0.3">
      <c r="A1990" t="s">
        <v>10</v>
      </c>
      <c r="B1990" t="s">
        <v>3958</v>
      </c>
      <c r="C1990" t="s">
        <v>3959</v>
      </c>
      <c r="D1990">
        <v>2</v>
      </c>
      <c r="E1990" t="s">
        <v>317</v>
      </c>
      <c r="F1990" t="s">
        <v>14</v>
      </c>
      <c r="G1990" s="2">
        <v>0</v>
      </c>
      <c r="H1990" s="2">
        <v>0</v>
      </c>
      <c r="I1990" t="str">
        <f>IF(Table_HP360_001[[#This Row],[Stock]]&gt;0,VLOOKUP(Table_HP360_001[[#This Row],[ItemCode]],[2]Rep!A:A,1,0),"-")</f>
        <v>-</v>
      </c>
    </row>
    <row r="1991" spans="1:9" hidden="1" x14ac:dyDescent="0.3">
      <c r="A1991" t="s">
        <v>10</v>
      </c>
      <c r="B1991" t="s">
        <v>3960</v>
      </c>
      <c r="C1991" t="s">
        <v>3961</v>
      </c>
      <c r="D1991">
        <v>3</v>
      </c>
      <c r="E1991" t="s">
        <v>2368</v>
      </c>
      <c r="F1991" t="s">
        <v>18</v>
      </c>
      <c r="G1991" s="2">
        <v>0</v>
      </c>
      <c r="H1991" s="2">
        <v>0</v>
      </c>
      <c r="I1991" t="str">
        <f>IF(Table_HP360_001[[#This Row],[Stock]]&gt;0,VLOOKUP(Table_HP360_001[[#This Row],[ItemCode]],[2]Rep!A:A,1,0),"-")</f>
        <v>-</v>
      </c>
    </row>
    <row r="1992" spans="1:9" hidden="1" x14ac:dyDescent="0.3">
      <c r="A1992" t="s">
        <v>10</v>
      </c>
      <c r="B1992" t="s">
        <v>3962</v>
      </c>
      <c r="C1992" t="s">
        <v>3963</v>
      </c>
      <c r="D1992">
        <v>3</v>
      </c>
      <c r="E1992" t="s">
        <v>2368</v>
      </c>
      <c r="F1992" t="s">
        <v>14</v>
      </c>
      <c r="G1992" s="2">
        <v>0</v>
      </c>
      <c r="H1992" s="2">
        <v>0</v>
      </c>
      <c r="I1992" t="str">
        <f>IF(Table_HP360_001[[#This Row],[Stock]]&gt;0,VLOOKUP(Table_HP360_001[[#This Row],[ItemCode]],[2]Rep!A:A,1,0),"-")</f>
        <v>-</v>
      </c>
    </row>
    <row r="1993" spans="1:9" hidden="1" x14ac:dyDescent="0.3">
      <c r="A1993" t="s">
        <v>10</v>
      </c>
      <c r="B1993" t="s">
        <v>3964</v>
      </c>
      <c r="C1993" t="s">
        <v>3965</v>
      </c>
      <c r="D1993">
        <v>3</v>
      </c>
      <c r="E1993" t="s">
        <v>2368</v>
      </c>
      <c r="F1993" t="s">
        <v>14</v>
      </c>
      <c r="G1993" s="2">
        <v>214</v>
      </c>
      <c r="H1993" s="2">
        <v>0</v>
      </c>
      <c r="I1993" t="str">
        <f>IF(Table_HP360_001[[#This Row],[Stock]]&gt;0,VLOOKUP(Table_HP360_001[[#This Row],[ItemCode]],[2]Rep!A:A,1,0),"-")</f>
        <v>421008-P15</v>
      </c>
    </row>
    <row r="1994" spans="1:9" hidden="1" x14ac:dyDescent="0.3">
      <c r="A1994" t="s">
        <v>10</v>
      </c>
      <c r="B1994" t="s">
        <v>3966</v>
      </c>
      <c r="C1994" t="s">
        <v>3967</v>
      </c>
      <c r="D1994">
        <v>3</v>
      </c>
      <c r="E1994" t="s">
        <v>2368</v>
      </c>
      <c r="F1994" t="s">
        <v>14</v>
      </c>
      <c r="G1994" s="2">
        <v>0</v>
      </c>
      <c r="H1994" s="2">
        <v>0</v>
      </c>
      <c r="I1994" t="str">
        <f>IF(Table_HP360_001[[#This Row],[Stock]]&gt;0,VLOOKUP(Table_HP360_001[[#This Row],[ItemCode]],[2]Rep!A:A,1,0),"-")</f>
        <v>-</v>
      </c>
    </row>
    <row r="1995" spans="1:9" hidden="1" x14ac:dyDescent="0.3">
      <c r="A1995" t="s">
        <v>10</v>
      </c>
      <c r="B1995" t="s">
        <v>3968</v>
      </c>
      <c r="C1995" t="s">
        <v>3969</v>
      </c>
      <c r="D1995">
        <v>3</v>
      </c>
      <c r="E1995" t="s">
        <v>2368</v>
      </c>
      <c r="F1995" t="s">
        <v>14</v>
      </c>
      <c r="G1995" s="2">
        <v>15</v>
      </c>
      <c r="H1995" s="2">
        <v>0</v>
      </c>
      <c r="I1995" t="str">
        <f>IF(Table_HP360_001[[#This Row],[Stock]]&gt;0,VLOOKUP(Table_HP360_001[[#This Row],[ItemCode]],[2]Rep!A:A,1,0),"-")</f>
        <v>421021-ACC- 200</v>
      </c>
    </row>
    <row r="1996" spans="1:9" hidden="1" x14ac:dyDescent="0.3">
      <c r="A1996" t="s">
        <v>10</v>
      </c>
      <c r="B1996" t="s">
        <v>3970</v>
      </c>
      <c r="C1996" t="s">
        <v>3971</v>
      </c>
      <c r="D1996">
        <v>3</v>
      </c>
      <c r="E1996" t="s">
        <v>2368</v>
      </c>
      <c r="F1996" t="s">
        <v>18</v>
      </c>
      <c r="G1996" s="2">
        <v>0</v>
      </c>
      <c r="H1996" s="2">
        <v>0</v>
      </c>
      <c r="I1996" t="str">
        <f>IF(Table_HP360_001[[#This Row],[Stock]]&gt;0,VLOOKUP(Table_HP360_001[[#This Row],[ItemCode]],[2]Rep!A:A,1,0),"-")</f>
        <v>-</v>
      </c>
    </row>
    <row r="1997" spans="1:9" hidden="1" x14ac:dyDescent="0.3">
      <c r="A1997" t="s">
        <v>10</v>
      </c>
      <c r="B1997" t="s">
        <v>3972</v>
      </c>
      <c r="C1997" t="s">
        <v>3973</v>
      </c>
      <c r="D1997">
        <v>3</v>
      </c>
      <c r="E1997" t="s">
        <v>2368</v>
      </c>
      <c r="F1997" t="s">
        <v>14</v>
      </c>
      <c r="G1997" s="2">
        <v>2</v>
      </c>
      <c r="H1997" s="2">
        <v>0</v>
      </c>
      <c r="I1997" t="str">
        <f>IF(Table_HP360_001[[#This Row],[Stock]]&gt;0,VLOOKUP(Table_HP360_001[[#This Row],[ItemCode]],[2]Rep!A:A,1,0),"-")</f>
        <v>422002-180</v>
      </c>
    </row>
    <row r="1998" spans="1:9" hidden="1" x14ac:dyDescent="0.3">
      <c r="A1998" t="s">
        <v>10</v>
      </c>
      <c r="B1998" t="s">
        <v>3974</v>
      </c>
      <c r="C1998" t="s">
        <v>3975</v>
      </c>
      <c r="D1998">
        <v>3</v>
      </c>
      <c r="E1998" t="s">
        <v>2368</v>
      </c>
      <c r="F1998" t="s">
        <v>14</v>
      </c>
      <c r="G1998" s="2">
        <v>0</v>
      </c>
      <c r="H1998" s="2">
        <v>0</v>
      </c>
      <c r="I1998" t="str">
        <f>IF(Table_HP360_001[[#This Row],[Stock]]&gt;0,VLOOKUP(Table_HP360_001[[#This Row],[ItemCode]],[2]Rep!A:A,1,0),"-")</f>
        <v>-</v>
      </c>
    </row>
    <row r="1999" spans="1:9" hidden="1" x14ac:dyDescent="0.3">
      <c r="A1999" t="s">
        <v>10</v>
      </c>
      <c r="B1999" t="s">
        <v>3976</v>
      </c>
      <c r="C1999" t="s">
        <v>3977</v>
      </c>
      <c r="D1999">
        <v>3</v>
      </c>
      <c r="E1999" t="s">
        <v>2368</v>
      </c>
      <c r="F1999" t="s">
        <v>14</v>
      </c>
      <c r="G1999" s="2">
        <v>0</v>
      </c>
      <c r="H1999" s="2">
        <v>0</v>
      </c>
      <c r="I1999" t="str">
        <f>IF(Table_HP360_001[[#This Row],[Stock]]&gt;0,VLOOKUP(Table_HP360_001[[#This Row],[ItemCode]],[2]Rep!A:A,1,0),"-")</f>
        <v>-</v>
      </c>
    </row>
    <row r="2000" spans="1:9" hidden="1" x14ac:dyDescent="0.3">
      <c r="A2000" t="s">
        <v>10</v>
      </c>
      <c r="B2000" t="s">
        <v>3978</v>
      </c>
      <c r="C2000" t="s">
        <v>3979</v>
      </c>
      <c r="D2000">
        <v>3</v>
      </c>
      <c r="E2000" t="s">
        <v>2368</v>
      </c>
      <c r="F2000" t="s">
        <v>14</v>
      </c>
      <c r="G2000" s="2">
        <v>0</v>
      </c>
      <c r="H2000" s="2">
        <v>0</v>
      </c>
      <c r="I2000" t="str">
        <f>IF(Table_HP360_001[[#This Row],[Stock]]&gt;0,VLOOKUP(Table_HP360_001[[#This Row],[ItemCode]],[2]Rep!A:A,1,0),"-")</f>
        <v>-</v>
      </c>
    </row>
    <row r="2001" spans="1:9" hidden="1" x14ac:dyDescent="0.3">
      <c r="A2001" t="s">
        <v>10</v>
      </c>
      <c r="B2001" t="s">
        <v>3980</v>
      </c>
      <c r="C2001" t="s">
        <v>3981</v>
      </c>
      <c r="D2001">
        <v>5</v>
      </c>
      <c r="E2001" t="s">
        <v>2377</v>
      </c>
      <c r="F2001" t="s">
        <v>14</v>
      </c>
      <c r="G2001" s="2">
        <v>0</v>
      </c>
      <c r="H2001" s="2">
        <v>0</v>
      </c>
      <c r="I2001" t="str">
        <f>IF(Table_HP360_001[[#This Row],[Stock]]&gt;0,VLOOKUP(Table_HP360_001[[#This Row],[ItemCode]],[2]Rep!A:A,1,0),"-")</f>
        <v>-</v>
      </c>
    </row>
    <row r="2002" spans="1:9" hidden="1" x14ac:dyDescent="0.3">
      <c r="A2002" t="s">
        <v>10</v>
      </c>
      <c r="B2002" t="s">
        <v>3982</v>
      </c>
      <c r="C2002" t="s">
        <v>3983</v>
      </c>
      <c r="D2002">
        <v>5</v>
      </c>
      <c r="E2002" t="s">
        <v>2377</v>
      </c>
      <c r="F2002" t="s">
        <v>14</v>
      </c>
      <c r="G2002" s="2">
        <v>0</v>
      </c>
      <c r="H2002" s="2">
        <v>0</v>
      </c>
      <c r="I2002" t="str">
        <f>IF(Table_HP360_001[[#This Row],[Stock]]&gt;0,VLOOKUP(Table_HP360_001[[#This Row],[ItemCode]],[2]Rep!A:A,1,0),"-")</f>
        <v>-</v>
      </c>
    </row>
    <row r="2003" spans="1:9" hidden="1" x14ac:dyDescent="0.3">
      <c r="A2003" t="s">
        <v>10</v>
      </c>
      <c r="B2003" t="s">
        <v>3984</v>
      </c>
      <c r="C2003" t="s">
        <v>3985</v>
      </c>
      <c r="D2003">
        <v>5</v>
      </c>
      <c r="E2003" t="s">
        <v>2377</v>
      </c>
      <c r="F2003" t="s">
        <v>14</v>
      </c>
      <c r="G2003" s="2">
        <v>0</v>
      </c>
      <c r="H2003" s="2">
        <v>0</v>
      </c>
      <c r="I2003" t="str">
        <f>IF(Table_HP360_001[[#This Row],[Stock]]&gt;0,VLOOKUP(Table_HP360_001[[#This Row],[ItemCode]],[2]Rep!A:A,1,0),"-")</f>
        <v>-</v>
      </c>
    </row>
    <row r="2004" spans="1:9" hidden="1" x14ac:dyDescent="0.3">
      <c r="A2004" t="s">
        <v>10</v>
      </c>
      <c r="B2004" t="s">
        <v>3986</v>
      </c>
      <c r="C2004" t="s">
        <v>3987</v>
      </c>
      <c r="D2004">
        <v>4</v>
      </c>
      <c r="E2004" t="s">
        <v>1627</v>
      </c>
      <c r="F2004" t="s">
        <v>14</v>
      </c>
      <c r="G2004" s="2">
        <v>0</v>
      </c>
      <c r="H2004" s="2">
        <v>0</v>
      </c>
      <c r="I2004" t="str">
        <f>IF(Table_HP360_001[[#This Row],[Stock]]&gt;0,VLOOKUP(Table_HP360_001[[#This Row],[ItemCode]],[2]Rep!A:A,1,0),"-")</f>
        <v>-</v>
      </c>
    </row>
    <row r="2005" spans="1:9" hidden="1" x14ac:dyDescent="0.3">
      <c r="A2005" t="s">
        <v>10</v>
      </c>
      <c r="B2005" t="s">
        <v>3988</v>
      </c>
      <c r="C2005" t="s">
        <v>3989</v>
      </c>
      <c r="D2005">
        <v>4</v>
      </c>
      <c r="E2005" t="s">
        <v>1627</v>
      </c>
      <c r="F2005" t="s">
        <v>14</v>
      </c>
      <c r="G2005" s="2">
        <v>0</v>
      </c>
      <c r="H2005" s="2">
        <v>0</v>
      </c>
      <c r="I2005" t="str">
        <f>IF(Table_HP360_001[[#This Row],[Stock]]&gt;0,VLOOKUP(Table_HP360_001[[#This Row],[ItemCode]],[2]Rep!A:A,1,0),"-")</f>
        <v>-</v>
      </c>
    </row>
    <row r="2006" spans="1:9" hidden="1" x14ac:dyDescent="0.3">
      <c r="A2006" t="s">
        <v>10</v>
      </c>
      <c r="B2006" t="s">
        <v>3990</v>
      </c>
      <c r="C2006" t="s">
        <v>3991</v>
      </c>
      <c r="D2006">
        <v>4</v>
      </c>
      <c r="E2006" t="s">
        <v>1627</v>
      </c>
      <c r="F2006" t="s">
        <v>14</v>
      </c>
      <c r="G2006" s="2">
        <v>180</v>
      </c>
      <c r="H2006" s="2">
        <v>0</v>
      </c>
      <c r="I2006" t="str">
        <f>IF(Table_HP360_001[[#This Row],[Stock]]&gt;0,VLOOKUP(Table_HP360_001[[#This Row],[ItemCode]],[2]Rep!A:A,1,0),"-")</f>
        <v>440033-B10</v>
      </c>
    </row>
    <row r="2007" spans="1:9" hidden="1" x14ac:dyDescent="0.3">
      <c r="A2007" t="s">
        <v>10</v>
      </c>
      <c r="B2007" t="s">
        <v>3992</v>
      </c>
      <c r="C2007" t="s">
        <v>3993</v>
      </c>
      <c r="D2007">
        <v>4</v>
      </c>
      <c r="E2007" t="s">
        <v>1627</v>
      </c>
      <c r="F2007" t="s">
        <v>14</v>
      </c>
      <c r="G2007" s="2">
        <v>0</v>
      </c>
      <c r="H2007" s="2">
        <v>0</v>
      </c>
      <c r="I2007" t="str">
        <f>IF(Table_HP360_001[[#This Row],[Stock]]&gt;0,VLOOKUP(Table_HP360_001[[#This Row],[ItemCode]],[2]Rep!A:A,1,0),"-")</f>
        <v>-</v>
      </c>
    </row>
    <row r="2008" spans="1:9" hidden="1" x14ac:dyDescent="0.3">
      <c r="A2008" t="s">
        <v>10</v>
      </c>
      <c r="B2008" t="s">
        <v>3994</v>
      </c>
      <c r="C2008" t="s">
        <v>3995</v>
      </c>
      <c r="D2008">
        <v>4</v>
      </c>
      <c r="E2008" t="s">
        <v>1627</v>
      </c>
      <c r="F2008" t="s">
        <v>14</v>
      </c>
      <c r="G2008" s="2">
        <v>294</v>
      </c>
      <c r="H2008" s="2">
        <v>0</v>
      </c>
      <c r="I2008" t="str">
        <f>IF(Table_HP360_001[[#This Row],[Stock]]&gt;0,VLOOKUP(Table_HP360_001[[#This Row],[ItemCode]],[2]Rep!A:A,1,0),"-")</f>
        <v>440053-B10</v>
      </c>
    </row>
    <row r="2009" spans="1:9" hidden="1" x14ac:dyDescent="0.3">
      <c r="A2009" t="s">
        <v>10</v>
      </c>
      <c r="B2009" t="s">
        <v>3996</v>
      </c>
      <c r="C2009" t="s">
        <v>3997</v>
      </c>
      <c r="D2009">
        <v>4</v>
      </c>
      <c r="E2009" t="s">
        <v>1627</v>
      </c>
      <c r="F2009" t="s">
        <v>14</v>
      </c>
      <c r="G2009" s="2">
        <v>0</v>
      </c>
      <c r="H2009" s="2">
        <v>0</v>
      </c>
      <c r="I2009" t="str">
        <f>IF(Table_HP360_001[[#This Row],[Stock]]&gt;0,VLOOKUP(Table_HP360_001[[#This Row],[ItemCode]],[2]Rep!A:A,1,0),"-")</f>
        <v>-</v>
      </c>
    </row>
    <row r="2010" spans="1:9" hidden="1" x14ac:dyDescent="0.3">
      <c r="A2010" t="s">
        <v>10</v>
      </c>
      <c r="B2010" t="s">
        <v>3998</v>
      </c>
      <c r="C2010" t="s">
        <v>3999</v>
      </c>
      <c r="D2010">
        <v>4</v>
      </c>
      <c r="E2010" t="s">
        <v>1627</v>
      </c>
      <c r="F2010" t="s">
        <v>14</v>
      </c>
      <c r="G2010" s="2">
        <v>0</v>
      </c>
      <c r="H2010" s="2">
        <v>0</v>
      </c>
      <c r="I2010" t="str">
        <f>IF(Table_HP360_001[[#This Row],[Stock]]&gt;0,VLOOKUP(Table_HP360_001[[#This Row],[ItemCode]],[2]Rep!A:A,1,0),"-")</f>
        <v>-</v>
      </c>
    </row>
    <row r="2011" spans="1:9" hidden="1" x14ac:dyDescent="0.3">
      <c r="A2011" t="s">
        <v>10</v>
      </c>
      <c r="B2011" t="s">
        <v>4000</v>
      </c>
      <c r="C2011" t="s">
        <v>4001</v>
      </c>
      <c r="D2011">
        <v>4</v>
      </c>
      <c r="E2011" t="s">
        <v>1627</v>
      </c>
      <c r="F2011" t="s">
        <v>18</v>
      </c>
      <c r="G2011" s="2">
        <v>0</v>
      </c>
      <c r="H2011" s="2">
        <v>0</v>
      </c>
      <c r="I2011" t="str">
        <f>IF(Table_HP360_001[[#This Row],[Stock]]&gt;0,VLOOKUP(Table_HP360_001[[#This Row],[ItemCode]],[2]Rep!A:A,1,0),"-")</f>
        <v>-</v>
      </c>
    </row>
    <row r="2012" spans="1:9" hidden="1" x14ac:dyDescent="0.3">
      <c r="A2012" t="s">
        <v>10</v>
      </c>
      <c r="B2012" t="s">
        <v>4002</v>
      </c>
      <c r="C2012" t="s">
        <v>4003</v>
      </c>
      <c r="D2012">
        <v>4</v>
      </c>
      <c r="E2012" t="s">
        <v>1627</v>
      </c>
      <c r="F2012" t="s">
        <v>18</v>
      </c>
      <c r="G2012" s="2">
        <v>0</v>
      </c>
      <c r="H2012" s="2">
        <v>0</v>
      </c>
      <c r="I2012" t="str">
        <f>IF(Table_HP360_001[[#This Row],[Stock]]&gt;0,VLOOKUP(Table_HP360_001[[#This Row],[ItemCode]],[2]Rep!A:A,1,0),"-")</f>
        <v>-</v>
      </c>
    </row>
    <row r="2013" spans="1:9" hidden="1" x14ac:dyDescent="0.3">
      <c r="A2013" t="s">
        <v>10</v>
      </c>
      <c r="B2013" t="s">
        <v>4004</v>
      </c>
      <c r="C2013" t="s">
        <v>4005</v>
      </c>
      <c r="D2013">
        <v>4</v>
      </c>
      <c r="E2013" t="s">
        <v>1627</v>
      </c>
      <c r="F2013" t="s">
        <v>18</v>
      </c>
      <c r="G2013" s="2">
        <v>0</v>
      </c>
      <c r="H2013" s="2">
        <v>0</v>
      </c>
      <c r="I2013" t="str">
        <f>IF(Table_HP360_001[[#This Row],[Stock]]&gt;0,VLOOKUP(Table_HP360_001[[#This Row],[ItemCode]],[2]Rep!A:A,1,0),"-")</f>
        <v>-</v>
      </c>
    </row>
    <row r="2014" spans="1:9" hidden="1" x14ac:dyDescent="0.3">
      <c r="A2014" t="s">
        <v>10</v>
      </c>
      <c r="B2014" t="s">
        <v>4006</v>
      </c>
      <c r="C2014" t="s">
        <v>2927</v>
      </c>
      <c r="D2014">
        <v>4</v>
      </c>
      <c r="E2014" t="s">
        <v>1627</v>
      </c>
      <c r="F2014" t="s">
        <v>18</v>
      </c>
      <c r="G2014" s="2">
        <v>0</v>
      </c>
      <c r="H2014" s="2">
        <v>0</v>
      </c>
      <c r="I2014" t="str">
        <f>IF(Table_HP360_001[[#This Row],[Stock]]&gt;0,VLOOKUP(Table_HP360_001[[#This Row],[ItemCode]],[2]Rep!A:A,1,0),"-")</f>
        <v>-</v>
      </c>
    </row>
    <row r="2015" spans="1:9" hidden="1" x14ac:dyDescent="0.3">
      <c r="A2015" t="s">
        <v>10</v>
      </c>
      <c r="B2015" t="s">
        <v>4007</v>
      </c>
      <c r="C2015" t="s">
        <v>3611</v>
      </c>
      <c r="D2015">
        <v>4</v>
      </c>
      <c r="E2015" t="s">
        <v>1627</v>
      </c>
      <c r="F2015" t="s">
        <v>18</v>
      </c>
      <c r="G2015" s="2">
        <v>0</v>
      </c>
      <c r="H2015" s="2">
        <v>0</v>
      </c>
      <c r="I2015" t="str">
        <f>IF(Table_HP360_001[[#This Row],[Stock]]&gt;0,VLOOKUP(Table_HP360_001[[#This Row],[ItemCode]],[2]Rep!A:A,1,0),"-")</f>
        <v>-</v>
      </c>
    </row>
    <row r="2016" spans="1:9" hidden="1" x14ac:dyDescent="0.3">
      <c r="A2016" t="s">
        <v>10</v>
      </c>
      <c r="B2016" t="s">
        <v>4008</v>
      </c>
      <c r="C2016" t="s">
        <v>3613</v>
      </c>
      <c r="D2016">
        <v>4</v>
      </c>
      <c r="E2016" t="s">
        <v>1627</v>
      </c>
      <c r="F2016" t="s">
        <v>18</v>
      </c>
      <c r="G2016" s="2">
        <v>0</v>
      </c>
      <c r="H2016" s="2">
        <v>0</v>
      </c>
      <c r="I2016" t="str">
        <f>IF(Table_HP360_001[[#This Row],[Stock]]&gt;0,VLOOKUP(Table_HP360_001[[#This Row],[ItemCode]],[2]Rep!A:A,1,0),"-")</f>
        <v>-</v>
      </c>
    </row>
    <row r="2017" spans="1:9" hidden="1" x14ac:dyDescent="0.3">
      <c r="A2017" t="s">
        <v>10</v>
      </c>
      <c r="B2017" t="s">
        <v>4009</v>
      </c>
      <c r="C2017" t="s">
        <v>2415</v>
      </c>
      <c r="D2017">
        <v>4</v>
      </c>
      <c r="E2017" t="s">
        <v>1627</v>
      </c>
      <c r="F2017" t="s">
        <v>14</v>
      </c>
      <c r="G2017" s="2">
        <v>0</v>
      </c>
      <c r="H2017" s="2">
        <v>0</v>
      </c>
      <c r="I2017" t="str">
        <f>IF(Table_HP360_001[[#This Row],[Stock]]&gt;0,VLOOKUP(Table_HP360_001[[#This Row],[ItemCode]],[2]Rep!A:A,1,0),"-")</f>
        <v>-</v>
      </c>
    </row>
    <row r="2018" spans="1:9" hidden="1" x14ac:dyDescent="0.3">
      <c r="A2018" t="s">
        <v>10</v>
      </c>
      <c r="B2018" t="s">
        <v>4010</v>
      </c>
      <c r="C2018" t="s">
        <v>4011</v>
      </c>
      <c r="D2018">
        <v>4</v>
      </c>
      <c r="E2018" t="s">
        <v>1627</v>
      </c>
      <c r="F2018" t="s">
        <v>18</v>
      </c>
      <c r="G2018" s="2">
        <v>0</v>
      </c>
      <c r="H2018" s="2">
        <v>0</v>
      </c>
      <c r="I2018" t="str">
        <f>IF(Table_HP360_001[[#This Row],[Stock]]&gt;0,VLOOKUP(Table_HP360_001[[#This Row],[ItemCode]],[2]Rep!A:A,1,0),"-")</f>
        <v>-</v>
      </c>
    </row>
    <row r="2019" spans="1:9" hidden="1" x14ac:dyDescent="0.3">
      <c r="A2019" t="s">
        <v>10</v>
      </c>
      <c r="B2019" t="s">
        <v>4012</v>
      </c>
      <c r="C2019" t="s">
        <v>3364</v>
      </c>
      <c r="D2019">
        <v>4</v>
      </c>
      <c r="E2019" t="s">
        <v>1627</v>
      </c>
      <c r="F2019" t="s">
        <v>14</v>
      </c>
      <c r="G2019" s="2">
        <v>18</v>
      </c>
      <c r="H2019" s="2">
        <v>0</v>
      </c>
      <c r="I2019" t="str">
        <f>IF(Table_HP360_001[[#This Row],[Stock]]&gt;0,VLOOKUP(Table_HP360_001[[#This Row],[ItemCode]],[2]Rep!A:A,1,0),"-")</f>
        <v>440106-B20</v>
      </c>
    </row>
    <row r="2020" spans="1:9" hidden="1" x14ac:dyDescent="0.3">
      <c r="A2020" t="s">
        <v>10</v>
      </c>
      <c r="B2020" t="s">
        <v>4013</v>
      </c>
      <c r="C2020" t="s">
        <v>4014</v>
      </c>
      <c r="D2020">
        <v>4</v>
      </c>
      <c r="E2020" t="s">
        <v>1627</v>
      </c>
      <c r="F2020" t="s">
        <v>18</v>
      </c>
      <c r="G2020" s="2">
        <v>0</v>
      </c>
      <c r="H2020" s="2">
        <v>0</v>
      </c>
      <c r="I2020" t="str">
        <f>IF(Table_HP360_001[[#This Row],[Stock]]&gt;0,VLOOKUP(Table_HP360_001[[#This Row],[ItemCode]],[2]Rep!A:A,1,0),"-")</f>
        <v>-</v>
      </c>
    </row>
    <row r="2021" spans="1:9" hidden="1" x14ac:dyDescent="0.3">
      <c r="A2021" t="s">
        <v>10</v>
      </c>
      <c r="B2021" t="s">
        <v>4015</v>
      </c>
      <c r="C2021" t="s">
        <v>4016</v>
      </c>
      <c r="D2021">
        <v>4</v>
      </c>
      <c r="E2021" t="s">
        <v>1627</v>
      </c>
      <c r="F2021" t="s">
        <v>14</v>
      </c>
      <c r="G2021" s="2">
        <v>0</v>
      </c>
      <c r="H2021" s="2">
        <v>0</v>
      </c>
      <c r="I2021" t="str">
        <f>IF(Table_HP360_001[[#This Row],[Stock]]&gt;0,VLOOKUP(Table_HP360_001[[#This Row],[ItemCode]],[2]Rep!A:A,1,0),"-")</f>
        <v>-</v>
      </c>
    </row>
    <row r="2022" spans="1:9" hidden="1" x14ac:dyDescent="0.3">
      <c r="A2022" t="s">
        <v>10</v>
      </c>
      <c r="B2022" t="s">
        <v>4017</v>
      </c>
      <c r="C2022" t="s">
        <v>4018</v>
      </c>
      <c r="D2022">
        <v>4</v>
      </c>
      <c r="E2022" t="s">
        <v>1627</v>
      </c>
      <c r="F2022" t="s">
        <v>14</v>
      </c>
      <c r="G2022" s="2">
        <v>591</v>
      </c>
      <c r="H2022" s="2">
        <v>0</v>
      </c>
      <c r="I2022" t="str">
        <f>IF(Table_HP360_001[[#This Row],[Stock]]&gt;0,VLOOKUP(Table_HP360_001[[#This Row],[ItemCode]],[2]Rep!A:A,1,0),"-")</f>
        <v>440136-B50</v>
      </c>
    </row>
    <row r="2023" spans="1:9" hidden="1" x14ac:dyDescent="0.3">
      <c r="A2023" t="s">
        <v>10</v>
      </c>
      <c r="B2023" t="s">
        <v>4019</v>
      </c>
      <c r="C2023" t="s">
        <v>4020</v>
      </c>
      <c r="D2023">
        <v>10</v>
      </c>
      <c r="E2023" t="s">
        <v>2422</v>
      </c>
      <c r="F2023" t="s">
        <v>14</v>
      </c>
      <c r="G2023" s="2">
        <v>0</v>
      </c>
      <c r="H2023" s="2">
        <v>0</v>
      </c>
      <c r="I2023" t="str">
        <f>IF(Table_HP360_001[[#This Row],[Stock]]&gt;0,VLOOKUP(Table_HP360_001[[#This Row],[ItemCode]],[2]Rep!A:A,1,0),"-")</f>
        <v>-</v>
      </c>
    </row>
    <row r="2024" spans="1:9" hidden="1" x14ac:dyDescent="0.3">
      <c r="A2024" t="s">
        <v>10</v>
      </c>
      <c r="B2024" t="s">
        <v>4021</v>
      </c>
      <c r="C2024" t="s">
        <v>4022</v>
      </c>
      <c r="D2024">
        <v>7</v>
      </c>
      <c r="E2024" t="s">
        <v>2429</v>
      </c>
      <c r="F2024" t="s">
        <v>18</v>
      </c>
      <c r="G2024" s="2">
        <v>0</v>
      </c>
      <c r="H2024" s="2">
        <v>0</v>
      </c>
      <c r="I2024" t="str">
        <f>IF(Table_HP360_001[[#This Row],[Stock]]&gt;0,VLOOKUP(Table_HP360_001[[#This Row],[ItemCode]],[2]Rep!A:A,1,0),"-")</f>
        <v>-</v>
      </c>
    </row>
    <row r="2025" spans="1:9" hidden="1" x14ac:dyDescent="0.3">
      <c r="A2025" t="s">
        <v>10</v>
      </c>
      <c r="B2025" t="s">
        <v>4023</v>
      </c>
      <c r="C2025" t="s">
        <v>4024</v>
      </c>
      <c r="D2025">
        <v>10</v>
      </c>
      <c r="E2025" t="s">
        <v>2422</v>
      </c>
      <c r="F2025" t="s">
        <v>14</v>
      </c>
      <c r="G2025" s="2">
        <v>0</v>
      </c>
      <c r="H2025" s="2">
        <v>0</v>
      </c>
      <c r="I2025" t="str">
        <f>IF(Table_HP360_001[[#This Row],[Stock]]&gt;0,VLOOKUP(Table_HP360_001[[#This Row],[ItemCode]],[2]Rep!A:A,1,0),"-")</f>
        <v>-</v>
      </c>
    </row>
    <row r="2026" spans="1:9" hidden="1" x14ac:dyDescent="0.3">
      <c r="A2026" t="s">
        <v>10</v>
      </c>
      <c r="B2026" t="s">
        <v>4025</v>
      </c>
      <c r="C2026" t="s">
        <v>4026</v>
      </c>
      <c r="D2026">
        <v>10</v>
      </c>
      <c r="E2026" t="s">
        <v>2422</v>
      </c>
      <c r="F2026" t="s">
        <v>14</v>
      </c>
      <c r="G2026" s="2">
        <v>0</v>
      </c>
      <c r="H2026" s="2">
        <v>0</v>
      </c>
      <c r="I2026" t="str">
        <f>IF(Table_HP360_001[[#This Row],[Stock]]&gt;0,VLOOKUP(Table_HP360_001[[#This Row],[ItemCode]],[2]Rep!A:A,1,0),"-")</f>
        <v>-</v>
      </c>
    </row>
    <row r="2027" spans="1:9" hidden="1" x14ac:dyDescent="0.3">
      <c r="A2027" t="s">
        <v>10</v>
      </c>
      <c r="B2027" t="s">
        <v>4027</v>
      </c>
      <c r="C2027" t="s">
        <v>4028</v>
      </c>
      <c r="D2027">
        <v>7</v>
      </c>
      <c r="E2027" t="s">
        <v>2429</v>
      </c>
      <c r="F2027" t="s">
        <v>14</v>
      </c>
      <c r="G2027" s="2">
        <v>0</v>
      </c>
      <c r="H2027" s="2">
        <v>0</v>
      </c>
      <c r="I2027" t="str">
        <f>IF(Table_HP360_001[[#This Row],[Stock]]&gt;0,VLOOKUP(Table_HP360_001[[#This Row],[ItemCode]],[2]Rep!A:A,1,0),"-")</f>
        <v>-</v>
      </c>
    </row>
    <row r="2028" spans="1:9" hidden="1" x14ac:dyDescent="0.3">
      <c r="A2028" t="s">
        <v>10</v>
      </c>
      <c r="B2028" t="s">
        <v>4029</v>
      </c>
      <c r="C2028" t="s">
        <v>4030</v>
      </c>
      <c r="D2028">
        <v>10</v>
      </c>
      <c r="E2028" t="s">
        <v>2422</v>
      </c>
      <c r="F2028" t="s">
        <v>14</v>
      </c>
      <c r="G2028" s="2">
        <v>0</v>
      </c>
      <c r="H2028" s="2">
        <v>0</v>
      </c>
      <c r="I2028" t="str">
        <f>IF(Table_HP360_001[[#This Row],[Stock]]&gt;0,VLOOKUP(Table_HP360_001[[#This Row],[ItemCode]],[2]Rep!A:A,1,0),"-")</f>
        <v>-</v>
      </c>
    </row>
    <row r="2029" spans="1:9" hidden="1" x14ac:dyDescent="0.3">
      <c r="A2029" t="s">
        <v>10</v>
      </c>
      <c r="B2029" t="s">
        <v>4031</v>
      </c>
      <c r="C2029" t="s">
        <v>4032</v>
      </c>
      <c r="D2029">
        <v>12</v>
      </c>
      <c r="E2029" t="s">
        <v>2434</v>
      </c>
      <c r="F2029" t="s">
        <v>14</v>
      </c>
      <c r="G2029" s="2">
        <v>0</v>
      </c>
      <c r="H2029" s="2">
        <v>0</v>
      </c>
      <c r="I2029" t="str">
        <f>IF(Table_HP360_001[[#This Row],[Stock]]&gt;0,VLOOKUP(Table_HP360_001[[#This Row],[ItemCode]],[2]Rep!A:A,1,0),"-")</f>
        <v>-</v>
      </c>
    </row>
    <row r="2030" spans="1:9" hidden="1" x14ac:dyDescent="0.3">
      <c r="A2030" t="s">
        <v>10</v>
      </c>
      <c r="B2030" t="s">
        <v>4033</v>
      </c>
      <c r="C2030" t="s">
        <v>4034</v>
      </c>
      <c r="D2030">
        <v>12</v>
      </c>
      <c r="E2030" t="s">
        <v>2434</v>
      </c>
      <c r="F2030" t="s">
        <v>14</v>
      </c>
      <c r="G2030" s="2">
        <v>0</v>
      </c>
      <c r="H2030" s="2">
        <v>0</v>
      </c>
      <c r="I2030" t="str">
        <f>IF(Table_HP360_001[[#This Row],[Stock]]&gt;0,VLOOKUP(Table_HP360_001[[#This Row],[ItemCode]],[2]Rep!A:A,1,0),"-")</f>
        <v>-</v>
      </c>
    </row>
    <row r="2031" spans="1:9" hidden="1" x14ac:dyDescent="0.3">
      <c r="A2031" t="s">
        <v>10</v>
      </c>
      <c r="B2031" t="s">
        <v>4035</v>
      </c>
      <c r="C2031" t="s">
        <v>4036</v>
      </c>
      <c r="D2031">
        <v>10</v>
      </c>
      <c r="E2031" t="s">
        <v>2422</v>
      </c>
      <c r="F2031" t="s">
        <v>14</v>
      </c>
      <c r="G2031" s="2">
        <v>0</v>
      </c>
      <c r="H2031" s="2">
        <v>0</v>
      </c>
      <c r="I2031" t="str">
        <f>IF(Table_HP360_001[[#This Row],[Stock]]&gt;0,VLOOKUP(Table_HP360_001[[#This Row],[ItemCode]],[2]Rep!A:A,1,0),"-")</f>
        <v>-</v>
      </c>
    </row>
    <row r="2032" spans="1:9" hidden="1" x14ac:dyDescent="0.3">
      <c r="A2032" t="s">
        <v>10</v>
      </c>
      <c r="B2032" t="s">
        <v>4037</v>
      </c>
      <c r="C2032" t="s">
        <v>4038</v>
      </c>
      <c r="D2032">
        <v>12</v>
      </c>
      <c r="E2032" t="s">
        <v>2434</v>
      </c>
      <c r="F2032" t="s">
        <v>14</v>
      </c>
      <c r="G2032" s="2">
        <v>0</v>
      </c>
      <c r="H2032" s="2">
        <v>0</v>
      </c>
      <c r="I2032" t="str">
        <f>IF(Table_HP360_001[[#This Row],[Stock]]&gt;0,VLOOKUP(Table_HP360_001[[#This Row],[ItemCode]],[2]Rep!A:A,1,0),"-")</f>
        <v>-</v>
      </c>
    </row>
    <row r="2033" spans="1:9" hidden="1" x14ac:dyDescent="0.3">
      <c r="A2033" t="s">
        <v>10</v>
      </c>
      <c r="B2033" t="s">
        <v>4039</v>
      </c>
      <c r="C2033" t="s">
        <v>4040</v>
      </c>
      <c r="D2033">
        <v>12</v>
      </c>
      <c r="E2033" t="s">
        <v>2434</v>
      </c>
      <c r="F2033" t="s">
        <v>30</v>
      </c>
      <c r="G2033" s="2">
        <v>0</v>
      </c>
      <c r="H2033" s="2">
        <v>0</v>
      </c>
      <c r="I2033" t="str">
        <f>IF(Table_HP360_001[[#This Row],[Stock]]&gt;0,VLOOKUP(Table_HP360_001[[#This Row],[ItemCode]],[2]Rep!A:A,1,0),"-")</f>
        <v>-</v>
      </c>
    </row>
    <row r="2034" spans="1:9" hidden="1" x14ac:dyDescent="0.3">
      <c r="A2034" t="s">
        <v>10</v>
      </c>
      <c r="B2034" t="s">
        <v>4041</v>
      </c>
      <c r="C2034" t="s">
        <v>4042</v>
      </c>
      <c r="D2034">
        <v>12</v>
      </c>
      <c r="E2034" t="s">
        <v>2434</v>
      </c>
      <c r="F2034" t="s">
        <v>14</v>
      </c>
      <c r="G2034" s="2">
        <v>0</v>
      </c>
      <c r="H2034" s="2">
        <v>0</v>
      </c>
      <c r="I2034" t="str">
        <f>IF(Table_HP360_001[[#This Row],[Stock]]&gt;0,VLOOKUP(Table_HP360_001[[#This Row],[ItemCode]],[2]Rep!A:A,1,0),"-")</f>
        <v>-</v>
      </c>
    </row>
    <row r="2035" spans="1:9" hidden="1" x14ac:dyDescent="0.3">
      <c r="A2035" t="s">
        <v>10</v>
      </c>
      <c r="B2035" t="s">
        <v>4043</v>
      </c>
      <c r="C2035" t="s">
        <v>4044</v>
      </c>
      <c r="D2035">
        <v>12</v>
      </c>
      <c r="E2035" t="s">
        <v>2434</v>
      </c>
      <c r="F2035" t="s">
        <v>14</v>
      </c>
      <c r="G2035" s="2">
        <v>0</v>
      </c>
      <c r="H2035" s="2">
        <v>0</v>
      </c>
      <c r="I2035" t="str">
        <f>IF(Table_HP360_001[[#This Row],[Stock]]&gt;0,VLOOKUP(Table_HP360_001[[#This Row],[ItemCode]],[2]Rep!A:A,1,0),"-")</f>
        <v>-</v>
      </c>
    </row>
    <row r="2036" spans="1:9" hidden="1" x14ac:dyDescent="0.3">
      <c r="A2036" t="s">
        <v>10</v>
      </c>
      <c r="B2036" t="s">
        <v>4045</v>
      </c>
      <c r="C2036" t="s">
        <v>4046</v>
      </c>
      <c r="D2036">
        <v>12</v>
      </c>
      <c r="E2036" t="s">
        <v>2434</v>
      </c>
      <c r="F2036" t="s">
        <v>30</v>
      </c>
      <c r="G2036" s="2">
        <v>0</v>
      </c>
      <c r="H2036" s="2">
        <v>0</v>
      </c>
      <c r="I2036" t="str">
        <f>IF(Table_HP360_001[[#This Row],[Stock]]&gt;0,VLOOKUP(Table_HP360_001[[#This Row],[ItemCode]],[2]Rep!A:A,1,0),"-")</f>
        <v>-</v>
      </c>
    </row>
    <row r="2037" spans="1:9" hidden="1" x14ac:dyDescent="0.3">
      <c r="A2037" t="s">
        <v>10</v>
      </c>
      <c r="B2037" t="s">
        <v>4047</v>
      </c>
      <c r="C2037" t="s">
        <v>4048</v>
      </c>
      <c r="D2037">
        <v>12</v>
      </c>
      <c r="E2037" t="s">
        <v>2434</v>
      </c>
      <c r="F2037" t="s">
        <v>14</v>
      </c>
      <c r="G2037" s="2">
        <v>0</v>
      </c>
      <c r="H2037" s="2">
        <v>0</v>
      </c>
      <c r="I2037" t="str">
        <f>IF(Table_HP360_001[[#This Row],[Stock]]&gt;0,VLOOKUP(Table_HP360_001[[#This Row],[ItemCode]],[2]Rep!A:A,1,0),"-")</f>
        <v>-</v>
      </c>
    </row>
    <row r="2038" spans="1:9" hidden="1" x14ac:dyDescent="0.3">
      <c r="A2038" t="s">
        <v>10</v>
      </c>
      <c r="B2038" t="s">
        <v>4049</v>
      </c>
      <c r="C2038" t="s">
        <v>4050</v>
      </c>
      <c r="D2038">
        <v>12</v>
      </c>
      <c r="E2038" t="s">
        <v>2434</v>
      </c>
      <c r="F2038" t="s">
        <v>14</v>
      </c>
      <c r="G2038" s="2">
        <v>0</v>
      </c>
      <c r="H2038" s="2">
        <v>0</v>
      </c>
      <c r="I2038" t="str">
        <f>IF(Table_HP360_001[[#This Row],[Stock]]&gt;0,VLOOKUP(Table_HP360_001[[#This Row],[ItemCode]],[2]Rep!A:A,1,0),"-")</f>
        <v>-</v>
      </c>
    </row>
    <row r="2039" spans="1:9" hidden="1" x14ac:dyDescent="0.3">
      <c r="A2039" t="s">
        <v>10</v>
      </c>
      <c r="B2039" t="s">
        <v>4051</v>
      </c>
      <c r="C2039" t="s">
        <v>4052</v>
      </c>
      <c r="D2039">
        <v>12</v>
      </c>
      <c r="E2039" t="s">
        <v>2434</v>
      </c>
      <c r="F2039" t="s">
        <v>14</v>
      </c>
      <c r="G2039" s="2">
        <v>0</v>
      </c>
      <c r="H2039" s="2">
        <v>0</v>
      </c>
      <c r="I2039" t="str">
        <f>IF(Table_HP360_001[[#This Row],[Stock]]&gt;0,VLOOKUP(Table_HP360_001[[#This Row],[ItemCode]],[2]Rep!A:A,1,0),"-")</f>
        <v>-</v>
      </c>
    </row>
    <row r="2040" spans="1:9" hidden="1" x14ac:dyDescent="0.3">
      <c r="A2040" t="s">
        <v>10</v>
      </c>
      <c r="B2040" t="s">
        <v>4053</v>
      </c>
      <c r="C2040" t="s">
        <v>4054</v>
      </c>
      <c r="D2040">
        <v>12</v>
      </c>
      <c r="E2040" t="s">
        <v>2434</v>
      </c>
      <c r="F2040" t="s">
        <v>30</v>
      </c>
      <c r="G2040" s="2">
        <v>0</v>
      </c>
      <c r="H2040" s="2">
        <v>0</v>
      </c>
      <c r="I2040" t="str">
        <f>IF(Table_HP360_001[[#This Row],[Stock]]&gt;0,VLOOKUP(Table_HP360_001[[#This Row],[ItemCode]],[2]Rep!A:A,1,0),"-")</f>
        <v>-</v>
      </c>
    </row>
    <row r="2041" spans="1:9" hidden="1" x14ac:dyDescent="0.3">
      <c r="A2041" t="s">
        <v>10</v>
      </c>
      <c r="B2041" t="s">
        <v>4055</v>
      </c>
      <c r="C2041" t="s">
        <v>4056</v>
      </c>
      <c r="D2041">
        <v>12</v>
      </c>
      <c r="E2041" t="s">
        <v>2434</v>
      </c>
      <c r="F2041" t="s">
        <v>30</v>
      </c>
      <c r="G2041" s="2">
        <v>0</v>
      </c>
      <c r="H2041" s="2">
        <v>0</v>
      </c>
      <c r="I2041" t="str">
        <f>IF(Table_HP360_001[[#This Row],[Stock]]&gt;0,VLOOKUP(Table_HP360_001[[#This Row],[ItemCode]],[2]Rep!A:A,1,0),"-")</f>
        <v>-</v>
      </c>
    </row>
    <row r="2042" spans="1:9" hidden="1" x14ac:dyDescent="0.3">
      <c r="A2042" t="s">
        <v>10</v>
      </c>
      <c r="B2042" t="s">
        <v>4057</v>
      </c>
      <c r="C2042" t="s">
        <v>4058</v>
      </c>
      <c r="D2042">
        <v>12</v>
      </c>
      <c r="E2042" t="s">
        <v>2434</v>
      </c>
      <c r="F2042" t="s">
        <v>14</v>
      </c>
      <c r="G2042" s="2">
        <v>0</v>
      </c>
      <c r="H2042" s="2">
        <v>0</v>
      </c>
      <c r="I2042" t="str">
        <f>IF(Table_HP360_001[[#This Row],[Stock]]&gt;0,VLOOKUP(Table_HP360_001[[#This Row],[ItemCode]],[2]Rep!A:A,1,0),"-")</f>
        <v>-</v>
      </c>
    </row>
    <row r="2043" spans="1:9" hidden="1" x14ac:dyDescent="0.3">
      <c r="A2043" t="s">
        <v>10</v>
      </c>
      <c r="B2043" t="s">
        <v>4059</v>
      </c>
      <c r="C2043" t="s">
        <v>4060</v>
      </c>
      <c r="D2043">
        <v>12</v>
      </c>
      <c r="E2043" t="s">
        <v>2434</v>
      </c>
      <c r="F2043" t="s">
        <v>14</v>
      </c>
      <c r="G2043" s="2">
        <v>0</v>
      </c>
      <c r="H2043" s="2">
        <v>0</v>
      </c>
      <c r="I2043" t="str">
        <f>IF(Table_HP360_001[[#This Row],[Stock]]&gt;0,VLOOKUP(Table_HP360_001[[#This Row],[ItemCode]],[2]Rep!A:A,1,0),"-")</f>
        <v>-</v>
      </c>
    </row>
    <row r="2044" spans="1:9" hidden="1" x14ac:dyDescent="0.3">
      <c r="A2044" t="s">
        <v>10</v>
      </c>
      <c r="B2044" t="s">
        <v>4061</v>
      </c>
      <c r="C2044" t="s">
        <v>4062</v>
      </c>
      <c r="D2044">
        <v>9</v>
      </c>
      <c r="E2044" t="s">
        <v>294</v>
      </c>
      <c r="F2044" t="s">
        <v>14</v>
      </c>
      <c r="G2044" s="2">
        <v>0</v>
      </c>
      <c r="H2044" s="2">
        <v>0</v>
      </c>
      <c r="I2044" t="str">
        <f>IF(Table_HP360_001[[#This Row],[Stock]]&gt;0,VLOOKUP(Table_HP360_001[[#This Row],[ItemCode]],[2]Rep!A:A,1,0),"-")</f>
        <v>-</v>
      </c>
    </row>
    <row r="2045" spans="1:9" hidden="1" x14ac:dyDescent="0.3">
      <c r="A2045" t="s">
        <v>10</v>
      </c>
      <c r="B2045" t="s">
        <v>4063</v>
      </c>
      <c r="C2045" t="s">
        <v>4064</v>
      </c>
      <c r="D2045">
        <v>7</v>
      </c>
      <c r="E2045" t="s">
        <v>2429</v>
      </c>
      <c r="F2045" t="s">
        <v>14</v>
      </c>
      <c r="G2045" s="2">
        <v>0</v>
      </c>
      <c r="H2045" s="2">
        <v>0</v>
      </c>
      <c r="I2045" t="str">
        <f>IF(Table_HP360_001[[#This Row],[Stock]]&gt;0,VLOOKUP(Table_HP360_001[[#This Row],[ItemCode]],[2]Rep!A:A,1,0),"-")</f>
        <v>-</v>
      </c>
    </row>
    <row r="2046" spans="1:9" hidden="1" x14ac:dyDescent="0.3">
      <c r="A2046" t="s">
        <v>10</v>
      </c>
      <c r="B2046" t="s">
        <v>4065</v>
      </c>
      <c r="C2046" t="s">
        <v>4066</v>
      </c>
      <c r="D2046">
        <v>2</v>
      </c>
      <c r="E2046" t="s">
        <v>317</v>
      </c>
      <c r="F2046" t="s">
        <v>30</v>
      </c>
      <c r="G2046" s="2">
        <v>0</v>
      </c>
      <c r="H2046" s="2">
        <v>0</v>
      </c>
      <c r="I2046" t="str">
        <f>IF(Table_HP360_001[[#This Row],[Stock]]&gt;0,VLOOKUP(Table_HP360_001[[#This Row],[ItemCode]],[2]Rep!A:A,1,0),"-")</f>
        <v>-</v>
      </c>
    </row>
    <row r="2047" spans="1:9" hidden="1" x14ac:dyDescent="0.3">
      <c r="A2047" t="s">
        <v>10</v>
      </c>
      <c r="B2047" t="s">
        <v>4067</v>
      </c>
      <c r="C2047" t="s">
        <v>4068</v>
      </c>
      <c r="D2047">
        <v>2</v>
      </c>
      <c r="E2047" t="s">
        <v>317</v>
      </c>
      <c r="F2047" t="s">
        <v>18</v>
      </c>
      <c r="G2047" s="2">
        <v>0</v>
      </c>
      <c r="H2047" s="2">
        <v>0</v>
      </c>
      <c r="I2047" t="str">
        <f>IF(Table_HP360_001[[#This Row],[Stock]]&gt;0,VLOOKUP(Table_HP360_001[[#This Row],[ItemCode]],[2]Rep!A:A,1,0),"-")</f>
        <v>-</v>
      </c>
    </row>
    <row r="2048" spans="1:9" hidden="1" x14ac:dyDescent="0.3">
      <c r="A2048" t="s">
        <v>10</v>
      </c>
      <c r="B2048" t="s">
        <v>4069</v>
      </c>
      <c r="C2048" t="s">
        <v>4070</v>
      </c>
      <c r="D2048">
        <v>2</v>
      </c>
      <c r="E2048" t="s">
        <v>317</v>
      </c>
      <c r="F2048" t="s">
        <v>18</v>
      </c>
      <c r="G2048" s="2">
        <v>0</v>
      </c>
      <c r="H2048" s="2">
        <v>0</v>
      </c>
      <c r="I2048" t="str">
        <f>IF(Table_HP360_001[[#This Row],[Stock]]&gt;0,VLOOKUP(Table_HP360_001[[#This Row],[ItemCode]],[2]Rep!A:A,1,0),"-")</f>
        <v>-</v>
      </c>
    </row>
    <row r="2049" spans="1:9" hidden="1" x14ac:dyDescent="0.3">
      <c r="A2049" t="s">
        <v>10</v>
      </c>
      <c r="B2049" t="s">
        <v>4071</v>
      </c>
      <c r="C2049" t="s">
        <v>4072</v>
      </c>
      <c r="D2049">
        <v>2</v>
      </c>
      <c r="E2049" t="s">
        <v>317</v>
      </c>
      <c r="F2049" t="s">
        <v>14</v>
      </c>
      <c r="G2049" s="2">
        <v>0</v>
      </c>
      <c r="H2049" s="2">
        <v>0</v>
      </c>
      <c r="I2049" t="str">
        <f>IF(Table_HP360_001[[#This Row],[Stock]]&gt;0,VLOOKUP(Table_HP360_001[[#This Row],[ItemCode]],[2]Rep!A:A,1,0),"-")</f>
        <v>-</v>
      </c>
    </row>
    <row r="2050" spans="1:9" hidden="1" x14ac:dyDescent="0.3">
      <c r="A2050" t="s">
        <v>10</v>
      </c>
      <c r="B2050" t="s">
        <v>4073</v>
      </c>
      <c r="C2050" t="s">
        <v>4074</v>
      </c>
      <c r="D2050">
        <v>2</v>
      </c>
      <c r="E2050" t="s">
        <v>317</v>
      </c>
      <c r="F2050" t="s">
        <v>18</v>
      </c>
      <c r="G2050" s="2">
        <v>0</v>
      </c>
      <c r="H2050" s="2">
        <v>0</v>
      </c>
      <c r="I2050" t="str">
        <f>IF(Table_HP360_001[[#This Row],[Stock]]&gt;0,VLOOKUP(Table_HP360_001[[#This Row],[ItemCode]],[2]Rep!A:A,1,0),"-")</f>
        <v>-</v>
      </c>
    </row>
    <row r="2051" spans="1:9" hidden="1" x14ac:dyDescent="0.3">
      <c r="A2051" t="s">
        <v>10</v>
      </c>
      <c r="B2051" t="s">
        <v>4075</v>
      </c>
      <c r="C2051" t="s">
        <v>4076</v>
      </c>
      <c r="D2051">
        <v>2</v>
      </c>
      <c r="E2051" t="s">
        <v>317</v>
      </c>
      <c r="F2051" t="s">
        <v>14</v>
      </c>
      <c r="G2051" s="2">
        <v>3</v>
      </c>
      <c r="H2051" s="2">
        <v>0</v>
      </c>
      <c r="I2051" t="str">
        <f>IF(Table_HP360_001[[#This Row],[Stock]]&gt;0,VLOOKUP(Table_HP360_001[[#This Row],[ItemCode]],[2]Rep!A:A,1,0),"-")</f>
        <v>412005-P20</v>
      </c>
    </row>
    <row r="2052" spans="1:9" hidden="1" x14ac:dyDescent="0.3">
      <c r="A2052" t="s">
        <v>10</v>
      </c>
      <c r="B2052" t="s">
        <v>4077</v>
      </c>
      <c r="C2052" t="s">
        <v>4078</v>
      </c>
      <c r="D2052">
        <v>2</v>
      </c>
      <c r="E2052" t="s">
        <v>317</v>
      </c>
      <c r="F2052" t="s">
        <v>14</v>
      </c>
      <c r="G2052" s="2">
        <v>0</v>
      </c>
      <c r="H2052" s="2">
        <v>0</v>
      </c>
      <c r="I2052" t="str">
        <f>IF(Table_HP360_001[[#This Row],[Stock]]&gt;0,VLOOKUP(Table_HP360_001[[#This Row],[ItemCode]],[2]Rep!A:A,1,0),"-")</f>
        <v>-</v>
      </c>
    </row>
    <row r="2053" spans="1:9" hidden="1" x14ac:dyDescent="0.3">
      <c r="A2053" t="s">
        <v>10</v>
      </c>
      <c r="B2053" t="s">
        <v>4079</v>
      </c>
      <c r="C2053" t="s">
        <v>4080</v>
      </c>
      <c r="D2053">
        <v>2</v>
      </c>
      <c r="E2053" t="s">
        <v>317</v>
      </c>
      <c r="F2053" t="s">
        <v>14</v>
      </c>
      <c r="G2053" s="2">
        <v>1</v>
      </c>
      <c r="H2053" s="2">
        <v>0</v>
      </c>
      <c r="I2053" t="str">
        <f>IF(Table_HP360_001[[#This Row],[Stock]]&gt;0,VLOOKUP(Table_HP360_001[[#This Row],[ItemCode]],[2]Rep!A:A,1,0),"-")</f>
        <v>413002-205</v>
      </c>
    </row>
    <row r="2054" spans="1:9" hidden="1" x14ac:dyDescent="0.3">
      <c r="A2054" t="s">
        <v>10</v>
      </c>
      <c r="B2054" t="s">
        <v>4081</v>
      </c>
      <c r="C2054" t="s">
        <v>4082</v>
      </c>
      <c r="D2054">
        <v>2</v>
      </c>
      <c r="E2054" t="s">
        <v>317</v>
      </c>
      <c r="F2054" t="s">
        <v>14</v>
      </c>
      <c r="G2054" s="2">
        <v>0</v>
      </c>
      <c r="H2054" s="2">
        <v>0</v>
      </c>
      <c r="I2054" t="str">
        <f>IF(Table_HP360_001[[#This Row],[Stock]]&gt;0,VLOOKUP(Table_HP360_001[[#This Row],[ItemCode]],[2]Rep!A:A,1,0),"-")</f>
        <v>-</v>
      </c>
    </row>
    <row r="2055" spans="1:9" hidden="1" x14ac:dyDescent="0.3">
      <c r="A2055" t="s">
        <v>10</v>
      </c>
      <c r="B2055" t="s">
        <v>4083</v>
      </c>
      <c r="C2055" t="s">
        <v>4084</v>
      </c>
      <c r="D2055">
        <v>3</v>
      </c>
      <c r="E2055" t="s">
        <v>2368</v>
      </c>
      <c r="F2055" t="s">
        <v>14</v>
      </c>
      <c r="G2055" s="2">
        <v>0</v>
      </c>
      <c r="H2055" s="2">
        <v>0</v>
      </c>
      <c r="I2055" t="str">
        <f>IF(Table_HP360_001[[#This Row],[Stock]]&gt;0,VLOOKUP(Table_HP360_001[[#This Row],[ItemCode]],[2]Rep!A:A,1,0),"-")</f>
        <v>-</v>
      </c>
    </row>
    <row r="2056" spans="1:9" hidden="1" x14ac:dyDescent="0.3">
      <c r="A2056" t="s">
        <v>10</v>
      </c>
      <c r="B2056" t="s">
        <v>4085</v>
      </c>
      <c r="C2056" t="s">
        <v>4086</v>
      </c>
      <c r="D2056">
        <v>3</v>
      </c>
      <c r="E2056" t="s">
        <v>2368</v>
      </c>
      <c r="F2056" t="s">
        <v>18</v>
      </c>
      <c r="G2056" s="2">
        <v>0</v>
      </c>
      <c r="H2056" s="2">
        <v>0</v>
      </c>
      <c r="I2056" t="str">
        <f>IF(Table_HP360_001[[#This Row],[Stock]]&gt;0,VLOOKUP(Table_HP360_001[[#This Row],[ItemCode]],[2]Rep!A:A,1,0),"-")</f>
        <v>-</v>
      </c>
    </row>
    <row r="2057" spans="1:9" hidden="1" x14ac:dyDescent="0.3">
      <c r="A2057" t="s">
        <v>10</v>
      </c>
      <c r="B2057" t="s">
        <v>4087</v>
      </c>
      <c r="C2057" t="s">
        <v>4088</v>
      </c>
      <c r="D2057">
        <v>3</v>
      </c>
      <c r="E2057" t="s">
        <v>2368</v>
      </c>
      <c r="F2057" t="s">
        <v>14</v>
      </c>
      <c r="G2057" s="2">
        <v>0</v>
      </c>
      <c r="H2057" s="2">
        <v>0</v>
      </c>
      <c r="I2057" t="str">
        <f>IF(Table_HP360_001[[#This Row],[Stock]]&gt;0,VLOOKUP(Table_HP360_001[[#This Row],[ItemCode]],[2]Rep!A:A,1,0),"-")</f>
        <v>-</v>
      </c>
    </row>
    <row r="2058" spans="1:9" hidden="1" x14ac:dyDescent="0.3">
      <c r="A2058" t="s">
        <v>10</v>
      </c>
      <c r="B2058" t="s">
        <v>4089</v>
      </c>
      <c r="C2058" t="s">
        <v>4090</v>
      </c>
      <c r="D2058">
        <v>3</v>
      </c>
      <c r="E2058" t="s">
        <v>2368</v>
      </c>
      <c r="F2058" t="s">
        <v>14</v>
      </c>
      <c r="G2058" s="2">
        <v>0</v>
      </c>
      <c r="H2058" s="2">
        <v>0</v>
      </c>
      <c r="I2058" t="str">
        <f>IF(Table_HP360_001[[#This Row],[Stock]]&gt;0,VLOOKUP(Table_HP360_001[[#This Row],[ItemCode]],[2]Rep!A:A,1,0),"-")</f>
        <v>-</v>
      </c>
    </row>
    <row r="2059" spans="1:9" hidden="1" x14ac:dyDescent="0.3">
      <c r="A2059" t="s">
        <v>10</v>
      </c>
      <c r="B2059" t="s">
        <v>4091</v>
      </c>
      <c r="C2059" t="s">
        <v>4092</v>
      </c>
      <c r="D2059">
        <v>3</v>
      </c>
      <c r="E2059" t="s">
        <v>2368</v>
      </c>
      <c r="F2059" t="s">
        <v>18</v>
      </c>
      <c r="G2059" s="2">
        <v>0</v>
      </c>
      <c r="H2059" s="2">
        <v>10068.9555</v>
      </c>
      <c r="I2059" t="str">
        <f>IF(Table_HP360_001[[#This Row],[Stock]]&gt;0,VLOOKUP(Table_HP360_001[[#This Row],[ItemCode]],[2]Rep!A:A,1,0),"-")</f>
        <v>-</v>
      </c>
    </row>
    <row r="2060" spans="1:9" hidden="1" x14ac:dyDescent="0.3">
      <c r="A2060" t="s">
        <v>10</v>
      </c>
      <c r="B2060" t="s">
        <v>4093</v>
      </c>
      <c r="C2060" t="s">
        <v>4094</v>
      </c>
      <c r="D2060">
        <v>3</v>
      </c>
      <c r="E2060" t="s">
        <v>2368</v>
      </c>
      <c r="F2060" t="s">
        <v>14</v>
      </c>
      <c r="G2060" s="2">
        <v>0</v>
      </c>
      <c r="H2060" s="2">
        <v>0</v>
      </c>
      <c r="I2060" t="str">
        <f>IF(Table_HP360_001[[#This Row],[Stock]]&gt;0,VLOOKUP(Table_HP360_001[[#This Row],[ItemCode]],[2]Rep!A:A,1,0),"-")</f>
        <v>-</v>
      </c>
    </row>
    <row r="2061" spans="1:9" hidden="1" x14ac:dyDescent="0.3">
      <c r="A2061" t="s">
        <v>10</v>
      </c>
      <c r="B2061" t="s">
        <v>4095</v>
      </c>
      <c r="C2061" t="s">
        <v>4096</v>
      </c>
      <c r="D2061">
        <v>3</v>
      </c>
      <c r="E2061" t="s">
        <v>2368</v>
      </c>
      <c r="F2061" t="s">
        <v>14</v>
      </c>
      <c r="G2061" s="2">
        <v>0</v>
      </c>
      <c r="H2061" s="2">
        <v>0</v>
      </c>
      <c r="I2061" t="str">
        <f>IF(Table_HP360_001[[#This Row],[Stock]]&gt;0,VLOOKUP(Table_HP360_001[[#This Row],[ItemCode]],[2]Rep!A:A,1,0),"-")</f>
        <v>-</v>
      </c>
    </row>
    <row r="2062" spans="1:9" hidden="1" x14ac:dyDescent="0.3">
      <c r="A2062" t="s">
        <v>10</v>
      </c>
      <c r="B2062" t="s">
        <v>4097</v>
      </c>
      <c r="C2062" t="s">
        <v>4098</v>
      </c>
      <c r="D2062">
        <v>3</v>
      </c>
      <c r="E2062" t="s">
        <v>2368</v>
      </c>
      <c r="F2062" t="s">
        <v>18</v>
      </c>
      <c r="G2062" s="2">
        <v>0</v>
      </c>
      <c r="H2062" s="2">
        <v>0</v>
      </c>
      <c r="I2062" t="str">
        <f>IF(Table_HP360_001[[#This Row],[Stock]]&gt;0,VLOOKUP(Table_HP360_001[[#This Row],[ItemCode]],[2]Rep!A:A,1,0),"-")</f>
        <v>-</v>
      </c>
    </row>
    <row r="2063" spans="1:9" hidden="1" x14ac:dyDescent="0.3">
      <c r="A2063" t="s">
        <v>10</v>
      </c>
      <c r="B2063" t="s">
        <v>4099</v>
      </c>
      <c r="C2063" t="s">
        <v>4100</v>
      </c>
      <c r="D2063">
        <v>3</v>
      </c>
      <c r="E2063" t="s">
        <v>2368</v>
      </c>
      <c r="F2063" t="s">
        <v>14</v>
      </c>
      <c r="G2063" s="2">
        <v>0</v>
      </c>
      <c r="H2063" s="2">
        <v>0</v>
      </c>
      <c r="I2063" t="str">
        <f>IF(Table_HP360_001[[#This Row],[Stock]]&gt;0,VLOOKUP(Table_HP360_001[[#This Row],[ItemCode]],[2]Rep!A:A,1,0),"-")</f>
        <v>-</v>
      </c>
    </row>
    <row r="2064" spans="1:9" hidden="1" x14ac:dyDescent="0.3">
      <c r="A2064" t="s">
        <v>10</v>
      </c>
      <c r="B2064" t="s">
        <v>4101</v>
      </c>
      <c r="C2064" t="s">
        <v>4102</v>
      </c>
      <c r="D2064">
        <v>3</v>
      </c>
      <c r="E2064" t="s">
        <v>2368</v>
      </c>
      <c r="F2064" t="s">
        <v>14</v>
      </c>
      <c r="G2064" s="2">
        <v>0</v>
      </c>
      <c r="H2064" s="2">
        <v>0</v>
      </c>
      <c r="I2064" t="str">
        <f>IF(Table_HP360_001[[#This Row],[Stock]]&gt;0,VLOOKUP(Table_HP360_001[[#This Row],[ItemCode]],[2]Rep!A:A,1,0),"-")</f>
        <v>-</v>
      </c>
    </row>
    <row r="2065" spans="1:9" hidden="1" x14ac:dyDescent="0.3">
      <c r="A2065" t="s">
        <v>10</v>
      </c>
      <c r="B2065" t="s">
        <v>4103</v>
      </c>
      <c r="C2065" t="s">
        <v>4104</v>
      </c>
      <c r="D2065">
        <v>3</v>
      </c>
      <c r="E2065" t="s">
        <v>2368</v>
      </c>
      <c r="F2065" t="s">
        <v>14</v>
      </c>
      <c r="G2065" s="2">
        <v>19</v>
      </c>
      <c r="H2065" s="2">
        <v>406</v>
      </c>
      <c r="I2065" t="str">
        <f>IF(Table_HP360_001[[#This Row],[Stock]]&gt;0,VLOOKUP(Table_HP360_001[[#This Row],[ItemCode]],[2]Rep!A:A,1,0),"-")</f>
        <v>422004-01-180</v>
      </c>
    </row>
    <row r="2066" spans="1:9" hidden="1" x14ac:dyDescent="0.3">
      <c r="A2066" t="s">
        <v>10</v>
      </c>
      <c r="B2066" t="s">
        <v>4105</v>
      </c>
      <c r="C2066" t="s">
        <v>4106</v>
      </c>
      <c r="D2066">
        <v>5</v>
      </c>
      <c r="E2066" t="s">
        <v>2377</v>
      </c>
      <c r="F2066" t="s">
        <v>14</v>
      </c>
      <c r="G2066" s="2">
        <v>0</v>
      </c>
      <c r="H2066" s="2">
        <v>0</v>
      </c>
      <c r="I2066" t="str">
        <f>IF(Table_HP360_001[[#This Row],[Stock]]&gt;0,VLOOKUP(Table_HP360_001[[#This Row],[ItemCode]],[2]Rep!A:A,1,0),"-")</f>
        <v>-</v>
      </c>
    </row>
    <row r="2067" spans="1:9" hidden="1" x14ac:dyDescent="0.3">
      <c r="A2067" t="s">
        <v>10</v>
      </c>
      <c r="B2067" t="s">
        <v>4107</v>
      </c>
      <c r="C2067" t="s">
        <v>4108</v>
      </c>
      <c r="D2067">
        <v>5</v>
      </c>
      <c r="E2067" t="s">
        <v>2377</v>
      </c>
      <c r="F2067" t="s">
        <v>14</v>
      </c>
      <c r="G2067" s="2">
        <v>0</v>
      </c>
      <c r="H2067" s="2">
        <v>0</v>
      </c>
      <c r="I2067" t="str">
        <f>IF(Table_HP360_001[[#This Row],[Stock]]&gt;0,VLOOKUP(Table_HP360_001[[#This Row],[ItemCode]],[2]Rep!A:A,1,0),"-")</f>
        <v>-</v>
      </c>
    </row>
    <row r="2068" spans="1:9" hidden="1" x14ac:dyDescent="0.3">
      <c r="A2068" t="s">
        <v>10</v>
      </c>
      <c r="B2068" t="s">
        <v>4109</v>
      </c>
      <c r="C2068" t="s">
        <v>4110</v>
      </c>
      <c r="D2068">
        <v>5</v>
      </c>
      <c r="E2068" t="s">
        <v>2377</v>
      </c>
      <c r="F2068" t="s">
        <v>14</v>
      </c>
      <c r="G2068" s="2">
        <v>102</v>
      </c>
      <c r="H2068" s="2">
        <v>0</v>
      </c>
      <c r="I2068" t="str">
        <f>IF(Table_HP360_001[[#This Row],[Stock]]&gt;0,VLOOKUP(Table_HP360_001[[#This Row],[ItemCode]],[2]Rep!A:A,1,0),"-")</f>
        <v>430027</v>
      </c>
    </row>
    <row r="2069" spans="1:9" hidden="1" x14ac:dyDescent="0.3">
      <c r="A2069" t="s">
        <v>10</v>
      </c>
      <c r="B2069" t="s">
        <v>4111</v>
      </c>
      <c r="C2069" t="s">
        <v>4112</v>
      </c>
      <c r="D2069">
        <v>5</v>
      </c>
      <c r="E2069" t="s">
        <v>2377</v>
      </c>
      <c r="F2069" t="s">
        <v>14</v>
      </c>
      <c r="G2069" s="2">
        <v>0</v>
      </c>
      <c r="H2069" s="2">
        <v>0</v>
      </c>
      <c r="I2069" t="str">
        <f>IF(Table_HP360_001[[#This Row],[Stock]]&gt;0,VLOOKUP(Table_HP360_001[[#This Row],[ItemCode]],[2]Rep!A:A,1,0),"-")</f>
        <v>-</v>
      </c>
    </row>
    <row r="2070" spans="1:9" hidden="1" x14ac:dyDescent="0.3">
      <c r="A2070" t="s">
        <v>10</v>
      </c>
      <c r="B2070" t="s">
        <v>4113</v>
      </c>
      <c r="C2070" t="s">
        <v>4114</v>
      </c>
      <c r="D2070">
        <v>5</v>
      </c>
      <c r="E2070" t="s">
        <v>2377</v>
      </c>
      <c r="F2070" t="s">
        <v>14</v>
      </c>
      <c r="G2070" s="2">
        <v>0</v>
      </c>
      <c r="H2070" s="2">
        <v>0</v>
      </c>
      <c r="I2070" t="str">
        <f>IF(Table_HP360_001[[#This Row],[Stock]]&gt;0,VLOOKUP(Table_HP360_001[[#This Row],[ItemCode]],[2]Rep!A:A,1,0),"-")</f>
        <v>-</v>
      </c>
    </row>
    <row r="2071" spans="1:9" hidden="1" x14ac:dyDescent="0.3">
      <c r="A2071" t="s">
        <v>10</v>
      </c>
      <c r="B2071" t="s">
        <v>4115</v>
      </c>
      <c r="C2071" t="s">
        <v>4116</v>
      </c>
      <c r="D2071">
        <v>4</v>
      </c>
      <c r="E2071" t="s">
        <v>1627</v>
      </c>
      <c r="F2071" t="s">
        <v>14</v>
      </c>
      <c r="G2071" s="2">
        <v>0</v>
      </c>
      <c r="H2071" s="2">
        <v>0</v>
      </c>
      <c r="I2071" t="str">
        <f>IF(Table_HP360_001[[#This Row],[Stock]]&gt;0,VLOOKUP(Table_HP360_001[[#This Row],[ItemCode]],[2]Rep!A:A,1,0),"-")</f>
        <v>-</v>
      </c>
    </row>
    <row r="2072" spans="1:9" hidden="1" x14ac:dyDescent="0.3">
      <c r="A2072" t="s">
        <v>10</v>
      </c>
      <c r="B2072" t="s">
        <v>4117</v>
      </c>
      <c r="C2072" t="s">
        <v>4118</v>
      </c>
      <c r="D2072">
        <v>4</v>
      </c>
      <c r="E2072" t="s">
        <v>1627</v>
      </c>
      <c r="F2072" t="s">
        <v>14</v>
      </c>
      <c r="G2072" s="2">
        <v>602</v>
      </c>
      <c r="H2072" s="2">
        <v>0</v>
      </c>
      <c r="I2072" t="str">
        <f>IF(Table_HP360_001[[#This Row],[Stock]]&gt;0,VLOOKUP(Table_HP360_001[[#This Row],[ItemCode]],[2]Rep!A:A,1,0),"-")</f>
        <v>440017-P04</v>
      </c>
    </row>
    <row r="2073" spans="1:9" hidden="1" x14ac:dyDescent="0.3">
      <c r="A2073" t="s">
        <v>10</v>
      </c>
      <c r="B2073" t="s">
        <v>4119</v>
      </c>
      <c r="C2073" t="s">
        <v>4120</v>
      </c>
      <c r="D2073">
        <v>4</v>
      </c>
      <c r="E2073" t="s">
        <v>1627</v>
      </c>
      <c r="F2073" t="s">
        <v>18</v>
      </c>
      <c r="G2073" s="2">
        <v>0</v>
      </c>
      <c r="H2073" s="2">
        <v>0</v>
      </c>
      <c r="I2073" t="str">
        <f>IF(Table_HP360_001[[#This Row],[Stock]]&gt;0,VLOOKUP(Table_HP360_001[[#This Row],[ItemCode]],[2]Rep!A:A,1,0),"-")</f>
        <v>-</v>
      </c>
    </row>
    <row r="2074" spans="1:9" hidden="1" x14ac:dyDescent="0.3">
      <c r="A2074" t="s">
        <v>10</v>
      </c>
      <c r="B2074" t="s">
        <v>4121</v>
      </c>
      <c r="C2074" t="s">
        <v>4122</v>
      </c>
      <c r="D2074">
        <v>4</v>
      </c>
      <c r="E2074" t="s">
        <v>1627</v>
      </c>
      <c r="F2074" t="s">
        <v>14</v>
      </c>
      <c r="G2074" s="2">
        <v>0</v>
      </c>
      <c r="H2074" s="2">
        <v>0</v>
      </c>
      <c r="I2074" t="str">
        <f>IF(Table_HP360_001[[#This Row],[Stock]]&gt;0,VLOOKUP(Table_HP360_001[[#This Row],[ItemCode]],[2]Rep!A:A,1,0),"-")</f>
        <v>-</v>
      </c>
    </row>
    <row r="2075" spans="1:9" hidden="1" x14ac:dyDescent="0.3">
      <c r="A2075" t="s">
        <v>10</v>
      </c>
      <c r="B2075" t="s">
        <v>4123</v>
      </c>
      <c r="C2075" t="s">
        <v>4124</v>
      </c>
      <c r="D2075">
        <v>4</v>
      </c>
      <c r="E2075" t="s">
        <v>1627</v>
      </c>
      <c r="F2075" t="s">
        <v>14</v>
      </c>
      <c r="G2075" s="2">
        <v>0</v>
      </c>
      <c r="H2075" s="2">
        <v>0</v>
      </c>
      <c r="I2075" t="str">
        <f>IF(Table_HP360_001[[#This Row],[Stock]]&gt;0,VLOOKUP(Table_HP360_001[[#This Row],[ItemCode]],[2]Rep!A:A,1,0),"-")</f>
        <v>-</v>
      </c>
    </row>
    <row r="2076" spans="1:9" hidden="1" x14ac:dyDescent="0.3">
      <c r="A2076" t="s">
        <v>10</v>
      </c>
      <c r="B2076" t="s">
        <v>4125</v>
      </c>
      <c r="C2076" t="s">
        <v>3995</v>
      </c>
      <c r="D2076">
        <v>4</v>
      </c>
      <c r="E2076" t="s">
        <v>1627</v>
      </c>
      <c r="F2076" t="s">
        <v>18</v>
      </c>
      <c r="G2076" s="2">
        <v>0</v>
      </c>
      <c r="H2076" s="2">
        <v>0</v>
      </c>
      <c r="I2076" t="str">
        <f>IF(Table_HP360_001[[#This Row],[Stock]]&gt;0,VLOOKUP(Table_HP360_001[[#This Row],[ItemCode]],[2]Rep!A:A,1,0),"-")</f>
        <v>-</v>
      </c>
    </row>
    <row r="2077" spans="1:9" hidden="1" x14ac:dyDescent="0.3">
      <c r="A2077" t="s">
        <v>10</v>
      </c>
      <c r="B2077" t="s">
        <v>4126</v>
      </c>
      <c r="C2077" t="s">
        <v>4127</v>
      </c>
      <c r="D2077">
        <v>4</v>
      </c>
      <c r="E2077" t="s">
        <v>1627</v>
      </c>
      <c r="F2077" t="s">
        <v>14</v>
      </c>
      <c r="G2077" s="2">
        <v>0</v>
      </c>
      <c r="H2077" s="2">
        <v>0</v>
      </c>
      <c r="I2077" t="str">
        <f>IF(Table_HP360_001[[#This Row],[Stock]]&gt;0,VLOOKUP(Table_HP360_001[[#This Row],[ItemCode]],[2]Rep!A:A,1,0),"-")</f>
        <v>-</v>
      </c>
    </row>
    <row r="2078" spans="1:9" hidden="1" x14ac:dyDescent="0.3">
      <c r="A2078" t="s">
        <v>10</v>
      </c>
      <c r="B2078" t="s">
        <v>4128</v>
      </c>
      <c r="C2078" t="s">
        <v>4129</v>
      </c>
      <c r="D2078">
        <v>4</v>
      </c>
      <c r="E2078" t="s">
        <v>1627</v>
      </c>
      <c r="F2078" t="s">
        <v>18</v>
      </c>
      <c r="G2078" s="2">
        <v>0</v>
      </c>
      <c r="H2078" s="2">
        <v>0</v>
      </c>
      <c r="I2078" t="str">
        <f>IF(Table_HP360_001[[#This Row],[Stock]]&gt;0,VLOOKUP(Table_HP360_001[[#This Row],[ItemCode]],[2]Rep!A:A,1,0),"-")</f>
        <v>-</v>
      </c>
    </row>
    <row r="2079" spans="1:9" hidden="1" x14ac:dyDescent="0.3">
      <c r="A2079" t="s">
        <v>10</v>
      </c>
      <c r="B2079" t="s">
        <v>4130</v>
      </c>
      <c r="C2079" t="s">
        <v>4131</v>
      </c>
      <c r="D2079">
        <v>4</v>
      </c>
      <c r="E2079" t="s">
        <v>1627</v>
      </c>
      <c r="F2079" t="s">
        <v>18</v>
      </c>
      <c r="G2079" s="2">
        <v>0</v>
      </c>
      <c r="H2079" s="2">
        <v>0</v>
      </c>
      <c r="I2079" t="str">
        <f>IF(Table_HP360_001[[#This Row],[Stock]]&gt;0,VLOOKUP(Table_HP360_001[[#This Row],[ItemCode]],[2]Rep!A:A,1,0),"-")</f>
        <v>-</v>
      </c>
    </row>
    <row r="2080" spans="1:9" hidden="1" x14ac:dyDescent="0.3">
      <c r="A2080" t="s">
        <v>10</v>
      </c>
      <c r="B2080" t="s">
        <v>4132</v>
      </c>
      <c r="C2080" t="s">
        <v>4133</v>
      </c>
      <c r="D2080">
        <v>4</v>
      </c>
      <c r="E2080" t="s">
        <v>1627</v>
      </c>
      <c r="F2080" t="s">
        <v>18</v>
      </c>
      <c r="G2080" s="2">
        <v>0</v>
      </c>
      <c r="H2080" s="2">
        <v>0</v>
      </c>
      <c r="I2080" t="str">
        <f>IF(Table_HP360_001[[#This Row],[Stock]]&gt;0,VLOOKUP(Table_HP360_001[[#This Row],[ItemCode]],[2]Rep!A:A,1,0),"-")</f>
        <v>-</v>
      </c>
    </row>
    <row r="2081" spans="1:9" hidden="1" x14ac:dyDescent="0.3">
      <c r="A2081" t="s">
        <v>10</v>
      </c>
      <c r="B2081" t="s">
        <v>4134</v>
      </c>
      <c r="C2081" t="s">
        <v>4135</v>
      </c>
      <c r="D2081">
        <v>4</v>
      </c>
      <c r="E2081" t="s">
        <v>1627</v>
      </c>
      <c r="F2081" t="s">
        <v>14</v>
      </c>
      <c r="G2081" s="2">
        <v>0</v>
      </c>
      <c r="H2081" s="2">
        <v>0</v>
      </c>
      <c r="I2081" t="str">
        <f>IF(Table_HP360_001[[#This Row],[Stock]]&gt;0,VLOOKUP(Table_HP360_001[[#This Row],[ItemCode]],[2]Rep!A:A,1,0),"-")</f>
        <v>-</v>
      </c>
    </row>
    <row r="2082" spans="1:9" hidden="1" x14ac:dyDescent="0.3">
      <c r="A2082" t="s">
        <v>10</v>
      </c>
      <c r="B2082" t="s">
        <v>4136</v>
      </c>
      <c r="C2082" t="s">
        <v>4137</v>
      </c>
      <c r="D2082">
        <v>4</v>
      </c>
      <c r="E2082" t="s">
        <v>1627</v>
      </c>
      <c r="F2082" t="s">
        <v>14</v>
      </c>
      <c r="G2082" s="2">
        <v>33</v>
      </c>
      <c r="H2082" s="2">
        <v>0</v>
      </c>
      <c r="I2082" t="str">
        <f>IF(Table_HP360_001[[#This Row],[Stock]]&gt;0,VLOOKUP(Table_HP360_001[[#This Row],[ItemCode]],[2]Rep!A:A,1,0),"-")</f>
        <v>440088-B10</v>
      </c>
    </row>
    <row r="2083" spans="1:9" hidden="1" x14ac:dyDescent="0.3">
      <c r="A2083" t="s">
        <v>10</v>
      </c>
      <c r="B2083" t="s">
        <v>4138</v>
      </c>
      <c r="C2083" t="s">
        <v>3609</v>
      </c>
      <c r="D2083">
        <v>4</v>
      </c>
      <c r="E2083" t="s">
        <v>1627</v>
      </c>
      <c r="F2083" t="s">
        <v>18</v>
      </c>
      <c r="G2083" s="2">
        <v>0</v>
      </c>
      <c r="H2083" s="2">
        <v>0</v>
      </c>
      <c r="I2083" t="str">
        <f>IF(Table_HP360_001[[#This Row],[Stock]]&gt;0,VLOOKUP(Table_HP360_001[[#This Row],[ItemCode]],[2]Rep!A:A,1,0),"-")</f>
        <v>-</v>
      </c>
    </row>
    <row r="2084" spans="1:9" hidden="1" x14ac:dyDescent="0.3">
      <c r="A2084" t="s">
        <v>10</v>
      </c>
      <c r="B2084" t="s">
        <v>4139</v>
      </c>
      <c r="C2084" t="s">
        <v>2413</v>
      </c>
      <c r="D2084">
        <v>4</v>
      </c>
      <c r="E2084" t="s">
        <v>1627</v>
      </c>
      <c r="F2084" t="s">
        <v>14</v>
      </c>
      <c r="G2084" s="2">
        <v>0</v>
      </c>
      <c r="H2084" s="2">
        <v>0</v>
      </c>
      <c r="I2084" t="str">
        <f>IF(Table_HP360_001[[#This Row],[Stock]]&gt;0,VLOOKUP(Table_HP360_001[[#This Row],[ItemCode]],[2]Rep!A:A,1,0),"-")</f>
        <v>-</v>
      </c>
    </row>
    <row r="2085" spans="1:9" hidden="1" x14ac:dyDescent="0.3">
      <c r="A2085" t="s">
        <v>10</v>
      </c>
      <c r="B2085" t="s">
        <v>4140</v>
      </c>
      <c r="C2085" t="s">
        <v>3100</v>
      </c>
      <c r="D2085">
        <v>4</v>
      </c>
      <c r="E2085" t="s">
        <v>1627</v>
      </c>
      <c r="F2085" t="s">
        <v>18</v>
      </c>
      <c r="G2085" s="2">
        <v>0</v>
      </c>
      <c r="H2085" s="2">
        <v>0</v>
      </c>
      <c r="I2085" t="str">
        <f>IF(Table_HP360_001[[#This Row],[Stock]]&gt;0,VLOOKUP(Table_HP360_001[[#This Row],[ItemCode]],[2]Rep!A:A,1,0),"-")</f>
        <v>-</v>
      </c>
    </row>
    <row r="2086" spans="1:9" hidden="1" x14ac:dyDescent="0.3">
      <c r="A2086" t="s">
        <v>10</v>
      </c>
      <c r="B2086" t="s">
        <v>4141</v>
      </c>
      <c r="C2086" t="s">
        <v>4142</v>
      </c>
      <c r="D2086">
        <v>4</v>
      </c>
      <c r="E2086" t="s">
        <v>1627</v>
      </c>
      <c r="F2086" t="s">
        <v>14</v>
      </c>
      <c r="G2086" s="2">
        <v>104</v>
      </c>
      <c r="H2086" s="2">
        <v>0</v>
      </c>
      <c r="I2086" t="str">
        <f>IF(Table_HP360_001[[#This Row],[Stock]]&gt;0,VLOOKUP(Table_HP360_001[[#This Row],[ItemCode]],[2]Rep!A:A,1,0),"-")</f>
        <v>440105-B10</v>
      </c>
    </row>
    <row r="2087" spans="1:9" hidden="1" x14ac:dyDescent="0.3">
      <c r="A2087" t="s">
        <v>10</v>
      </c>
      <c r="B2087" t="s">
        <v>4143</v>
      </c>
      <c r="C2087" t="s">
        <v>4144</v>
      </c>
      <c r="D2087">
        <v>4</v>
      </c>
      <c r="E2087" t="s">
        <v>1627</v>
      </c>
      <c r="F2087" t="s">
        <v>14</v>
      </c>
      <c r="G2087" s="2">
        <v>3</v>
      </c>
      <c r="H2087" s="2">
        <v>0</v>
      </c>
      <c r="I2087" t="str">
        <f>IF(Table_HP360_001[[#This Row],[Stock]]&gt;0,VLOOKUP(Table_HP360_001[[#This Row],[ItemCode]],[2]Rep!A:A,1,0),"-")</f>
        <v>440107-B15</v>
      </c>
    </row>
    <row r="2088" spans="1:9" hidden="1" x14ac:dyDescent="0.3">
      <c r="A2088" t="s">
        <v>10</v>
      </c>
      <c r="B2088" t="s">
        <v>4145</v>
      </c>
      <c r="C2088" t="s">
        <v>4146</v>
      </c>
      <c r="D2088">
        <v>4</v>
      </c>
      <c r="E2088" t="s">
        <v>1627</v>
      </c>
      <c r="F2088" t="s">
        <v>18</v>
      </c>
      <c r="G2088" s="2">
        <v>0</v>
      </c>
      <c r="H2088" s="2">
        <v>0</v>
      </c>
      <c r="I2088" t="str">
        <f>IF(Table_HP360_001[[#This Row],[Stock]]&gt;0,VLOOKUP(Table_HP360_001[[#This Row],[ItemCode]],[2]Rep!A:A,1,0),"-")</f>
        <v>-</v>
      </c>
    </row>
    <row r="2089" spans="1:9" hidden="1" x14ac:dyDescent="0.3">
      <c r="A2089" t="s">
        <v>10</v>
      </c>
      <c r="B2089" t="s">
        <v>4147</v>
      </c>
      <c r="C2089" t="s">
        <v>4148</v>
      </c>
      <c r="D2089">
        <v>4</v>
      </c>
      <c r="E2089" t="s">
        <v>1627</v>
      </c>
      <c r="F2089" t="s">
        <v>14</v>
      </c>
      <c r="G2089" s="2">
        <v>1</v>
      </c>
      <c r="H2089" s="2">
        <v>0</v>
      </c>
      <c r="I2089" t="str">
        <f>IF(Table_HP360_001[[#This Row],[Stock]]&gt;0,VLOOKUP(Table_HP360_001[[#This Row],[ItemCode]],[2]Rep!A:A,1,0),"-")</f>
        <v>440117-B15</v>
      </c>
    </row>
    <row r="2090" spans="1:9" hidden="1" x14ac:dyDescent="0.3">
      <c r="A2090" t="s">
        <v>10</v>
      </c>
      <c r="B2090" t="s">
        <v>4149</v>
      </c>
      <c r="C2090" t="s">
        <v>4150</v>
      </c>
      <c r="D2090">
        <v>4</v>
      </c>
      <c r="E2090" t="s">
        <v>1627</v>
      </c>
      <c r="F2090" t="s">
        <v>14</v>
      </c>
      <c r="G2090" s="2">
        <v>0</v>
      </c>
      <c r="H2090" s="2">
        <v>0</v>
      </c>
      <c r="I2090" t="str">
        <f>IF(Table_HP360_001[[#This Row],[Stock]]&gt;0,VLOOKUP(Table_HP360_001[[#This Row],[ItemCode]],[2]Rep!A:A,1,0),"-")</f>
        <v>-</v>
      </c>
    </row>
    <row r="2091" spans="1:9" hidden="1" x14ac:dyDescent="0.3">
      <c r="A2091" t="s">
        <v>10</v>
      </c>
      <c r="B2091" t="s">
        <v>4151</v>
      </c>
      <c r="C2091" t="s">
        <v>4152</v>
      </c>
      <c r="D2091">
        <v>4</v>
      </c>
      <c r="E2091" t="s">
        <v>1627</v>
      </c>
      <c r="F2091" t="s">
        <v>14</v>
      </c>
      <c r="G2091" s="2">
        <v>0</v>
      </c>
      <c r="H2091" s="2">
        <v>0</v>
      </c>
      <c r="I2091" t="str">
        <f>IF(Table_HP360_001[[#This Row],[Stock]]&gt;0,VLOOKUP(Table_HP360_001[[#This Row],[ItemCode]],[2]Rep!A:A,1,0),"-")</f>
        <v>-</v>
      </c>
    </row>
    <row r="2092" spans="1:9" hidden="1" x14ac:dyDescent="0.3">
      <c r="A2092" t="s">
        <v>10</v>
      </c>
      <c r="B2092" t="s">
        <v>4153</v>
      </c>
      <c r="C2092" t="s">
        <v>4154</v>
      </c>
      <c r="D2092">
        <v>4</v>
      </c>
      <c r="E2092" t="s">
        <v>1627</v>
      </c>
      <c r="F2092" t="s">
        <v>18</v>
      </c>
      <c r="G2092" s="2">
        <v>0</v>
      </c>
      <c r="H2092" s="2">
        <v>0</v>
      </c>
      <c r="I2092" t="str">
        <f>IF(Table_HP360_001[[#This Row],[Stock]]&gt;0,VLOOKUP(Table_HP360_001[[#This Row],[ItemCode]],[2]Rep!A:A,1,0),"-")</f>
        <v>-</v>
      </c>
    </row>
    <row r="2093" spans="1:9" hidden="1" x14ac:dyDescent="0.3">
      <c r="A2093" t="s">
        <v>10</v>
      </c>
      <c r="B2093" t="s">
        <v>4155</v>
      </c>
      <c r="C2093" t="s">
        <v>4156</v>
      </c>
      <c r="D2093">
        <v>7</v>
      </c>
      <c r="E2093" t="s">
        <v>2429</v>
      </c>
      <c r="F2093" t="s">
        <v>14</v>
      </c>
      <c r="G2093" s="2">
        <v>0</v>
      </c>
      <c r="H2093" s="2">
        <v>0</v>
      </c>
      <c r="I2093" t="str">
        <f>IF(Table_HP360_001[[#This Row],[Stock]]&gt;0,VLOOKUP(Table_HP360_001[[#This Row],[ItemCode]],[2]Rep!A:A,1,0),"-")</f>
        <v>-</v>
      </c>
    </row>
    <row r="2094" spans="1:9" hidden="1" x14ac:dyDescent="0.3">
      <c r="A2094" t="s">
        <v>10</v>
      </c>
      <c r="B2094" t="s">
        <v>4157</v>
      </c>
      <c r="C2094" t="s">
        <v>4158</v>
      </c>
      <c r="D2094">
        <v>10</v>
      </c>
      <c r="E2094" t="s">
        <v>2422</v>
      </c>
      <c r="F2094" t="s">
        <v>14</v>
      </c>
      <c r="G2094" s="2">
        <v>0</v>
      </c>
      <c r="H2094" s="2">
        <v>0</v>
      </c>
      <c r="I2094" t="str">
        <f>IF(Table_HP360_001[[#This Row],[Stock]]&gt;0,VLOOKUP(Table_HP360_001[[#This Row],[ItemCode]],[2]Rep!A:A,1,0),"-")</f>
        <v>-</v>
      </c>
    </row>
    <row r="2095" spans="1:9" hidden="1" x14ac:dyDescent="0.3">
      <c r="A2095" t="s">
        <v>10</v>
      </c>
      <c r="B2095" t="s">
        <v>4159</v>
      </c>
      <c r="C2095" t="s">
        <v>4160</v>
      </c>
      <c r="D2095">
        <v>12</v>
      </c>
      <c r="E2095" t="s">
        <v>2434</v>
      </c>
      <c r="F2095" t="s">
        <v>14</v>
      </c>
      <c r="G2095" s="2">
        <v>0</v>
      </c>
      <c r="H2095" s="2">
        <v>0</v>
      </c>
      <c r="I2095" t="str">
        <f>IF(Table_HP360_001[[#This Row],[Stock]]&gt;0,VLOOKUP(Table_HP360_001[[#This Row],[ItemCode]],[2]Rep!A:A,1,0),"-")</f>
        <v>-</v>
      </c>
    </row>
    <row r="2096" spans="1:9" hidden="1" x14ac:dyDescent="0.3">
      <c r="A2096" t="s">
        <v>10</v>
      </c>
      <c r="B2096" t="s">
        <v>4161</v>
      </c>
      <c r="C2096" t="s">
        <v>4162</v>
      </c>
      <c r="D2096">
        <v>10</v>
      </c>
      <c r="E2096" t="s">
        <v>2422</v>
      </c>
      <c r="F2096" t="s">
        <v>14</v>
      </c>
      <c r="G2096" s="2">
        <v>0</v>
      </c>
      <c r="H2096" s="2">
        <v>0</v>
      </c>
      <c r="I2096" t="str">
        <f>IF(Table_HP360_001[[#This Row],[Stock]]&gt;0,VLOOKUP(Table_HP360_001[[#This Row],[ItemCode]],[2]Rep!A:A,1,0),"-")</f>
        <v>-</v>
      </c>
    </row>
    <row r="2097" spans="1:9" hidden="1" x14ac:dyDescent="0.3">
      <c r="A2097" t="s">
        <v>10</v>
      </c>
      <c r="B2097" t="s">
        <v>4163</v>
      </c>
      <c r="C2097" t="s">
        <v>4164</v>
      </c>
      <c r="D2097">
        <v>10</v>
      </c>
      <c r="E2097" t="s">
        <v>2422</v>
      </c>
      <c r="F2097" t="s">
        <v>14</v>
      </c>
      <c r="G2097" s="2">
        <v>0</v>
      </c>
      <c r="H2097" s="2">
        <v>0</v>
      </c>
      <c r="I2097" t="str">
        <f>IF(Table_HP360_001[[#This Row],[Stock]]&gt;0,VLOOKUP(Table_HP360_001[[#This Row],[ItemCode]],[2]Rep!A:A,1,0),"-")</f>
        <v>-</v>
      </c>
    </row>
    <row r="2098" spans="1:9" hidden="1" x14ac:dyDescent="0.3">
      <c r="A2098" t="s">
        <v>10</v>
      </c>
      <c r="B2098" t="s">
        <v>4165</v>
      </c>
      <c r="C2098" t="s">
        <v>4166</v>
      </c>
      <c r="D2098">
        <v>12</v>
      </c>
      <c r="E2098" t="s">
        <v>2434</v>
      </c>
      <c r="F2098" t="s">
        <v>14</v>
      </c>
      <c r="G2098" s="2">
        <v>0</v>
      </c>
      <c r="H2098" s="2">
        <v>0</v>
      </c>
      <c r="I2098" t="str">
        <f>IF(Table_HP360_001[[#This Row],[Stock]]&gt;0,VLOOKUP(Table_HP360_001[[#This Row],[ItemCode]],[2]Rep!A:A,1,0),"-")</f>
        <v>-</v>
      </c>
    </row>
    <row r="2099" spans="1:9" hidden="1" x14ac:dyDescent="0.3">
      <c r="A2099" t="s">
        <v>10</v>
      </c>
      <c r="B2099" t="s">
        <v>4167</v>
      </c>
      <c r="C2099" t="s">
        <v>4168</v>
      </c>
      <c r="D2099">
        <v>10</v>
      </c>
      <c r="E2099" t="s">
        <v>2422</v>
      </c>
      <c r="F2099" t="s">
        <v>18</v>
      </c>
      <c r="G2099" s="2">
        <v>0</v>
      </c>
      <c r="H2099" s="2">
        <v>0</v>
      </c>
      <c r="I2099" t="str">
        <f>IF(Table_HP360_001[[#This Row],[Stock]]&gt;0,VLOOKUP(Table_HP360_001[[#This Row],[ItemCode]],[2]Rep!A:A,1,0),"-")</f>
        <v>-</v>
      </c>
    </row>
    <row r="2100" spans="1:9" hidden="1" x14ac:dyDescent="0.3">
      <c r="A2100" t="s">
        <v>10</v>
      </c>
      <c r="B2100" t="s">
        <v>4169</v>
      </c>
      <c r="C2100" t="s">
        <v>4170</v>
      </c>
      <c r="D2100">
        <v>12</v>
      </c>
      <c r="E2100" t="s">
        <v>2434</v>
      </c>
      <c r="F2100" t="s">
        <v>14</v>
      </c>
      <c r="G2100" s="2">
        <v>0</v>
      </c>
      <c r="H2100" s="2">
        <v>0</v>
      </c>
      <c r="I2100" t="str">
        <f>IF(Table_HP360_001[[#This Row],[Stock]]&gt;0,VLOOKUP(Table_HP360_001[[#This Row],[ItemCode]],[2]Rep!A:A,1,0),"-")</f>
        <v>-</v>
      </c>
    </row>
    <row r="2101" spans="1:9" hidden="1" x14ac:dyDescent="0.3">
      <c r="A2101" t="s">
        <v>10</v>
      </c>
      <c r="B2101" t="s">
        <v>4171</v>
      </c>
      <c r="C2101" t="s">
        <v>2572</v>
      </c>
      <c r="D2101">
        <v>12</v>
      </c>
      <c r="E2101" t="s">
        <v>2434</v>
      </c>
      <c r="F2101" t="s">
        <v>14</v>
      </c>
      <c r="G2101" s="2">
        <v>0</v>
      </c>
      <c r="H2101" s="2">
        <v>0</v>
      </c>
      <c r="I2101" t="str">
        <f>IF(Table_HP360_001[[#This Row],[Stock]]&gt;0,VLOOKUP(Table_HP360_001[[#This Row],[ItemCode]],[2]Rep!A:A,1,0),"-")</f>
        <v>-</v>
      </c>
    </row>
    <row r="2102" spans="1:9" hidden="1" x14ac:dyDescent="0.3">
      <c r="A2102" t="s">
        <v>10</v>
      </c>
      <c r="B2102" t="s">
        <v>4172</v>
      </c>
      <c r="C2102" t="s">
        <v>4173</v>
      </c>
      <c r="D2102">
        <v>12</v>
      </c>
      <c r="E2102" t="s">
        <v>2434</v>
      </c>
      <c r="F2102" t="s">
        <v>14</v>
      </c>
      <c r="G2102" s="2">
        <v>0</v>
      </c>
      <c r="H2102" s="2">
        <v>0</v>
      </c>
      <c r="I2102" t="str">
        <f>IF(Table_HP360_001[[#This Row],[Stock]]&gt;0,VLOOKUP(Table_HP360_001[[#This Row],[ItemCode]],[2]Rep!A:A,1,0),"-")</f>
        <v>-</v>
      </c>
    </row>
    <row r="2103" spans="1:9" hidden="1" x14ac:dyDescent="0.3">
      <c r="A2103" t="s">
        <v>10</v>
      </c>
      <c r="B2103" t="s">
        <v>4174</v>
      </c>
      <c r="C2103" t="s">
        <v>4175</v>
      </c>
      <c r="D2103">
        <v>10</v>
      </c>
      <c r="E2103" t="s">
        <v>2422</v>
      </c>
      <c r="F2103" t="s">
        <v>18</v>
      </c>
      <c r="G2103" s="2">
        <v>0</v>
      </c>
      <c r="H2103" s="2">
        <v>0</v>
      </c>
      <c r="I2103" t="str">
        <f>IF(Table_HP360_001[[#This Row],[Stock]]&gt;0,VLOOKUP(Table_HP360_001[[#This Row],[ItemCode]],[2]Rep!A:A,1,0),"-")</f>
        <v>-</v>
      </c>
    </row>
    <row r="2104" spans="1:9" hidden="1" x14ac:dyDescent="0.3">
      <c r="A2104" t="s">
        <v>10</v>
      </c>
      <c r="B2104" t="s">
        <v>4176</v>
      </c>
      <c r="C2104" t="s">
        <v>4177</v>
      </c>
      <c r="D2104">
        <v>12</v>
      </c>
      <c r="E2104" t="s">
        <v>2434</v>
      </c>
      <c r="F2104" t="s">
        <v>14</v>
      </c>
      <c r="G2104" s="2">
        <v>0</v>
      </c>
      <c r="H2104" s="2">
        <v>0</v>
      </c>
      <c r="I2104" t="str">
        <f>IF(Table_HP360_001[[#This Row],[Stock]]&gt;0,VLOOKUP(Table_HP360_001[[#This Row],[ItemCode]],[2]Rep!A:A,1,0),"-")</f>
        <v>-</v>
      </c>
    </row>
    <row r="2105" spans="1:9" hidden="1" x14ac:dyDescent="0.3">
      <c r="A2105" t="s">
        <v>10</v>
      </c>
      <c r="B2105" t="s">
        <v>4178</v>
      </c>
      <c r="C2105" t="s">
        <v>4179</v>
      </c>
      <c r="D2105">
        <v>12</v>
      </c>
      <c r="E2105" t="s">
        <v>2434</v>
      </c>
      <c r="F2105" t="s">
        <v>14</v>
      </c>
      <c r="G2105" s="2">
        <v>118</v>
      </c>
      <c r="H2105" s="2">
        <v>0</v>
      </c>
      <c r="I2105" t="str">
        <f>IF(Table_HP360_001[[#This Row],[Stock]]&gt;0,VLOOKUP(Table_HP360_001[[#This Row],[ItemCode]],[2]Rep!A:A,1,0),"-")</f>
        <v>450061-P20</v>
      </c>
    </row>
    <row r="2106" spans="1:9" hidden="1" x14ac:dyDescent="0.3">
      <c r="A2106" t="s">
        <v>10</v>
      </c>
      <c r="B2106" t="s">
        <v>4180</v>
      </c>
      <c r="C2106" t="s">
        <v>4181</v>
      </c>
      <c r="D2106">
        <v>12</v>
      </c>
      <c r="E2106" t="s">
        <v>2434</v>
      </c>
      <c r="F2106" t="s">
        <v>14</v>
      </c>
      <c r="G2106" s="2">
        <v>0</v>
      </c>
      <c r="H2106" s="2">
        <v>0</v>
      </c>
      <c r="I2106" t="str">
        <f>IF(Table_HP360_001[[#This Row],[Stock]]&gt;0,VLOOKUP(Table_HP360_001[[#This Row],[ItemCode]],[2]Rep!A:A,1,0),"-")</f>
        <v>-</v>
      </c>
    </row>
    <row r="2107" spans="1:9" hidden="1" x14ac:dyDescent="0.3">
      <c r="A2107" t="s">
        <v>10</v>
      </c>
      <c r="B2107" t="s">
        <v>4182</v>
      </c>
      <c r="C2107" t="s">
        <v>4183</v>
      </c>
      <c r="D2107">
        <v>12</v>
      </c>
      <c r="E2107" t="s">
        <v>2434</v>
      </c>
      <c r="F2107" t="s">
        <v>30</v>
      </c>
      <c r="G2107" s="2">
        <v>0</v>
      </c>
      <c r="H2107" s="2">
        <v>0</v>
      </c>
      <c r="I2107" t="str">
        <f>IF(Table_HP360_001[[#This Row],[Stock]]&gt;0,VLOOKUP(Table_HP360_001[[#This Row],[ItemCode]],[2]Rep!A:A,1,0),"-")</f>
        <v>-</v>
      </c>
    </row>
    <row r="2108" spans="1:9" hidden="1" x14ac:dyDescent="0.3">
      <c r="A2108" t="s">
        <v>10</v>
      </c>
      <c r="B2108" t="s">
        <v>4184</v>
      </c>
      <c r="C2108" t="s">
        <v>4185</v>
      </c>
      <c r="D2108">
        <v>7</v>
      </c>
      <c r="E2108" t="s">
        <v>2429</v>
      </c>
      <c r="F2108" t="s">
        <v>14</v>
      </c>
      <c r="G2108" s="2">
        <v>0</v>
      </c>
      <c r="H2108" s="2">
        <v>0</v>
      </c>
      <c r="I2108" t="str">
        <f>IF(Table_HP360_001[[#This Row],[Stock]]&gt;0,VLOOKUP(Table_HP360_001[[#This Row],[ItemCode]],[2]Rep!A:A,1,0),"-")</f>
        <v>-</v>
      </c>
    </row>
    <row r="2109" spans="1:9" hidden="1" x14ac:dyDescent="0.3">
      <c r="A2109" t="s">
        <v>10</v>
      </c>
      <c r="B2109" t="s">
        <v>4186</v>
      </c>
      <c r="C2109" t="s">
        <v>4187</v>
      </c>
      <c r="D2109">
        <v>12</v>
      </c>
      <c r="E2109" t="s">
        <v>2434</v>
      </c>
      <c r="F2109" t="s">
        <v>14</v>
      </c>
      <c r="G2109" s="2">
        <v>0</v>
      </c>
      <c r="H2109" s="2">
        <v>0</v>
      </c>
      <c r="I2109" t="str">
        <f>IF(Table_HP360_001[[#This Row],[Stock]]&gt;0,VLOOKUP(Table_HP360_001[[#This Row],[ItemCode]],[2]Rep!A:A,1,0),"-")</f>
        <v>-</v>
      </c>
    </row>
    <row r="2110" spans="1:9" hidden="1" x14ac:dyDescent="0.3">
      <c r="A2110" t="s">
        <v>10</v>
      </c>
      <c r="B2110" t="s">
        <v>4188</v>
      </c>
      <c r="C2110" t="s">
        <v>4189</v>
      </c>
      <c r="D2110">
        <v>7</v>
      </c>
      <c r="E2110" t="s">
        <v>2429</v>
      </c>
      <c r="F2110" t="s">
        <v>440</v>
      </c>
      <c r="G2110" s="2">
        <v>0</v>
      </c>
      <c r="H2110" s="2">
        <v>0</v>
      </c>
      <c r="I2110" t="str">
        <f>IF(Table_HP360_001[[#This Row],[Stock]]&gt;0,VLOOKUP(Table_HP360_001[[#This Row],[ItemCode]],[2]Rep!A:A,1,0),"-")</f>
        <v>-</v>
      </c>
    </row>
    <row r="2111" spans="1:9" hidden="1" x14ac:dyDescent="0.3">
      <c r="A2111" t="s">
        <v>10</v>
      </c>
      <c r="B2111" t="s">
        <v>4190</v>
      </c>
      <c r="C2111" t="s">
        <v>4191</v>
      </c>
      <c r="D2111">
        <v>2</v>
      </c>
      <c r="E2111" t="s">
        <v>317</v>
      </c>
      <c r="F2111" t="s">
        <v>18</v>
      </c>
      <c r="G2111" s="2">
        <v>0</v>
      </c>
      <c r="H2111" s="2">
        <v>0</v>
      </c>
      <c r="I2111" t="str">
        <f>IF(Table_HP360_001[[#This Row],[Stock]]&gt;0,VLOOKUP(Table_HP360_001[[#This Row],[ItemCode]],[2]Rep!A:A,1,0),"-")</f>
        <v>-</v>
      </c>
    </row>
    <row r="2112" spans="1:9" hidden="1" x14ac:dyDescent="0.3">
      <c r="A2112" t="s">
        <v>10</v>
      </c>
      <c r="B2112" t="s">
        <v>4192</v>
      </c>
      <c r="C2112" t="s">
        <v>4193</v>
      </c>
      <c r="D2112">
        <v>2</v>
      </c>
      <c r="E2112" t="s">
        <v>317</v>
      </c>
      <c r="F2112" t="s">
        <v>14</v>
      </c>
      <c r="G2112" s="2">
        <v>0</v>
      </c>
      <c r="H2112" s="2">
        <v>0</v>
      </c>
      <c r="I2112" t="str">
        <f>IF(Table_HP360_001[[#This Row],[Stock]]&gt;0,VLOOKUP(Table_HP360_001[[#This Row],[ItemCode]],[2]Rep!A:A,1,0),"-")</f>
        <v>-</v>
      </c>
    </row>
    <row r="2113" spans="1:9" hidden="1" x14ac:dyDescent="0.3">
      <c r="A2113" t="s">
        <v>10</v>
      </c>
      <c r="B2113" t="s">
        <v>4194</v>
      </c>
      <c r="C2113" t="s">
        <v>4195</v>
      </c>
      <c r="D2113">
        <v>2</v>
      </c>
      <c r="E2113" t="s">
        <v>317</v>
      </c>
      <c r="F2113" t="s">
        <v>30</v>
      </c>
      <c r="G2113" s="2">
        <v>0</v>
      </c>
      <c r="H2113" s="2">
        <v>0</v>
      </c>
      <c r="I2113" t="str">
        <f>IF(Table_HP360_001[[#This Row],[Stock]]&gt;0,VLOOKUP(Table_HP360_001[[#This Row],[ItemCode]],[2]Rep!A:A,1,0),"-")</f>
        <v>-</v>
      </c>
    </row>
    <row r="2114" spans="1:9" hidden="1" x14ac:dyDescent="0.3">
      <c r="A2114" t="s">
        <v>10</v>
      </c>
      <c r="B2114" t="s">
        <v>4196</v>
      </c>
      <c r="C2114" t="s">
        <v>4197</v>
      </c>
      <c r="D2114">
        <v>2</v>
      </c>
      <c r="E2114" t="s">
        <v>317</v>
      </c>
      <c r="F2114" t="s">
        <v>30</v>
      </c>
      <c r="G2114" s="2">
        <v>4000</v>
      </c>
      <c r="H2114" s="2">
        <v>2000</v>
      </c>
      <c r="I2114" t="str">
        <f>IF(Table_HP360_001[[#This Row],[Stock]]&gt;0,VLOOKUP(Table_HP360_001[[#This Row],[ItemCode]],[2]Rep!A:A,1,0),"-")</f>
        <v>411011-BLK</v>
      </c>
    </row>
    <row r="2115" spans="1:9" hidden="1" x14ac:dyDescent="0.3">
      <c r="A2115" t="s">
        <v>10</v>
      </c>
      <c r="B2115" t="s">
        <v>4198</v>
      </c>
      <c r="C2115" t="s">
        <v>4199</v>
      </c>
      <c r="D2115">
        <v>2</v>
      </c>
      <c r="E2115" t="s">
        <v>317</v>
      </c>
      <c r="F2115" t="s">
        <v>14</v>
      </c>
      <c r="G2115" s="2">
        <v>0</v>
      </c>
      <c r="H2115" s="2">
        <v>0</v>
      </c>
      <c r="I2115" t="str">
        <f>IF(Table_HP360_001[[#This Row],[Stock]]&gt;0,VLOOKUP(Table_HP360_001[[#This Row],[ItemCode]],[2]Rep!A:A,1,0),"-")</f>
        <v>-</v>
      </c>
    </row>
    <row r="2116" spans="1:9" hidden="1" x14ac:dyDescent="0.3">
      <c r="A2116" t="s">
        <v>10</v>
      </c>
      <c r="B2116" t="s">
        <v>4200</v>
      </c>
      <c r="C2116" t="s">
        <v>4201</v>
      </c>
      <c r="D2116">
        <v>2</v>
      </c>
      <c r="E2116" t="s">
        <v>317</v>
      </c>
      <c r="F2116" t="s">
        <v>14</v>
      </c>
      <c r="G2116" s="2">
        <v>140</v>
      </c>
      <c r="H2116" s="2">
        <v>0</v>
      </c>
      <c r="I2116" t="str">
        <f>IF(Table_HP360_001[[#This Row],[Stock]]&gt;0,VLOOKUP(Table_HP360_001[[#This Row],[ItemCode]],[2]Rep!A:A,1,0),"-")</f>
        <v>412001-P20</v>
      </c>
    </row>
    <row r="2117" spans="1:9" hidden="1" x14ac:dyDescent="0.3">
      <c r="A2117" t="s">
        <v>10</v>
      </c>
      <c r="B2117" t="s">
        <v>4202</v>
      </c>
      <c r="C2117" t="s">
        <v>4203</v>
      </c>
      <c r="D2117">
        <v>2</v>
      </c>
      <c r="E2117" t="s">
        <v>317</v>
      </c>
      <c r="F2117" t="s">
        <v>18</v>
      </c>
      <c r="G2117" s="2">
        <v>0</v>
      </c>
      <c r="H2117" s="2">
        <v>0</v>
      </c>
      <c r="I2117" t="str">
        <f>IF(Table_HP360_001[[#This Row],[Stock]]&gt;0,VLOOKUP(Table_HP360_001[[#This Row],[ItemCode]],[2]Rep!A:A,1,0),"-")</f>
        <v>-</v>
      </c>
    </row>
    <row r="2118" spans="1:9" hidden="1" x14ac:dyDescent="0.3">
      <c r="A2118" t="s">
        <v>10</v>
      </c>
      <c r="B2118" t="s">
        <v>4204</v>
      </c>
      <c r="C2118" t="s">
        <v>4205</v>
      </c>
      <c r="D2118">
        <v>2</v>
      </c>
      <c r="E2118" t="s">
        <v>317</v>
      </c>
      <c r="F2118" t="s">
        <v>30</v>
      </c>
      <c r="G2118" s="2">
        <v>0</v>
      </c>
      <c r="H2118" s="2">
        <v>0</v>
      </c>
      <c r="I2118" t="str">
        <f>IF(Table_HP360_001[[#This Row],[Stock]]&gt;0,VLOOKUP(Table_HP360_001[[#This Row],[ItemCode]],[2]Rep!A:A,1,0),"-")</f>
        <v>-</v>
      </c>
    </row>
    <row r="2119" spans="1:9" hidden="1" x14ac:dyDescent="0.3">
      <c r="A2119" t="s">
        <v>10</v>
      </c>
      <c r="B2119" t="s">
        <v>4206</v>
      </c>
      <c r="C2119" t="s">
        <v>4207</v>
      </c>
      <c r="D2119">
        <v>2</v>
      </c>
      <c r="E2119" t="s">
        <v>317</v>
      </c>
      <c r="F2119" t="s">
        <v>14</v>
      </c>
      <c r="G2119" s="2">
        <v>0</v>
      </c>
      <c r="H2119" s="2">
        <v>0</v>
      </c>
      <c r="I2119" t="str">
        <f>IF(Table_HP360_001[[#This Row],[Stock]]&gt;0,VLOOKUP(Table_HP360_001[[#This Row],[ItemCode]],[2]Rep!A:A,1,0),"-")</f>
        <v>-</v>
      </c>
    </row>
    <row r="2120" spans="1:9" hidden="1" x14ac:dyDescent="0.3">
      <c r="A2120" t="s">
        <v>10</v>
      </c>
      <c r="B2120" t="s">
        <v>4208</v>
      </c>
      <c r="C2120" t="s">
        <v>4209</v>
      </c>
      <c r="D2120">
        <v>2</v>
      </c>
      <c r="E2120" t="s">
        <v>317</v>
      </c>
      <c r="F2120" t="s">
        <v>14</v>
      </c>
      <c r="G2120" s="2">
        <v>0</v>
      </c>
      <c r="H2120" s="2">
        <v>0</v>
      </c>
      <c r="I2120" t="str">
        <f>IF(Table_HP360_001[[#This Row],[Stock]]&gt;0,VLOOKUP(Table_HP360_001[[#This Row],[ItemCode]],[2]Rep!A:A,1,0),"-")</f>
        <v>-</v>
      </c>
    </row>
    <row r="2121" spans="1:9" hidden="1" x14ac:dyDescent="0.3">
      <c r="A2121" t="s">
        <v>10</v>
      </c>
      <c r="B2121" t="s">
        <v>4210</v>
      </c>
      <c r="C2121" t="s">
        <v>4211</v>
      </c>
      <c r="D2121">
        <v>3</v>
      </c>
      <c r="E2121" t="s">
        <v>2368</v>
      </c>
      <c r="F2121" t="s">
        <v>14</v>
      </c>
      <c r="G2121" s="2">
        <v>63</v>
      </c>
      <c r="H2121" s="2">
        <v>0</v>
      </c>
      <c r="I2121" t="str">
        <f>IF(Table_HP360_001[[#This Row],[Stock]]&gt;0,VLOOKUP(Table_HP360_001[[#This Row],[ItemCode]],[2]Rep!A:A,1,0),"-")</f>
        <v>421001-200</v>
      </c>
    </row>
    <row r="2122" spans="1:9" hidden="1" x14ac:dyDescent="0.3">
      <c r="A2122" t="s">
        <v>10</v>
      </c>
      <c r="B2122" t="s">
        <v>4212</v>
      </c>
      <c r="C2122" t="s">
        <v>4213</v>
      </c>
      <c r="D2122">
        <v>3</v>
      </c>
      <c r="E2122" t="s">
        <v>2368</v>
      </c>
      <c r="F2122" t="s">
        <v>14</v>
      </c>
      <c r="G2122" s="2">
        <v>0</v>
      </c>
      <c r="H2122" s="2">
        <v>0</v>
      </c>
      <c r="I2122" t="str">
        <f>IF(Table_HP360_001[[#This Row],[Stock]]&gt;0,VLOOKUP(Table_HP360_001[[#This Row],[ItemCode]],[2]Rep!A:A,1,0),"-")</f>
        <v>-</v>
      </c>
    </row>
    <row r="2123" spans="1:9" hidden="1" x14ac:dyDescent="0.3">
      <c r="A2123" t="s">
        <v>10</v>
      </c>
      <c r="B2123" t="s">
        <v>4214</v>
      </c>
      <c r="C2123" t="s">
        <v>4215</v>
      </c>
      <c r="D2123">
        <v>3</v>
      </c>
      <c r="E2123" t="s">
        <v>2368</v>
      </c>
      <c r="F2123" t="s">
        <v>14</v>
      </c>
      <c r="G2123" s="2">
        <v>0</v>
      </c>
      <c r="H2123" s="2">
        <v>0</v>
      </c>
      <c r="I2123" t="str">
        <f>IF(Table_HP360_001[[#This Row],[Stock]]&gt;0,VLOOKUP(Table_HP360_001[[#This Row],[ItemCode]],[2]Rep!A:A,1,0),"-")</f>
        <v>-</v>
      </c>
    </row>
    <row r="2124" spans="1:9" hidden="1" x14ac:dyDescent="0.3">
      <c r="A2124" t="s">
        <v>10</v>
      </c>
      <c r="B2124" t="s">
        <v>4216</v>
      </c>
      <c r="C2124" t="s">
        <v>4217</v>
      </c>
      <c r="D2124">
        <v>3</v>
      </c>
      <c r="E2124" t="s">
        <v>2368</v>
      </c>
      <c r="F2124" t="s">
        <v>18</v>
      </c>
      <c r="G2124" s="2">
        <v>0</v>
      </c>
      <c r="H2124" s="2">
        <v>0</v>
      </c>
      <c r="I2124" t="str">
        <f>IF(Table_HP360_001[[#This Row],[Stock]]&gt;0,VLOOKUP(Table_HP360_001[[#This Row],[ItemCode]],[2]Rep!A:A,1,0),"-")</f>
        <v>-</v>
      </c>
    </row>
    <row r="2125" spans="1:9" hidden="1" x14ac:dyDescent="0.3">
      <c r="A2125" t="s">
        <v>10</v>
      </c>
      <c r="B2125" t="s">
        <v>4218</v>
      </c>
      <c r="C2125" t="s">
        <v>4219</v>
      </c>
      <c r="D2125">
        <v>3</v>
      </c>
      <c r="E2125" t="s">
        <v>2368</v>
      </c>
      <c r="F2125" t="s">
        <v>14</v>
      </c>
      <c r="G2125" s="2">
        <v>0</v>
      </c>
      <c r="H2125" s="2">
        <v>0</v>
      </c>
      <c r="I2125" t="str">
        <f>IF(Table_HP360_001[[#This Row],[Stock]]&gt;0,VLOOKUP(Table_HP360_001[[#This Row],[ItemCode]],[2]Rep!A:A,1,0),"-")</f>
        <v>-</v>
      </c>
    </row>
    <row r="2126" spans="1:9" hidden="1" x14ac:dyDescent="0.3">
      <c r="A2126" t="s">
        <v>10</v>
      </c>
      <c r="B2126" t="s">
        <v>4220</v>
      </c>
      <c r="C2126" t="s">
        <v>4221</v>
      </c>
      <c r="D2126">
        <v>3</v>
      </c>
      <c r="E2126" t="s">
        <v>2368</v>
      </c>
      <c r="F2126" t="s">
        <v>14</v>
      </c>
      <c r="G2126" s="2">
        <v>570</v>
      </c>
      <c r="H2126" s="2">
        <v>0</v>
      </c>
      <c r="I2126" t="str">
        <f>IF(Table_HP360_001[[#This Row],[Stock]]&gt;0,VLOOKUP(Table_HP360_001[[#This Row],[ItemCode]],[2]Rep!A:A,1,0),"-")</f>
        <v>422004-ABIR-P12LT</v>
      </c>
    </row>
    <row r="2127" spans="1:9" hidden="1" x14ac:dyDescent="0.3">
      <c r="A2127" t="s">
        <v>10</v>
      </c>
      <c r="B2127" t="s">
        <v>4222</v>
      </c>
      <c r="C2127" t="s">
        <v>4223</v>
      </c>
      <c r="D2127">
        <v>3</v>
      </c>
      <c r="E2127" t="s">
        <v>2368</v>
      </c>
      <c r="F2127" t="s">
        <v>18</v>
      </c>
      <c r="G2127" s="2">
        <v>0</v>
      </c>
      <c r="H2127" s="2">
        <v>0</v>
      </c>
      <c r="I2127" t="str">
        <f>IF(Table_HP360_001[[#This Row],[Stock]]&gt;0,VLOOKUP(Table_HP360_001[[#This Row],[ItemCode]],[2]Rep!A:A,1,0),"-")</f>
        <v>-</v>
      </c>
    </row>
    <row r="2128" spans="1:9" hidden="1" x14ac:dyDescent="0.3">
      <c r="A2128" t="s">
        <v>10</v>
      </c>
      <c r="B2128" t="s">
        <v>4224</v>
      </c>
      <c r="C2128" t="s">
        <v>4225</v>
      </c>
      <c r="D2128">
        <v>3</v>
      </c>
      <c r="E2128" t="s">
        <v>2368</v>
      </c>
      <c r="F2128" t="s">
        <v>14</v>
      </c>
      <c r="G2128" s="2">
        <v>0</v>
      </c>
      <c r="H2128" s="2">
        <v>0</v>
      </c>
      <c r="I2128" t="str">
        <f>IF(Table_HP360_001[[#This Row],[Stock]]&gt;0,VLOOKUP(Table_HP360_001[[#This Row],[ItemCode]],[2]Rep!A:A,1,0),"-")</f>
        <v>-</v>
      </c>
    </row>
    <row r="2129" spans="1:9" hidden="1" x14ac:dyDescent="0.3">
      <c r="A2129" t="s">
        <v>10</v>
      </c>
      <c r="B2129" t="s">
        <v>4226</v>
      </c>
      <c r="C2129" t="s">
        <v>4227</v>
      </c>
      <c r="D2129">
        <v>5</v>
      </c>
      <c r="E2129" t="s">
        <v>2377</v>
      </c>
      <c r="F2129" t="s">
        <v>14</v>
      </c>
      <c r="G2129" s="2">
        <v>0</v>
      </c>
      <c r="H2129" s="2">
        <v>0</v>
      </c>
      <c r="I2129" t="str">
        <f>IF(Table_HP360_001[[#This Row],[Stock]]&gt;0,VLOOKUP(Table_HP360_001[[#This Row],[ItemCode]],[2]Rep!A:A,1,0),"-")</f>
        <v>-</v>
      </c>
    </row>
    <row r="2130" spans="1:9" hidden="1" x14ac:dyDescent="0.3">
      <c r="A2130" t="s">
        <v>10</v>
      </c>
      <c r="B2130" t="s">
        <v>4228</v>
      </c>
      <c r="C2130" t="s">
        <v>4229</v>
      </c>
      <c r="D2130">
        <v>5</v>
      </c>
      <c r="E2130" t="s">
        <v>2377</v>
      </c>
      <c r="F2130" t="s">
        <v>14</v>
      </c>
      <c r="G2130" s="2">
        <v>0</v>
      </c>
      <c r="H2130" s="2">
        <v>0</v>
      </c>
      <c r="I2130" t="str">
        <f>IF(Table_HP360_001[[#This Row],[Stock]]&gt;0,VLOOKUP(Table_HP360_001[[#This Row],[ItemCode]],[2]Rep!A:A,1,0),"-")</f>
        <v>-</v>
      </c>
    </row>
    <row r="2131" spans="1:9" hidden="1" x14ac:dyDescent="0.3">
      <c r="A2131" t="s">
        <v>10</v>
      </c>
      <c r="B2131" t="s">
        <v>4230</v>
      </c>
      <c r="C2131" t="s">
        <v>3280</v>
      </c>
      <c r="D2131">
        <v>5</v>
      </c>
      <c r="E2131" t="s">
        <v>2377</v>
      </c>
      <c r="F2131" t="s">
        <v>14</v>
      </c>
      <c r="G2131" s="2">
        <v>0</v>
      </c>
      <c r="H2131" s="2">
        <v>0</v>
      </c>
      <c r="I2131" t="str">
        <f>IF(Table_HP360_001[[#This Row],[Stock]]&gt;0,VLOOKUP(Table_HP360_001[[#This Row],[ItemCode]],[2]Rep!A:A,1,0),"-")</f>
        <v>-</v>
      </c>
    </row>
    <row r="2132" spans="1:9" hidden="1" x14ac:dyDescent="0.3">
      <c r="A2132" t="s">
        <v>10</v>
      </c>
      <c r="B2132" t="s">
        <v>4231</v>
      </c>
      <c r="C2132" t="s">
        <v>4232</v>
      </c>
      <c r="D2132">
        <v>5</v>
      </c>
      <c r="E2132" t="s">
        <v>2377</v>
      </c>
      <c r="F2132" t="s">
        <v>14</v>
      </c>
      <c r="G2132" s="2">
        <v>0</v>
      </c>
      <c r="H2132" s="2">
        <v>110</v>
      </c>
      <c r="I2132" t="str">
        <f>IF(Table_HP360_001[[#This Row],[Stock]]&gt;0,VLOOKUP(Table_HP360_001[[#This Row],[ItemCode]],[2]Rep!A:A,1,0),"-")</f>
        <v>-</v>
      </c>
    </row>
    <row r="2133" spans="1:9" hidden="1" x14ac:dyDescent="0.3">
      <c r="A2133" t="s">
        <v>10</v>
      </c>
      <c r="B2133" t="s">
        <v>4233</v>
      </c>
      <c r="C2133" t="s">
        <v>4234</v>
      </c>
      <c r="D2133">
        <v>5</v>
      </c>
      <c r="E2133" t="s">
        <v>2377</v>
      </c>
      <c r="F2133" t="s">
        <v>14</v>
      </c>
      <c r="G2133" s="2">
        <v>0</v>
      </c>
      <c r="H2133" s="2">
        <v>0</v>
      </c>
      <c r="I2133" t="str">
        <f>IF(Table_HP360_001[[#This Row],[Stock]]&gt;0,VLOOKUP(Table_HP360_001[[#This Row],[ItemCode]],[2]Rep!A:A,1,0),"-")</f>
        <v>-</v>
      </c>
    </row>
    <row r="2134" spans="1:9" hidden="1" x14ac:dyDescent="0.3">
      <c r="A2134" t="s">
        <v>10</v>
      </c>
      <c r="B2134" t="s">
        <v>4235</v>
      </c>
      <c r="C2134" t="s">
        <v>4236</v>
      </c>
      <c r="D2134">
        <v>4</v>
      </c>
      <c r="E2134" t="s">
        <v>1627</v>
      </c>
      <c r="F2134" t="s">
        <v>14</v>
      </c>
      <c r="G2134" s="2">
        <v>0</v>
      </c>
      <c r="H2134" s="2">
        <v>0</v>
      </c>
      <c r="I2134" t="str">
        <f>IF(Table_HP360_001[[#This Row],[Stock]]&gt;0,VLOOKUP(Table_HP360_001[[#This Row],[ItemCode]],[2]Rep!A:A,1,0),"-")</f>
        <v>-</v>
      </c>
    </row>
    <row r="2135" spans="1:9" hidden="1" x14ac:dyDescent="0.3">
      <c r="A2135" t="s">
        <v>10</v>
      </c>
      <c r="B2135" t="s">
        <v>4237</v>
      </c>
      <c r="C2135" t="s">
        <v>4238</v>
      </c>
      <c r="D2135">
        <v>4</v>
      </c>
      <c r="E2135" t="s">
        <v>1627</v>
      </c>
      <c r="F2135" t="s">
        <v>14</v>
      </c>
      <c r="G2135" s="2">
        <v>0</v>
      </c>
      <c r="H2135" s="2">
        <v>0</v>
      </c>
      <c r="I2135" t="str">
        <f>IF(Table_HP360_001[[#This Row],[Stock]]&gt;0,VLOOKUP(Table_HP360_001[[#This Row],[ItemCode]],[2]Rep!A:A,1,0),"-")</f>
        <v>-</v>
      </c>
    </row>
    <row r="2136" spans="1:9" hidden="1" x14ac:dyDescent="0.3">
      <c r="A2136" t="s">
        <v>10</v>
      </c>
      <c r="B2136" t="s">
        <v>4239</v>
      </c>
      <c r="C2136" t="s">
        <v>4240</v>
      </c>
      <c r="D2136">
        <v>4</v>
      </c>
      <c r="E2136" t="s">
        <v>1627</v>
      </c>
      <c r="F2136" t="s">
        <v>14</v>
      </c>
      <c r="G2136" s="2">
        <v>0</v>
      </c>
      <c r="H2136" s="2">
        <v>0</v>
      </c>
      <c r="I2136" t="str">
        <f>IF(Table_HP360_001[[#This Row],[Stock]]&gt;0,VLOOKUP(Table_HP360_001[[#This Row],[ItemCode]],[2]Rep!A:A,1,0),"-")</f>
        <v>-</v>
      </c>
    </row>
    <row r="2137" spans="1:9" hidden="1" x14ac:dyDescent="0.3">
      <c r="A2137" t="s">
        <v>10</v>
      </c>
      <c r="B2137" t="s">
        <v>4241</v>
      </c>
      <c r="C2137" t="s">
        <v>4242</v>
      </c>
      <c r="D2137">
        <v>4</v>
      </c>
      <c r="E2137" t="s">
        <v>1627</v>
      </c>
      <c r="F2137" t="s">
        <v>18</v>
      </c>
      <c r="G2137" s="2">
        <v>0</v>
      </c>
      <c r="H2137" s="2">
        <v>0</v>
      </c>
      <c r="I2137" t="str">
        <f>IF(Table_HP360_001[[#This Row],[Stock]]&gt;0,VLOOKUP(Table_HP360_001[[#This Row],[ItemCode]],[2]Rep!A:A,1,0),"-")</f>
        <v>-</v>
      </c>
    </row>
    <row r="2138" spans="1:9" hidden="1" x14ac:dyDescent="0.3">
      <c r="A2138" t="s">
        <v>10</v>
      </c>
      <c r="B2138" t="s">
        <v>4243</v>
      </c>
      <c r="C2138" t="s">
        <v>4244</v>
      </c>
      <c r="D2138">
        <v>4</v>
      </c>
      <c r="E2138" t="s">
        <v>1627</v>
      </c>
      <c r="F2138" t="s">
        <v>18</v>
      </c>
      <c r="G2138" s="2">
        <v>0</v>
      </c>
      <c r="H2138" s="2">
        <v>0</v>
      </c>
      <c r="I2138" t="str">
        <f>IF(Table_HP360_001[[#This Row],[Stock]]&gt;0,VLOOKUP(Table_HP360_001[[#This Row],[ItemCode]],[2]Rep!A:A,1,0),"-")</f>
        <v>-</v>
      </c>
    </row>
    <row r="2139" spans="1:9" hidden="1" x14ac:dyDescent="0.3">
      <c r="A2139" t="s">
        <v>10</v>
      </c>
      <c r="B2139" t="s">
        <v>4245</v>
      </c>
      <c r="C2139" t="s">
        <v>4246</v>
      </c>
      <c r="D2139">
        <v>4</v>
      </c>
      <c r="E2139" t="s">
        <v>1627</v>
      </c>
      <c r="F2139" t="s">
        <v>14</v>
      </c>
      <c r="G2139" s="2">
        <v>542</v>
      </c>
      <c r="H2139" s="2">
        <v>675</v>
      </c>
      <c r="I2139" t="str">
        <f>IF(Table_HP360_001[[#This Row],[Stock]]&gt;0,VLOOKUP(Table_HP360_001[[#This Row],[ItemCode]],[2]Rep!A:A,1,0),"-")</f>
        <v>440030-B20</v>
      </c>
    </row>
    <row r="2140" spans="1:9" hidden="1" x14ac:dyDescent="0.3">
      <c r="A2140" t="s">
        <v>10</v>
      </c>
      <c r="B2140" t="s">
        <v>4247</v>
      </c>
      <c r="C2140" t="s">
        <v>4248</v>
      </c>
      <c r="D2140">
        <v>4</v>
      </c>
      <c r="E2140" t="s">
        <v>1627</v>
      </c>
      <c r="F2140" t="s">
        <v>18</v>
      </c>
      <c r="G2140" s="2">
        <v>0</v>
      </c>
      <c r="H2140" s="2">
        <v>0</v>
      </c>
      <c r="I2140" t="str">
        <f>IF(Table_HP360_001[[#This Row],[Stock]]&gt;0,VLOOKUP(Table_HP360_001[[#This Row],[ItemCode]],[2]Rep!A:A,1,0),"-")</f>
        <v>-</v>
      </c>
    </row>
    <row r="2141" spans="1:9" hidden="1" x14ac:dyDescent="0.3">
      <c r="A2141" t="s">
        <v>10</v>
      </c>
      <c r="B2141" t="s">
        <v>4249</v>
      </c>
      <c r="C2141" t="s">
        <v>4250</v>
      </c>
      <c r="D2141">
        <v>4</v>
      </c>
      <c r="E2141" t="s">
        <v>1627</v>
      </c>
      <c r="F2141" t="s">
        <v>14</v>
      </c>
      <c r="G2141" s="2">
        <v>0</v>
      </c>
      <c r="H2141" s="2">
        <v>0</v>
      </c>
      <c r="I2141" t="str">
        <f>IF(Table_HP360_001[[#This Row],[Stock]]&gt;0,VLOOKUP(Table_HP360_001[[#This Row],[ItemCode]],[2]Rep!A:A,1,0),"-")</f>
        <v>-</v>
      </c>
    </row>
    <row r="2142" spans="1:9" hidden="1" x14ac:dyDescent="0.3">
      <c r="A2142" t="s">
        <v>10</v>
      </c>
      <c r="B2142" t="s">
        <v>4251</v>
      </c>
      <c r="C2142" t="s">
        <v>4252</v>
      </c>
      <c r="D2142">
        <v>4</v>
      </c>
      <c r="E2142" t="s">
        <v>1627</v>
      </c>
      <c r="F2142" t="s">
        <v>18</v>
      </c>
      <c r="G2142" s="2">
        <v>0</v>
      </c>
      <c r="H2142" s="2">
        <v>0</v>
      </c>
      <c r="I2142" t="str">
        <f>IF(Table_HP360_001[[#This Row],[Stock]]&gt;0,VLOOKUP(Table_HP360_001[[#This Row],[ItemCode]],[2]Rep!A:A,1,0),"-")</f>
        <v>-</v>
      </c>
    </row>
    <row r="2143" spans="1:9" hidden="1" x14ac:dyDescent="0.3">
      <c r="A2143" t="s">
        <v>10</v>
      </c>
      <c r="B2143" t="s">
        <v>4253</v>
      </c>
      <c r="C2143" t="s">
        <v>4254</v>
      </c>
      <c r="D2143">
        <v>4</v>
      </c>
      <c r="E2143" t="s">
        <v>1627</v>
      </c>
      <c r="F2143" t="s">
        <v>14</v>
      </c>
      <c r="G2143" s="2">
        <v>0</v>
      </c>
      <c r="H2143" s="2">
        <v>0</v>
      </c>
      <c r="I2143" t="str">
        <f>IF(Table_HP360_001[[#This Row],[Stock]]&gt;0,VLOOKUP(Table_HP360_001[[#This Row],[ItemCode]],[2]Rep!A:A,1,0),"-")</f>
        <v>-</v>
      </c>
    </row>
    <row r="2144" spans="1:9" hidden="1" x14ac:dyDescent="0.3">
      <c r="A2144" t="s">
        <v>10</v>
      </c>
      <c r="B2144" t="s">
        <v>4255</v>
      </c>
      <c r="C2144" t="s">
        <v>4256</v>
      </c>
      <c r="D2144">
        <v>4</v>
      </c>
      <c r="E2144" t="s">
        <v>1627</v>
      </c>
      <c r="F2144" t="s">
        <v>14</v>
      </c>
      <c r="G2144" s="2">
        <v>0</v>
      </c>
      <c r="H2144" s="2">
        <v>0</v>
      </c>
      <c r="I2144" t="str">
        <f>IF(Table_HP360_001[[#This Row],[Stock]]&gt;0,VLOOKUP(Table_HP360_001[[#This Row],[ItemCode]],[2]Rep!A:A,1,0),"-")</f>
        <v>-</v>
      </c>
    </row>
    <row r="2145" spans="1:9" hidden="1" x14ac:dyDescent="0.3">
      <c r="A2145" t="s">
        <v>10</v>
      </c>
      <c r="B2145" t="s">
        <v>4257</v>
      </c>
      <c r="C2145" t="s">
        <v>4258</v>
      </c>
      <c r="D2145">
        <v>4</v>
      </c>
      <c r="E2145" t="s">
        <v>1627</v>
      </c>
      <c r="F2145" t="s">
        <v>18</v>
      </c>
      <c r="G2145" s="2">
        <v>0</v>
      </c>
      <c r="H2145" s="2">
        <v>0</v>
      </c>
      <c r="I2145" t="str">
        <f>IF(Table_HP360_001[[#This Row],[Stock]]&gt;0,VLOOKUP(Table_HP360_001[[#This Row],[ItemCode]],[2]Rep!A:A,1,0),"-")</f>
        <v>-</v>
      </c>
    </row>
    <row r="2146" spans="1:9" hidden="1" x14ac:dyDescent="0.3">
      <c r="A2146" t="s">
        <v>10</v>
      </c>
      <c r="B2146" t="s">
        <v>4259</v>
      </c>
      <c r="C2146" t="s">
        <v>4260</v>
      </c>
      <c r="D2146">
        <v>4</v>
      </c>
      <c r="E2146" t="s">
        <v>1627</v>
      </c>
      <c r="F2146" t="s">
        <v>14</v>
      </c>
      <c r="G2146" s="2">
        <v>0</v>
      </c>
      <c r="H2146" s="2">
        <v>0</v>
      </c>
      <c r="I2146" t="str">
        <f>IF(Table_HP360_001[[#This Row],[Stock]]&gt;0,VLOOKUP(Table_HP360_001[[#This Row],[ItemCode]],[2]Rep!A:A,1,0),"-")</f>
        <v>-</v>
      </c>
    </row>
    <row r="2147" spans="1:9" hidden="1" x14ac:dyDescent="0.3">
      <c r="A2147" t="s">
        <v>10</v>
      </c>
      <c r="B2147" t="s">
        <v>4261</v>
      </c>
      <c r="C2147" t="s">
        <v>4262</v>
      </c>
      <c r="D2147">
        <v>4</v>
      </c>
      <c r="E2147" t="s">
        <v>1627</v>
      </c>
      <c r="F2147" t="s">
        <v>18</v>
      </c>
      <c r="G2147" s="2">
        <v>0</v>
      </c>
      <c r="H2147" s="2">
        <v>0</v>
      </c>
      <c r="I2147" t="str">
        <f>IF(Table_HP360_001[[#This Row],[Stock]]&gt;0,VLOOKUP(Table_HP360_001[[#This Row],[ItemCode]],[2]Rep!A:A,1,0),"-")</f>
        <v>-</v>
      </c>
    </row>
    <row r="2148" spans="1:9" hidden="1" x14ac:dyDescent="0.3">
      <c r="A2148" t="s">
        <v>10</v>
      </c>
      <c r="B2148" t="s">
        <v>4263</v>
      </c>
      <c r="C2148" t="s">
        <v>4264</v>
      </c>
      <c r="D2148">
        <v>4</v>
      </c>
      <c r="E2148" t="s">
        <v>1627</v>
      </c>
      <c r="F2148" t="s">
        <v>18</v>
      </c>
      <c r="G2148" s="2">
        <v>0</v>
      </c>
      <c r="H2148" s="2">
        <v>0</v>
      </c>
      <c r="I2148" t="str">
        <f>IF(Table_HP360_001[[#This Row],[Stock]]&gt;0,VLOOKUP(Table_HP360_001[[#This Row],[ItemCode]],[2]Rep!A:A,1,0),"-")</f>
        <v>-</v>
      </c>
    </row>
    <row r="2149" spans="1:9" hidden="1" x14ac:dyDescent="0.3">
      <c r="A2149" t="s">
        <v>10</v>
      </c>
      <c r="B2149" t="s">
        <v>4265</v>
      </c>
      <c r="C2149" t="s">
        <v>4266</v>
      </c>
      <c r="D2149">
        <v>4</v>
      </c>
      <c r="E2149" t="s">
        <v>1627</v>
      </c>
      <c r="F2149" t="s">
        <v>14</v>
      </c>
      <c r="G2149" s="2">
        <v>1</v>
      </c>
      <c r="H2149" s="2">
        <v>0</v>
      </c>
      <c r="I2149" t="str">
        <f>IF(Table_HP360_001[[#This Row],[Stock]]&gt;0,VLOOKUP(Table_HP360_001[[#This Row],[ItemCode]],[2]Rep!A:A,1,0),"-")</f>
        <v>440131-B20</v>
      </c>
    </row>
    <row r="2150" spans="1:9" hidden="1" x14ac:dyDescent="0.3">
      <c r="A2150" t="s">
        <v>10</v>
      </c>
      <c r="B2150" t="s">
        <v>4267</v>
      </c>
      <c r="C2150" t="s">
        <v>4268</v>
      </c>
      <c r="D2150">
        <v>7</v>
      </c>
      <c r="E2150" t="s">
        <v>2429</v>
      </c>
      <c r="F2150" t="s">
        <v>14</v>
      </c>
      <c r="G2150" s="2">
        <v>0</v>
      </c>
      <c r="H2150" s="2">
        <v>0</v>
      </c>
      <c r="I2150" t="str">
        <f>IF(Table_HP360_001[[#This Row],[Stock]]&gt;0,VLOOKUP(Table_HP360_001[[#This Row],[ItemCode]],[2]Rep!A:A,1,0),"-")</f>
        <v>-</v>
      </c>
    </row>
    <row r="2151" spans="1:9" hidden="1" x14ac:dyDescent="0.3">
      <c r="A2151" t="s">
        <v>10</v>
      </c>
      <c r="B2151" t="s">
        <v>4269</v>
      </c>
      <c r="C2151" t="s">
        <v>4270</v>
      </c>
      <c r="D2151">
        <v>10</v>
      </c>
      <c r="E2151" t="s">
        <v>2422</v>
      </c>
      <c r="F2151" t="s">
        <v>30</v>
      </c>
      <c r="G2151" s="2">
        <v>0</v>
      </c>
      <c r="H2151" s="2">
        <v>0</v>
      </c>
      <c r="I2151" t="str">
        <f>IF(Table_HP360_001[[#This Row],[Stock]]&gt;0,VLOOKUP(Table_HP360_001[[#This Row],[ItemCode]],[2]Rep!A:A,1,0),"-")</f>
        <v>-</v>
      </c>
    </row>
    <row r="2152" spans="1:9" hidden="1" x14ac:dyDescent="0.3">
      <c r="A2152" t="s">
        <v>10</v>
      </c>
      <c r="B2152" t="s">
        <v>4271</v>
      </c>
      <c r="C2152" t="s">
        <v>4272</v>
      </c>
      <c r="D2152">
        <v>7</v>
      </c>
      <c r="E2152" t="s">
        <v>2429</v>
      </c>
      <c r="F2152" t="s">
        <v>14</v>
      </c>
      <c r="G2152" s="2">
        <v>0</v>
      </c>
      <c r="H2152" s="2">
        <v>0</v>
      </c>
      <c r="I2152" t="str">
        <f>IF(Table_HP360_001[[#This Row],[Stock]]&gt;0,VLOOKUP(Table_HP360_001[[#This Row],[ItemCode]],[2]Rep!A:A,1,0),"-")</f>
        <v>-</v>
      </c>
    </row>
    <row r="2153" spans="1:9" hidden="1" x14ac:dyDescent="0.3">
      <c r="A2153" t="s">
        <v>10</v>
      </c>
      <c r="B2153" t="s">
        <v>4273</v>
      </c>
      <c r="C2153" t="s">
        <v>4274</v>
      </c>
      <c r="D2153">
        <v>10</v>
      </c>
      <c r="E2153" t="s">
        <v>2422</v>
      </c>
      <c r="F2153" t="s">
        <v>14</v>
      </c>
      <c r="G2153" s="2">
        <v>0</v>
      </c>
      <c r="H2153" s="2">
        <v>0</v>
      </c>
      <c r="I2153" t="str">
        <f>IF(Table_HP360_001[[#This Row],[Stock]]&gt;0,VLOOKUP(Table_HP360_001[[#This Row],[ItemCode]],[2]Rep!A:A,1,0),"-")</f>
        <v>-</v>
      </c>
    </row>
    <row r="2154" spans="1:9" hidden="1" x14ac:dyDescent="0.3">
      <c r="A2154" t="s">
        <v>10</v>
      </c>
      <c r="B2154" t="s">
        <v>4275</v>
      </c>
      <c r="C2154" t="s">
        <v>4276</v>
      </c>
      <c r="D2154">
        <v>10</v>
      </c>
      <c r="E2154" t="s">
        <v>2422</v>
      </c>
      <c r="F2154" t="s">
        <v>14</v>
      </c>
      <c r="G2154" s="2">
        <v>0</v>
      </c>
      <c r="H2154" s="2">
        <v>0</v>
      </c>
      <c r="I2154" t="str">
        <f>IF(Table_HP360_001[[#This Row],[Stock]]&gt;0,VLOOKUP(Table_HP360_001[[#This Row],[ItemCode]],[2]Rep!A:A,1,0),"-")</f>
        <v>-</v>
      </c>
    </row>
    <row r="2155" spans="1:9" hidden="1" x14ac:dyDescent="0.3">
      <c r="A2155" t="s">
        <v>10</v>
      </c>
      <c r="B2155" t="s">
        <v>4277</v>
      </c>
      <c r="C2155" t="s">
        <v>4278</v>
      </c>
      <c r="D2155">
        <v>12</v>
      </c>
      <c r="E2155" t="s">
        <v>2434</v>
      </c>
      <c r="F2155" t="s">
        <v>14</v>
      </c>
      <c r="G2155" s="2">
        <v>0</v>
      </c>
      <c r="H2155" s="2">
        <v>0</v>
      </c>
      <c r="I2155" t="str">
        <f>IF(Table_HP360_001[[#This Row],[Stock]]&gt;0,VLOOKUP(Table_HP360_001[[#This Row],[ItemCode]],[2]Rep!A:A,1,0),"-")</f>
        <v>-</v>
      </c>
    </row>
    <row r="2156" spans="1:9" hidden="1" x14ac:dyDescent="0.3">
      <c r="A2156" t="s">
        <v>10</v>
      </c>
      <c r="B2156" t="s">
        <v>4279</v>
      </c>
      <c r="C2156" t="s">
        <v>4280</v>
      </c>
      <c r="D2156">
        <v>12</v>
      </c>
      <c r="E2156" t="s">
        <v>2434</v>
      </c>
      <c r="F2156" t="s">
        <v>14</v>
      </c>
      <c r="G2156" s="2">
        <v>0</v>
      </c>
      <c r="H2156" s="2">
        <v>0</v>
      </c>
      <c r="I2156" t="str">
        <f>IF(Table_HP360_001[[#This Row],[Stock]]&gt;0,VLOOKUP(Table_HP360_001[[#This Row],[ItemCode]],[2]Rep!A:A,1,0),"-")</f>
        <v>-</v>
      </c>
    </row>
    <row r="2157" spans="1:9" hidden="1" x14ac:dyDescent="0.3">
      <c r="A2157" t="s">
        <v>10</v>
      </c>
      <c r="B2157" t="s">
        <v>4281</v>
      </c>
      <c r="C2157" t="s">
        <v>3641</v>
      </c>
      <c r="D2157">
        <v>12</v>
      </c>
      <c r="E2157" t="s">
        <v>2434</v>
      </c>
      <c r="F2157" t="s">
        <v>30</v>
      </c>
      <c r="G2157" s="2">
        <v>0</v>
      </c>
      <c r="H2157" s="2">
        <v>0</v>
      </c>
      <c r="I2157" t="str">
        <f>IF(Table_HP360_001[[#This Row],[Stock]]&gt;0,VLOOKUP(Table_HP360_001[[#This Row],[ItemCode]],[2]Rep!A:A,1,0),"-")</f>
        <v>-</v>
      </c>
    </row>
    <row r="2158" spans="1:9" hidden="1" x14ac:dyDescent="0.3">
      <c r="A2158" t="s">
        <v>10</v>
      </c>
      <c r="B2158" t="s">
        <v>4282</v>
      </c>
      <c r="C2158" t="s">
        <v>4283</v>
      </c>
      <c r="D2158">
        <v>7</v>
      </c>
      <c r="E2158" t="s">
        <v>2429</v>
      </c>
      <c r="F2158" t="s">
        <v>14</v>
      </c>
      <c r="G2158" s="2">
        <v>0</v>
      </c>
      <c r="H2158" s="2">
        <v>0</v>
      </c>
      <c r="I2158" t="str">
        <f>IF(Table_HP360_001[[#This Row],[Stock]]&gt;0,VLOOKUP(Table_HP360_001[[#This Row],[ItemCode]],[2]Rep!A:A,1,0),"-")</f>
        <v>-</v>
      </c>
    </row>
    <row r="2159" spans="1:9" hidden="1" x14ac:dyDescent="0.3">
      <c r="A2159" t="s">
        <v>10</v>
      </c>
      <c r="B2159" t="s">
        <v>4284</v>
      </c>
      <c r="C2159" t="s">
        <v>4285</v>
      </c>
      <c r="D2159">
        <v>7</v>
      </c>
      <c r="E2159" t="s">
        <v>2429</v>
      </c>
      <c r="F2159" t="s">
        <v>14</v>
      </c>
      <c r="G2159" s="2">
        <v>0</v>
      </c>
      <c r="H2159" s="2">
        <v>0</v>
      </c>
      <c r="I2159" t="str">
        <f>IF(Table_HP360_001[[#This Row],[Stock]]&gt;0,VLOOKUP(Table_HP360_001[[#This Row],[ItemCode]],[2]Rep!A:A,1,0),"-")</f>
        <v>-</v>
      </c>
    </row>
    <row r="2160" spans="1:9" hidden="1" x14ac:dyDescent="0.3">
      <c r="A2160" t="s">
        <v>10</v>
      </c>
      <c r="B2160" t="s">
        <v>4286</v>
      </c>
      <c r="C2160" t="s">
        <v>4287</v>
      </c>
      <c r="D2160">
        <v>12</v>
      </c>
      <c r="E2160" t="s">
        <v>2434</v>
      </c>
      <c r="F2160" t="s">
        <v>30</v>
      </c>
      <c r="G2160" s="2">
        <v>0</v>
      </c>
      <c r="H2160" s="2">
        <v>0</v>
      </c>
      <c r="I2160" t="str">
        <f>IF(Table_HP360_001[[#This Row],[Stock]]&gt;0,VLOOKUP(Table_HP360_001[[#This Row],[ItemCode]],[2]Rep!A:A,1,0),"-")</f>
        <v>-</v>
      </c>
    </row>
    <row r="2161" spans="1:9" hidden="1" x14ac:dyDescent="0.3">
      <c r="A2161" t="s">
        <v>10</v>
      </c>
      <c r="B2161" t="s">
        <v>4288</v>
      </c>
      <c r="C2161" t="s">
        <v>4289</v>
      </c>
      <c r="D2161">
        <v>12</v>
      </c>
      <c r="E2161" t="s">
        <v>2434</v>
      </c>
      <c r="F2161" t="s">
        <v>14</v>
      </c>
      <c r="G2161" s="2">
        <v>0</v>
      </c>
      <c r="H2161" s="2">
        <v>0</v>
      </c>
      <c r="I2161" t="str">
        <f>IF(Table_HP360_001[[#This Row],[Stock]]&gt;0,VLOOKUP(Table_HP360_001[[#This Row],[ItemCode]],[2]Rep!A:A,1,0),"-")</f>
        <v>-</v>
      </c>
    </row>
    <row r="2162" spans="1:9" hidden="1" x14ac:dyDescent="0.3">
      <c r="A2162" t="s">
        <v>10</v>
      </c>
      <c r="B2162" t="s">
        <v>4290</v>
      </c>
      <c r="C2162" t="s">
        <v>4291</v>
      </c>
      <c r="D2162">
        <v>12</v>
      </c>
      <c r="E2162" t="s">
        <v>2434</v>
      </c>
      <c r="F2162" t="s">
        <v>30</v>
      </c>
      <c r="G2162" s="2">
        <v>0</v>
      </c>
      <c r="H2162" s="2">
        <v>0</v>
      </c>
      <c r="I2162" t="str">
        <f>IF(Table_HP360_001[[#This Row],[Stock]]&gt;0,VLOOKUP(Table_HP360_001[[#This Row],[ItemCode]],[2]Rep!A:A,1,0),"-")</f>
        <v>-</v>
      </c>
    </row>
    <row r="2163" spans="1:9" hidden="1" x14ac:dyDescent="0.3">
      <c r="A2163" t="s">
        <v>10</v>
      </c>
      <c r="B2163" t="s">
        <v>4292</v>
      </c>
      <c r="C2163" t="s">
        <v>4293</v>
      </c>
      <c r="D2163">
        <v>12</v>
      </c>
      <c r="E2163" t="s">
        <v>2434</v>
      </c>
      <c r="F2163" t="s">
        <v>14</v>
      </c>
      <c r="G2163" s="2">
        <v>0</v>
      </c>
      <c r="H2163" s="2">
        <v>0</v>
      </c>
      <c r="I2163" t="str">
        <f>IF(Table_HP360_001[[#This Row],[Stock]]&gt;0,VLOOKUP(Table_HP360_001[[#This Row],[ItemCode]],[2]Rep!A:A,1,0),"-")</f>
        <v>-</v>
      </c>
    </row>
    <row r="2164" spans="1:9" hidden="1" x14ac:dyDescent="0.3">
      <c r="A2164" t="s">
        <v>10</v>
      </c>
      <c r="B2164" t="s">
        <v>4294</v>
      </c>
      <c r="C2164" t="s">
        <v>4295</v>
      </c>
      <c r="D2164">
        <v>7</v>
      </c>
      <c r="E2164" t="s">
        <v>2429</v>
      </c>
      <c r="F2164" t="s">
        <v>14</v>
      </c>
      <c r="G2164" s="2">
        <v>15</v>
      </c>
      <c r="H2164" s="2">
        <v>0</v>
      </c>
      <c r="I2164" t="str">
        <f>IF(Table_HP360_001[[#This Row],[Stock]]&gt;0,VLOOKUP(Table_HP360_001[[#This Row],[ItemCode]],[2]Rep!A:A,1,0),"-")</f>
        <v>470011-P19</v>
      </c>
    </row>
    <row r="2165" spans="1:9" hidden="1" x14ac:dyDescent="0.3">
      <c r="A2165" t="s">
        <v>10</v>
      </c>
      <c r="B2165" t="s">
        <v>4296</v>
      </c>
      <c r="C2165" t="s">
        <v>4297</v>
      </c>
      <c r="D2165">
        <v>7</v>
      </c>
      <c r="E2165" t="s">
        <v>2429</v>
      </c>
      <c r="F2165" t="s">
        <v>14</v>
      </c>
      <c r="G2165" s="2">
        <v>168</v>
      </c>
      <c r="H2165" s="2">
        <v>0</v>
      </c>
      <c r="I2165" t="str">
        <f>IF(Table_HP360_001[[#This Row],[Stock]]&gt;0,VLOOKUP(Table_HP360_001[[#This Row],[ItemCode]],[2]Rep!A:A,1,0),"-")</f>
        <v>470011-P19G</v>
      </c>
    </row>
    <row r="2166" spans="1:9" hidden="1" x14ac:dyDescent="0.3">
      <c r="A2166" t="s">
        <v>10</v>
      </c>
      <c r="B2166" t="s">
        <v>4298</v>
      </c>
      <c r="C2166" t="s">
        <v>3663</v>
      </c>
      <c r="D2166">
        <v>7</v>
      </c>
      <c r="E2166" t="s">
        <v>2429</v>
      </c>
      <c r="F2166" t="s">
        <v>14</v>
      </c>
      <c r="G2166" s="2">
        <v>0</v>
      </c>
      <c r="H2166" s="2">
        <v>0</v>
      </c>
      <c r="I2166" t="str">
        <f>IF(Table_HP360_001[[#This Row],[Stock]]&gt;0,VLOOKUP(Table_HP360_001[[#This Row],[ItemCode]],[2]Rep!A:A,1,0),"-")</f>
        <v>-</v>
      </c>
    </row>
    <row r="2167" spans="1:9" hidden="1" x14ac:dyDescent="0.3">
      <c r="A2167" t="s">
        <v>10</v>
      </c>
      <c r="B2167" t="s">
        <v>4299</v>
      </c>
      <c r="C2167" t="s">
        <v>2610</v>
      </c>
      <c r="D2167">
        <v>7</v>
      </c>
      <c r="E2167" t="s">
        <v>2429</v>
      </c>
      <c r="F2167" t="s">
        <v>14</v>
      </c>
      <c r="G2167" s="2">
        <v>0</v>
      </c>
      <c r="H2167" s="2">
        <v>0</v>
      </c>
      <c r="I2167" t="str">
        <f>IF(Table_HP360_001[[#This Row],[Stock]]&gt;0,VLOOKUP(Table_HP360_001[[#This Row],[ItemCode]],[2]Rep!A:A,1,0),"-")</f>
        <v>-</v>
      </c>
    </row>
    <row r="2168" spans="1:9" hidden="1" x14ac:dyDescent="0.3">
      <c r="A2168" t="s">
        <v>10</v>
      </c>
      <c r="B2168" t="s">
        <v>4300</v>
      </c>
      <c r="C2168" t="s">
        <v>4301</v>
      </c>
      <c r="D2168">
        <v>7</v>
      </c>
      <c r="E2168" t="s">
        <v>2429</v>
      </c>
      <c r="F2168" t="s">
        <v>14</v>
      </c>
      <c r="G2168" s="2">
        <v>0</v>
      </c>
      <c r="H2168" s="2">
        <v>0</v>
      </c>
      <c r="I2168" t="str">
        <f>IF(Table_HP360_001[[#This Row],[Stock]]&gt;0,VLOOKUP(Table_HP360_001[[#This Row],[ItemCode]],[2]Rep!A:A,1,0),"-")</f>
        <v>-</v>
      </c>
    </row>
    <row r="2169" spans="1:9" hidden="1" x14ac:dyDescent="0.3">
      <c r="A2169" t="s">
        <v>10</v>
      </c>
      <c r="B2169" t="s">
        <v>4302</v>
      </c>
      <c r="C2169" t="s">
        <v>4303</v>
      </c>
      <c r="D2169">
        <v>26</v>
      </c>
      <c r="E2169" t="s">
        <v>13</v>
      </c>
      <c r="F2169" t="s">
        <v>14</v>
      </c>
      <c r="G2169" s="2">
        <v>0</v>
      </c>
      <c r="H2169" s="2">
        <v>0</v>
      </c>
      <c r="I2169" t="str">
        <f>IF(Table_HP360_001[[#This Row],[Stock]]&gt;0,VLOOKUP(Table_HP360_001[[#This Row],[ItemCode]],[2]Rep!A:A,1,0),"-")</f>
        <v>-</v>
      </c>
    </row>
    <row r="2170" spans="1:9" hidden="1" x14ac:dyDescent="0.3">
      <c r="A2170" t="s">
        <v>10</v>
      </c>
      <c r="B2170" t="s">
        <v>4304</v>
      </c>
      <c r="C2170" t="s">
        <v>4305</v>
      </c>
      <c r="D2170">
        <v>2</v>
      </c>
      <c r="E2170" t="s">
        <v>317</v>
      </c>
      <c r="F2170" t="s">
        <v>30</v>
      </c>
      <c r="G2170" s="2">
        <v>0</v>
      </c>
      <c r="H2170" s="2">
        <v>0</v>
      </c>
      <c r="I2170" t="str">
        <f>IF(Table_HP360_001[[#This Row],[Stock]]&gt;0,VLOOKUP(Table_HP360_001[[#This Row],[ItemCode]],[2]Rep!A:A,1,0),"-")</f>
        <v>-</v>
      </c>
    </row>
    <row r="2171" spans="1:9" hidden="1" x14ac:dyDescent="0.3">
      <c r="A2171" t="s">
        <v>10</v>
      </c>
      <c r="B2171" t="s">
        <v>4306</v>
      </c>
      <c r="C2171" t="s">
        <v>4307</v>
      </c>
      <c r="D2171">
        <v>2</v>
      </c>
      <c r="E2171" t="s">
        <v>317</v>
      </c>
      <c r="F2171" t="s">
        <v>18</v>
      </c>
      <c r="G2171" s="2">
        <v>0</v>
      </c>
      <c r="H2171" s="2">
        <v>0</v>
      </c>
      <c r="I2171" t="str">
        <f>IF(Table_HP360_001[[#This Row],[Stock]]&gt;0,VLOOKUP(Table_HP360_001[[#This Row],[ItemCode]],[2]Rep!A:A,1,0),"-")</f>
        <v>-</v>
      </c>
    </row>
    <row r="2172" spans="1:9" hidden="1" x14ac:dyDescent="0.3">
      <c r="A2172" t="s">
        <v>10</v>
      </c>
      <c r="B2172" t="s">
        <v>4308</v>
      </c>
      <c r="C2172" t="s">
        <v>4309</v>
      </c>
      <c r="D2172">
        <v>3</v>
      </c>
      <c r="E2172" t="s">
        <v>2368</v>
      </c>
      <c r="F2172" t="s">
        <v>18</v>
      </c>
      <c r="G2172" s="2">
        <v>0</v>
      </c>
      <c r="H2172" s="2">
        <v>0</v>
      </c>
      <c r="I2172" t="str">
        <f>IF(Table_HP360_001[[#This Row],[Stock]]&gt;0,VLOOKUP(Table_HP360_001[[#This Row],[ItemCode]],[2]Rep!A:A,1,0),"-")</f>
        <v>-</v>
      </c>
    </row>
    <row r="2173" spans="1:9" hidden="1" x14ac:dyDescent="0.3">
      <c r="A2173" t="s">
        <v>10</v>
      </c>
      <c r="B2173" t="s">
        <v>4310</v>
      </c>
      <c r="C2173" t="s">
        <v>3047</v>
      </c>
      <c r="D2173">
        <v>3</v>
      </c>
      <c r="E2173" t="s">
        <v>2368</v>
      </c>
      <c r="F2173" t="s">
        <v>18</v>
      </c>
      <c r="G2173" s="2">
        <v>0</v>
      </c>
      <c r="H2173" s="2">
        <v>0</v>
      </c>
      <c r="I2173" t="str">
        <f>IF(Table_HP360_001[[#This Row],[Stock]]&gt;0,VLOOKUP(Table_HP360_001[[#This Row],[ItemCode]],[2]Rep!A:A,1,0),"-")</f>
        <v>-</v>
      </c>
    </row>
    <row r="2174" spans="1:9" hidden="1" x14ac:dyDescent="0.3">
      <c r="A2174" t="s">
        <v>10</v>
      </c>
      <c r="B2174" t="s">
        <v>4311</v>
      </c>
      <c r="C2174" t="s">
        <v>2899</v>
      </c>
      <c r="D2174">
        <v>3</v>
      </c>
      <c r="E2174" t="s">
        <v>2368</v>
      </c>
      <c r="F2174" t="s">
        <v>18</v>
      </c>
      <c r="G2174" s="2">
        <v>0</v>
      </c>
      <c r="H2174" s="2">
        <v>0</v>
      </c>
      <c r="I2174" t="str">
        <f>IF(Table_HP360_001[[#This Row],[Stock]]&gt;0,VLOOKUP(Table_HP360_001[[#This Row],[ItemCode]],[2]Rep!A:A,1,0),"-")</f>
        <v>-</v>
      </c>
    </row>
    <row r="2175" spans="1:9" hidden="1" x14ac:dyDescent="0.3">
      <c r="A2175" t="s">
        <v>10</v>
      </c>
      <c r="B2175" t="s">
        <v>4312</v>
      </c>
      <c r="C2175" t="s">
        <v>3059</v>
      </c>
      <c r="D2175">
        <v>5</v>
      </c>
      <c r="E2175" t="s">
        <v>2377</v>
      </c>
      <c r="F2175" t="s">
        <v>14</v>
      </c>
      <c r="G2175" s="2">
        <v>0</v>
      </c>
      <c r="H2175" s="2">
        <v>0</v>
      </c>
      <c r="I2175" t="str">
        <f>IF(Table_HP360_001[[#This Row],[Stock]]&gt;0,VLOOKUP(Table_HP360_001[[#This Row],[ItemCode]],[2]Rep!A:A,1,0),"-")</f>
        <v>-</v>
      </c>
    </row>
    <row r="2176" spans="1:9" hidden="1" x14ac:dyDescent="0.3">
      <c r="A2176" t="s">
        <v>10</v>
      </c>
      <c r="B2176" t="s">
        <v>4313</v>
      </c>
      <c r="C2176" t="s">
        <v>3320</v>
      </c>
      <c r="D2176">
        <v>5</v>
      </c>
      <c r="E2176" t="s">
        <v>2377</v>
      </c>
      <c r="F2176" t="s">
        <v>14</v>
      </c>
      <c r="G2176" s="2">
        <v>0</v>
      </c>
      <c r="H2176" s="2">
        <v>0</v>
      </c>
      <c r="I2176" t="str">
        <f>IF(Table_HP360_001[[#This Row],[Stock]]&gt;0,VLOOKUP(Table_HP360_001[[#This Row],[ItemCode]],[2]Rep!A:A,1,0),"-")</f>
        <v>-</v>
      </c>
    </row>
    <row r="2177" spans="1:9" hidden="1" x14ac:dyDescent="0.3">
      <c r="A2177" t="s">
        <v>10</v>
      </c>
      <c r="B2177" t="s">
        <v>4314</v>
      </c>
      <c r="C2177" t="s">
        <v>4315</v>
      </c>
      <c r="D2177">
        <v>4</v>
      </c>
      <c r="E2177" t="s">
        <v>1627</v>
      </c>
      <c r="F2177" t="s">
        <v>18</v>
      </c>
      <c r="G2177" s="2">
        <v>0</v>
      </c>
      <c r="H2177" s="2">
        <v>0</v>
      </c>
      <c r="I2177" t="str">
        <f>IF(Table_HP360_001[[#This Row],[Stock]]&gt;0,VLOOKUP(Table_HP360_001[[#This Row],[ItemCode]],[2]Rep!A:A,1,0),"-")</f>
        <v>-</v>
      </c>
    </row>
    <row r="2178" spans="1:9" hidden="1" x14ac:dyDescent="0.3">
      <c r="A2178" t="s">
        <v>10</v>
      </c>
      <c r="B2178" t="s">
        <v>4316</v>
      </c>
      <c r="C2178" t="s">
        <v>4317</v>
      </c>
      <c r="D2178">
        <v>2</v>
      </c>
      <c r="E2178" t="s">
        <v>317</v>
      </c>
      <c r="F2178" t="s">
        <v>14</v>
      </c>
      <c r="G2178" s="2">
        <v>0</v>
      </c>
      <c r="H2178" s="2">
        <v>0</v>
      </c>
      <c r="I2178" t="str">
        <f>IF(Table_HP360_001[[#This Row],[Stock]]&gt;0,VLOOKUP(Table_HP360_001[[#This Row],[ItemCode]],[2]Rep!A:A,1,0),"-")</f>
        <v>-</v>
      </c>
    </row>
    <row r="2179" spans="1:9" hidden="1" x14ac:dyDescent="0.3">
      <c r="A2179" t="s">
        <v>10</v>
      </c>
      <c r="B2179" t="s">
        <v>4318</v>
      </c>
      <c r="C2179" t="s">
        <v>4319</v>
      </c>
      <c r="D2179">
        <v>2</v>
      </c>
      <c r="E2179" t="s">
        <v>317</v>
      </c>
      <c r="F2179" t="s">
        <v>14</v>
      </c>
      <c r="G2179" s="2">
        <v>0</v>
      </c>
      <c r="H2179" s="2">
        <v>0</v>
      </c>
      <c r="I2179" t="str">
        <f>IF(Table_HP360_001[[#This Row],[Stock]]&gt;0,VLOOKUP(Table_HP360_001[[#This Row],[ItemCode]],[2]Rep!A:A,1,0),"-")</f>
        <v>-</v>
      </c>
    </row>
    <row r="2180" spans="1:9" hidden="1" x14ac:dyDescent="0.3">
      <c r="A2180" t="s">
        <v>10</v>
      </c>
      <c r="B2180" t="s">
        <v>4320</v>
      </c>
      <c r="C2180" t="s">
        <v>4321</v>
      </c>
      <c r="D2180">
        <v>2</v>
      </c>
      <c r="E2180" t="s">
        <v>317</v>
      </c>
      <c r="F2180" t="s">
        <v>14</v>
      </c>
      <c r="G2180" s="2">
        <v>38</v>
      </c>
      <c r="H2180" s="2">
        <v>1</v>
      </c>
      <c r="I2180" t="str">
        <f>IF(Table_HP360_001[[#This Row],[Stock]]&gt;0,VLOOKUP(Table_HP360_001[[#This Row],[ItemCode]],[2]Rep!A:A,1,0),"-")</f>
        <v>413001-205</v>
      </c>
    </row>
    <row r="2181" spans="1:9" hidden="1" x14ac:dyDescent="0.3">
      <c r="A2181" t="s">
        <v>10</v>
      </c>
      <c r="B2181" t="s">
        <v>4322</v>
      </c>
      <c r="C2181" t="s">
        <v>4323</v>
      </c>
      <c r="D2181">
        <v>2</v>
      </c>
      <c r="E2181" t="s">
        <v>317</v>
      </c>
      <c r="F2181" t="s">
        <v>14</v>
      </c>
      <c r="G2181" s="2">
        <v>0</v>
      </c>
      <c r="H2181" s="2">
        <v>0</v>
      </c>
      <c r="I2181" t="str">
        <f>IF(Table_HP360_001[[#This Row],[Stock]]&gt;0,VLOOKUP(Table_HP360_001[[#This Row],[ItemCode]],[2]Rep!A:A,1,0),"-")</f>
        <v>-</v>
      </c>
    </row>
    <row r="2182" spans="1:9" hidden="1" x14ac:dyDescent="0.3">
      <c r="A2182" t="s">
        <v>10</v>
      </c>
      <c r="B2182" t="s">
        <v>4324</v>
      </c>
      <c r="C2182" t="s">
        <v>4325</v>
      </c>
      <c r="D2182">
        <v>2</v>
      </c>
      <c r="E2182" t="s">
        <v>317</v>
      </c>
      <c r="F2182" t="s">
        <v>30</v>
      </c>
      <c r="G2182" s="2">
        <v>0</v>
      </c>
      <c r="H2182" s="2">
        <v>0</v>
      </c>
      <c r="I2182" t="str">
        <f>IF(Table_HP360_001[[#This Row],[Stock]]&gt;0,VLOOKUP(Table_HP360_001[[#This Row],[ItemCode]],[2]Rep!A:A,1,0),"-")</f>
        <v>-</v>
      </c>
    </row>
    <row r="2183" spans="1:9" hidden="1" x14ac:dyDescent="0.3">
      <c r="A2183" t="s">
        <v>10</v>
      </c>
      <c r="B2183" t="s">
        <v>4326</v>
      </c>
      <c r="C2183" t="s">
        <v>4327</v>
      </c>
      <c r="D2183">
        <v>2</v>
      </c>
      <c r="E2183" t="s">
        <v>317</v>
      </c>
      <c r="F2183" t="s">
        <v>18</v>
      </c>
      <c r="G2183" s="2">
        <v>0</v>
      </c>
      <c r="H2183" s="2">
        <v>0</v>
      </c>
      <c r="I2183" t="str">
        <f>IF(Table_HP360_001[[#This Row],[Stock]]&gt;0,VLOOKUP(Table_HP360_001[[#This Row],[ItemCode]],[2]Rep!A:A,1,0),"-")</f>
        <v>-</v>
      </c>
    </row>
    <row r="2184" spans="1:9" hidden="1" x14ac:dyDescent="0.3">
      <c r="A2184" t="s">
        <v>10</v>
      </c>
      <c r="B2184" t="s">
        <v>4328</v>
      </c>
      <c r="C2184" t="s">
        <v>4329</v>
      </c>
      <c r="D2184">
        <v>3</v>
      </c>
      <c r="E2184" t="s">
        <v>2368</v>
      </c>
      <c r="F2184" t="s">
        <v>14</v>
      </c>
      <c r="G2184" s="2">
        <v>10</v>
      </c>
      <c r="H2184" s="2">
        <v>0</v>
      </c>
      <c r="I2184" t="str">
        <f>IF(Table_HP360_001[[#This Row],[Stock]]&gt;0,VLOOKUP(Table_HP360_001[[#This Row],[ItemCode]],[2]Rep!A:A,1,0),"-")</f>
        <v>421002-200</v>
      </c>
    </row>
    <row r="2185" spans="1:9" hidden="1" x14ac:dyDescent="0.3">
      <c r="A2185" t="s">
        <v>10</v>
      </c>
      <c r="B2185" t="s">
        <v>4330</v>
      </c>
      <c r="C2185" t="s">
        <v>4331</v>
      </c>
      <c r="D2185">
        <v>3</v>
      </c>
      <c r="E2185" t="s">
        <v>2368</v>
      </c>
      <c r="F2185" t="s">
        <v>18</v>
      </c>
      <c r="G2185" s="2">
        <v>0</v>
      </c>
      <c r="H2185" s="2">
        <v>0</v>
      </c>
      <c r="I2185" t="str">
        <f>IF(Table_HP360_001[[#This Row],[Stock]]&gt;0,VLOOKUP(Table_HP360_001[[#This Row],[ItemCode]],[2]Rep!A:A,1,0),"-")</f>
        <v>-</v>
      </c>
    </row>
    <row r="2186" spans="1:9" hidden="1" x14ac:dyDescent="0.3">
      <c r="A2186" t="s">
        <v>10</v>
      </c>
      <c r="B2186" t="s">
        <v>4332</v>
      </c>
      <c r="C2186" t="s">
        <v>4333</v>
      </c>
      <c r="D2186">
        <v>3</v>
      </c>
      <c r="E2186" t="s">
        <v>2368</v>
      </c>
      <c r="F2186" t="s">
        <v>14</v>
      </c>
      <c r="G2186" s="2">
        <v>0</v>
      </c>
      <c r="H2186" s="2">
        <v>0</v>
      </c>
      <c r="I2186" t="str">
        <f>IF(Table_HP360_001[[#This Row],[Stock]]&gt;0,VLOOKUP(Table_HP360_001[[#This Row],[ItemCode]],[2]Rep!A:A,1,0),"-")</f>
        <v>-</v>
      </c>
    </row>
    <row r="2187" spans="1:9" hidden="1" x14ac:dyDescent="0.3">
      <c r="A2187" t="s">
        <v>10</v>
      </c>
      <c r="B2187" t="s">
        <v>4334</v>
      </c>
      <c r="C2187" t="s">
        <v>4335</v>
      </c>
      <c r="D2187">
        <v>3</v>
      </c>
      <c r="E2187" t="s">
        <v>2368</v>
      </c>
      <c r="F2187" t="s">
        <v>14</v>
      </c>
      <c r="G2187" s="2">
        <v>0</v>
      </c>
      <c r="H2187" s="2">
        <v>0</v>
      </c>
      <c r="I2187" t="str">
        <f>IF(Table_HP360_001[[#This Row],[Stock]]&gt;0,VLOOKUP(Table_HP360_001[[#This Row],[ItemCode]],[2]Rep!A:A,1,0),"-")</f>
        <v>-</v>
      </c>
    </row>
    <row r="2188" spans="1:9" hidden="1" x14ac:dyDescent="0.3">
      <c r="A2188" t="s">
        <v>10</v>
      </c>
      <c r="B2188" t="s">
        <v>4336</v>
      </c>
      <c r="C2188" t="s">
        <v>4337</v>
      </c>
      <c r="D2188">
        <v>3</v>
      </c>
      <c r="E2188" t="s">
        <v>2368</v>
      </c>
      <c r="F2188" t="s">
        <v>18</v>
      </c>
      <c r="G2188" s="2">
        <v>0</v>
      </c>
      <c r="H2188" s="2">
        <v>0</v>
      </c>
      <c r="I2188" t="str">
        <f>IF(Table_HP360_001[[#This Row],[Stock]]&gt;0,VLOOKUP(Table_HP360_001[[#This Row],[ItemCode]],[2]Rep!A:A,1,0),"-")</f>
        <v>-</v>
      </c>
    </row>
    <row r="2189" spans="1:9" hidden="1" x14ac:dyDescent="0.3">
      <c r="A2189" t="s">
        <v>10</v>
      </c>
      <c r="B2189" t="s">
        <v>4338</v>
      </c>
      <c r="C2189" t="s">
        <v>4339</v>
      </c>
      <c r="D2189">
        <v>5</v>
      </c>
      <c r="E2189" t="s">
        <v>2377</v>
      </c>
      <c r="F2189" t="s">
        <v>14</v>
      </c>
      <c r="G2189" s="2">
        <v>0</v>
      </c>
      <c r="H2189" s="2">
        <v>0</v>
      </c>
      <c r="I2189" t="str">
        <f>IF(Table_HP360_001[[#This Row],[Stock]]&gt;0,VLOOKUP(Table_HP360_001[[#This Row],[ItemCode]],[2]Rep!A:A,1,0),"-")</f>
        <v>-</v>
      </c>
    </row>
    <row r="2190" spans="1:9" hidden="1" x14ac:dyDescent="0.3">
      <c r="A2190" t="s">
        <v>10</v>
      </c>
      <c r="B2190" t="s">
        <v>4340</v>
      </c>
      <c r="C2190" t="s">
        <v>3929</v>
      </c>
      <c r="D2190">
        <v>5</v>
      </c>
      <c r="E2190" t="s">
        <v>2377</v>
      </c>
      <c r="F2190" t="s">
        <v>14</v>
      </c>
      <c r="G2190" s="2">
        <v>0</v>
      </c>
      <c r="H2190" s="2">
        <v>0</v>
      </c>
      <c r="I2190" t="str">
        <f>IF(Table_HP360_001[[#This Row],[Stock]]&gt;0,VLOOKUP(Table_HP360_001[[#This Row],[ItemCode]],[2]Rep!A:A,1,0),"-")</f>
        <v>-</v>
      </c>
    </row>
    <row r="2191" spans="1:9" hidden="1" x14ac:dyDescent="0.3">
      <c r="A2191" t="s">
        <v>10</v>
      </c>
      <c r="B2191" t="s">
        <v>4341</v>
      </c>
      <c r="C2191" t="s">
        <v>4342</v>
      </c>
      <c r="D2191">
        <v>5</v>
      </c>
      <c r="E2191" t="s">
        <v>2377</v>
      </c>
      <c r="F2191" t="s">
        <v>14</v>
      </c>
      <c r="G2191" s="2">
        <v>0</v>
      </c>
      <c r="H2191" s="2">
        <v>0</v>
      </c>
      <c r="I2191" t="str">
        <f>IF(Table_HP360_001[[#This Row],[Stock]]&gt;0,VLOOKUP(Table_HP360_001[[#This Row],[ItemCode]],[2]Rep!A:A,1,0),"-")</f>
        <v>-</v>
      </c>
    </row>
    <row r="2192" spans="1:9" hidden="1" x14ac:dyDescent="0.3">
      <c r="A2192" t="s">
        <v>10</v>
      </c>
      <c r="B2192" t="s">
        <v>4343</v>
      </c>
      <c r="C2192" t="s">
        <v>4344</v>
      </c>
      <c r="D2192">
        <v>5</v>
      </c>
      <c r="E2192" t="s">
        <v>2377</v>
      </c>
      <c r="F2192" t="s">
        <v>14</v>
      </c>
      <c r="G2192" s="2">
        <v>0</v>
      </c>
      <c r="H2192" s="2">
        <v>0</v>
      </c>
      <c r="I2192" t="str">
        <f>IF(Table_HP360_001[[#This Row],[Stock]]&gt;0,VLOOKUP(Table_HP360_001[[#This Row],[ItemCode]],[2]Rep!A:A,1,0),"-")</f>
        <v>-</v>
      </c>
    </row>
    <row r="2193" spans="1:9" hidden="1" x14ac:dyDescent="0.3">
      <c r="A2193" t="s">
        <v>10</v>
      </c>
      <c r="B2193" t="s">
        <v>4345</v>
      </c>
      <c r="C2193" t="s">
        <v>4346</v>
      </c>
      <c r="D2193">
        <v>5</v>
      </c>
      <c r="E2193" t="s">
        <v>2377</v>
      </c>
      <c r="F2193" t="s">
        <v>14</v>
      </c>
      <c r="G2193" s="2">
        <v>0</v>
      </c>
      <c r="H2193" s="2">
        <v>0</v>
      </c>
      <c r="I2193" t="str">
        <f>IF(Table_HP360_001[[#This Row],[Stock]]&gt;0,VLOOKUP(Table_HP360_001[[#This Row],[ItemCode]],[2]Rep!A:A,1,0),"-")</f>
        <v>-</v>
      </c>
    </row>
    <row r="2194" spans="1:9" hidden="1" x14ac:dyDescent="0.3">
      <c r="A2194" t="s">
        <v>10</v>
      </c>
      <c r="B2194" t="s">
        <v>4347</v>
      </c>
      <c r="C2194" t="s">
        <v>4348</v>
      </c>
      <c r="D2194">
        <v>4</v>
      </c>
      <c r="E2194" t="s">
        <v>1627</v>
      </c>
      <c r="F2194" t="s">
        <v>14</v>
      </c>
      <c r="G2194" s="2">
        <v>62</v>
      </c>
      <c r="H2194" s="2">
        <v>0</v>
      </c>
      <c r="I2194" t="str">
        <f>IF(Table_HP360_001[[#This Row],[Stock]]&gt;0,VLOOKUP(Table_HP360_001[[#This Row],[ItemCode]],[2]Rep!A:A,1,0),"-")</f>
        <v>440001-B10</v>
      </c>
    </row>
    <row r="2195" spans="1:9" hidden="1" x14ac:dyDescent="0.3">
      <c r="A2195" t="s">
        <v>10</v>
      </c>
      <c r="B2195" t="s">
        <v>4349</v>
      </c>
      <c r="C2195" t="s">
        <v>4350</v>
      </c>
      <c r="D2195">
        <v>4</v>
      </c>
      <c r="E2195" t="s">
        <v>1627</v>
      </c>
      <c r="F2195" t="s">
        <v>14</v>
      </c>
      <c r="G2195" s="2">
        <v>0</v>
      </c>
      <c r="H2195" s="2">
        <v>0</v>
      </c>
      <c r="I2195" t="str">
        <f>IF(Table_HP360_001[[#This Row],[Stock]]&gt;0,VLOOKUP(Table_HP360_001[[#This Row],[ItemCode]],[2]Rep!A:A,1,0),"-")</f>
        <v>-</v>
      </c>
    </row>
    <row r="2196" spans="1:9" hidden="1" x14ac:dyDescent="0.3">
      <c r="A2196" t="s">
        <v>10</v>
      </c>
      <c r="B2196" t="s">
        <v>4351</v>
      </c>
      <c r="C2196" t="s">
        <v>4352</v>
      </c>
      <c r="D2196">
        <v>4</v>
      </c>
      <c r="E2196" t="s">
        <v>1627</v>
      </c>
      <c r="F2196" t="s">
        <v>18</v>
      </c>
      <c r="G2196" s="2">
        <v>0</v>
      </c>
      <c r="H2196" s="2">
        <v>0</v>
      </c>
      <c r="I2196" t="str">
        <f>IF(Table_HP360_001[[#This Row],[Stock]]&gt;0,VLOOKUP(Table_HP360_001[[#This Row],[ItemCode]],[2]Rep!A:A,1,0),"-")</f>
        <v>-</v>
      </c>
    </row>
    <row r="2197" spans="1:9" hidden="1" x14ac:dyDescent="0.3">
      <c r="A2197" t="s">
        <v>10</v>
      </c>
      <c r="B2197" t="s">
        <v>4353</v>
      </c>
      <c r="C2197" t="s">
        <v>4354</v>
      </c>
      <c r="D2197">
        <v>4</v>
      </c>
      <c r="E2197" t="s">
        <v>1627</v>
      </c>
      <c r="F2197" t="s">
        <v>18</v>
      </c>
      <c r="G2197" s="2">
        <v>0</v>
      </c>
      <c r="H2197" s="2">
        <v>0</v>
      </c>
      <c r="I2197" t="str">
        <f>IF(Table_HP360_001[[#This Row],[Stock]]&gt;0,VLOOKUP(Table_HP360_001[[#This Row],[ItemCode]],[2]Rep!A:A,1,0),"-")</f>
        <v>-</v>
      </c>
    </row>
    <row r="2198" spans="1:9" hidden="1" x14ac:dyDescent="0.3">
      <c r="A2198" t="s">
        <v>10</v>
      </c>
      <c r="B2198" t="s">
        <v>4355</v>
      </c>
      <c r="C2198" t="s">
        <v>4356</v>
      </c>
      <c r="D2198">
        <v>4</v>
      </c>
      <c r="E2198" t="s">
        <v>1627</v>
      </c>
      <c r="F2198" t="s">
        <v>18</v>
      </c>
      <c r="G2198" s="2">
        <v>0</v>
      </c>
      <c r="H2198" s="2">
        <v>0</v>
      </c>
      <c r="I2198" t="str">
        <f>IF(Table_HP360_001[[#This Row],[Stock]]&gt;0,VLOOKUP(Table_HP360_001[[#This Row],[ItemCode]],[2]Rep!A:A,1,0),"-")</f>
        <v>-</v>
      </c>
    </row>
    <row r="2199" spans="1:9" hidden="1" x14ac:dyDescent="0.3">
      <c r="A2199" t="s">
        <v>10</v>
      </c>
      <c r="B2199" t="s">
        <v>4357</v>
      </c>
      <c r="C2199" t="s">
        <v>4358</v>
      </c>
      <c r="D2199">
        <v>4</v>
      </c>
      <c r="E2199" t="s">
        <v>1627</v>
      </c>
      <c r="F2199" t="s">
        <v>18</v>
      </c>
      <c r="G2199" s="2">
        <v>0</v>
      </c>
      <c r="H2199" s="2">
        <v>0</v>
      </c>
      <c r="I2199" t="str">
        <f>IF(Table_HP360_001[[#This Row],[Stock]]&gt;0,VLOOKUP(Table_HP360_001[[#This Row],[ItemCode]],[2]Rep!A:A,1,0),"-")</f>
        <v>-</v>
      </c>
    </row>
    <row r="2200" spans="1:9" hidden="1" x14ac:dyDescent="0.3">
      <c r="A2200" t="s">
        <v>10</v>
      </c>
      <c r="B2200" t="s">
        <v>4359</v>
      </c>
      <c r="C2200" t="s">
        <v>4360</v>
      </c>
      <c r="D2200">
        <v>4</v>
      </c>
      <c r="E2200" t="s">
        <v>1627</v>
      </c>
      <c r="F2200" t="s">
        <v>14</v>
      </c>
      <c r="G2200" s="2">
        <v>0</v>
      </c>
      <c r="H2200" s="2">
        <v>0</v>
      </c>
      <c r="I2200" t="str">
        <f>IF(Table_HP360_001[[#This Row],[Stock]]&gt;0,VLOOKUP(Table_HP360_001[[#This Row],[ItemCode]],[2]Rep!A:A,1,0),"-")</f>
        <v>-</v>
      </c>
    </row>
    <row r="2201" spans="1:9" hidden="1" x14ac:dyDescent="0.3">
      <c r="A2201" t="s">
        <v>10</v>
      </c>
      <c r="B2201" t="s">
        <v>4361</v>
      </c>
      <c r="C2201" t="s">
        <v>4362</v>
      </c>
      <c r="D2201">
        <v>4</v>
      </c>
      <c r="E2201" t="s">
        <v>1627</v>
      </c>
      <c r="F2201" t="s">
        <v>14</v>
      </c>
      <c r="G2201" s="2">
        <v>0</v>
      </c>
      <c r="H2201" s="2">
        <v>0</v>
      </c>
      <c r="I2201" t="str">
        <f>IF(Table_HP360_001[[#This Row],[Stock]]&gt;0,VLOOKUP(Table_HP360_001[[#This Row],[ItemCode]],[2]Rep!A:A,1,0),"-")</f>
        <v>-</v>
      </c>
    </row>
    <row r="2202" spans="1:9" hidden="1" x14ac:dyDescent="0.3">
      <c r="A2202" t="s">
        <v>10</v>
      </c>
      <c r="B2202" t="s">
        <v>4363</v>
      </c>
      <c r="C2202" t="s">
        <v>2544</v>
      </c>
      <c r="D2202">
        <v>4</v>
      </c>
      <c r="E2202" t="s">
        <v>1627</v>
      </c>
      <c r="F2202" t="s">
        <v>14</v>
      </c>
      <c r="G2202" s="2">
        <v>0</v>
      </c>
      <c r="H2202" s="2">
        <v>0</v>
      </c>
      <c r="I2202" t="str">
        <f>IF(Table_HP360_001[[#This Row],[Stock]]&gt;0,VLOOKUP(Table_HP360_001[[#This Row],[ItemCode]],[2]Rep!A:A,1,0),"-")</f>
        <v>-</v>
      </c>
    </row>
    <row r="2203" spans="1:9" hidden="1" x14ac:dyDescent="0.3">
      <c r="A2203" t="s">
        <v>10</v>
      </c>
      <c r="B2203" t="s">
        <v>4364</v>
      </c>
      <c r="C2203" t="s">
        <v>2544</v>
      </c>
      <c r="D2203">
        <v>4</v>
      </c>
      <c r="E2203" t="s">
        <v>1627</v>
      </c>
      <c r="F2203" t="s">
        <v>14</v>
      </c>
      <c r="G2203" s="2">
        <v>0</v>
      </c>
      <c r="H2203" s="2">
        <v>0</v>
      </c>
      <c r="I2203" t="str">
        <f>IF(Table_HP360_001[[#This Row],[Stock]]&gt;0,VLOOKUP(Table_HP360_001[[#This Row],[ItemCode]],[2]Rep!A:A,1,0),"-")</f>
        <v>-</v>
      </c>
    </row>
    <row r="2204" spans="1:9" hidden="1" x14ac:dyDescent="0.3">
      <c r="A2204" t="s">
        <v>10</v>
      </c>
      <c r="B2204" t="s">
        <v>4365</v>
      </c>
      <c r="C2204" t="s">
        <v>4366</v>
      </c>
      <c r="D2204">
        <v>4</v>
      </c>
      <c r="E2204" t="s">
        <v>1627</v>
      </c>
      <c r="F2204" t="s">
        <v>14</v>
      </c>
      <c r="G2204" s="2">
        <v>0</v>
      </c>
      <c r="H2204" s="2">
        <v>0</v>
      </c>
      <c r="I2204" t="str">
        <f>IF(Table_HP360_001[[#This Row],[Stock]]&gt;0,VLOOKUP(Table_HP360_001[[#This Row],[ItemCode]],[2]Rep!A:A,1,0),"-")</f>
        <v>-</v>
      </c>
    </row>
    <row r="2205" spans="1:9" hidden="1" x14ac:dyDescent="0.3">
      <c r="A2205" t="s">
        <v>10</v>
      </c>
      <c r="B2205" t="s">
        <v>4367</v>
      </c>
      <c r="C2205" t="s">
        <v>4368</v>
      </c>
      <c r="D2205">
        <v>4</v>
      </c>
      <c r="E2205" t="s">
        <v>1627</v>
      </c>
      <c r="F2205" t="s">
        <v>14</v>
      </c>
      <c r="G2205" s="2">
        <v>57</v>
      </c>
      <c r="H2205" s="2">
        <v>0</v>
      </c>
      <c r="I2205" t="str">
        <f>IF(Table_HP360_001[[#This Row],[Stock]]&gt;0,VLOOKUP(Table_HP360_001[[#This Row],[ItemCode]],[2]Rep!A:A,1,0),"-")</f>
        <v>440075-B10</v>
      </c>
    </row>
    <row r="2206" spans="1:9" hidden="1" x14ac:dyDescent="0.3">
      <c r="A2206" t="s">
        <v>10</v>
      </c>
      <c r="B2206" t="s">
        <v>4369</v>
      </c>
      <c r="C2206" t="s">
        <v>4370</v>
      </c>
      <c r="D2206">
        <v>4</v>
      </c>
      <c r="E2206" t="s">
        <v>1627</v>
      </c>
      <c r="F2206" t="s">
        <v>14</v>
      </c>
      <c r="G2206" s="2">
        <v>0</v>
      </c>
      <c r="H2206" s="2">
        <v>0</v>
      </c>
      <c r="I2206" t="str">
        <f>IF(Table_HP360_001[[#This Row],[Stock]]&gt;0,VLOOKUP(Table_HP360_001[[#This Row],[ItemCode]],[2]Rep!A:A,1,0),"-")</f>
        <v>-</v>
      </c>
    </row>
    <row r="2207" spans="1:9" hidden="1" x14ac:dyDescent="0.3">
      <c r="A2207" t="s">
        <v>10</v>
      </c>
      <c r="B2207" t="s">
        <v>4371</v>
      </c>
      <c r="C2207" t="s">
        <v>4372</v>
      </c>
      <c r="D2207">
        <v>4</v>
      </c>
      <c r="E2207" t="s">
        <v>1627</v>
      </c>
      <c r="F2207" t="s">
        <v>14</v>
      </c>
      <c r="G2207" s="2">
        <v>0</v>
      </c>
      <c r="H2207" s="2">
        <v>0</v>
      </c>
      <c r="I2207" t="str">
        <f>IF(Table_HP360_001[[#This Row],[Stock]]&gt;0,VLOOKUP(Table_HP360_001[[#This Row],[ItemCode]],[2]Rep!A:A,1,0),"-")</f>
        <v>-</v>
      </c>
    </row>
    <row r="2208" spans="1:9" hidden="1" x14ac:dyDescent="0.3">
      <c r="A2208" t="s">
        <v>10</v>
      </c>
      <c r="B2208" t="s">
        <v>4373</v>
      </c>
      <c r="C2208" t="s">
        <v>4374</v>
      </c>
      <c r="D2208">
        <v>4</v>
      </c>
      <c r="E2208" t="s">
        <v>1627</v>
      </c>
      <c r="F2208" t="s">
        <v>18</v>
      </c>
      <c r="G2208" s="2">
        <v>0</v>
      </c>
      <c r="H2208" s="2">
        <v>0</v>
      </c>
      <c r="I2208" t="str">
        <f>IF(Table_HP360_001[[#This Row],[Stock]]&gt;0,VLOOKUP(Table_HP360_001[[#This Row],[ItemCode]],[2]Rep!A:A,1,0),"-")</f>
        <v>-</v>
      </c>
    </row>
    <row r="2209" spans="1:9" hidden="1" x14ac:dyDescent="0.3">
      <c r="A2209" t="s">
        <v>10</v>
      </c>
      <c r="B2209" t="s">
        <v>4375</v>
      </c>
      <c r="C2209" t="s">
        <v>4376</v>
      </c>
      <c r="D2209">
        <v>4</v>
      </c>
      <c r="E2209" t="s">
        <v>1627</v>
      </c>
      <c r="F2209" t="s">
        <v>14</v>
      </c>
      <c r="G2209" s="2">
        <v>0</v>
      </c>
      <c r="H2209" s="2">
        <v>0</v>
      </c>
      <c r="I2209" t="str">
        <f>IF(Table_HP360_001[[#This Row],[Stock]]&gt;0,VLOOKUP(Table_HP360_001[[#This Row],[ItemCode]],[2]Rep!A:A,1,0),"-")</f>
        <v>-</v>
      </c>
    </row>
    <row r="2210" spans="1:9" hidden="1" x14ac:dyDescent="0.3">
      <c r="A2210" t="s">
        <v>10</v>
      </c>
      <c r="B2210" t="s">
        <v>4377</v>
      </c>
      <c r="C2210" t="s">
        <v>4378</v>
      </c>
      <c r="D2210">
        <v>4</v>
      </c>
      <c r="E2210" t="s">
        <v>1627</v>
      </c>
      <c r="F2210" t="s">
        <v>14</v>
      </c>
      <c r="G2210" s="2">
        <v>0</v>
      </c>
      <c r="H2210" s="2">
        <v>0</v>
      </c>
      <c r="I2210" t="str">
        <f>IF(Table_HP360_001[[#This Row],[Stock]]&gt;0,VLOOKUP(Table_HP360_001[[#This Row],[ItemCode]],[2]Rep!A:A,1,0),"-")</f>
        <v>-</v>
      </c>
    </row>
    <row r="2211" spans="1:9" hidden="1" x14ac:dyDescent="0.3">
      <c r="A2211" t="s">
        <v>10</v>
      </c>
      <c r="B2211" t="s">
        <v>4379</v>
      </c>
      <c r="C2211" t="s">
        <v>4380</v>
      </c>
      <c r="D2211">
        <v>12</v>
      </c>
      <c r="E2211" t="s">
        <v>2434</v>
      </c>
      <c r="F2211" t="s">
        <v>14</v>
      </c>
      <c r="G2211" s="2">
        <v>0</v>
      </c>
      <c r="H2211" s="2">
        <v>0</v>
      </c>
      <c r="I2211" t="str">
        <f>IF(Table_HP360_001[[#This Row],[Stock]]&gt;0,VLOOKUP(Table_HP360_001[[#This Row],[ItemCode]],[2]Rep!A:A,1,0),"-")</f>
        <v>-</v>
      </c>
    </row>
    <row r="2212" spans="1:9" hidden="1" x14ac:dyDescent="0.3">
      <c r="A2212" t="s">
        <v>10</v>
      </c>
      <c r="B2212" t="s">
        <v>4381</v>
      </c>
      <c r="C2212" t="s">
        <v>4382</v>
      </c>
      <c r="D2212">
        <v>10</v>
      </c>
      <c r="E2212" t="s">
        <v>2422</v>
      </c>
      <c r="F2212" t="s">
        <v>14</v>
      </c>
      <c r="G2212" s="2">
        <v>0</v>
      </c>
      <c r="H2212" s="2">
        <v>0</v>
      </c>
      <c r="I2212" t="str">
        <f>IF(Table_HP360_001[[#This Row],[Stock]]&gt;0,VLOOKUP(Table_HP360_001[[#This Row],[ItemCode]],[2]Rep!A:A,1,0),"-")</f>
        <v>-</v>
      </c>
    </row>
    <row r="2213" spans="1:9" hidden="1" x14ac:dyDescent="0.3">
      <c r="A2213" t="s">
        <v>10</v>
      </c>
      <c r="B2213" t="s">
        <v>4383</v>
      </c>
      <c r="C2213" t="s">
        <v>4384</v>
      </c>
      <c r="D2213">
        <v>10</v>
      </c>
      <c r="E2213" t="s">
        <v>2422</v>
      </c>
      <c r="F2213" t="s">
        <v>14</v>
      </c>
      <c r="G2213" s="2">
        <v>0</v>
      </c>
      <c r="H2213" s="2">
        <v>0</v>
      </c>
      <c r="I2213" t="str">
        <f>IF(Table_HP360_001[[#This Row],[Stock]]&gt;0,VLOOKUP(Table_HP360_001[[#This Row],[ItemCode]],[2]Rep!A:A,1,0),"-")</f>
        <v>-</v>
      </c>
    </row>
    <row r="2214" spans="1:9" hidden="1" x14ac:dyDescent="0.3">
      <c r="A2214" t="s">
        <v>10</v>
      </c>
      <c r="B2214" t="s">
        <v>4385</v>
      </c>
      <c r="C2214" t="s">
        <v>4386</v>
      </c>
      <c r="D2214">
        <v>12</v>
      </c>
      <c r="E2214" t="s">
        <v>2434</v>
      </c>
      <c r="F2214" t="s">
        <v>14</v>
      </c>
      <c r="G2214" s="2">
        <v>625</v>
      </c>
      <c r="H2214" s="2">
        <v>0</v>
      </c>
      <c r="I2214" t="str">
        <f>IF(Table_HP360_001[[#This Row],[Stock]]&gt;0,VLOOKUP(Table_HP360_001[[#This Row],[ItemCode]],[2]Rep!A:A,1,0),"-")</f>
        <v>450029</v>
      </c>
    </row>
    <row r="2215" spans="1:9" hidden="1" x14ac:dyDescent="0.3">
      <c r="A2215" t="s">
        <v>10</v>
      </c>
      <c r="B2215" t="s">
        <v>4387</v>
      </c>
      <c r="C2215" t="s">
        <v>4388</v>
      </c>
      <c r="D2215">
        <v>7</v>
      </c>
      <c r="E2215" t="s">
        <v>2429</v>
      </c>
      <c r="F2215" t="s">
        <v>18</v>
      </c>
      <c r="G2215" s="2">
        <v>0</v>
      </c>
      <c r="H2215" s="2">
        <v>0</v>
      </c>
      <c r="I2215" t="str">
        <f>IF(Table_HP360_001[[#This Row],[Stock]]&gt;0,VLOOKUP(Table_HP360_001[[#This Row],[ItemCode]],[2]Rep!A:A,1,0),"-")</f>
        <v>-</v>
      </c>
    </row>
    <row r="2216" spans="1:9" hidden="1" x14ac:dyDescent="0.3">
      <c r="A2216" t="s">
        <v>10</v>
      </c>
      <c r="B2216" t="s">
        <v>4389</v>
      </c>
      <c r="C2216" t="s">
        <v>4390</v>
      </c>
      <c r="D2216">
        <v>12</v>
      </c>
      <c r="E2216" t="s">
        <v>2434</v>
      </c>
      <c r="F2216" t="s">
        <v>14</v>
      </c>
      <c r="G2216" s="2">
        <v>0</v>
      </c>
      <c r="H2216" s="2">
        <v>0</v>
      </c>
      <c r="I2216" t="str">
        <f>IF(Table_HP360_001[[#This Row],[Stock]]&gt;0,VLOOKUP(Table_HP360_001[[#This Row],[ItemCode]],[2]Rep!A:A,1,0),"-")</f>
        <v>-</v>
      </c>
    </row>
    <row r="2217" spans="1:9" hidden="1" x14ac:dyDescent="0.3">
      <c r="A2217" t="s">
        <v>10</v>
      </c>
      <c r="B2217" t="s">
        <v>4391</v>
      </c>
      <c r="C2217" t="s">
        <v>4392</v>
      </c>
      <c r="D2217">
        <v>12</v>
      </c>
      <c r="E2217" t="s">
        <v>2434</v>
      </c>
      <c r="F2217" t="s">
        <v>14</v>
      </c>
      <c r="G2217" s="2">
        <v>0</v>
      </c>
      <c r="H2217" s="2">
        <v>0</v>
      </c>
      <c r="I2217" t="str">
        <f>IF(Table_HP360_001[[#This Row],[Stock]]&gt;0,VLOOKUP(Table_HP360_001[[#This Row],[ItemCode]],[2]Rep!A:A,1,0),"-")</f>
        <v>-</v>
      </c>
    </row>
    <row r="2218" spans="1:9" hidden="1" x14ac:dyDescent="0.3">
      <c r="A2218" t="s">
        <v>10</v>
      </c>
      <c r="B2218" t="s">
        <v>4393</v>
      </c>
      <c r="C2218" t="s">
        <v>4394</v>
      </c>
      <c r="D2218">
        <v>12</v>
      </c>
      <c r="E2218" t="s">
        <v>2434</v>
      </c>
      <c r="F2218" t="s">
        <v>14</v>
      </c>
      <c r="G2218" s="2">
        <v>0</v>
      </c>
      <c r="H2218" s="2">
        <v>0</v>
      </c>
      <c r="I2218" t="str">
        <f>IF(Table_HP360_001[[#This Row],[Stock]]&gt;0,VLOOKUP(Table_HP360_001[[#This Row],[ItemCode]],[2]Rep!A:A,1,0),"-")</f>
        <v>-</v>
      </c>
    </row>
    <row r="2219" spans="1:9" hidden="1" x14ac:dyDescent="0.3">
      <c r="A2219" t="s">
        <v>10</v>
      </c>
      <c r="B2219" t="s">
        <v>4395</v>
      </c>
      <c r="C2219" t="s">
        <v>4396</v>
      </c>
      <c r="D2219">
        <v>12</v>
      </c>
      <c r="E2219" t="s">
        <v>2434</v>
      </c>
      <c r="F2219" t="s">
        <v>30</v>
      </c>
      <c r="G2219" s="2">
        <v>0</v>
      </c>
      <c r="H2219" s="2">
        <v>0</v>
      </c>
      <c r="I2219" t="str">
        <f>IF(Table_HP360_001[[#This Row],[Stock]]&gt;0,VLOOKUP(Table_HP360_001[[#This Row],[ItemCode]],[2]Rep!A:A,1,0),"-")</f>
        <v>-</v>
      </c>
    </row>
    <row r="2220" spans="1:9" hidden="1" x14ac:dyDescent="0.3">
      <c r="A2220" t="s">
        <v>10</v>
      </c>
      <c r="B2220" t="s">
        <v>4397</v>
      </c>
      <c r="C2220" t="s">
        <v>4398</v>
      </c>
      <c r="D2220">
        <v>12</v>
      </c>
      <c r="E2220" t="s">
        <v>2434</v>
      </c>
      <c r="F2220" t="s">
        <v>14</v>
      </c>
      <c r="G2220" s="2">
        <v>0</v>
      </c>
      <c r="H2220" s="2">
        <v>0</v>
      </c>
      <c r="I2220" t="str">
        <f>IF(Table_HP360_001[[#This Row],[Stock]]&gt;0,VLOOKUP(Table_HP360_001[[#This Row],[ItemCode]],[2]Rep!A:A,1,0),"-")</f>
        <v>-</v>
      </c>
    </row>
    <row r="2221" spans="1:9" hidden="1" x14ac:dyDescent="0.3">
      <c r="A2221" t="s">
        <v>10</v>
      </c>
      <c r="B2221" t="s">
        <v>4399</v>
      </c>
      <c r="C2221" t="s">
        <v>4400</v>
      </c>
      <c r="D2221">
        <v>12</v>
      </c>
      <c r="E2221" t="s">
        <v>2434</v>
      </c>
      <c r="F2221" t="s">
        <v>14</v>
      </c>
      <c r="G2221" s="2">
        <v>0</v>
      </c>
      <c r="H2221" s="2">
        <v>0</v>
      </c>
      <c r="I2221" t="str">
        <f>IF(Table_HP360_001[[#This Row],[Stock]]&gt;0,VLOOKUP(Table_HP360_001[[#This Row],[ItemCode]],[2]Rep!A:A,1,0),"-")</f>
        <v>-</v>
      </c>
    </row>
    <row r="2222" spans="1:9" hidden="1" x14ac:dyDescent="0.3">
      <c r="A2222" t="s">
        <v>10</v>
      </c>
      <c r="B2222" t="s">
        <v>4401</v>
      </c>
      <c r="C2222" t="s">
        <v>4402</v>
      </c>
      <c r="D2222">
        <v>12</v>
      </c>
      <c r="E2222" t="s">
        <v>2434</v>
      </c>
      <c r="F2222" t="s">
        <v>14</v>
      </c>
      <c r="G2222" s="2">
        <v>0</v>
      </c>
      <c r="H2222" s="2">
        <v>0</v>
      </c>
      <c r="I2222" t="str">
        <f>IF(Table_HP360_001[[#This Row],[Stock]]&gt;0,VLOOKUP(Table_HP360_001[[#This Row],[ItemCode]],[2]Rep!A:A,1,0),"-")</f>
        <v>-</v>
      </c>
    </row>
    <row r="2223" spans="1:9" hidden="1" x14ac:dyDescent="0.3">
      <c r="A2223" t="s">
        <v>10</v>
      </c>
      <c r="B2223" t="s">
        <v>4403</v>
      </c>
      <c r="C2223" t="s">
        <v>4404</v>
      </c>
      <c r="D2223">
        <v>12</v>
      </c>
      <c r="E2223" t="s">
        <v>2434</v>
      </c>
      <c r="F2223" t="s">
        <v>14</v>
      </c>
      <c r="G2223" s="2">
        <v>0</v>
      </c>
      <c r="H2223" s="2">
        <v>0</v>
      </c>
      <c r="I2223" t="str">
        <f>IF(Table_HP360_001[[#This Row],[Stock]]&gt;0,VLOOKUP(Table_HP360_001[[#This Row],[ItemCode]],[2]Rep!A:A,1,0),"-")</f>
        <v>-</v>
      </c>
    </row>
    <row r="2224" spans="1:9" hidden="1" x14ac:dyDescent="0.3">
      <c r="A2224" t="s">
        <v>10</v>
      </c>
      <c r="B2224" t="s">
        <v>4405</v>
      </c>
      <c r="C2224" t="s">
        <v>4406</v>
      </c>
      <c r="D2224">
        <v>12</v>
      </c>
      <c r="E2224" t="s">
        <v>2434</v>
      </c>
      <c r="F2224" t="s">
        <v>14</v>
      </c>
      <c r="G2224" s="2">
        <v>0</v>
      </c>
      <c r="H2224" s="2">
        <v>0</v>
      </c>
      <c r="I2224" t="str">
        <f>IF(Table_HP360_001[[#This Row],[Stock]]&gt;0,VLOOKUP(Table_HP360_001[[#This Row],[ItemCode]],[2]Rep!A:A,1,0),"-")</f>
        <v>-</v>
      </c>
    </row>
    <row r="2225" spans="1:9" hidden="1" x14ac:dyDescent="0.3">
      <c r="A2225" t="s">
        <v>10</v>
      </c>
      <c r="B2225" t="s">
        <v>4407</v>
      </c>
      <c r="C2225" t="s">
        <v>4408</v>
      </c>
      <c r="D2225">
        <v>12</v>
      </c>
      <c r="E2225" t="s">
        <v>2434</v>
      </c>
      <c r="F2225" t="s">
        <v>30</v>
      </c>
      <c r="G2225" s="2">
        <v>0</v>
      </c>
      <c r="H2225" s="2">
        <v>0</v>
      </c>
      <c r="I2225" t="str">
        <f>IF(Table_HP360_001[[#This Row],[Stock]]&gt;0,VLOOKUP(Table_HP360_001[[#This Row],[ItemCode]],[2]Rep!A:A,1,0),"-")</f>
        <v>-</v>
      </c>
    </row>
    <row r="2226" spans="1:9" hidden="1" x14ac:dyDescent="0.3">
      <c r="A2226" t="s">
        <v>10</v>
      </c>
      <c r="B2226" t="s">
        <v>4409</v>
      </c>
      <c r="C2226" t="s">
        <v>4410</v>
      </c>
      <c r="D2226">
        <v>7</v>
      </c>
      <c r="E2226" t="s">
        <v>2429</v>
      </c>
      <c r="F2226" t="s">
        <v>14</v>
      </c>
      <c r="G2226" s="2">
        <v>144</v>
      </c>
      <c r="H2226" s="2">
        <v>0</v>
      </c>
      <c r="I2226" t="str">
        <f>IF(Table_HP360_001[[#This Row],[Stock]]&gt;0,VLOOKUP(Table_HP360_001[[#This Row],[ItemCode]],[2]Rep!A:A,1,0),"-")</f>
        <v>470002-P04</v>
      </c>
    </row>
    <row r="2227" spans="1:9" hidden="1" x14ac:dyDescent="0.3">
      <c r="A2227" t="s">
        <v>10</v>
      </c>
      <c r="B2227" t="s">
        <v>4411</v>
      </c>
      <c r="C2227" t="s">
        <v>4412</v>
      </c>
      <c r="D2227">
        <v>7</v>
      </c>
      <c r="E2227" t="s">
        <v>2429</v>
      </c>
      <c r="F2227" t="s">
        <v>14</v>
      </c>
      <c r="G2227" s="2">
        <v>0</v>
      </c>
      <c r="H2227" s="2">
        <v>0</v>
      </c>
      <c r="I2227" t="str">
        <f>IF(Table_HP360_001[[#This Row],[Stock]]&gt;0,VLOOKUP(Table_HP360_001[[#This Row],[ItemCode]],[2]Rep!A:A,1,0),"-")</f>
        <v>-</v>
      </c>
    </row>
    <row r="2228" spans="1:9" hidden="1" x14ac:dyDescent="0.3">
      <c r="A2228" t="s">
        <v>10</v>
      </c>
      <c r="B2228" t="s">
        <v>4413</v>
      </c>
      <c r="C2228" t="s">
        <v>4414</v>
      </c>
      <c r="D2228">
        <v>7</v>
      </c>
      <c r="E2228" t="s">
        <v>2429</v>
      </c>
      <c r="F2228" t="s">
        <v>14</v>
      </c>
      <c r="G2228" s="2">
        <v>0</v>
      </c>
      <c r="H2228" s="2">
        <v>0</v>
      </c>
      <c r="I2228" t="str">
        <f>IF(Table_HP360_001[[#This Row],[Stock]]&gt;0,VLOOKUP(Table_HP360_001[[#This Row],[ItemCode]],[2]Rep!A:A,1,0),"-")</f>
        <v>-</v>
      </c>
    </row>
    <row r="2229" spans="1:9" hidden="1" x14ac:dyDescent="0.3">
      <c r="A2229" t="s">
        <v>10</v>
      </c>
      <c r="B2229" t="s">
        <v>4415</v>
      </c>
      <c r="C2229" t="s">
        <v>3911</v>
      </c>
      <c r="D2229">
        <v>7</v>
      </c>
      <c r="E2229" t="s">
        <v>2429</v>
      </c>
      <c r="F2229" t="s">
        <v>14</v>
      </c>
      <c r="G2229" s="2">
        <v>0</v>
      </c>
      <c r="H2229" s="2">
        <v>0</v>
      </c>
      <c r="I2229" t="str">
        <f>IF(Table_HP360_001[[#This Row],[Stock]]&gt;0,VLOOKUP(Table_HP360_001[[#This Row],[ItemCode]],[2]Rep!A:A,1,0),"-")</f>
        <v>-</v>
      </c>
    </row>
    <row r="2230" spans="1:9" hidden="1" x14ac:dyDescent="0.3">
      <c r="A2230" t="s">
        <v>10</v>
      </c>
      <c r="B2230" t="s">
        <v>4416</v>
      </c>
      <c r="C2230" t="s">
        <v>4417</v>
      </c>
      <c r="D2230">
        <v>7</v>
      </c>
      <c r="E2230" t="s">
        <v>2429</v>
      </c>
      <c r="F2230" t="s">
        <v>30</v>
      </c>
      <c r="G2230" s="2">
        <v>0</v>
      </c>
      <c r="H2230" s="2">
        <v>0</v>
      </c>
      <c r="I2230" t="str">
        <f>IF(Table_HP360_001[[#This Row],[Stock]]&gt;0,VLOOKUP(Table_HP360_001[[#This Row],[ItemCode]],[2]Rep!A:A,1,0),"-")</f>
        <v>-</v>
      </c>
    </row>
    <row r="2231" spans="1:9" hidden="1" x14ac:dyDescent="0.3">
      <c r="A2231" t="s">
        <v>10</v>
      </c>
      <c r="B2231" t="s">
        <v>4418</v>
      </c>
      <c r="C2231" t="s">
        <v>4419</v>
      </c>
      <c r="D2231">
        <v>7</v>
      </c>
      <c r="E2231" t="s">
        <v>2429</v>
      </c>
      <c r="F2231" t="s">
        <v>14</v>
      </c>
      <c r="G2231" s="2">
        <v>0</v>
      </c>
      <c r="H2231" s="2">
        <v>0</v>
      </c>
      <c r="I2231" t="str">
        <f>IF(Table_HP360_001[[#This Row],[Stock]]&gt;0,VLOOKUP(Table_HP360_001[[#This Row],[ItemCode]],[2]Rep!A:A,1,0),"-")</f>
        <v>-</v>
      </c>
    </row>
    <row r="2232" spans="1:9" hidden="1" x14ac:dyDescent="0.3">
      <c r="A2232" t="s">
        <v>10</v>
      </c>
      <c r="B2232" t="s">
        <v>4420</v>
      </c>
      <c r="C2232" t="s">
        <v>4421</v>
      </c>
      <c r="D2232">
        <v>2</v>
      </c>
      <c r="E2232" t="s">
        <v>317</v>
      </c>
      <c r="F2232" t="s">
        <v>30</v>
      </c>
      <c r="G2232" s="2">
        <v>0</v>
      </c>
      <c r="H2232" s="2">
        <v>0</v>
      </c>
      <c r="I2232" t="str">
        <f>IF(Table_HP360_001[[#This Row],[Stock]]&gt;0,VLOOKUP(Table_HP360_001[[#This Row],[ItemCode]],[2]Rep!A:A,1,0),"-")</f>
        <v>-</v>
      </c>
    </row>
    <row r="2233" spans="1:9" hidden="1" x14ac:dyDescent="0.3">
      <c r="A2233" t="s">
        <v>10</v>
      </c>
      <c r="B2233" t="s">
        <v>4422</v>
      </c>
      <c r="C2233" t="s">
        <v>4423</v>
      </c>
      <c r="D2233">
        <v>3</v>
      </c>
      <c r="E2233" t="s">
        <v>2368</v>
      </c>
      <c r="F2233" t="s">
        <v>18</v>
      </c>
      <c r="G2233" s="2">
        <v>0</v>
      </c>
      <c r="H2233" s="2">
        <v>0</v>
      </c>
      <c r="I2233" t="str">
        <f>IF(Table_HP360_001[[#This Row],[Stock]]&gt;0,VLOOKUP(Table_HP360_001[[#This Row],[ItemCode]],[2]Rep!A:A,1,0),"-")</f>
        <v>-</v>
      </c>
    </row>
    <row r="2234" spans="1:9" hidden="1" x14ac:dyDescent="0.3">
      <c r="A2234" t="s">
        <v>10</v>
      </c>
      <c r="B2234" t="s">
        <v>4424</v>
      </c>
      <c r="C2234" t="s">
        <v>4425</v>
      </c>
      <c r="D2234">
        <v>5</v>
      </c>
      <c r="E2234" t="s">
        <v>2377</v>
      </c>
      <c r="F2234" t="s">
        <v>14</v>
      </c>
      <c r="G2234" s="2">
        <v>0</v>
      </c>
      <c r="H2234" s="2">
        <v>0</v>
      </c>
      <c r="I2234" t="str">
        <f>IF(Table_HP360_001[[#This Row],[Stock]]&gt;0,VLOOKUP(Table_HP360_001[[#This Row],[ItemCode]],[2]Rep!A:A,1,0),"-")</f>
        <v>-</v>
      </c>
    </row>
    <row r="2235" spans="1:9" hidden="1" x14ac:dyDescent="0.3">
      <c r="A2235" t="s">
        <v>10</v>
      </c>
      <c r="B2235" t="s">
        <v>4426</v>
      </c>
      <c r="C2235" t="s">
        <v>4427</v>
      </c>
      <c r="D2235">
        <v>5</v>
      </c>
      <c r="E2235" t="s">
        <v>2377</v>
      </c>
      <c r="F2235" t="s">
        <v>14</v>
      </c>
      <c r="G2235" s="2">
        <v>0</v>
      </c>
      <c r="H2235" s="2">
        <v>0</v>
      </c>
      <c r="I2235" t="str">
        <f>IF(Table_HP360_001[[#This Row],[Stock]]&gt;0,VLOOKUP(Table_HP360_001[[#This Row],[ItemCode]],[2]Rep!A:A,1,0),"-")</f>
        <v>-</v>
      </c>
    </row>
    <row r="2236" spans="1:9" hidden="1" x14ac:dyDescent="0.3">
      <c r="A2236" t="s">
        <v>10</v>
      </c>
      <c r="B2236" t="s">
        <v>4428</v>
      </c>
      <c r="C2236" t="s">
        <v>3983</v>
      </c>
      <c r="D2236">
        <v>5</v>
      </c>
      <c r="E2236" t="s">
        <v>2377</v>
      </c>
      <c r="F2236" t="s">
        <v>14</v>
      </c>
      <c r="G2236" s="2">
        <v>0</v>
      </c>
      <c r="H2236" s="2">
        <v>0</v>
      </c>
      <c r="I2236" t="str">
        <f>IF(Table_HP360_001[[#This Row],[Stock]]&gt;0,VLOOKUP(Table_HP360_001[[#This Row],[ItemCode]],[2]Rep!A:A,1,0),"-")</f>
        <v>-</v>
      </c>
    </row>
    <row r="2237" spans="1:9" hidden="1" x14ac:dyDescent="0.3">
      <c r="A2237" t="s">
        <v>10</v>
      </c>
      <c r="B2237" t="s">
        <v>4429</v>
      </c>
      <c r="C2237" t="s">
        <v>4430</v>
      </c>
      <c r="D2237">
        <v>4</v>
      </c>
      <c r="E2237" t="s">
        <v>1627</v>
      </c>
      <c r="F2237" t="s">
        <v>18</v>
      </c>
      <c r="G2237" s="2">
        <v>0</v>
      </c>
      <c r="H2237" s="2">
        <v>0</v>
      </c>
      <c r="I2237" t="str">
        <f>IF(Table_HP360_001[[#This Row],[Stock]]&gt;0,VLOOKUP(Table_HP360_001[[#This Row],[ItemCode]],[2]Rep!A:A,1,0),"-")</f>
        <v>-</v>
      </c>
    </row>
    <row r="2238" spans="1:9" hidden="1" x14ac:dyDescent="0.3">
      <c r="A2238" t="s">
        <v>10</v>
      </c>
      <c r="B2238" t="s">
        <v>4431</v>
      </c>
      <c r="C2238" t="s">
        <v>4432</v>
      </c>
      <c r="D2238">
        <v>4</v>
      </c>
      <c r="E2238" t="s">
        <v>1627</v>
      </c>
      <c r="F2238" t="s">
        <v>18</v>
      </c>
      <c r="G2238" s="2">
        <v>0</v>
      </c>
      <c r="H2238" s="2">
        <v>0</v>
      </c>
      <c r="I2238" t="str">
        <f>IF(Table_HP360_001[[#This Row],[Stock]]&gt;0,VLOOKUP(Table_HP360_001[[#This Row],[ItemCode]],[2]Rep!A:A,1,0),"-")</f>
        <v>-</v>
      </c>
    </row>
    <row r="2239" spans="1:9" hidden="1" x14ac:dyDescent="0.3">
      <c r="A2239" t="s">
        <v>10</v>
      </c>
      <c r="B2239" t="s">
        <v>4433</v>
      </c>
      <c r="C2239" t="s">
        <v>3995</v>
      </c>
      <c r="D2239">
        <v>4</v>
      </c>
      <c r="E2239" t="s">
        <v>1627</v>
      </c>
      <c r="F2239" t="s">
        <v>18</v>
      </c>
      <c r="G2239" s="2">
        <v>0</v>
      </c>
      <c r="H2239" s="2">
        <v>0</v>
      </c>
      <c r="I2239" t="str">
        <f>IF(Table_HP360_001[[#This Row],[Stock]]&gt;0,VLOOKUP(Table_HP360_001[[#This Row],[ItemCode]],[2]Rep!A:A,1,0),"-")</f>
        <v>-</v>
      </c>
    </row>
    <row r="2240" spans="1:9" hidden="1" x14ac:dyDescent="0.3">
      <c r="A2240" t="s">
        <v>10</v>
      </c>
      <c r="B2240" t="s">
        <v>4434</v>
      </c>
      <c r="C2240" t="s">
        <v>3625</v>
      </c>
      <c r="D2240">
        <v>10</v>
      </c>
      <c r="E2240" t="s">
        <v>2422</v>
      </c>
      <c r="F2240" t="s">
        <v>30</v>
      </c>
      <c r="G2240" s="2">
        <v>0</v>
      </c>
      <c r="H2240" s="2">
        <v>0</v>
      </c>
      <c r="I2240" t="str">
        <f>IF(Table_HP360_001[[#This Row],[Stock]]&gt;0,VLOOKUP(Table_HP360_001[[#This Row],[ItemCode]],[2]Rep!A:A,1,0),"-")</f>
        <v>-</v>
      </c>
    </row>
    <row r="2241" spans="1:9" hidden="1" x14ac:dyDescent="0.3">
      <c r="A2241" t="s">
        <v>10</v>
      </c>
      <c r="B2241" t="s">
        <v>4435</v>
      </c>
      <c r="C2241" t="s">
        <v>3227</v>
      </c>
      <c r="D2241">
        <v>12</v>
      </c>
      <c r="E2241" t="s">
        <v>2434</v>
      </c>
      <c r="F2241" t="s">
        <v>30</v>
      </c>
      <c r="G2241" s="2">
        <v>0</v>
      </c>
      <c r="H2241" s="2">
        <v>0</v>
      </c>
      <c r="I2241" t="str">
        <f>IF(Table_HP360_001[[#This Row],[Stock]]&gt;0,VLOOKUP(Table_HP360_001[[#This Row],[ItemCode]],[2]Rep!A:A,1,0),"-")</f>
        <v>-</v>
      </c>
    </row>
    <row r="2242" spans="1:9" hidden="1" x14ac:dyDescent="0.3">
      <c r="A2242" t="s">
        <v>10</v>
      </c>
      <c r="B2242" t="s">
        <v>4436</v>
      </c>
      <c r="C2242" t="s">
        <v>3380</v>
      </c>
      <c r="D2242">
        <v>7</v>
      </c>
      <c r="E2242" t="s">
        <v>2429</v>
      </c>
      <c r="F2242" t="s">
        <v>18</v>
      </c>
      <c r="G2242" s="2">
        <v>0</v>
      </c>
      <c r="H2242" s="2">
        <v>0</v>
      </c>
      <c r="I2242" t="str">
        <f>IF(Table_HP360_001[[#This Row],[Stock]]&gt;0,VLOOKUP(Table_HP360_001[[#This Row],[ItemCode]],[2]Rep!A:A,1,0),"-")</f>
        <v>-</v>
      </c>
    </row>
    <row r="2243" spans="1:9" hidden="1" x14ac:dyDescent="0.3">
      <c r="A2243" t="s">
        <v>10</v>
      </c>
      <c r="B2243" t="s">
        <v>4437</v>
      </c>
      <c r="C2243" t="s">
        <v>3384</v>
      </c>
      <c r="D2243">
        <v>10</v>
      </c>
      <c r="E2243" t="s">
        <v>2422</v>
      </c>
      <c r="F2243" t="s">
        <v>18</v>
      </c>
      <c r="G2243" s="2">
        <v>0</v>
      </c>
      <c r="H2243" s="2">
        <v>0</v>
      </c>
      <c r="I2243" t="str">
        <f>IF(Table_HP360_001[[#This Row],[Stock]]&gt;0,VLOOKUP(Table_HP360_001[[#This Row],[ItemCode]],[2]Rep!A:A,1,0),"-")</f>
        <v>-</v>
      </c>
    </row>
    <row r="2244" spans="1:9" hidden="1" x14ac:dyDescent="0.3">
      <c r="A2244" t="s">
        <v>10</v>
      </c>
      <c r="B2244" t="s">
        <v>4438</v>
      </c>
      <c r="C2244" t="s">
        <v>4439</v>
      </c>
      <c r="D2244">
        <v>12</v>
      </c>
      <c r="E2244" t="s">
        <v>2434</v>
      </c>
      <c r="F2244" t="s">
        <v>18</v>
      </c>
      <c r="G2244" s="2">
        <v>0</v>
      </c>
      <c r="H2244" s="2">
        <v>0</v>
      </c>
      <c r="I2244" t="str">
        <f>IF(Table_HP360_001[[#This Row],[Stock]]&gt;0,VLOOKUP(Table_HP360_001[[#This Row],[ItemCode]],[2]Rep!A:A,1,0),"-")</f>
        <v>-</v>
      </c>
    </row>
    <row r="2245" spans="1:9" hidden="1" x14ac:dyDescent="0.3">
      <c r="A2245" t="s">
        <v>10</v>
      </c>
      <c r="B2245" t="s">
        <v>4440</v>
      </c>
      <c r="C2245" t="s">
        <v>4441</v>
      </c>
      <c r="D2245">
        <v>12</v>
      </c>
      <c r="E2245" t="s">
        <v>2434</v>
      </c>
      <c r="F2245" t="s">
        <v>30</v>
      </c>
      <c r="G2245" s="2">
        <v>0</v>
      </c>
      <c r="H2245" s="2">
        <v>0</v>
      </c>
      <c r="I2245" t="str">
        <f>IF(Table_HP360_001[[#This Row],[Stock]]&gt;0,VLOOKUP(Table_HP360_001[[#This Row],[ItemCode]],[2]Rep!A:A,1,0),"-")</f>
        <v>-</v>
      </c>
    </row>
    <row r="2246" spans="1:9" hidden="1" x14ac:dyDescent="0.3">
      <c r="A2246" t="s">
        <v>10</v>
      </c>
      <c r="B2246" t="s">
        <v>4442</v>
      </c>
      <c r="C2246" t="s">
        <v>4443</v>
      </c>
      <c r="D2246">
        <v>7</v>
      </c>
      <c r="E2246" t="s">
        <v>2429</v>
      </c>
      <c r="F2246" t="s">
        <v>14</v>
      </c>
      <c r="G2246" s="2">
        <v>0</v>
      </c>
      <c r="H2246" s="2">
        <v>0</v>
      </c>
      <c r="I2246" t="str">
        <f>IF(Table_HP360_001[[#This Row],[Stock]]&gt;0,VLOOKUP(Table_HP360_001[[#This Row],[ItemCode]],[2]Rep!A:A,1,0),"-")</f>
        <v>-</v>
      </c>
    </row>
    <row r="2247" spans="1:9" hidden="1" x14ac:dyDescent="0.3">
      <c r="A2247" t="s">
        <v>10</v>
      </c>
      <c r="B2247" t="s">
        <v>4444</v>
      </c>
      <c r="C2247" t="s">
        <v>4445</v>
      </c>
      <c r="D2247">
        <v>7</v>
      </c>
      <c r="E2247" t="s">
        <v>2429</v>
      </c>
      <c r="F2247" t="s">
        <v>14</v>
      </c>
      <c r="G2247" s="2">
        <v>0</v>
      </c>
      <c r="H2247" s="2">
        <v>0</v>
      </c>
      <c r="I2247" t="str">
        <f>IF(Table_HP360_001[[#This Row],[Stock]]&gt;0,VLOOKUP(Table_HP360_001[[#This Row],[ItemCode]],[2]Rep!A:A,1,0),"-")</f>
        <v>-</v>
      </c>
    </row>
    <row r="2248" spans="1:9" hidden="1" x14ac:dyDescent="0.3">
      <c r="A2248" t="s">
        <v>10</v>
      </c>
      <c r="B2248" t="s">
        <v>4446</v>
      </c>
      <c r="C2248" t="s">
        <v>3911</v>
      </c>
      <c r="D2248">
        <v>7</v>
      </c>
      <c r="E2248" t="s">
        <v>2429</v>
      </c>
      <c r="F2248" t="s">
        <v>14</v>
      </c>
      <c r="G2248" s="2">
        <v>0</v>
      </c>
      <c r="H2248" s="2">
        <v>0</v>
      </c>
      <c r="I2248" t="str">
        <f>IF(Table_HP360_001[[#This Row],[Stock]]&gt;0,VLOOKUP(Table_HP360_001[[#This Row],[ItemCode]],[2]Rep!A:A,1,0),"-")</f>
        <v>-</v>
      </c>
    </row>
    <row r="2249" spans="1:9" hidden="1" x14ac:dyDescent="0.3">
      <c r="A2249" t="s">
        <v>10</v>
      </c>
      <c r="B2249" t="s">
        <v>4447</v>
      </c>
      <c r="C2249" t="s">
        <v>4448</v>
      </c>
      <c r="D2249">
        <v>7</v>
      </c>
      <c r="E2249" t="s">
        <v>2429</v>
      </c>
      <c r="F2249" t="s">
        <v>14</v>
      </c>
      <c r="G2249" s="2">
        <v>0</v>
      </c>
      <c r="H2249" s="2">
        <v>0</v>
      </c>
      <c r="I2249" t="str">
        <f>IF(Table_HP360_001[[#This Row],[Stock]]&gt;0,VLOOKUP(Table_HP360_001[[#This Row],[ItemCode]],[2]Rep!A:A,1,0),"-")</f>
        <v>-</v>
      </c>
    </row>
    <row r="2250" spans="1:9" hidden="1" x14ac:dyDescent="0.3">
      <c r="A2250" t="s">
        <v>10</v>
      </c>
      <c r="B2250" t="s">
        <v>4449</v>
      </c>
      <c r="C2250" t="s">
        <v>4450</v>
      </c>
      <c r="D2250">
        <v>7</v>
      </c>
      <c r="E2250" t="s">
        <v>2429</v>
      </c>
      <c r="F2250" t="s">
        <v>440</v>
      </c>
      <c r="G2250" s="2">
        <v>0</v>
      </c>
      <c r="H2250" s="2">
        <v>0</v>
      </c>
      <c r="I2250" t="str">
        <f>IF(Table_HP360_001[[#This Row],[Stock]]&gt;0,VLOOKUP(Table_HP360_001[[#This Row],[ItemCode]],[2]Rep!A:A,1,0),"-")</f>
        <v>-</v>
      </c>
    </row>
    <row r="2251" spans="1:9" hidden="1" x14ac:dyDescent="0.3">
      <c r="A2251" t="s">
        <v>10</v>
      </c>
      <c r="B2251" t="s">
        <v>4451</v>
      </c>
      <c r="C2251" t="s">
        <v>4452</v>
      </c>
      <c r="D2251">
        <v>7</v>
      </c>
      <c r="E2251" t="s">
        <v>2429</v>
      </c>
      <c r="F2251" t="s">
        <v>14</v>
      </c>
      <c r="G2251" s="2">
        <v>0</v>
      </c>
      <c r="H2251" s="2">
        <v>0</v>
      </c>
      <c r="I2251" t="str">
        <f>IF(Table_HP360_001[[#This Row],[Stock]]&gt;0,VLOOKUP(Table_HP360_001[[#This Row],[ItemCode]],[2]Rep!A:A,1,0),"-")</f>
        <v>-</v>
      </c>
    </row>
    <row r="2252" spans="1:9" hidden="1" x14ac:dyDescent="0.3">
      <c r="A2252" t="s">
        <v>10</v>
      </c>
      <c r="B2252" t="s">
        <v>4453</v>
      </c>
      <c r="C2252" t="s">
        <v>4454</v>
      </c>
      <c r="D2252">
        <v>26</v>
      </c>
      <c r="E2252" t="s">
        <v>13</v>
      </c>
      <c r="F2252" t="s">
        <v>14</v>
      </c>
      <c r="G2252" s="2">
        <v>0</v>
      </c>
      <c r="H2252" s="2">
        <v>0</v>
      </c>
      <c r="I2252" t="str">
        <f>IF(Table_HP360_001[[#This Row],[Stock]]&gt;0,VLOOKUP(Table_HP360_001[[#This Row],[ItemCode]],[2]Rep!A:A,1,0),"-")</f>
        <v>-</v>
      </c>
    </row>
    <row r="2253" spans="1:9" hidden="1" x14ac:dyDescent="0.3">
      <c r="A2253" t="s">
        <v>10</v>
      </c>
      <c r="B2253" t="s">
        <v>4455</v>
      </c>
      <c r="C2253" t="s">
        <v>4456</v>
      </c>
      <c r="D2253">
        <v>2</v>
      </c>
      <c r="E2253" t="s">
        <v>317</v>
      </c>
      <c r="F2253" t="s">
        <v>30</v>
      </c>
      <c r="G2253" s="2">
        <v>0</v>
      </c>
      <c r="H2253" s="2">
        <v>0</v>
      </c>
      <c r="I2253" t="str">
        <f>IF(Table_HP360_001[[#This Row],[Stock]]&gt;0,VLOOKUP(Table_HP360_001[[#This Row],[ItemCode]],[2]Rep!A:A,1,0),"-")</f>
        <v>-</v>
      </c>
    </row>
    <row r="2254" spans="1:9" hidden="1" x14ac:dyDescent="0.3">
      <c r="A2254" t="s">
        <v>10</v>
      </c>
      <c r="B2254" t="s">
        <v>4457</v>
      </c>
      <c r="C2254" t="s">
        <v>4458</v>
      </c>
      <c r="D2254">
        <v>2</v>
      </c>
      <c r="E2254" t="s">
        <v>317</v>
      </c>
      <c r="F2254" t="s">
        <v>30</v>
      </c>
      <c r="G2254" s="2">
        <v>0</v>
      </c>
      <c r="H2254" s="2">
        <v>0</v>
      </c>
      <c r="I2254" t="str">
        <f>IF(Table_HP360_001[[#This Row],[Stock]]&gt;0,VLOOKUP(Table_HP360_001[[#This Row],[ItemCode]],[2]Rep!A:A,1,0),"-")</f>
        <v>-</v>
      </c>
    </row>
    <row r="2255" spans="1:9" hidden="1" x14ac:dyDescent="0.3">
      <c r="A2255" t="s">
        <v>10</v>
      </c>
      <c r="B2255" t="s">
        <v>4459</v>
      </c>
      <c r="C2255" t="s">
        <v>4460</v>
      </c>
      <c r="D2255">
        <v>2</v>
      </c>
      <c r="E2255" t="s">
        <v>317</v>
      </c>
      <c r="F2255" t="s">
        <v>30</v>
      </c>
      <c r="G2255" s="2">
        <v>0</v>
      </c>
      <c r="H2255" s="2">
        <v>0</v>
      </c>
      <c r="I2255" t="str">
        <f>IF(Table_HP360_001[[#This Row],[Stock]]&gt;0,VLOOKUP(Table_HP360_001[[#This Row],[ItemCode]],[2]Rep!A:A,1,0),"-")</f>
        <v>-</v>
      </c>
    </row>
    <row r="2256" spans="1:9" hidden="1" x14ac:dyDescent="0.3">
      <c r="A2256" t="s">
        <v>10</v>
      </c>
      <c r="B2256" t="s">
        <v>4461</v>
      </c>
      <c r="C2256" t="s">
        <v>4462</v>
      </c>
      <c r="D2256">
        <v>2</v>
      </c>
      <c r="E2256" t="s">
        <v>317</v>
      </c>
      <c r="F2256" t="s">
        <v>18</v>
      </c>
      <c r="G2256" s="2">
        <v>0</v>
      </c>
      <c r="H2256" s="2">
        <v>0</v>
      </c>
      <c r="I2256" t="str">
        <f>IF(Table_HP360_001[[#This Row],[Stock]]&gt;0,VLOOKUP(Table_HP360_001[[#This Row],[ItemCode]],[2]Rep!A:A,1,0),"-")</f>
        <v>-</v>
      </c>
    </row>
    <row r="2257" spans="1:9" hidden="1" x14ac:dyDescent="0.3">
      <c r="A2257" t="s">
        <v>10</v>
      </c>
      <c r="B2257" t="s">
        <v>4463</v>
      </c>
      <c r="C2257" t="s">
        <v>4464</v>
      </c>
      <c r="D2257">
        <v>2</v>
      </c>
      <c r="E2257" t="s">
        <v>317</v>
      </c>
      <c r="F2257" t="s">
        <v>30</v>
      </c>
      <c r="G2257" s="2">
        <v>0</v>
      </c>
      <c r="H2257" s="2">
        <v>0</v>
      </c>
      <c r="I2257" t="str">
        <f>IF(Table_HP360_001[[#This Row],[Stock]]&gt;0,VLOOKUP(Table_HP360_001[[#This Row],[ItemCode]],[2]Rep!A:A,1,0),"-")</f>
        <v>-</v>
      </c>
    </row>
    <row r="2258" spans="1:9" hidden="1" x14ac:dyDescent="0.3">
      <c r="A2258" t="s">
        <v>10</v>
      </c>
      <c r="B2258" t="s">
        <v>4465</v>
      </c>
      <c r="C2258" t="s">
        <v>4466</v>
      </c>
      <c r="D2258">
        <v>3</v>
      </c>
      <c r="E2258" t="s">
        <v>2368</v>
      </c>
      <c r="F2258" t="s">
        <v>18</v>
      </c>
      <c r="G2258" s="2">
        <v>0</v>
      </c>
      <c r="H2258" s="2">
        <v>0</v>
      </c>
      <c r="I2258" t="str">
        <f>IF(Table_HP360_001[[#This Row],[Stock]]&gt;0,VLOOKUP(Table_HP360_001[[#This Row],[ItemCode]],[2]Rep!A:A,1,0),"-")</f>
        <v>-</v>
      </c>
    </row>
    <row r="2259" spans="1:9" hidden="1" x14ac:dyDescent="0.3">
      <c r="A2259" t="s">
        <v>10</v>
      </c>
      <c r="B2259" t="s">
        <v>4467</v>
      </c>
      <c r="C2259" t="s">
        <v>3061</v>
      </c>
      <c r="D2259">
        <v>5</v>
      </c>
      <c r="E2259" t="s">
        <v>2377</v>
      </c>
      <c r="F2259" t="s">
        <v>14</v>
      </c>
      <c r="G2259" s="2">
        <v>0</v>
      </c>
      <c r="H2259" s="2">
        <v>0</v>
      </c>
      <c r="I2259" t="str">
        <f>IF(Table_HP360_001[[#This Row],[Stock]]&gt;0,VLOOKUP(Table_HP360_001[[#This Row],[ItemCode]],[2]Rep!A:A,1,0),"-")</f>
        <v>-</v>
      </c>
    </row>
    <row r="2260" spans="1:9" hidden="1" x14ac:dyDescent="0.3">
      <c r="A2260" t="s">
        <v>10</v>
      </c>
      <c r="B2260" t="s">
        <v>4468</v>
      </c>
      <c r="C2260" t="s">
        <v>4469</v>
      </c>
      <c r="D2260">
        <v>4</v>
      </c>
      <c r="E2260" t="s">
        <v>1627</v>
      </c>
      <c r="F2260" t="s">
        <v>18</v>
      </c>
      <c r="G2260" s="2">
        <v>0</v>
      </c>
      <c r="H2260" s="2">
        <v>0</v>
      </c>
      <c r="I2260" t="str">
        <f>IF(Table_HP360_001[[#This Row],[Stock]]&gt;0,VLOOKUP(Table_HP360_001[[#This Row],[ItemCode]],[2]Rep!A:A,1,0),"-")</f>
        <v>-</v>
      </c>
    </row>
    <row r="2261" spans="1:9" hidden="1" x14ac:dyDescent="0.3">
      <c r="A2261" t="s">
        <v>10</v>
      </c>
      <c r="B2261" t="s">
        <v>4470</v>
      </c>
      <c r="C2261" t="s">
        <v>4471</v>
      </c>
      <c r="D2261">
        <v>4</v>
      </c>
      <c r="E2261" t="s">
        <v>1627</v>
      </c>
      <c r="F2261" t="s">
        <v>18</v>
      </c>
      <c r="G2261" s="2">
        <v>0</v>
      </c>
      <c r="H2261" s="2">
        <v>0</v>
      </c>
      <c r="I2261" t="str">
        <f>IF(Table_HP360_001[[#This Row],[Stock]]&gt;0,VLOOKUP(Table_HP360_001[[#This Row],[ItemCode]],[2]Rep!A:A,1,0),"-")</f>
        <v>-</v>
      </c>
    </row>
    <row r="2262" spans="1:9" hidden="1" x14ac:dyDescent="0.3">
      <c r="A2262" t="s">
        <v>10</v>
      </c>
      <c r="B2262" t="s">
        <v>4472</v>
      </c>
      <c r="C2262" t="s">
        <v>4473</v>
      </c>
      <c r="D2262">
        <v>4</v>
      </c>
      <c r="E2262" t="s">
        <v>1627</v>
      </c>
      <c r="F2262" t="s">
        <v>18</v>
      </c>
      <c r="G2262" s="2">
        <v>0</v>
      </c>
      <c r="H2262" s="2">
        <v>0</v>
      </c>
      <c r="I2262" t="str">
        <f>IF(Table_HP360_001[[#This Row],[Stock]]&gt;0,VLOOKUP(Table_HP360_001[[#This Row],[ItemCode]],[2]Rep!A:A,1,0),"-")</f>
        <v>-</v>
      </c>
    </row>
    <row r="2263" spans="1:9" hidden="1" x14ac:dyDescent="0.3">
      <c r="A2263" t="s">
        <v>10</v>
      </c>
      <c r="B2263" t="s">
        <v>4474</v>
      </c>
      <c r="C2263" t="s">
        <v>3081</v>
      </c>
      <c r="D2263">
        <v>4</v>
      </c>
      <c r="E2263" t="s">
        <v>1627</v>
      </c>
      <c r="F2263" t="s">
        <v>18</v>
      </c>
      <c r="G2263" s="2">
        <v>0</v>
      </c>
      <c r="H2263" s="2">
        <v>0</v>
      </c>
      <c r="I2263" t="str">
        <f>IF(Table_HP360_001[[#This Row],[Stock]]&gt;0,VLOOKUP(Table_HP360_001[[#This Row],[ItemCode]],[2]Rep!A:A,1,0),"-")</f>
        <v>-</v>
      </c>
    </row>
    <row r="2264" spans="1:9" hidden="1" x14ac:dyDescent="0.3">
      <c r="A2264" t="s">
        <v>10</v>
      </c>
      <c r="B2264" t="s">
        <v>4475</v>
      </c>
      <c r="C2264" t="s">
        <v>3083</v>
      </c>
      <c r="D2264">
        <v>4</v>
      </c>
      <c r="E2264" t="s">
        <v>1627</v>
      </c>
      <c r="F2264" t="s">
        <v>18</v>
      </c>
      <c r="G2264" s="2">
        <v>0</v>
      </c>
      <c r="H2264" s="2">
        <v>0</v>
      </c>
      <c r="I2264" t="str">
        <f>IF(Table_HP360_001[[#This Row],[Stock]]&gt;0,VLOOKUP(Table_HP360_001[[#This Row],[ItemCode]],[2]Rep!A:A,1,0),"-")</f>
        <v>-</v>
      </c>
    </row>
    <row r="2265" spans="1:9" hidden="1" x14ac:dyDescent="0.3">
      <c r="A2265" t="s">
        <v>10</v>
      </c>
      <c r="B2265" t="s">
        <v>4476</v>
      </c>
      <c r="C2265" t="s">
        <v>3713</v>
      </c>
      <c r="D2265">
        <v>4</v>
      </c>
      <c r="E2265" t="s">
        <v>1627</v>
      </c>
      <c r="F2265" t="s">
        <v>18</v>
      </c>
      <c r="G2265" s="2">
        <v>0</v>
      </c>
      <c r="H2265" s="2">
        <v>0</v>
      </c>
      <c r="I2265" t="str">
        <f>IF(Table_HP360_001[[#This Row],[Stock]]&gt;0,VLOOKUP(Table_HP360_001[[#This Row],[ItemCode]],[2]Rep!A:A,1,0),"-")</f>
        <v>-</v>
      </c>
    </row>
    <row r="2266" spans="1:9" hidden="1" x14ac:dyDescent="0.3">
      <c r="A2266" t="s">
        <v>10</v>
      </c>
      <c r="B2266" t="s">
        <v>4477</v>
      </c>
      <c r="C2266" t="s">
        <v>4133</v>
      </c>
      <c r="D2266">
        <v>4</v>
      </c>
      <c r="E2266" t="s">
        <v>1627</v>
      </c>
      <c r="F2266" t="s">
        <v>18</v>
      </c>
      <c r="G2266" s="2">
        <v>0</v>
      </c>
      <c r="H2266" s="2">
        <v>0</v>
      </c>
      <c r="I2266" t="str">
        <f>IF(Table_HP360_001[[#This Row],[Stock]]&gt;0,VLOOKUP(Table_HP360_001[[#This Row],[ItemCode]],[2]Rep!A:A,1,0),"-")</f>
        <v>-</v>
      </c>
    </row>
    <row r="2267" spans="1:9" hidden="1" x14ac:dyDescent="0.3">
      <c r="A2267" t="s">
        <v>10</v>
      </c>
      <c r="B2267" t="s">
        <v>4478</v>
      </c>
      <c r="C2267" t="s">
        <v>2941</v>
      </c>
      <c r="D2267">
        <v>10</v>
      </c>
      <c r="E2267" t="s">
        <v>2422</v>
      </c>
      <c r="F2267" t="s">
        <v>18</v>
      </c>
      <c r="G2267" s="2">
        <v>0</v>
      </c>
      <c r="H2267" s="2">
        <v>0</v>
      </c>
      <c r="I2267" t="str">
        <f>IF(Table_HP360_001[[#This Row],[Stock]]&gt;0,VLOOKUP(Table_HP360_001[[#This Row],[ItemCode]],[2]Rep!A:A,1,0),"-")</f>
        <v>-</v>
      </c>
    </row>
    <row r="2268" spans="1:9" hidden="1" x14ac:dyDescent="0.3">
      <c r="A2268" t="s">
        <v>10</v>
      </c>
      <c r="B2268" t="s">
        <v>4479</v>
      </c>
      <c r="C2268" t="s">
        <v>4480</v>
      </c>
      <c r="D2268">
        <v>10</v>
      </c>
      <c r="E2268" t="s">
        <v>2422</v>
      </c>
      <c r="F2268" t="s">
        <v>18</v>
      </c>
      <c r="G2268" s="2">
        <v>0</v>
      </c>
      <c r="H2268" s="2">
        <v>0</v>
      </c>
      <c r="I2268" t="str">
        <f>IF(Table_HP360_001[[#This Row],[Stock]]&gt;0,VLOOKUP(Table_HP360_001[[#This Row],[ItemCode]],[2]Rep!A:A,1,0),"-")</f>
        <v>-</v>
      </c>
    </row>
    <row r="2269" spans="1:9" hidden="1" x14ac:dyDescent="0.3">
      <c r="A2269" t="s">
        <v>10</v>
      </c>
      <c r="B2269" t="s">
        <v>4481</v>
      </c>
      <c r="C2269" t="s">
        <v>4482</v>
      </c>
      <c r="D2269">
        <v>27</v>
      </c>
      <c r="E2269" t="s">
        <v>17</v>
      </c>
      <c r="F2269" t="s">
        <v>14</v>
      </c>
      <c r="G2269" s="2">
        <v>0</v>
      </c>
      <c r="H2269" s="2">
        <v>0</v>
      </c>
      <c r="I2269" t="str">
        <f>IF(Table_HP360_001[[#This Row],[Stock]]&gt;0,VLOOKUP(Table_HP360_001[[#This Row],[ItemCode]],[2]Rep!A:A,1,0),"-")</f>
        <v>-</v>
      </c>
    </row>
    <row r="2270" spans="1:9" hidden="1" x14ac:dyDescent="0.3">
      <c r="A2270" t="s">
        <v>10</v>
      </c>
      <c r="B2270" t="s">
        <v>4483</v>
      </c>
      <c r="C2270" t="s">
        <v>4484</v>
      </c>
      <c r="D2270">
        <v>7</v>
      </c>
      <c r="E2270" t="s">
        <v>2429</v>
      </c>
      <c r="F2270" t="s">
        <v>440</v>
      </c>
      <c r="G2270" s="2">
        <v>0</v>
      </c>
      <c r="H2270" s="2">
        <v>0</v>
      </c>
      <c r="I2270" t="str">
        <f>IF(Table_HP360_001[[#This Row],[Stock]]&gt;0,VLOOKUP(Table_HP360_001[[#This Row],[ItemCode]],[2]Rep!A:A,1,0),"-")</f>
        <v>-</v>
      </c>
    </row>
    <row r="2271" spans="1:9" hidden="1" x14ac:dyDescent="0.3">
      <c r="A2271" t="s">
        <v>10</v>
      </c>
      <c r="B2271" t="s">
        <v>4485</v>
      </c>
      <c r="C2271" t="s">
        <v>4486</v>
      </c>
      <c r="D2271">
        <v>27</v>
      </c>
      <c r="E2271" t="s">
        <v>17</v>
      </c>
      <c r="F2271" t="s">
        <v>14</v>
      </c>
      <c r="G2271" s="2">
        <v>0</v>
      </c>
      <c r="H2271" s="2">
        <v>0</v>
      </c>
      <c r="I2271" t="str">
        <f>IF(Table_HP360_001[[#This Row],[Stock]]&gt;0,VLOOKUP(Table_HP360_001[[#This Row],[ItemCode]],[2]Rep!A:A,1,0),"-")</f>
        <v>-</v>
      </c>
    </row>
    <row r="2272" spans="1:9" hidden="1" x14ac:dyDescent="0.3">
      <c r="A2272" t="s">
        <v>10</v>
      </c>
      <c r="B2272" t="s">
        <v>4487</v>
      </c>
      <c r="C2272" t="s">
        <v>4488</v>
      </c>
      <c r="D2272">
        <v>9</v>
      </c>
      <c r="E2272" t="s">
        <v>294</v>
      </c>
      <c r="F2272" t="s">
        <v>14</v>
      </c>
      <c r="G2272" s="2">
        <v>0</v>
      </c>
      <c r="H2272" s="2">
        <v>0</v>
      </c>
      <c r="I2272" t="str">
        <f>IF(Table_HP360_001[[#This Row],[Stock]]&gt;0,VLOOKUP(Table_HP360_001[[#This Row],[ItemCode]],[2]Rep!A:A,1,0),"-")</f>
        <v>-</v>
      </c>
    </row>
    <row r="2273" spans="1:9" hidden="1" x14ac:dyDescent="0.3">
      <c r="A2273" t="s">
        <v>10</v>
      </c>
      <c r="B2273" t="s">
        <v>4489</v>
      </c>
      <c r="C2273" t="s">
        <v>4490</v>
      </c>
      <c r="D2273">
        <v>9</v>
      </c>
      <c r="E2273" t="s">
        <v>294</v>
      </c>
      <c r="F2273" t="s">
        <v>14</v>
      </c>
      <c r="G2273" s="2">
        <v>0</v>
      </c>
      <c r="H2273" s="2">
        <v>0</v>
      </c>
      <c r="I2273" t="str">
        <f>IF(Table_HP360_001[[#This Row],[Stock]]&gt;0,VLOOKUP(Table_HP360_001[[#This Row],[ItemCode]],[2]Rep!A:A,1,0),"-")</f>
        <v>-</v>
      </c>
    </row>
    <row r="2274" spans="1:9" hidden="1" x14ac:dyDescent="0.3">
      <c r="A2274" t="s">
        <v>10</v>
      </c>
      <c r="B2274" t="s">
        <v>4491</v>
      </c>
      <c r="C2274" t="s">
        <v>4492</v>
      </c>
      <c r="D2274">
        <v>9</v>
      </c>
      <c r="E2274" t="s">
        <v>294</v>
      </c>
      <c r="F2274" t="s">
        <v>14</v>
      </c>
      <c r="G2274" s="2">
        <v>0</v>
      </c>
      <c r="H2274" s="2">
        <v>0</v>
      </c>
      <c r="I2274" t="str">
        <f>IF(Table_HP360_001[[#This Row],[Stock]]&gt;0,VLOOKUP(Table_HP360_001[[#This Row],[ItemCode]],[2]Rep!A:A,1,0),"-")</f>
        <v>-</v>
      </c>
    </row>
    <row r="2275" spans="1:9" hidden="1" x14ac:dyDescent="0.3">
      <c r="A2275" t="s">
        <v>10</v>
      </c>
      <c r="B2275" t="s">
        <v>4493</v>
      </c>
      <c r="C2275" t="s">
        <v>4494</v>
      </c>
      <c r="D2275">
        <v>9</v>
      </c>
      <c r="E2275" t="s">
        <v>294</v>
      </c>
      <c r="F2275" t="s">
        <v>14</v>
      </c>
      <c r="G2275" s="2">
        <v>0</v>
      </c>
      <c r="H2275" s="2">
        <v>0</v>
      </c>
      <c r="I2275" t="str">
        <f>IF(Table_HP360_001[[#This Row],[Stock]]&gt;0,VLOOKUP(Table_HP360_001[[#This Row],[ItemCode]],[2]Rep!A:A,1,0),"-")</f>
        <v>-</v>
      </c>
    </row>
    <row r="2276" spans="1:9" hidden="1" x14ac:dyDescent="0.3">
      <c r="A2276" t="s">
        <v>10</v>
      </c>
      <c r="B2276" t="s">
        <v>4495</v>
      </c>
      <c r="C2276" t="s">
        <v>4496</v>
      </c>
      <c r="D2276">
        <v>9</v>
      </c>
      <c r="E2276" t="s">
        <v>294</v>
      </c>
      <c r="F2276" t="s">
        <v>30</v>
      </c>
      <c r="G2276" s="2">
        <v>0</v>
      </c>
      <c r="H2276" s="2">
        <v>0</v>
      </c>
      <c r="I2276" t="str">
        <f>IF(Table_HP360_001[[#This Row],[Stock]]&gt;0,VLOOKUP(Table_HP360_001[[#This Row],[ItemCode]],[2]Rep!A:A,1,0),"-")</f>
        <v>-</v>
      </c>
    </row>
    <row r="2277" spans="1:9" hidden="1" x14ac:dyDescent="0.3">
      <c r="A2277" t="s">
        <v>10</v>
      </c>
      <c r="B2277" t="s">
        <v>4497</v>
      </c>
      <c r="C2277" t="s">
        <v>4498</v>
      </c>
      <c r="D2277">
        <v>9</v>
      </c>
      <c r="E2277" t="s">
        <v>294</v>
      </c>
      <c r="F2277" t="s">
        <v>14</v>
      </c>
      <c r="G2277" s="2">
        <v>0</v>
      </c>
      <c r="H2277" s="2">
        <v>0</v>
      </c>
      <c r="I2277" t="str">
        <f>IF(Table_HP360_001[[#This Row],[Stock]]&gt;0,VLOOKUP(Table_HP360_001[[#This Row],[ItemCode]],[2]Rep!A:A,1,0),"-")</f>
        <v>-</v>
      </c>
    </row>
    <row r="2278" spans="1:9" hidden="1" x14ac:dyDescent="0.3">
      <c r="A2278" t="s">
        <v>10</v>
      </c>
      <c r="B2278" t="s">
        <v>4499</v>
      </c>
      <c r="C2278" t="s">
        <v>4500</v>
      </c>
      <c r="D2278">
        <v>9</v>
      </c>
      <c r="E2278" t="s">
        <v>294</v>
      </c>
      <c r="F2278" t="s">
        <v>14</v>
      </c>
      <c r="G2278" s="2">
        <v>0</v>
      </c>
      <c r="H2278" s="2">
        <v>0</v>
      </c>
      <c r="I2278" t="str">
        <f>IF(Table_HP360_001[[#This Row],[Stock]]&gt;0,VLOOKUP(Table_HP360_001[[#This Row],[ItemCode]],[2]Rep!A:A,1,0),"-")</f>
        <v>-</v>
      </c>
    </row>
    <row r="2279" spans="1:9" hidden="1" x14ac:dyDescent="0.3">
      <c r="A2279" t="s">
        <v>10</v>
      </c>
      <c r="B2279" t="s">
        <v>4501</v>
      </c>
      <c r="C2279" t="s">
        <v>4502</v>
      </c>
      <c r="D2279">
        <v>9</v>
      </c>
      <c r="E2279" t="s">
        <v>294</v>
      </c>
      <c r="F2279" t="s">
        <v>14</v>
      </c>
      <c r="G2279" s="2">
        <v>0</v>
      </c>
      <c r="H2279" s="2">
        <v>0</v>
      </c>
      <c r="I2279" t="str">
        <f>IF(Table_HP360_001[[#This Row],[Stock]]&gt;0,VLOOKUP(Table_HP360_001[[#This Row],[ItemCode]],[2]Rep!A:A,1,0),"-")</f>
        <v>-</v>
      </c>
    </row>
    <row r="2280" spans="1:9" hidden="1" x14ac:dyDescent="0.3">
      <c r="A2280" t="s">
        <v>10</v>
      </c>
      <c r="B2280" t="s">
        <v>4503</v>
      </c>
      <c r="C2280" t="s">
        <v>4504</v>
      </c>
      <c r="D2280">
        <v>9</v>
      </c>
      <c r="E2280" t="s">
        <v>294</v>
      </c>
      <c r="F2280" t="s">
        <v>14</v>
      </c>
      <c r="G2280" s="2">
        <v>0</v>
      </c>
      <c r="H2280" s="2">
        <v>0</v>
      </c>
      <c r="I2280" t="str">
        <f>IF(Table_HP360_001[[#This Row],[Stock]]&gt;0,VLOOKUP(Table_HP360_001[[#This Row],[ItemCode]],[2]Rep!A:A,1,0),"-")</f>
        <v>-</v>
      </c>
    </row>
    <row r="2281" spans="1:9" hidden="1" x14ac:dyDescent="0.3">
      <c r="A2281" t="s">
        <v>10</v>
      </c>
      <c r="B2281" t="s">
        <v>4505</v>
      </c>
      <c r="C2281" t="s">
        <v>4506</v>
      </c>
      <c r="D2281">
        <v>9</v>
      </c>
      <c r="E2281" t="s">
        <v>294</v>
      </c>
      <c r="F2281" t="s">
        <v>14</v>
      </c>
      <c r="G2281" s="2">
        <v>0</v>
      </c>
      <c r="H2281" s="2">
        <v>0</v>
      </c>
      <c r="I2281" t="str">
        <f>IF(Table_HP360_001[[#This Row],[Stock]]&gt;0,VLOOKUP(Table_HP360_001[[#This Row],[ItemCode]],[2]Rep!A:A,1,0),"-")</f>
        <v>-</v>
      </c>
    </row>
    <row r="2282" spans="1:9" hidden="1" x14ac:dyDescent="0.3">
      <c r="A2282" t="s">
        <v>10</v>
      </c>
      <c r="B2282" t="s">
        <v>4507</v>
      </c>
      <c r="C2282" t="s">
        <v>4508</v>
      </c>
      <c r="D2282">
        <v>9</v>
      </c>
      <c r="E2282" t="s">
        <v>294</v>
      </c>
      <c r="F2282" t="s">
        <v>4509</v>
      </c>
      <c r="G2282" s="2">
        <v>0</v>
      </c>
      <c r="H2282" s="2">
        <v>0</v>
      </c>
      <c r="I2282" t="str">
        <f>IF(Table_HP360_001[[#This Row],[Stock]]&gt;0,VLOOKUP(Table_HP360_001[[#This Row],[ItemCode]],[2]Rep!A:A,1,0),"-")</f>
        <v>-</v>
      </c>
    </row>
    <row r="2283" spans="1:9" hidden="1" x14ac:dyDescent="0.3">
      <c r="A2283" t="s">
        <v>10</v>
      </c>
      <c r="B2283" t="s">
        <v>4510</v>
      </c>
      <c r="C2283" t="s">
        <v>4511</v>
      </c>
      <c r="D2283">
        <v>9</v>
      </c>
      <c r="E2283" t="s">
        <v>294</v>
      </c>
      <c r="F2283" t="s">
        <v>14</v>
      </c>
      <c r="G2283" s="2">
        <v>0</v>
      </c>
      <c r="H2283" s="2">
        <v>0</v>
      </c>
      <c r="I2283" t="str">
        <f>IF(Table_HP360_001[[#This Row],[Stock]]&gt;0,VLOOKUP(Table_HP360_001[[#This Row],[ItemCode]],[2]Rep!A:A,1,0),"-")</f>
        <v>-</v>
      </c>
    </row>
    <row r="2284" spans="1:9" hidden="1" x14ac:dyDescent="0.3">
      <c r="A2284" t="s">
        <v>10</v>
      </c>
      <c r="B2284" t="s">
        <v>4512</v>
      </c>
      <c r="C2284" t="s">
        <v>4513</v>
      </c>
      <c r="D2284">
        <v>9</v>
      </c>
      <c r="E2284" t="s">
        <v>294</v>
      </c>
      <c r="F2284" t="s">
        <v>14</v>
      </c>
      <c r="G2284" s="2">
        <v>0</v>
      </c>
      <c r="H2284" s="2">
        <v>0</v>
      </c>
      <c r="I2284" t="str">
        <f>IF(Table_HP360_001[[#This Row],[Stock]]&gt;0,VLOOKUP(Table_HP360_001[[#This Row],[ItemCode]],[2]Rep!A:A,1,0),"-")</f>
        <v>-</v>
      </c>
    </row>
    <row r="2285" spans="1:9" hidden="1" x14ac:dyDescent="0.3">
      <c r="A2285" t="s">
        <v>10</v>
      </c>
      <c r="B2285" t="s">
        <v>4514</v>
      </c>
      <c r="C2285" t="s">
        <v>4515</v>
      </c>
      <c r="D2285">
        <v>9</v>
      </c>
      <c r="E2285" t="s">
        <v>294</v>
      </c>
      <c r="F2285" t="s">
        <v>14</v>
      </c>
      <c r="G2285" s="2">
        <v>0</v>
      </c>
      <c r="H2285" s="2">
        <v>0</v>
      </c>
      <c r="I2285" t="str">
        <f>IF(Table_HP360_001[[#This Row],[Stock]]&gt;0,VLOOKUP(Table_HP360_001[[#This Row],[ItemCode]],[2]Rep!A:A,1,0),"-")</f>
        <v>-</v>
      </c>
    </row>
    <row r="2286" spans="1:9" hidden="1" x14ac:dyDescent="0.3">
      <c r="A2286" t="s">
        <v>10</v>
      </c>
      <c r="B2286" t="s">
        <v>4516</v>
      </c>
      <c r="C2286" t="s">
        <v>4517</v>
      </c>
      <c r="D2286">
        <v>9</v>
      </c>
      <c r="E2286" t="s">
        <v>294</v>
      </c>
      <c r="F2286" t="s">
        <v>14</v>
      </c>
      <c r="G2286" s="2">
        <v>2</v>
      </c>
      <c r="H2286" s="2">
        <v>0</v>
      </c>
      <c r="I2286" t="str">
        <f>IF(Table_HP360_001[[#This Row],[Stock]]&gt;0,VLOOKUP(Table_HP360_001[[#This Row],[ItemCode]],[2]Rep!A:A,1,0),"-")</f>
        <v>601195</v>
      </c>
    </row>
    <row r="2287" spans="1:9" hidden="1" x14ac:dyDescent="0.3">
      <c r="A2287" t="s">
        <v>10</v>
      </c>
      <c r="B2287" t="s">
        <v>4518</v>
      </c>
      <c r="C2287" t="s">
        <v>4519</v>
      </c>
      <c r="D2287">
        <v>9</v>
      </c>
      <c r="E2287" t="s">
        <v>294</v>
      </c>
      <c r="F2287" t="s">
        <v>14</v>
      </c>
      <c r="G2287" s="2">
        <v>424</v>
      </c>
      <c r="H2287" s="2">
        <v>0</v>
      </c>
      <c r="I2287" t="str">
        <f>IF(Table_HP360_001[[#This Row],[Stock]]&gt;0,VLOOKUP(Table_HP360_001[[#This Row],[ItemCode]],[2]Rep!A:A,1,0),"-")</f>
        <v>601206-01</v>
      </c>
    </row>
    <row r="2288" spans="1:9" hidden="1" x14ac:dyDescent="0.3">
      <c r="A2288" t="s">
        <v>10</v>
      </c>
      <c r="B2288" t="s">
        <v>4520</v>
      </c>
      <c r="C2288" t="s">
        <v>4521</v>
      </c>
      <c r="D2288">
        <v>9</v>
      </c>
      <c r="E2288" t="s">
        <v>294</v>
      </c>
      <c r="F2288" t="s">
        <v>14</v>
      </c>
      <c r="G2288" s="2">
        <v>357</v>
      </c>
      <c r="H2288" s="2">
        <v>0</v>
      </c>
      <c r="I2288" t="str">
        <f>IF(Table_HP360_001[[#This Row],[Stock]]&gt;0,VLOOKUP(Table_HP360_001[[#This Row],[ItemCode]],[2]Rep!A:A,1,0),"-")</f>
        <v>601210</v>
      </c>
    </row>
    <row r="2289" spans="1:9" hidden="1" x14ac:dyDescent="0.3">
      <c r="A2289" t="s">
        <v>10</v>
      </c>
      <c r="B2289" t="s">
        <v>4522</v>
      </c>
      <c r="C2289" t="s">
        <v>4523</v>
      </c>
      <c r="D2289">
        <v>9</v>
      </c>
      <c r="E2289" t="s">
        <v>294</v>
      </c>
      <c r="F2289" t="s">
        <v>18</v>
      </c>
      <c r="G2289" s="2">
        <v>0</v>
      </c>
      <c r="H2289" s="2">
        <v>0</v>
      </c>
      <c r="I2289" t="str">
        <f>IF(Table_HP360_001[[#This Row],[Stock]]&gt;0,VLOOKUP(Table_HP360_001[[#This Row],[ItemCode]],[2]Rep!A:A,1,0),"-")</f>
        <v>-</v>
      </c>
    </row>
    <row r="2290" spans="1:9" hidden="1" x14ac:dyDescent="0.3">
      <c r="A2290" t="s">
        <v>10</v>
      </c>
      <c r="B2290" t="s">
        <v>4524</v>
      </c>
      <c r="C2290" t="s">
        <v>4525</v>
      </c>
      <c r="D2290">
        <v>9</v>
      </c>
      <c r="E2290" t="s">
        <v>294</v>
      </c>
      <c r="F2290" t="s">
        <v>18</v>
      </c>
      <c r="G2290" s="2">
        <v>0</v>
      </c>
      <c r="H2290" s="2">
        <v>0</v>
      </c>
      <c r="I2290" t="str">
        <f>IF(Table_HP360_001[[#This Row],[Stock]]&gt;0,VLOOKUP(Table_HP360_001[[#This Row],[ItemCode]],[2]Rep!A:A,1,0),"-")</f>
        <v>-</v>
      </c>
    </row>
    <row r="2291" spans="1:9" hidden="1" x14ac:dyDescent="0.3">
      <c r="A2291" t="s">
        <v>10</v>
      </c>
      <c r="B2291" t="s">
        <v>4526</v>
      </c>
      <c r="C2291" t="s">
        <v>4527</v>
      </c>
      <c r="D2291">
        <v>9</v>
      </c>
      <c r="E2291" t="s">
        <v>294</v>
      </c>
      <c r="F2291" t="s">
        <v>14</v>
      </c>
      <c r="G2291" s="2">
        <v>0</v>
      </c>
      <c r="H2291" s="2">
        <v>0</v>
      </c>
      <c r="I2291" t="str">
        <f>IF(Table_HP360_001[[#This Row],[Stock]]&gt;0,VLOOKUP(Table_HP360_001[[#This Row],[ItemCode]],[2]Rep!A:A,1,0),"-")</f>
        <v>-</v>
      </c>
    </row>
    <row r="2292" spans="1:9" hidden="1" x14ac:dyDescent="0.3">
      <c r="A2292" t="s">
        <v>10</v>
      </c>
      <c r="B2292" t="s">
        <v>4528</v>
      </c>
      <c r="C2292" t="s">
        <v>4529</v>
      </c>
      <c r="D2292">
        <v>9</v>
      </c>
      <c r="E2292" t="s">
        <v>294</v>
      </c>
      <c r="F2292" t="s">
        <v>14</v>
      </c>
      <c r="G2292" s="2">
        <v>0</v>
      </c>
      <c r="H2292" s="2">
        <v>0</v>
      </c>
      <c r="I2292" t="str">
        <f>IF(Table_HP360_001[[#This Row],[Stock]]&gt;0,VLOOKUP(Table_HP360_001[[#This Row],[ItemCode]],[2]Rep!A:A,1,0),"-")</f>
        <v>-</v>
      </c>
    </row>
    <row r="2293" spans="1:9" hidden="1" x14ac:dyDescent="0.3">
      <c r="A2293" t="s">
        <v>10</v>
      </c>
      <c r="B2293" t="s">
        <v>4530</v>
      </c>
      <c r="C2293" t="s">
        <v>4531</v>
      </c>
      <c r="D2293">
        <v>9</v>
      </c>
      <c r="E2293" t="s">
        <v>294</v>
      </c>
      <c r="F2293" t="s">
        <v>14</v>
      </c>
      <c r="G2293" s="2">
        <v>0</v>
      </c>
      <c r="H2293" s="2">
        <v>0</v>
      </c>
      <c r="I2293" t="str">
        <f>IF(Table_HP360_001[[#This Row],[Stock]]&gt;0,VLOOKUP(Table_HP360_001[[#This Row],[ItemCode]],[2]Rep!A:A,1,0),"-")</f>
        <v>-</v>
      </c>
    </row>
    <row r="2294" spans="1:9" hidden="1" x14ac:dyDescent="0.3">
      <c r="A2294" t="s">
        <v>10</v>
      </c>
      <c r="B2294" t="s">
        <v>4532</v>
      </c>
      <c r="C2294" t="s">
        <v>4533</v>
      </c>
      <c r="D2294">
        <v>9</v>
      </c>
      <c r="E2294" t="s">
        <v>294</v>
      </c>
      <c r="F2294" t="s">
        <v>14</v>
      </c>
      <c r="G2294" s="2">
        <v>0</v>
      </c>
      <c r="H2294" s="2">
        <v>0</v>
      </c>
      <c r="I2294" t="str">
        <f>IF(Table_HP360_001[[#This Row],[Stock]]&gt;0,VLOOKUP(Table_HP360_001[[#This Row],[ItemCode]],[2]Rep!A:A,1,0),"-")</f>
        <v>-</v>
      </c>
    </row>
    <row r="2295" spans="1:9" hidden="1" x14ac:dyDescent="0.3">
      <c r="A2295" t="s">
        <v>10</v>
      </c>
      <c r="B2295" t="s">
        <v>4534</v>
      </c>
      <c r="C2295" t="s">
        <v>4535</v>
      </c>
      <c r="D2295">
        <v>20</v>
      </c>
      <c r="E2295" t="s">
        <v>4536</v>
      </c>
      <c r="F2295" t="s">
        <v>14</v>
      </c>
      <c r="G2295" s="2">
        <v>1</v>
      </c>
      <c r="H2295" s="2">
        <v>0</v>
      </c>
      <c r="I2295" t="e">
        <f>IF(Table_HP360_001[[#This Row],[Stock]]&gt;0,VLOOKUP(Table_HP360_001[[#This Row],[ItemCode]],[2]Rep!A:A,1,0),"-")</f>
        <v>#N/A</v>
      </c>
    </row>
    <row r="2296" spans="1:9" hidden="1" x14ac:dyDescent="0.3">
      <c r="A2296" t="s">
        <v>10</v>
      </c>
      <c r="B2296" t="s">
        <v>4537</v>
      </c>
      <c r="C2296" t="s">
        <v>4538</v>
      </c>
      <c r="D2296">
        <v>20</v>
      </c>
      <c r="E2296" t="s">
        <v>4536</v>
      </c>
      <c r="F2296" t="s">
        <v>14</v>
      </c>
      <c r="G2296" s="2">
        <v>1</v>
      </c>
      <c r="H2296" s="2">
        <v>0</v>
      </c>
      <c r="I2296" t="e">
        <f>IF(Table_HP360_001[[#This Row],[Stock]]&gt;0,VLOOKUP(Table_HP360_001[[#This Row],[ItemCode]],[2]Rep!A:A,1,0),"-")</f>
        <v>#N/A</v>
      </c>
    </row>
    <row r="2297" spans="1:9" hidden="1" x14ac:dyDescent="0.3">
      <c r="A2297" t="s">
        <v>10</v>
      </c>
      <c r="B2297" t="s">
        <v>4539</v>
      </c>
      <c r="C2297" t="s">
        <v>4540</v>
      </c>
      <c r="D2297">
        <v>19</v>
      </c>
      <c r="E2297" t="s">
        <v>4541</v>
      </c>
      <c r="F2297" t="s">
        <v>14</v>
      </c>
      <c r="G2297" s="2">
        <v>4</v>
      </c>
      <c r="H2297" s="2">
        <v>0</v>
      </c>
      <c r="I2297" t="e">
        <f>IF(Table_HP360_001[[#This Row],[Stock]]&gt;0,VLOOKUP(Table_HP360_001[[#This Row],[ItemCode]],[2]Rep!A:A,1,0),"-")</f>
        <v>#N/A</v>
      </c>
    </row>
    <row r="2298" spans="1:9" hidden="1" x14ac:dyDescent="0.3">
      <c r="A2298" t="s">
        <v>10</v>
      </c>
      <c r="B2298" t="s">
        <v>4542</v>
      </c>
      <c r="C2298" t="s">
        <v>4543</v>
      </c>
      <c r="D2298">
        <v>18</v>
      </c>
      <c r="E2298" t="s">
        <v>4544</v>
      </c>
      <c r="F2298" t="s">
        <v>14</v>
      </c>
      <c r="G2298" s="2">
        <v>11</v>
      </c>
      <c r="H2298" s="2">
        <v>0</v>
      </c>
      <c r="I2298" t="e">
        <f>IF(Table_HP360_001[[#This Row],[Stock]]&gt;0,VLOOKUP(Table_HP360_001[[#This Row],[ItemCode]],[2]Rep!A:A,1,0),"-")</f>
        <v>#N/A</v>
      </c>
    </row>
    <row r="2299" spans="1:9" hidden="1" x14ac:dyDescent="0.3">
      <c r="A2299" t="s">
        <v>10</v>
      </c>
      <c r="B2299" t="s">
        <v>4545</v>
      </c>
      <c r="C2299" t="s">
        <v>4546</v>
      </c>
      <c r="D2299">
        <v>14</v>
      </c>
      <c r="E2299" t="s">
        <v>4547</v>
      </c>
      <c r="F2299" t="s">
        <v>14</v>
      </c>
      <c r="G2299" s="2">
        <v>3</v>
      </c>
      <c r="H2299" s="2">
        <v>0</v>
      </c>
      <c r="I2299" t="e">
        <f>IF(Table_HP360_001[[#This Row],[Stock]]&gt;0,VLOOKUP(Table_HP360_001[[#This Row],[ItemCode]],[2]Rep!A:A,1,0),"-")</f>
        <v>#N/A</v>
      </c>
    </row>
    <row r="2300" spans="1:9" hidden="1" x14ac:dyDescent="0.3">
      <c r="A2300" t="s">
        <v>10</v>
      </c>
      <c r="B2300" t="s">
        <v>4548</v>
      </c>
      <c r="C2300" t="s">
        <v>4549</v>
      </c>
      <c r="D2300">
        <v>14</v>
      </c>
      <c r="E2300" t="s">
        <v>4547</v>
      </c>
      <c r="F2300" t="s">
        <v>14</v>
      </c>
      <c r="G2300" s="2">
        <v>1</v>
      </c>
      <c r="H2300" s="2">
        <v>0</v>
      </c>
      <c r="I2300" t="e">
        <f>IF(Table_HP360_001[[#This Row],[Stock]]&gt;0,VLOOKUP(Table_HP360_001[[#This Row],[ItemCode]],[2]Rep!A:A,1,0),"-")</f>
        <v>#N/A</v>
      </c>
    </row>
    <row r="2301" spans="1:9" hidden="1" x14ac:dyDescent="0.3">
      <c r="A2301" t="s">
        <v>10</v>
      </c>
      <c r="B2301" t="s">
        <v>4550</v>
      </c>
      <c r="C2301" t="s">
        <v>4551</v>
      </c>
      <c r="D2301">
        <v>14</v>
      </c>
      <c r="E2301" t="s">
        <v>4547</v>
      </c>
      <c r="F2301" t="s">
        <v>14</v>
      </c>
      <c r="G2301" s="2">
        <v>1</v>
      </c>
      <c r="H2301" s="2">
        <v>0</v>
      </c>
      <c r="I2301" t="e">
        <f>IF(Table_HP360_001[[#This Row],[Stock]]&gt;0,VLOOKUP(Table_HP360_001[[#This Row],[ItemCode]],[2]Rep!A:A,1,0),"-")</f>
        <v>#N/A</v>
      </c>
    </row>
    <row r="2302" spans="1:9" hidden="1" x14ac:dyDescent="0.3">
      <c r="A2302" t="s">
        <v>10</v>
      </c>
      <c r="B2302" t="s">
        <v>4552</v>
      </c>
      <c r="C2302" t="s">
        <v>4553</v>
      </c>
      <c r="D2302">
        <v>14</v>
      </c>
      <c r="E2302" t="s">
        <v>4547</v>
      </c>
      <c r="F2302" t="s">
        <v>14</v>
      </c>
      <c r="G2302" s="2">
        <v>2</v>
      </c>
      <c r="H2302" s="2">
        <v>0</v>
      </c>
      <c r="I2302" t="e">
        <f>IF(Table_HP360_001[[#This Row],[Stock]]&gt;0,VLOOKUP(Table_HP360_001[[#This Row],[ItemCode]],[2]Rep!A:A,1,0),"-")</f>
        <v>#N/A</v>
      </c>
    </row>
    <row r="2303" spans="1:9" hidden="1" x14ac:dyDescent="0.3">
      <c r="A2303" t="s">
        <v>10</v>
      </c>
      <c r="B2303" t="s">
        <v>4554</v>
      </c>
      <c r="C2303" t="s">
        <v>4555</v>
      </c>
      <c r="D2303">
        <v>14</v>
      </c>
      <c r="E2303" t="s">
        <v>4547</v>
      </c>
      <c r="F2303" t="s">
        <v>14</v>
      </c>
      <c r="G2303" s="2">
        <v>1</v>
      </c>
      <c r="H2303" s="2">
        <v>0</v>
      </c>
      <c r="I2303" t="e">
        <f>IF(Table_HP360_001[[#This Row],[Stock]]&gt;0,VLOOKUP(Table_HP360_001[[#This Row],[ItemCode]],[2]Rep!A:A,1,0),"-")</f>
        <v>#N/A</v>
      </c>
    </row>
    <row r="2304" spans="1:9" hidden="1" x14ac:dyDescent="0.3">
      <c r="A2304" t="s">
        <v>10</v>
      </c>
      <c r="B2304" t="s">
        <v>4556</v>
      </c>
      <c r="C2304" t="s">
        <v>4557</v>
      </c>
      <c r="D2304">
        <v>14</v>
      </c>
      <c r="E2304" t="s">
        <v>4547</v>
      </c>
      <c r="F2304" t="s">
        <v>14</v>
      </c>
      <c r="G2304" s="2">
        <v>1</v>
      </c>
      <c r="H2304" s="2">
        <v>0</v>
      </c>
      <c r="I2304" t="e">
        <f>IF(Table_HP360_001[[#This Row],[Stock]]&gt;0,VLOOKUP(Table_HP360_001[[#This Row],[ItemCode]],[2]Rep!A:A,1,0),"-")</f>
        <v>#N/A</v>
      </c>
    </row>
    <row r="2305" spans="1:9" hidden="1" x14ac:dyDescent="0.3">
      <c r="A2305" t="s">
        <v>10</v>
      </c>
      <c r="B2305" t="s">
        <v>4558</v>
      </c>
      <c r="C2305" t="s">
        <v>4559</v>
      </c>
      <c r="D2305">
        <v>14</v>
      </c>
      <c r="E2305" t="s">
        <v>4547</v>
      </c>
      <c r="F2305" t="s">
        <v>14</v>
      </c>
      <c r="G2305" s="2">
        <v>1</v>
      </c>
      <c r="H2305" s="2">
        <v>0</v>
      </c>
      <c r="I2305" t="e">
        <f>IF(Table_HP360_001[[#This Row],[Stock]]&gt;0,VLOOKUP(Table_HP360_001[[#This Row],[ItemCode]],[2]Rep!A:A,1,0),"-")</f>
        <v>#N/A</v>
      </c>
    </row>
    <row r="2306" spans="1:9" hidden="1" x14ac:dyDescent="0.3">
      <c r="A2306" t="s">
        <v>10</v>
      </c>
      <c r="B2306" t="s">
        <v>4560</v>
      </c>
      <c r="C2306" t="s">
        <v>4561</v>
      </c>
      <c r="D2306">
        <v>17</v>
      </c>
      <c r="E2306" t="s">
        <v>4562</v>
      </c>
      <c r="F2306" t="s">
        <v>14</v>
      </c>
      <c r="G2306" s="2">
        <v>1</v>
      </c>
      <c r="H2306" s="2">
        <v>0</v>
      </c>
      <c r="I2306" t="e">
        <f>IF(Table_HP360_001[[#This Row],[Stock]]&gt;0,VLOOKUP(Table_HP360_001[[#This Row],[ItemCode]],[2]Rep!A:A,1,0),"-")</f>
        <v>#N/A</v>
      </c>
    </row>
    <row r="2307" spans="1:9" hidden="1" x14ac:dyDescent="0.3">
      <c r="A2307" t="s">
        <v>10</v>
      </c>
      <c r="B2307" t="s">
        <v>4563</v>
      </c>
      <c r="C2307" t="s">
        <v>4564</v>
      </c>
      <c r="D2307">
        <v>17</v>
      </c>
      <c r="E2307" t="s">
        <v>4562</v>
      </c>
      <c r="F2307" t="s">
        <v>14</v>
      </c>
      <c r="G2307" s="2">
        <v>1</v>
      </c>
      <c r="H2307" s="2">
        <v>0</v>
      </c>
      <c r="I2307" t="e">
        <f>IF(Table_HP360_001[[#This Row],[Stock]]&gt;0,VLOOKUP(Table_HP360_001[[#This Row],[ItemCode]],[2]Rep!A:A,1,0),"-")</f>
        <v>#N/A</v>
      </c>
    </row>
    <row r="2308" spans="1:9" hidden="1" x14ac:dyDescent="0.3">
      <c r="A2308" t="s">
        <v>10</v>
      </c>
      <c r="B2308" t="s">
        <v>4565</v>
      </c>
      <c r="C2308" t="s">
        <v>4566</v>
      </c>
      <c r="D2308">
        <v>17</v>
      </c>
      <c r="E2308" t="s">
        <v>4562</v>
      </c>
      <c r="F2308" t="s">
        <v>14</v>
      </c>
      <c r="G2308" s="2">
        <v>0</v>
      </c>
      <c r="H2308" s="2">
        <v>0</v>
      </c>
      <c r="I2308" t="str">
        <f>IF(Table_HP360_001[[#This Row],[Stock]]&gt;0,VLOOKUP(Table_HP360_001[[#This Row],[ItemCode]],[2]Rep!A:A,1,0),"-")</f>
        <v>-</v>
      </c>
    </row>
    <row r="2309" spans="1:9" hidden="1" x14ac:dyDescent="0.3">
      <c r="A2309" t="s">
        <v>10</v>
      </c>
      <c r="B2309" t="s">
        <v>4567</v>
      </c>
      <c r="C2309" t="s">
        <v>4568</v>
      </c>
      <c r="D2309">
        <v>17</v>
      </c>
      <c r="E2309" t="s">
        <v>4562</v>
      </c>
      <c r="F2309" t="s">
        <v>14</v>
      </c>
      <c r="G2309" s="2">
        <v>0</v>
      </c>
      <c r="H2309" s="2">
        <v>0</v>
      </c>
      <c r="I2309" t="str">
        <f>IF(Table_HP360_001[[#This Row],[Stock]]&gt;0,VLOOKUP(Table_HP360_001[[#This Row],[ItemCode]],[2]Rep!A:A,1,0),"-")</f>
        <v>-</v>
      </c>
    </row>
    <row r="2310" spans="1:9" hidden="1" x14ac:dyDescent="0.3">
      <c r="A2310" t="s">
        <v>10</v>
      </c>
      <c r="B2310" t="s">
        <v>4569</v>
      </c>
      <c r="C2310" t="s">
        <v>4570</v>
      </c>
      <c r="D2310">
        <v>17</v>
      </c>
      <c r="E2310" t="s">
        <v>4562</v>
      </c>
      <c r="F2310" t="s">
        <v>14</v>
      </c>
      <c r="G2310" s="2">
        <v>2</v>
      </c>
      <c r="H2310" s="2">
        <v>0</v>
      </c>
      <c r="I2310" t="e">
        <f>IF(Table_HP360_001[[#This Row],[Stock]]&gt;0,VLOOKUP(Table_HP360_001[[#This Row],[ItemCode]],[2]Rep!A:A,1,0),"-")</f>
        <v>#N/A</v>
      </c>
    </row>
    <row r="2311" spans="1:9" hidden="1" x14ac:dyDescent="0.3">
      <c r="A2311" t="s">
        <v>10</v>
      </c>
      <c r="B2311" t="s">
        <v>4571</v>
      </c>
      <c r="C2311" t="s">
        <v>4572</v>
      </c>
      <c r="D2311">
        <v>17</v>
      </c>
      <c r="E2311" t="s">
        <v>4562</v>
      </c>
      <c r="F2311" t="s">
        <v>14</v>
      </c>
      <c r="G2311" s="2">
        <v>2</v>
      </c>
      <c r="H2311" s="2">
        <v>0</v>
      </c>
      <c r="I2311" t="e">
        <f>IF(Table_HP360_001[[#This Row],[Stock]]&gt;0,VLOOKUP(Table_HP360_001[[#This Row],[ItemCode]],[2]Rep!A:A,1,0),"-")</f>
        <v>#N/A</v>
      </c>
    </row>
    <row r="2312" spans="1:9" hidden="1" x14ac:dyDescent="0.3">
      <c r="A2312" t="s">
        <v>10</v>
      </c>
      <c r="B2312" t="s">
        <v>4573</v>
      </c>
      <c r="C2312" t="s">
        <v>4574</v>
      </c>
      <c r="D2312">
        <v>23</v>
      </c>
      <c r="E2312" t="s">
        <v>4575</v>
      </c>
      <c r="F2312" t="s">
        <v>14</v>
      </c>
      <c r="G2312" s="2">
        <v>0</v>
      </c>
      <c r="H2312" s="2">
        <v>0</v>
      </c>
      <c r="I2312" t="str">
        <f>IF(Table_HP360_001[[#This Row],[Stock]]&gt;0,VLOOKUP(Table_HP360_001[[#This Row],[ItemCode]],[2]Rep!A:A,1,0),"-")</f>
        <v>-</v>
      </c>
    </row>
    <row r="2313" spans="1:9" hidden="1" x14ac:dyDescent="0.3">
      <c r="A2313" t="s">
        <v>10</v>
      </c>
      <c r="B2313" t="s">
        <v>4576</v>
      </c>
      <c r="C2313" t="s">
        <v>4577</v>
      </c>
      <c r="D2313">
        <v>15</v>
      </c>
      <c r="E2313" t="s">
        <v>4578</v>
      </c>
      <c r="F2313" t="s">
        <v>18</v>
      </c>
      <c r="G2313" s="2">
        <v>0</v>
      </c>
      <c r="H2313" s="2">
        <v>0</v>
      </c>
      <c r="I2313" t="str">
        <f>IF(Table_HP360_001[[#This Row],[Stock]]&gt;0,VLOOKUP(Table_HP360_001[[#This Row],[ItemCode]],[2]Rep!A:A,1,0),"-")</f>
        <v>-</v>
      </c>
    </row>
    <row r="2314" spans="1:9" hidden="1" x14ac:dyDescent="0.3">
      <c r="A2314" t="s">
        <v>10</v>
      </c>
      <c r="B2314" t="s">
        <v>4579</v>
      </c>
      <c r="C2314" t="s">
        <v>4580</v>
      </c>
      <c r="D2314">
        <v>8</v>
      </c>
      <c r="E2314" t="s">
        <v>4581</v>
      </c>
      <c r="F2314" t="s">
        <v>18</v>
      </c>
      <c r="G2314" s="2">
        <v>0</v>
      </c>
      <c r="H2314" s="2">
        <v>0</v>
      </c>
      <c r="I2314" t="str">
        <f>IF(Table_HP360_001[[#This Row],[Stock]]&gt;0,VLOOKUP(Table_HP360_001[[#This Row],[ItemCode]],[2]Rep!A:A,1,0),"-")</f>
        <v>-</v>
      </c>
    </row>
    <row r="2315" spans="1:9" hidden="1" x14ac:dyDescent="0.3">
      <c r="A2315" t="s">
        <v>10</v>
      </c>
      <c r="B2315" t="s">
        <v>4582</v>
      </c>
      <c r="C2315" t="s">
        <v>4583</v>
      </c>
      <c r="D2315">
        <v>8</v>
      </c>
      <c r="E2315" t="s">
        <v>4581</v>
      </c>
      <c r="F2315" t="s">
        <v>18</v>
      </c>
      <c r="G2315" s="2">
        <v>0</v>
      </c>
      <c r="H2315" s="2">
        <v>0</v>
      </c>
      <c r="I2315" t="str">
        <f>IF(Table_HP360_001[[#This Row],[Stock]]&gt;0,VLOOKUP(Table_HP360_001[[#This Row],[ItemCode]],[2]Rep!A:A,1,0),"-")</f>
        <v>-</v>
      </c>
    </row>
    <row r="2316" spans="1:9" hidden="1" x14ac:dyDescent="0.3">
      <c r="A2316" t="s">
        <v>10</v>
      </c>
      <c r="B2316" t="s">
        <v>4584</v>
      </c>
      <c r="C2316" t="s">
        <v>4585</v>
      </c>
      <c r="D2316">
        <v>8</v>
      </c>
      <c r="E2316" t="s">
        <v>4581</v>
      </c>
      <c r="F2316" t="s">
        <v>18</v>
      </c>
      <c r="G2316" s="2">
        <v>0</v>
      </c>
      <c r="H2316" s="2">
        <v>0</v>
      </c>
      <c r="I2316" t="str">
        <f>IF(Table_HP360_001[[#This Row],[Stock]]&gt;0,VLOOKUP(Table_HP360_001[[#This Row],[ItemCode]],[2]Rep!A:A,1,0),"-")</f>
        <v>-</v>
      </c>
    </row>
    <row r="2317" spans="1:9" hidden="1" x14ac:dyDescent="0.3">
      <c r="A2317" t="s">
        <v>10</v>
      </c>
      <c r="B2317" t="s">
        <v>4586</v>
      </c>
      <c r="C2317" t="s">
        <v>4587</v>
      </c>
      <c r="D2317">
        <v>6</v>
      </c>
      <c r="E2317" t="s">
        <v>4588</v>
      </c>
      <c r="F2317" t="s">
        <v>18</v>
      </c>
      <c r="G2317" s="2">
        <v>0</v>
      </c>
      <c r="H2317" s="2">
        <v>0</v>
      </c>
      <c r="I2317" t="str">
        <f>IF(Table_HP360_001[[#This Row],[Stock]]&gt;0,VLOOKUP(Table_HP360_001[[#This Row],[ItemCode]],[2]Rep!A:A,1,0),"-")</f>
        <v>-</v>
      </c>
    </row>
    <row r="2318" spans="1:9" hidden="1" x14ac:dyDescent="0.3">
      <c r="A2318" t="s">
        <v>10</v>
      </c>
      <c r="B2318" t="s">
        <v>4589</v>
      </c>
      <c r="C2318" t="s">
        <v>4189</v>
      </c>
      <c r="D2318">
        <v>7</v>
      </c>
      <c r="E2318" t="s">
        <v>2429</v>
      </c>
      <c r="F2318" t="s">
        <v>14</v>
      </c>
      <c r="G2318" s="2">
        <v>0</v>
      </c>
      <c r="H2318" s="2">
        <v>0</v>
      </c>
      <c r="I2318" t="str">
        <f>IF(Table_HP360_001[[#This Row],[Stock]]&gt;0,VLOOKUP(Table_HP360_001[[#This Row],[ItemCode]],[2]Rep!A:A,1,0),"-")</f>
        <v>-</v>
      </c>
    </row>
    <row r="2319" spans="1:9" hidden="1" x14ac:dyDescent="0.3">
      <c r="A2319" t="s">
        <v>10</v>
      </c>
      <c r="B2319" t="s">
        <v>4590</v>
      </c>
      <c r="C2319" t="s">
        <v>4591</v>
      </c>
      <c r="D2319">
        <v>7</v>
      </c>
      <c r="E2319" t="s">
        <v>2429</v>
      </c>
      <c r="F2319" t="s">
        <v>440</v>
      </c>
      <c r="G2319" s="2">
        <v>0</v>
      </c>
      <c r="H2319" s="2">
        <v>0</v>
      </c>
      <c r="I2319" t="str">
        <f>IF(Table_HP360_001[[#This Row],[Stock]]&gt;0,VLOOKUP(Table_HP360_001[[#This Row],[ItemCode]],[2]Rep!A:A,1,0),"-")</f>
        <v>-</v>
      </c>
    </row>
    <row r="2320" spans="1:9" hidden="1" x14ac:dyDescent="0.3">
      <c r="A2320" t="s">
        <v>10</v>
      </c>
      <c r="B2320" t="s">
        <v>4592</v>
      </c>
      <c r="C2320" t="s">
        <v>4593</v>
      </c>
      <c r="D2320">
        <v>7</v>
      </c>
      <c r="E2320" t="s">
        <v>2429</v>
      </c>
      <c r="F2320" t="s">
        <v>14</v>
      </c>
      <c r="G2320" s="2">
        <v>0</v>
      </c>
      <c r="H2320" s="2">
        <v>0</v>
      </c>
      <c r="I2320" t="str">
        <f>IF(Table_HP360_001[[#This Row],[Stock]]&gt;0,VLOOKUP(Table_HP360_001[[#This Row],[ItemCode]],[2]Rep!A:A,1,0),"-")</f>
        <v>-</v>
      </c>
    </row>
    <row r="2321" spans="1:9" hidden="1" x14ac:dyDescent="0.3">
      <c r="A2321" t="s">
        <v>10</v>
      </c>
      <c r="B2321" t="s">
        <v>4594</v>
      </c>
      <c r="C2321" t="s">
        <v>4595</v>
      </c>
      <c r="D2321">
        <v>26</v>
      </c>
      <c r="E2321" t="s">
        <v>13</v>
      </c>
      <c r="F2321" t="s">
        <v>14</v>
      </c>
      <c r="G2321" s="2">
        <v>0</v>
      </c>
      <c r="H2321" s="2">
        <v>0</v>
      </c>
      <c r="I2321" t="str">
        <f>IF(Table_HP360_001[[#This Row],[Stock]]&gt;0,VLOOKUP(Table_HP360_001[[#This Row],[ItemCode]],[2]Rep!A:A,1,0),"-")</f>
        <v>-</v>
      </c>
    </row>
    <row r="2322" spans="1:9" hidden="1" x14ac:dyDescent="0.3">
      <c r="A2322" t="s">
        <v>10</v>
      </c>
      <c r="B2322" t="s">
        <v>4596</v>
      </c>
      <c r="C2322" t="s">
        <v>4597</v>
      </c>
      <c r="D2322">
        <v>27</v>
      </c>
      <c r="E2322" t="s">
        <v>17</v>
      </c>
      <c r="F2322" t="s">
        <v>14</v>
      </c>
      <c r="G2322" s="2">
        <v>0</v>
      </c>
      <c r="H2322" s="2">
        <v>0</v>
      </c>
      <c r="I2322" t="str">
        <f>IF(Table_HP360_001[[#This Row],[Stock]]&gt;0,VLOOKUP(Table_HP360_001[[#This Row],[ItemCode]],[2]Rep!A:A,1,0),"-")</f>
        <v>-</v>
      </c>
    </row>
    <row r="2323" spans="1:9" hidden="1" x14ac:dyDescent="0.3">
      <c r="A2323" t="s">
        <v>10</v>
      </c>
      <c r="B2323" t="s">
        <v>4598</v>
      </c>
      <c r="C2323" t="s">
        <v>4599</v>
      </c>
      <c r="D2323">
        <v>2</v>
      </c>
      <c r="E2323" t="s">
        <v>317</v>
      </c>
      <c r="F2323" t="s">
        <v>30</v>
      </c>
      <c r="G2323" s="2">
        <v>0</v>
      </c>
      <c r="H2323" s="2">
        <v>0</v>
      </c>
      <c r="I2323" t="str">
        <f>IF(Table_HP360_001[[#This Row],[Stock]]&gt;0,VLOOKUP(Table_HP360_001[[#This Row],[ItemCode]],[2]Rep!A:A,1,0),"-")</f>
        <v>-</v>
      </c>
    </row>
    <row r="2324" spans="1:9" hidden="1" x14ac:dyDescent="0.3">
      <c r="A2324" t="s">
        <v>10</v>
      </c>
      <c r="B2324" t="s">
        <v>4600</v>
      </c>
      <c r="C2324" t="s">
        <v>4601</v>
      </c>
      <c r="D2324">
        <v>2</v>
      </c>
      <c r="E2324" t="s">
        <v>317</v>
      </c>
      <c r="F2324" t="s">
        <v>18</v>
      </c>
      <c r="G2324" s="2">
        <v>0</v>
      </c>
      <c r="H2324" s="2">
        <v>0</v>
      </c>
      <c r="I2324" t="str">
        <f>IF(Table_HP360_001[[#This Row],[Stock]]&gt;0,VLOOKUP(Table_HP360_001[[#This Row],[ItemCode]],[2]Rep!A:A,1,0),"-")</f>
        <v>-</v>
      </c>
    </row>
    <row r="2325" spans="1:9" hidden="1" x14ac:dyDescent="0.3">
      <c r="A2325" t="s">
        <v>10</v>
      </c>
      <c r="B2325" t="s">
        <v>4602</v>
      </c>
      <c r="C2325" t="s">
        <v>4603</v>
      </c>
      <c r="D2325">
        <v>2</v>
      </c>
      <c r="E2325" t="s">
        <v>317</v>
      </c>
      <c r="F2325" t="s">
        <v>18</v>
      </c>
      <c r="G2325" s="2">
        <v>0</v>
      </c>
      <c r="H2325" s="2">
        <v>0</v>
      </c>
      <c r="I2325" t="str">
        <f>IF(Table_HP360_001[[#This Row],[Stock]]&gt;0,VLOOKUP(Table_HP360_001[[#This Row],[ItemCode]],[2]Rep!A:A,1,0),"-")</f>
        <v>-</v>
      </c>
    </row>
    <row r="2326" spans="1:9" hidden="1" x14ac:dyDescent="0.3">
      <c r="A2326" t="s">
        <v>10</v>
      </c>
      <c r="B2326" t="s">
        <v>4604</v>
      </c>
      <c r="C2326" t="s">
        <v>4605</v>
      </c>
      <c r="D2326">
        <v>3</v>
      </c>
      <c r="E2326" t="s">
        <v>2368</v>
      </c>
      <c r="F2326" t="s">
        <v>18</v>
      </c>
      <c r="G2326" s="2">
        <v>0</v>
      </c>
      <c r="H2326" s="2">
        <v>0</v>
      </c>
      <c r="I2326" t="str">
        <f>IF(Table_HP360_001[[#This Row],[Stock]]&gt;0,VLOOKUP(Table_HP360_001[[#This Row],[ItemCode]],[2]Rep!A:A,1,0),"-")</f>
        <v>-</v>
      </c>
    </row>
    <row r="2327" spans="1:9" hidden="1" x14ac:dyDescent="0.3">
      <c r="A2327" t="s">
        <v>10</v>
      </c>
      <c r="B2327" t="s">
        <v>4606</v>
      </c>
      <c r="C2327" t="s">
        <v>4607</v>
      </c>
      <c r="D2327">
        <v>3</v>
      </c>
      <c r="E2327" t="s">
        <v>2368</v>
      </c>
      <c r="F2327" t="s">
        <v>18</v>
      </c>
      <c r="G2327" s="2">
        <v>0</v>
      </c>
      <c r="H2327" s="2">
        <v>0</v>
      </c>
      <c r="I2327" t="str">
        <f>IF(Table_HP360_001[[#This Row],[Stock]]&gt;0,VLOOKUP(Table_HP360_001[[#This Row],[ItemCode]],[2]Rep!A:A,1,0),"-")</f>
        <v>-</v>
      </c>
    </row>
    <row r="2328" spans="1:9" hidden="1" x14ac:dyDescent="0.3">
      <c r="A2328" t="s">
        <v>10</v>
      </c>
      <c r="B2328" t="s">
        <v>4608</v>
      </c>
      <c r="C2328" t="s">
        <v>4609</v>
      </c>
      <c r="D2328">
        <v>5</v>
      </c>
      <c r="E2328" t="s">
        <v>2377</v>
      </c>
      <c r="F2328" t="s">
        <v>14</v>
      </c>
      <c r="G2328" s="2">
        <v>0</v>
      </c>
      <c r="H2328" s="2">
        <v>0</v>
      </c>
      <c r="I2328" t="str">
        <f>IF(Table_HP360_001[[#This Row],[Stock]]&gt;0,VLOOKUP(Table_HP360_001[[#This Row],[ItemCode]],[2]Rep!A:A,1,0),"-")</f>
        <v>-</v>
      </c>
    </row>
    <row r="2329" spans="1:9" hidden="1" x14ac:dyDescent="0.3">
      <c r="A2329" t="s">
        <v>10</v>
      </c>
      <c r="B2329" t="s">
        <v>4610</v>
      </c>
      <c r="C2329" t="s">
        <v>4611</v>
      </c>
      <c r="D2329">
        <v>5</v>
      </c>
      <c r="E2329" t="s">
        <v>2377</v>
      </c>
      <c r="F2329" t="s">
        <v>14</v>
      </c>
      <c r="G2329" s="2">
        <v>0</v>
      </c>
      <c r="H2329" s="2">
        <v>0</v>
      </c>
      <c r="I2329" t="str">
        <f>IF(Table_HP360_001[[#This Row],[Stock]]&gt;0,VLOOKUP(Table_HP360_001[[#This Row],[ItemCode]],[2]Rep!A:A,1,0),"-")</f>
        <v>-</v>
      </c>
    </row>
    <row r="2330" spans="1:9" hidden="1" x14ac:dyDescent="0.3">
      <c r="A2330" t="s">
        <v>10</v>
      </c>
      <c r="B2330" t="s">
        <v>4612</v>
      </c>
      <c r="C2330" t="s">
        <v>3181</v>
      </c>
      <c r="D2330">
        <v>5</v>
      </c>
      <c r="E2330" t="s">
        <v>2377</v>
      </c>
      <c r="F2330" t="s">
        <v>14</v>
      </c>
      <c r="G2330" s="2">
        <v>0</v>
      </c>
      <c r="H2330" s="2">
        <v>0</v>
      </c>
      <c r="I2330" t="str">
        <f>IF(Table_HP360_001[[#This Row],[Stock]]&gt;0,VLOOKUP(Table_HP360_001[[#This Row],[ItemCode]],[2]Rep!A:A,1,0),"-")</f>
        <v>-</v>
      </c>
    </row>
    <row r="2331" spans="1:9" hidden="1" x14ac:dyDescent="0.3">
      <c r="A2331" t="s">
        <v>10</v>
      </c>
      <c r="B2331" t="s">
        <v>4613</v>
      </c>
      <c r="C2331" t="s">
        <v>4614</v>
      </c>
      <c r="D2331">
        <v>4</v>
      </c>
      <c r="E2331" t="s">
        <v>1627</v>
      </c>
      <c r="F2331" t="s">
        <v>18</v>
      </c>
      <c r="G2331" s="2">
        <v>0</v>
      </c>
      <c r="H2331" s="2">
        <v>0</v>
      </c>
      <c r="I2331" t="str">
        <f>IF(Table_HP360_001[[#This Row],[Stock]]&gt;0,VLOOKUP(Table_HP360_001[[#This Row],[ItemCode]],[2]Rep!A:A,1,0),"-")</f>
        <v>-</v>
      </c>
    </row>
    <row r="2332" spans="1:9" hidden="1" x14ac:dyDescent="0.3">
      <c r="A2332" t="s">
        <v>10</v>
      </c>
      <c r="B2332" t="s">
        <v>4615</v>
      </c>
      <c r="C2332" t="s">
        <v>4616</v>
      </c>
      <c r="D2332">
        <v>4</v>
      </c>
      <c r="E2332" t="s">
        <v>1627</v>
      </c>
      <c r="F2332" t="s">
        <v>18</v>
      </c>
      <c r="G2332" s="2">
        <v>0</v>
      </c>
      <c r="H2332" s="2">
        <v>0</v>
      </c>
      <c r="I2332" t="str">
        <f>IF(Table_HP360_001[[#This Row],[Stock]]&gt;0,VLOOKUP(Table_HP360_001[[#This Row],[ItemCode]],[2]Rep!A:A,1,0),"-")</f>
        <v>-</v>
      </c>
    </row>
    <row r="2333" spans="1:9" hidden="1" x14ac:dyDescent="0.3">
      <c r="A2333" t="s">
        <v>10</v>
      </c>
      <c r="B2333" t="s">
        <v>4617</v>
      </c>
      <c r="C2333" t="s">
        <v>4618</v>
      </c>
      <c r="D2333">
        <v>4</v>
      </c>
      <c r="E2333" t="s">
        <v>1627</v>
      </c>
      <c r="F2333" t="s">
        <v>18</v>
      </c>
      <c r="G2333" s="2">
        <v>0</v>
      </c>
      <c r="H2333" s="2">
        <v>0</v>
      </c>
      <c r="I2333" t="str">
        <f>IF(Table_HP360_001[[#This Row],[Stock]]&gt;0,VLOOKUP(Table_HP360_001[[#This Row],[ItemCode]],[2]Rep!A:A,1,0),"-")</f>
        <v>-</v>
      </c>
    </row>
    <row r="2334" spans="1:9" hidden="1" x14ac:dyDescent="0.3">
      <c r="A2334" t="s">
        <v>10</v>
      </c>
      <c r="B2334" t="s">
        <v>4619</v>
      </c>
      <c r="C2334" t="s">
        <v>2921</v>
      </c>
      <c r="D2334">
        <v>4</v>
      </c>
      <c r="E2334" t="s">
        <v>1627</v>
      </c>
      <c r="F2334" t="s">
        <v>18</v>
      </c>
      <c r="G2334" s="2">
        <v>0</v>
      </c>
      <c r="H2334" s="2">
        <v>0</v>
      </c>
      <c r="I2334" t="str">
        <f>IF(Table_HP360_001[[#This Row],[Stock]]&gt;0,VLOOKUP(Table_HP360_001[[#This Row],[ItemCode]],[2]Rep!A:A,1,0),"-")</f>
        <v>-</v>
      </c>
    </row>
    <row r="2335" spans="1:9" hidden="1" x14ac:dyDescent="0.3">
      <c r="A2335" t="s">
        <v>10</v>
      </c>
      <c r="B2335" t="s">
        <v>4620</v>
      </c>
      <c r="C2335" t="s">
        <v>4621</v>
      </c>
      <c r="D2335">
        <v>12</v>
      </c>
      <c r="E2335" t="s">
        <v>2434</v>
      </c>
      <c r="F2335" t="s">
        <v>30</v>
      </c>
      <c r="G2335" s="2">
        <v>0</v>
      </c>
      <c r="H2335" s="2">
        <v>0</v>
      </c>
      <c r="I2335" t="str">
        <f>IF(Table_HP360_001[[#This Row],[Stock]]&gt;0,VLOOKUP(Table_HP360_001[[#This Row],[ItemCode]],[2]Rep!A:A,1,0),"-")</f>
        <v>-</v>
      </c>
    </row>
    <row r="2336" spans="1:9" hidden="1" x14ac:dyDescent="0.3">
      <c r="A2336" t="s">
        <v>10</v>
      </c>
      <c r="B2336" t="s">
        <v>4622</v>
      </c>
      <c r="C2336" t="s">
        <v>4623</v>
      </c>
      <c r="D2336">
        <v>12</v>
      </c>
      <c r="E2336" t="s">
        <v>2434</v>
      </c>
      <c r="F2336" t="s">
        <v>18</v>
      </c>
      <c r="G2336" s="2">
        <v>0</v>
      </c>
      <c r="H2336" s="2">
        <v>0</v>
      </c>
      <c r="I2336" t="str">
        <f>IF(Table_HP360_001[[#This Row],[Stock]]&gt;0,VLOOKUP(Table_HP360_001[[#This Row],[ItemCode]],[2]Rep!A:A,1,0),"-")</f>
        <v>-</v>
      </c>
    </row>
    <row r="2337" spans="1:9" hidden="1" x14ac:dyDescent="0.3">
      <c r="A2337" t="s">
        <v>10</v>
      </c>
      <c r="B2337" t="s">
        <v>4624</v>
      </c>
      <c r="C2337" t="s">
        <v>2991</v>
      </c>
      <c r="D2337">
        <v>7</v>
      </c>
      <c r="E2337" t="s">
        <v>2429</v>
      </c>
      <c r="F2337" t="s">
        <v>440</v>
      </c>
      <c r="G2337" s="2">
        <v>0</v>
      </c>
      <c r="H2337" s="2">
        <v>0</v>
      </c>
      <c r="I2337" t="str">
        <f>IF(Table_HP360_001[[#This Row],[Stock]]&gt;0,VLOOKUP(Table_HP360_001[[#This Row],[ItemCode]],[2]Rep!A:A,1,0),"-")</f>
        <v>-</v>
      </c>
    </row>
    <row r="2338" spans="1:9" hidden="1" x14ac:dyDescent="0.3">
      <c r="A2338" t="s">
        <v>10</v>
      </c>
      <c r="B2338" t="s">
        <v>4625</v>
      </c>
      <c r="C2338" t="s">
        <v>4626</v>
      </c>
      <c r="D2338">
        <v>27</v>
      </c>
      <c r="E2338" t="s">
        <v>17</v>
      </c>
      <c r="F2338" t="s">
        <v>14</v>
      </c>
      <c r="G2338" s="2">
        <v>0</v>
      </c>
      <c r="H2338" s="2">
        <v>0</v>
      </c>
      <c r="I2338" t="str">
        <f>IF(Table_HP360_001[[#This Row],[Stock]]&gt;0,VLOOKUP(Table_HP360_001[[#This Row],[ItemCode]],[2]Rep!A:A,1,0),"-")</f>
        <v>-</v>
      </c>
    </row>
    <row r="2339" spans="1:9" hidden="1" x14ac:dyDescent="0.3">
      <c r="A2339" t="s">
        <v>10</v>
      </c>
      <c r="B2339" t="s">
        <v>4627</v>
      </c>
      <c r="C2339" t="s">
        <v>4628</v>
      </c>
      <c r="D2339">
        <v>27</v>
      </c>
      <c r="E2339" t="s">
        <v>17</v>
      </c>
      <c r="F2339" t="s">
        <v>14</v>
      </c>
      <c r="G2339" s="2">
        <v>0</v>
      </c>
      <c r="H2339" s="2">
        <v>0</v>
      </c>
      <c r="I2339" t="str">
        <f>IF(Table_HP360_001[[#This Row],[Stock]]&gt;0,VLOOKUP(Table_HP360_001[[#This Row],[ItemCode]],[2]Rep!A:A,1,0),"-")</f>
        <v>-</v>
      </c>
    </row>
    <row r="2340" spans="1:9" hidden="1" x14ac:dyDescent="0.3">
      <c r="A2340" t="s">
        <v>10</v>
      </c>
      <c r="B2340" t="s">
        <v>4629</v>
      </c>
      <c r="C2340" t="s">
        <v>4630</v>
      </c>
      <c r="D2340">
        <v>27</v>
      </c>
      <c r="E2340" t="s">
        <v>17</v>
      </c>
      <c r="F2340" t="s">
        <v>14</v>
      </c>
      <c r="G2340" s="2">
        <v>0</v>
      </c>
      <c r="H2340" s="2">
        <v>0</v>
      </c>
      <c r="I2340" t="str">
        <f>IF(Table_HP360_001[[#This Row],[Stock]]&gt;0,VLOOKUP(Table_HP360_001[[#This Row],[ItemCode]],[2]Rep!A:A,1,0),"-")</f>
        <v>-</v>
      </c>
    </row>
    <row r="2341" spans="1:9" hidden="1" x14ac:dyDescent="0.3">
      <c r="A2341" t="s">
        <v>10</v>
      </c>
      <c r="B2341" t="s">
        <v>4631</v>
      </c>
      <c r="C2341" t="s">
        <v>4632</v>
      </c>
      <c r="D2341">
        <v>27</v>
      </c>
      <c r="E2341" t="s">
        <v>17</v>
      </c>
      <c r="F2341" t="s">
        <v>14</v>
      </c>
      <c r="G2341" s="2">
        <v>0</v>
      </c>
      <c r="H2341" s="2">
        <v>0</v>
      </c>
      <c r="I2341" t="str">
        <f>IF(Table_HP360_001[[#This Row],[Stock]]&gt;0,VLOOKUP(Table_HP360_001[[#This Row],[ItemCode]],[2]Rep!A:A,1,0),"-")</f>
        <v>-</v>
      </c>
    </row>
    <row r="2342" spans="1:9" hidden="1" x14ac:dyDescent="0.3">
      <c r="A2342" t="s">
        <v>10</v>
      </c>
      <c r="B2342" t="s">
        <v>4633</v>
      </c>
      <c r="C2342" t="s">
        <v>4634</v>
      </c>
      <c r="D2342">
        <v>9</v>
      </c>
      <c r="E2342" t="s">
        <v>294</v>
      </c>
      <c r="F2342" t="s">
        <v>14</v>
      </c>
      <c r="G2342" s="2">
        <v>0</v>
      </c>
      <c r="H2342" s="2">
        <v>0</v>
      </c>
      <c r="I2342" t="str">
        <f>IF(Table_HP360_001[[#This Row],[Stock]]&gt;0,VLOOKUP(Table_HP360_001[[#This Row],[ItemCode]],[2]Rep!A:A,1,0),"-")</f>
        <v>-</v>
      </c>
    </row>
    <row r="2343" spans="1:9" hidden="1" x14ac:dyDescent="0.3">
      <c r="A2343" t="s">
        <v>10</v>
      </c>
      <c r="B2343" t="s">
        <v>4635</v>
      </c>
      <c r="C2343" t="s">
        <v>4636</v>
      </c>
      <c r="D2343">
        <v>9</v>
      </c>
      <c r="E2343" t="s">
        <v>294</v>
      </c>
      <c r="F2343" t="s">
        <v>30</v>
      </c>
      <c r="G2343" s="2">
        <v>0</v>
      </c>
      <c r="H2343" s="2">
        <v>0</v>
      </c>
      <c r="I2343" t="str">
        <f>IF(Table_HP360_001[[#This Row],[Stock]]&gt;0,VLOOKUP(Table_HP360_001[[#This Row],[ItemCode]],[2]Rep!A:A,1,0),"-")</f>
        <v>-</v>
      </c>
    </row>
    <row r="2344" spans="1:9" hidden="1" x14ac:dyDescent="0.3">
      <c r="A2344" t="s">
        <v>10</v>
      </c>
      <c r="B2344" t="s">
        <v>4637</v>
      </c>
      <c r="C2344" t="s">
        <v>4638</v>
      </c>
      <c r="D2344">
        <v>9</v>
      </c>
      <c r="E2344" t="s">
        <v>294</v>
      </c>
      <c r="F2344" t="s">
        <v>14</v>
      </c>
      <c r="G2344" s="2">
        <v>0</v>
      </c>
      <c r="H2344" s="2">
        <v>0</v>
      </c>
      <c r="I2344" t="str">
        <f>IF(Table_HP360_001[[#This Row],[Stock]]&gt;0,VLOOKUP(Table_HP360_001[[#This Row],[ItemCode]],[2]Rep!A:A,1,0),"-")</f>
        <v>-</v>
      </c>
    </row>
    <row r="2345" spans="1:9" hidden="1" x14ac:dyDescent="0.3">
      <c r="A2345" t="s">
        <v>10</v>
      </c>
      <c r="B2345" t="s">
        <v>4639</v>
      </c>
      <c r="C2345" t="s">
        <v>4640</v>
      </c>
      <c r="D2345">
        <v>9</v>
      </c>
      <c r="E2345" t="s">
        <v>294</v>
      </c>
      <c r="F2345" t="s">
        <v>14</v>
      </c>
      <c r="G2345" s="2">
        <v>0</v>
      </c>
      <c r="H2345" s="2">
        <v>0</v>
      </c>
      <c r="I2345" t="str">
        <f>IF(Table_HP360_001[[#This Row],[Stock]]&gt;0,VLOOKUP(Table_HP360_001[[#This Row],[ItemCode]],[2]Rep!A:A,1,0),"-")</f>
        <v>-</v>
      </c>
    </row>
    <row r="2346" spans="1:9" hidden="1" x14ac:dyDescent="0.3">
      <c r="A2346" t="s">
        <v>10</v>
      </c>
      <c r="B2346" t="s">
        <v>4641</v>
      </c>
      <c r="C2346" t="s">
        <v>4642</v>
      </c>
      <c r="D2346">
        <v>9</v>
      </c>
      <c r="E2346" t="s">
        <v>294</v>
      </c>
      <c r="F2346" t="s">
        <v>14</v>
      </c>
      <c r="G2346" s="2">
        <v>0</v>
      </c>
      <c r="H2346" s="2">
        <v>0</v>
      </c>
      <c r="I2346" t="str">
        <f>IF(Table_HP360_001[[#This Row],[Stock]]&gt;0,VLOOKUP(Table_HP360_001[[#This Row],[ItemCode]],[2]Rep!A:A,1,0),"-")</f>
        <v>-</v>
      </c>
    </row>
    <row r="2347" spans="1:9" hidden="1" x14ac:dyDescent="0.3">
      <c r="A2347" t="s">
        <v>10</v>
      </c>
      <c r="B2347" t="s">
        <v>4643</v>
      </c>
      <c r="C2347" t="s">
        <v>4644</v>
      </c>
      <c r="D2347">
        <v>9</v>
      </c>
      <c r="E2347" t="s">
        <v>294</v>
      </c>
      <c r="F2347" t="s">
        <v>14</v>
      </c>
      <c r="G2347" s="2">
        <v>0</v>
      </c>
      <c r="H2347" s="2">
        <v>0</v>
      </c>
      <c r="I2347" t="str">
        <f>IF(Table_HP360_001[[#This Row],[Stock]]&gt;0,VLOOKUP(Table_HP360_001[[#This Row],[ItemCode]],[2]Rep!A:A,1,0),"-")</f>
        <v>-</v>
      </c>
    </row>
    <row r="2348" spans="1:9" hidden="1" x14ac:dyDescent="0.3">
      <c r="A2348" t="s">
        <v>10</v>
      </c>
      <c r="B2348" t="s">
        <v>4645</v>
      </c>
      <c r="C2348" t="s">
        <v>4646</v>
      </c>
      <c r="D2348">
        <v>9</v>
      </c>
      <c r="E2348" t="s">
        <v>294</v>
      </c>
      <c r="F2348" t="s">
        <v>14</v>
      </c>
      <c r="G2348" s="2">
        <v>0</v>
      </c>
      <c r="H2348" s="2">
        <v>0</v>
      </c>
      <c r="I2348" t="str">
        <f>IF(Table_HP360_001[[#This Row],[Stock]]&gt;0,VLOOKUP(Table_HP360_001[[#This Row],[ItemCode]],[2]Rep!A:A,1,0),"-")</f>
        <v>-</v>
      </c>
    </row>
    <row r="2349" spans="1:9" hidden="1" x14ac:dyDescent="0.3">
      <c r="A2349" t="s">
        <v>10</v>
      </c>
      <c r="B2349" t="s">
        <v>4647</v>
      </c>
      <c r="C2349" t="s">
        <v>4648</v>
      </c>
      <c r="D2349">
        <v>9</v>
      </c>
      <c r="E2349" t="s">
        <v>294</v>
      </c>
      <c r="F2349" t="s">
        <v>14</v>
      </c>
      <c r="G2349" s="2">
        <v>0</v>
      </c>
      <c r="H2349" s="2">
        <v>0</v>
      </c>
      <c r="I2349" t="str">
        <f>IF(Table_HP360_001[[#This Row],[Stock]]&gt;0,VLOOKUP(Table_HP360_001[[#This Row],[ItemCode]],[2]Rep!A:A,1,0),"-")</f>
        <v>-</v>
      </c>
    </row>
    <row r="2350" spans="1:9" hidden="1" x14ac:dyDescent="0.3">
      <c r="A2350" t="s">
        <v>10</v>
      </c>
      <c r="B2350" t="s">
        <v>4649</v>
      </c>
      <c r="C2350" t="s">
        <v>4650</v>
      </c>
      <c r="D2350">
        <v>9</v>
      </c>
      <c r="E2350" t="s">
        <v>294</v>
      </c>
      <c r="F2350" t="s">
        <v>14</v>
      </c>
      <c r="G2350" s="2">
        <v>0</v>
      </c>
      <c r="H2350" s="2">
        <v>0</v>
      </c>
      <c r="I2350" t="str">
        <f>IF(Table_HP360_001[[#This Row],[Stock]]&gt;0,VLOOKUP(Table_HP360_001[[#This Row],[ItemCode]],[2]Rep!A:A,1,0),"-")</f>
        <v>-</v>
      </c>
    </row>
    <row r="2351" spans="1:9" hidden="1" x14ac:dyDescent="0.3">
      <c r="A2351" t="s">
        <v>10</v>
      </c>
      <c r="B2351" t="s">
        <v>4651</v>
      </c>
      <c r="C2351" t="s">
        <v>4652</v>
      </c>
      <c r="D2351">
        <v>9</v>
      </c>
      <c r="E2351" t="s">
        <v>294</v>
      </c>
      <c r="F2351" t="s">
        <v>14</v>
      </c>
      <c r="G2351" s="2">
        <v>0</v>
      </c>
      <c r="H2351" s="2">
        <v>0</v>
      </c>
      <c r="I2351" t="str">
        <f>IF(Table_HP360_001[[#This Row],[Stock]]&gt;0,VLOOKUP(Table_HP360_001[[#This Row],[ItemCode]],[2]Rep!A:A,1,0),"-")</f>
        <v>-</v>
      </c>
    </row>
    <row r="2352" spans="1:9" hidden="1" x14ac:dyDescent="0.3">
      <c r="A2352" t="s">
        <v>10</v>
      </c>
      <c r="B2352" t="s">
        <v>4653</v>
      </c>
      <c r="C2352" t="s">
        <v>4654</v>
      </c>
      <c r="D2352">
        <v>9</v>
      </c>
      <c r="E2352" t="s">
        <v>294</v>
      </c>
      <c r="F2352" t="s">
        <v>14</v>
      </c>
      <c r="G2352" s="2">
        <v>0</v>
      </c>
      <c r="H2352" s="2">
        <v>0</v>
      </c>
      <c r="I2352" t="str">
        <f>IF(Table_HP360_001[[#This Row],[Stock]]&gt;0,VLOOKUP(Table_HP360_001[[#This Row],[ItemCode]],[2]Rep!A:A,1,0),"-")</f>
        <v>-</v>
      </c>
    </row>
    <row r="2353" spans="1:9" hidden="1" x14ac:dyDescent="0.3">
      <c r="A2353" t="s">
        <v>10</v>
      </c>
      <c r="B2353" t="s">
        <v>4655</v>
      </c>
      <c r="C2353" t="s">
        <v>4656</v>
      </c>
      <c r="D2353">
        <v>9</v>
      </c>
      <c r="E2353" t="s">
        <v>294</v>
      </c>
      <c r="F2353" t="s">
        <v>14</v>
      </c>
      <c r="G2353" s="2">
        <v>0</v>
      </c>
      <c r="H2353" s="2">
        <v>0</v>
      </c>
      <c r="I2353" t="str">
        <f>IF(Table_HP360_001[[#This Row],[Stock]]&gt;0,VLOOKUP(Table_HP360_001[[#This Row],[ItemCode]],[2]Rep!A:A,1,0),"-")</f>
        <v>-</v>
      </c>
    </row>
    <row r="2354" spans="1:9" hidden="1" x14ac:dyDescent="0.3">
      <c r="A2354" t="s">
        <v>10</v>
      </c>
      <c r="B2354" t="s">
        <v>4657</v>
      </c>
      <c r="C2354" t="s">
        <v>4658</v>
      </c>
      <c r="D2354">
        <v>9</v>
      </c>
      <c r="E2354" t="s">
        <v>294</v>
      </c>
      <c r="F2354" t="s">
        <v>14</v>
      </c>
      <c r="G2354" s="2">
        <v>0</v>
      </c>
      <c r="H2354" s="2">
        <v>0</v>
      </c>
      <c r="I2354" t="str">
        <f>IF(Table_HP360_001[[#This Row],[Stock]]&gt;0,VLOOKUP(Table_HP360_001[[#This Row],[ItemCode]],[2]Rep!A:A,1,0),"-")</f>
        <v>-</v>
      </c>
    </row>
    <row r="2355" spans="1:9" hidden="1" x14ac:dyDescent="0.3">
      <c r="A2355" t="s">
        <v>10</v>
      </c>
      <c r="B2355" t="s">
        <v>4659</v>
      </c>
      <c r="C2355" t="s">
        <v>4660</v>
      </c>
      <c r="D2355">
        <v>9</v>
      </c>
      <c r="E2355" t="s">
        <v>294</v>
      </c>
      <c r="F2355" t="s">
        <v>14</v>
      </c>
      <c r="G2355" s="2">
        <v>0</v>
      </c>
      <c r="H2355" s="2">
        <v>0</v>
      </c>
      <c r="I2355" t="str">
        <f>IF(Table_HP360_001[[#This Row],[Stock]]&gt;0,VLOOKUP(Table_HP360_001[[#This Row],[ItemCode]],[2]Rep!A:A,1,0),"-")</f>
        <v>-</v>
      </c>
    </row>
    <row r="2356" spans="1:9" hidden="1" x14ac:dyDescent="0.3">
      <c r="A2356" t="s">
        <v>10</v>
      </c>
      <c r="B2356" t="s">
        <v>4661</v>
      </c>
      <c r="C2356" t="s">
        <v>4662</v>
      </c>
      <c r="D2356">
        <v>9</v>
      </c>
      <c r="E2356" t="s">
        <v>294</v>
      </c>
      <c r="F2356" t="s">
        <v>14</v>
      </c>
      <c r="G2356" s="2">
        <v>0</v>
      </c>
      <c r="H2356" s="2">
        <v>0</v>
      </c>
      <c r="I2356" t="str">
        <f>IF(Table_HP360_001[[#This Row],[Stock]]&gt;0,VLOOKUP(Table_HP360_001[[#This Row],[ItemCode]],[2]Rep!A:A,1,0),"-")</f>
        <v>-</v>
      </c>
    </row>
    <row r="2357" spans="1:9" hidden="1" x14ac:dyDescent="0.3">
      <c r="A2357" t="s">
        <v>10</v>
      </c>
      <c r="B2357" t="s">
        <v>4663</v>
      </c>
      <c r="C2357" t="s">
        <v>4664</v>
      </c>
      <c r="D2357">
        <v>9</v>
      </c>
      <c r="E2357" t="s">
        <v>294</v>
      </c>
      <c r="F2357" t="s">
        <v>14</v>
      </c>
      <c r="G2357" s="2">
        <v>0</v>
      </c>
      <c r="H2357" s="2">
        <v>0</v>
      </c>
      <c r="I2357" t="str">
        <f>IF(Table_HP360_001[[#This Row],[Stock]]&gt;0,VLOOKUP(Table_HP360_001[[#This Row],[ItemCode]],[2]Rep!A:A,1,0),"-")</f>
        <v>-</v>
      </c>
    </row>
    <row r="2358" spans="1:9" hidden="1" x14ac:dyDescent="0.3">
      <c r="A2358" t="s">
        <v>10</v>
      </c>
      <c r="B2358" t="s">
        <v>4665</v>
      </c>
      <c r="C2358" t="s">
        <v>3797</v>
      </c>
      <c r="D2358">
        <v>9</v>
      </c>
      <c r="E2358" t="s">
        <v>294</v>
      </c>
      <c r="F2358" t="s">
        <v>14</v>
      </c>
      <c r="G2358" s="2">
        <v>0</v>
      </c>
      <c r="H2358" s="2">
        <v>0</v>
      </c>
      <c r="I2358" t="str">
        <f>IF(Table_HP360_001[[#This Row],[Stock]]&gt;0,VLOOKUP(Table_HP360_001[[#This Row],[ItemCode]],[2]Rep!A:A,1,0),"-")</f>
        <v>-</v>
      </c>
    </row>
    <row r="2359" spans="1:9" hidden="1" x14ac:dyDescent="0.3">
      <c r="A2359" t="s">
        <v>10</v>
      </c>
      <c r="B2359" t="s">
        <v>4666</v>
      </c>
      <c r="C2359" t="s">
        <v>1880</v>
      </c>
      <c r="D2359">
        <v>9</v>
      </c>
      <c r="E2359" t="s">
        <v>294</v>
      </c>
      <c r="F2359" t="s">
        <v>18</v>
      </c>
      <c r="G2359" s="2">
        <v>0</v>
      </c>
      <c r="H2359" s="2">
        <v>0</v>
      </c>
      <c r="I2359" t="str">
        <f>IF(Table_HP360_001[[#This Row],[Stock]]&gt;0,VLOOKUP(Table_HP360_001[[#This Row],[ItemCode]],[2]Rep!A:A,1,0),"-")</f>
        <v>-</v>
      </c>
    </row>
    <row r="2360" spans="1:9" hidden="1" x14ac:dyDescent="0.3">
      <c r="A2360" t="s">
        <v>10</v>
      </c>
      <c r="B2360" t="s">
        <v>4667</v>
      </c>
      <c r="C2360" t="s">
        <v>4668</v>
      </c>
      <c r="D2360">
        <v>9</v>
      </c>
      <c r="E2360" t="s">
        <v>294</v>
      </c>
      <c r="F2360" t="s">
        <v>440</v>
      </c>
      <c r="G2360" s="2">
        <v>0</v>
      </c>
      <c r="H2360" s="2">
        <v>0</v>
      </c>
      <c r="I2360" t="str">
        <f>IF(Table_HP360_001[[#This Row],[Stock]]&gt;0,VLOOKUP(Table_HP360_001[[#This Row],[ItemCode]],[2]Rep!A:A,1,0),"-")</f>
        <v>-</v>
      </c>
    </row>
    <row r="2361" spans="1:9" hidden="1" x14ac:dyDescent="0.3">
      <c r="A2361" t="s">
        <v>10</v>
      </c>
      <c r="B2361" t="s">
        <v>4669</v>
      </c>
      <c r="C2361" t="s">
        <v>4670</v>
      </c>
      <c r="D2361">
        <v>14</v>
      </c>
      <c r="E2361" t="s">
        <v>4547</v>
      </c>
      <c r="F2361" t="s">
        <v>14</v>
      </c>
      <c r="G2361" s="2">
        <v>2</v>
      </c>
      <c r="H2361" s="2">
        <v>0</v>
      </c>
      <c r="I2361" t="e">
        <f>IF(Table_HP360_001[[#This Row],[Stock]]&gt;0,VLOOKUP(Table_HP360_001[[#This Row],[ItemCode]],[2]Rep!A:A,1,0),"-")</f>
        <v>#N/A</v>
      </c>
    </row>
    <row r="2362" spans="1:9" hidden="1" x14ac:dyDescent="0.3">
      <c r="A2362" t="s">
        <v>10</v>
      </c>
      <c r="B2362" t="s">
        <v>4671</v>
      </c>
      <c r="C2362" t="s">
        <v>4672</v>
      </c>
      <c r="D2362">
        <v>14</v>
      </c>
      <c r="E2362" t="s">
        <v>4547</v>
      </c>
      <c r="F2362" t="s">
        <v>14</v>
      </c>
      <c r="G2362" s="2">
        <v>1</v>
      </c>
      <c r="H2362" s="2">
        <v>0</v>
      </c>
      <c r="I2362" t="e">
        <f>IF(Table_HP360_001[[#This Row],[Stock]]&gt;0,VLOOKUP(Table_HP360_001[[#This Row],[ItemCode]],[2]Rep!A:A,1,0),"-")</f>
        <v>#N/A</v>
      </c>
    </row>
    <row r="2363" spans="1:9" hidden="1" x14ac:dyDescent="0.3">
      <c r="A2363" t="s">
        <v>10</v>
      </c>
      <c r="B2363" t="s">
        <v>4673</v>
      </c>
      <c r="C2363" t="s">
        <v>4674</v>
      </c>
      <c r="D2363">
        <v>19</v>
      </c>
      <c r="E2363" t="s">
        <v>4541</v>
      </c>
      <c r="F2363" t="s">
        <v>14</v>
      </c>
      <c r="G2363" s="2">
        <v>8</v>
      </c>
      <c r="H2363" s="2">
        <v>0</v>
      </c>
      <c r="I2363" t="e">
        <f>IF(Table_HP360_001[[#This Row],[Stock]]&gt;0,VLOOKUP(Table_HP360_001[[#This Row],[ItemCode]],[2]Rep!A:A,1,0),"-")</f>
        <v>#N/A</v>
      </c>
    </row>
    <row r="2364" spans="1:9" hidden="1" x14ac:dyDescent="0.3">
      <c r="A2364" t="s">
        <v>10</v>
      </c>
      <c r="B2364" t="s">
        <v>4675</v>
      </c>
      <c r="C2364" t="s">
        <v>4676</v>
      </c>
      <c r="D2364">
        <v>18</v>
      </c>
      <c r="E2364" t="s">
        <v>4544</v>
      </c>
      <c r="F2364" t="s">
        <v>14</v>
      </c>
      <c r="G2364" s="2">
        <v>6</v>
      </c>
      <c r="H2364" s="2">
        <v>0</v>
      </c>
      <c r="I2364" t="e">
        <f>IF(Table_HP360_001[[#This Row],[Stock]]&gt;0,VLOOKUP(Table_HP360_001[[#This Row],[ItemCode]],[2]Rep!A:A,1,0),"-")</f>
        <v>#N/A</v>
      </c>
    </row>
    <row r="2365" spans="1:9" hidden="1" x14ac:dyDescent="0.3">
      <c r="A2365" t="s">
        <v>10</v>
      </c>
      <c r="B2365" t="s">
        <v>4677</v>
      </c>
      <c r="C2365" t="s">
        <v>4678</v>
      </c>
      <c r="D2365">
        <v>18</v>
      </c>
      <c r="E2365" t="s">
        <v>4544</v>
      </c>
      <c r="F2365" t="s">
        <v>14</v>
      </c>
      <c r="G2365" s="2">
        <v>2</v>
      </c>
      <c r="H2365" s="2">
        <v>0</v>
      </c>
      <c r="I2365" t="e">
        <f>IF(Table_HP360_001[[#This Row],[Stock]]&gt;0,VLOOKUP(Table_HP360_001[[#This Row],[ItemCode]],[2]Rep!A:A,1,0),"-")</f>
        <v>#N/A</v>
      </c>
    </row>
    <row r="2366" spans="1:9" hidden="1" x14ac:dyDescent="0.3">
      <c r="A2366" t="s">
        <v>10</v>
      </c>
      <c r="B2366" t="s">
        <v>4679</v>
      </c>
      <c r="C2366" t="s">
        <v>4680</v>
      </c>
      <c r="D2366">
        <v>18</v>
      </c>
      <c r="E2366" t="s">
        <v>4544</v>
      </c>
      <c r="F2366" t="s">
        <v>14</v>
      </c>
      <c r="G2366" s="2">
        <v>8</v>
      </c>
      <c r="H2366" s="2">
        <v>0</v>
      </c>
      <c r="I2366" t="e">
        <f>IF(Table_HP360_001[[#This Row],[Stock]]&gt;0,VLOOKUP(Table_HP360_001[[#This Row],[ItemCode]],[2]Rep!A:A,1,0),"-")</f>
        <v>#N/A</v>
      </c>
    </row>
    <row r="2367" spans="1:9" hidden="1" x14ac:dyDescent="0.3">
      <c r="A2367" t="s">
        <v>10</v>
      </c>
      <c r="B2367" t="s">
        <v>4681</v>
      </c>
      <c r="C2367" t="s">
        <v>4682</v>
      </c>
      <c r="D2367">
        <v>20</v>
      </c>
      <c r="E2367" t="s">
        <v>4536</v>
      </c>
      <c r="F2367" t="s">
        <v>14</v>
      </c>
      <c r="G2367" s="2">
        <v>1</v>
      </c>
      <c r="H2367" s="2">
        <v>0</v>
      </c>
      <c r="I2367" t="e">
        <f>IF(Table_HP360_001[[#This Row],[Stock]]&gt;0,VLOOKUP(Table_HP360_001[[#This Row],[ItemCode]],[2]Rep!A:A,1,0),"-")</f>
        <v>#N/A</v>
      </c>
    </row>
    <row r="2368" spans="1:9" hidden="1" x14ac:dyDescent="0.3">
      <c r="A2368" t="s">
        <v>10</v>
      </c>
      <c r="B2368" t="s">
        <v>4683</v>
      </c>
      <c r="C2368" t="s">
        <v>4684</v>
      </c>
      <c r="D2368">
        <v>20</v>
      </c>
      <c r="E2368" t="s">
        <v>4536</v>
      </c>
      <c r="F2368" t="s">
        <v>14</v>
      </c>
      <c r="G2368" s="2">
        <v>2</v>
      </c>
      <c r="H2368" s="2">
        <v>0</v>
      </c>
      <c r="I2368" t="e">
        <f>IF(Table_HP360_001[[#This Row],[Stock]]&gt;0,VLOOKUP(Table_HP360_001[[#This Row],[ItemCode]],[2]Rep!A:A,1,0),"-")</f>
        <v>#N/A</v>
      </c>
    </row>
    <row r="2369" spans="1:9" hidden="1" x14ac:dyDescent="0.3">
      <c r="A2369" t="s">
        <v>10</v>
      </c>
      <c r="B2369" t="s">
        <v>4685</v>
      </c>
      <c r="C2369" t="s">
        <v>4686</v>
      </c>
      <c r="D2369">
        <v>18</v>
      </c>
      <c r="E2369" t="s">
        <v>4544</v>
      </c>
      <c r="F2369" t="s">
        <v>14</v>
      </c>
      <c r="G2369" s="2">
        <v>1</v>
      </c>
      <c r="H2369" s="2">
        <v>0</v>
      </c>
      <c r="I2369" t="e">
        <f>IF(Table_HP360_001[[#This Row],[Stock]]&gt;0,VLOOKUP(Table_HP360_001[[#This Row],[ItemCode]],[2]Rep!A:A,1,0),"-")</f>
        <v>#N/A</v>
      </c>
    </row>
    <row r="2370" spans="1:9" hidden="1" x14ac:dyDescent="0.3">
      <c r="A2370" t="s">
        <v>10</v>
      </c>
      <c r="B2370" t="s">
        <v>4687</v>
      </c>
      <c r="C2370" t="s">
        <v>4688</v>
      </c>
      <c r="D2370">
        <v>14</v>
      </c>
      <c r="E2370" t="s">
        <v>4547</v>
      </c>
      <c r="F2370" t="s">
        <v>14</v>
      </c>
      <c r="G2370" s="2">
        <v>4</v>
      </c>
      <c r="H2370" s="2">
        <v>0</v>
      </c>
      <c r="I2370" t="e">
        <f>IF(Table_HP360_001[[#This Row],[Stock]]&gt;0,VLOOKUP(Table_HP360_001[[#This Row],[ItemCode]],[2]Rep!A:A,1,0),"-")</f>
        <v>#N/A</v>
      </c>
    </row>
    <row r="2371" spans="1:9" hidden="1" x14ac:dyDescent="0.3">
      <c r="A2371" t="s">
        <v>10</v>
      </c>
      <c r="B2371" t="s">
        <v>4689</v>
      </c>
      <c r="C2371" t="s">
        <v>4690</v>
      </c>
      <c r="D2371">
        <v>14</v>
      </c>
      <c r="E2371" t="s">
        <v>4547</v>
      </c>
      <c r="F2371" t="s">
        <v>14</v>
      </c>
      <c r="G2371" s="2">
        <v>1</v>
      </c>
      <c r="H2371" s="2">
        <v>0</v>
      </c>
      <c r="I2371" t="e">
        <f>IF(Table_HP360_001[[#This Row],[Stock]]&gt;0,VLOOKUP(Table_HP360_001[[#This Row],[ItemCode]],[2]Rep!A:A,1,0),"-")</f>
        <v>#N/A</v>
      </c>
    </row>
    <row r="2372" spans="1:9" hidden="1" x14ac:dyDescent="0.3">
      <c r="A2372" t="s">
        <v>10</v>
      </c>
      <c r="B2372" t="s">
        <v>4691</v>
      </c>
      <c r="C2372" t="s">
        <v>4692</v>
      </c>
      <c r="D2372">
        <v>14</v>
      </c>
      <c r="E2372" t="s">
        <v>4547</v>
      </c>
      <c r="F2372" t="s">
        <v>14</v>
      </c>
      <c r="G2372" s="2">
        <v>1</v>
      </c>
      <c r="H2372" s="2">
        <v>0</v>
      </c>
      <c r="I2372" t="e">
        <f>IF(Table_HP360_001[[#This Row],[Stock]]&gt;0,VLOOKUP(Table_HP360_001[[#This Row],[ItemCode]],[2]Rep!A:A,1,0),"-")</f>
        <v>#N/A</v>
      </c>
    </row>
    <row r="2373" spans="1:9" hidden="1" x14ac:dyDescent="0.3">
      <c r="A2373" t="s">
        <v>10</v>
      </c>
      <c r="B2373" t="s">
        <v>4693</v>
      </c>
      <c r="C2373" t="s">
        <v>4694</v>
      </c>
      <c r="D2373">
        <v>14</v>
      </c>
      <c r="E2373" t="s">
        <v>4547</v>
      </c>
      <c r="F2373" t="s">
        <v>14</v>
      </c>
      <c r="G2373" s="2">
        <v>1</v>
      </c>
      <c r="H2373" s="2">
        <v>0</v>
      </c>
      <c r="I2373" t="e">
        <f>IF(Table_HP360_001[[#This Row],[Stock]]&gt;0,VLOOKUP(Table_HP360_001[[#This Row],[ItemCode]],[2]Rep!A:A,1,0),"-")</f>
        <v>#N/A</v>
      </c>
    </row>
    <row r="2374" spans="1:9" hidden="1" x14ac:dyDescent="0.3">
      <c r="A2374" t="s">
        <v>10</v>
      </c>
      <c r="B2374" t="s">
        <v>4695</v>
      </c>
      <c r="C2374" t="s">
        <v>4696</v>
      </c>
      <c r="D2374">
        <v>14</v>
      </c>
      <c r="E2374" t="s">
        <v>4547</v>
      </c>
      <c r="F2374" t="s">
        <v>14</v>
      </c>
      <c r="G2374" s="2">
        <v>1</v>
      </c>
      <c r="H2374" s="2">
        <v>0</v>
      </c>
      <c r="I2374" t="e">
        <f>IF(Table_HP360_001[[#This Row],[Stock]]&gt;0,VLOOKUP(Table_HP360_001[[#This Row],[ItemCode]],[2]Rep!A:A,1,0),"-")</f>
        <v>#N/A</v>
      </c>
    </row>
    <row r="2375" spans="1:9" hidden="1" x14ac:dyDescent="0.3">
      <c r="A2375" t="s">
        <v>10</v>
      </c>
      <c r="B2375" t="s">
        <v>4697</v>
      </c>
      <c r="C2375" t="s">
        <v>4698</v>
      </c>
      <c r="D2375">
        <v>14</v>
      </c>
      <c r="E2375" t="s">
        <v>4547</v>
      </c>
      <c r="F2375" t="s">
        <v>14</v>
      </c>
      <c r="G2375" s="2">
        <v>2</v>
      </c>
      <c r="H2375" s="2">
        <v>0</v>
      </c>
      <c r="I2375" t="e">
        <f>IF(Table_HP360_001[[#This Row],[Stock]]&gt;0,VLOOKUP(Table_HP360_001[[#This Row],[ItemCode]],[2]Rep!A:A,1,0),"-")</f>
        <v>#N/A</v>
      </c>
    </row>
    <row r="2376" spans="1:9" hidden="1" x14ac:dyDescent="0.3">
      <c r="A2376" t="s">
        <v>10</v>
      </c>
      <c r="B2376" t="s">
        <v>4699</v>
      </c>
      <c r="C2376" t="s">
        <v>4700</v>
      </c>
      <c r="D2376">
        <v>14</v>
      </c>
      <c r="E2376" t="s">
        <v>4547</v>
      </c>
      <c r="F2376" t="s">
        <v>14</v>
      </c>
      <c r="G2376" s="2">
        <v>2</v>
      </c>
      <c r="H2376" s="2">
        <v>0</v>
      </c>
      <c r="I2376" t="e">
        <f>IF(Table_HP360_001[[#This Row],[Stock]]&gt;0,VLOOKUP(Table_HP360_001[[#This Row],[ItemCode]],[2]Rep!A:A,1,0),"-")</f>
        <v>#N/A</v>
      </c>
    </row>
    <row r="2377" spans="1:9" hidden="1" x14ac:dyDescent="0.3">
      <c r="A2377" t="s">
        <v>10</v>
      </c>
      <c r="B2377" t="s">
        <v>4701</v>
      </c>
      <c r="C2377" t="s">
        <v>4702</v>
      </c>
      <c r="D2377">
        <v>14</v>
      </c>
      <c r="E2377" t="s">
        <v>4547</v>
      </c>
      <c r="F2377" t="s">
        <v>14</v>
      </c>
      <c r="G2377" s="2">
        <v>2</v>
      </c>
      <c r="H2377" s="2">
        <v>0</v>
      </c>
      <c r="I2377" t="e">
        <f>IF(Table_HP360_001[[#This Row],[Stock]]&gt;0,VLOOKUP(Table_HP360_001[[#This Row],[ItemCode]],[2]Rep!A:A,1,0),"-")</f>
        <v>#N/A</v>
      </c>
    </row>
    <row r="2378" spans="1:9" hidden="1" x14ac:dyDescent="0.3">
      <c r="A2378" t="s">
        <v>10</v>
      </c>
      <c r="B2378" t="s">
        <v>4703</v>
      </c>
      <c r="C2378" t="s">
        <v>4704</v>
      </c>
      <c r="D2378">
        <v>14</v>
      </c>
      <c r="E2378" t="s">
        <v>4547</v>
      </c>
      <c r="F2378" t="s">
        <v>14</v>
      </c>
      <c r="G2378" s="2">
        <v>1</v>
      </c>
      <c r="H2378" s="2">
        <v>0</v>
      </c>
      <c r="I2378" t="e">
        <f>IF(Table_HP360_001[[#This Row],[Stock]]&gt;0,VLOOKUP(Table_HP360_001[[#This Row],[ItemCode]],[2]Rep!A:A,1,0),"-")</f>
        <v>#N/A</v>
      </c>
    </row>
    <row r="2379" spans="1:9" hidden="1" x14ac:dyDescent="0.3">
      <c r="A2379" t="s">
        <v>10</v>
      </c>
      <c r="B2379" t="s">
        <v>4705</v>
      </c>
      <c r="C2379" t="s">
        <v>4706</v>
      </c>
      <c r="D2379">
        <v>18</v>
      </c>
      <c r="E2379" t="s">
        <v>4544</v>
      </c>
      <c r="F2379" t="s">
        <v>14</v>
      </c>
      <c r="G2379" s="2">
        <v>1</v>
      </c>
      <c r="H2379" s="2">
        <v>0</v>
      </c>
      <c r="I2379" t="e">
        <f>IF(Table_HP360_001[[#This Row],[Stock]]&gt;0,VLOOKUP(Table_HP360_001[[#This Row],[ItemCode]],[2]Rep!A:A,1,0),"-")</f>
        <v>#N/A</v>
      </c>
    </row>
    <row r="2380" spans="1:9" hidden="1" x14ac:dyDescent="0.3">
      <c r="A2380" t="s">
        <v>10</v>
      </c>
      <c r="B2380" t="s">
        <v>4707</v>
      </c>
      <c r="C2380" t="s">
        <v>4708</v>
      </c>
      <c r="D2380">
        <v>14</v>
      </c>
      <c r="E2380" t="s">
        <v>4547</v>
      </c>
      <c r="F2380" t="s">
        <v>14</v>
      </c>
      <c r="G2380" s="2">
        <v>13</v>
      </c>
      <c r="H2380" s="2">
        <v>0</v>
      </c>
      <c r="I2380" t="e">
        <f>IF(Table_HP360_001[[#This Row],[Stock]]&gt;0,VLOOKUP(Table_HP360_001[[#This Row],[ItemCode]],[2]Rep!A:A,1,0),"-")</f>
        <v>#N/A</v>
      </c>
    </row>
    <row r="2381" spans="1:9" hidden="1" x14ac:dyDescent="0.3">
      <c r="A2381" t="s">
        <v>10</v>
      </c>
      <c r="B2381" t="s">
        <v>4709</v>
      </c>
      <c r="C2381" t="s">
        <v>4710</v>
      </c>
      <c r="D2381">
        <v>17</v>
      </c>
      <c r="E2381" t="s">
        <v>4562</v>
      </c>
      <c r="F2381" t="s">
        <v>14</v>
      </c>
      <c r="G2381" s="2">
        <v>1</v>
      </c>
      <c r="H2381" s="2">
        <v>0</v>
      </c>
      <c r="I2381" t="e">
        <f>IF(Table_HP360_001[[#This Row],[Stock]]&gt;0,VLOOKUP(Table_HP360_001[[#This Row],[ItemCode]],[2]Rep!A:A,1,0),"-")</f>
        <v>#N/A</v>
      </c>
    </row>
    <row r="2382" spans="1:9" hidden="1" x14ac:dyDescent="0.3">
      <c r="A2382" t="s">
        <v>10</v>
      </c>
      <c r="B2382" t="s">
        <v>4711</v>
      </c>
      <c r="C2382" t="s">
        <v>4712</v>
      </c>
      <c r="D2382">
        <v>17</v>
      </c>
      <c r="E2382" t="s">
        <v>4562</v>
      </c>
      <c r="F2382" t="s">
        <v>14</v>
      </c>
      <c r="G2382" s="2">
        <v>1</v>
      </c>
      <c r="H2382" s="2">
        <v>0</v>
      </c>
      <c r="I2382" t="e">
        <f>IF(Table_HP360_001[[#This Row],[Stock]]&gt;0,VLOOKUP(Table_HP360_001[[#This Row],[ItemCode]],[2]Rep!A:A,1,0),"-")</f>
        <v>#N/A</v>
      </c>
    </row>
    <row r="2383" spans="1:9" hidden="1" x14ac:dyDescent="0.3">
      <c r="A2383" t="s">
        <v>10</v>
      </c>
      <c r="B2383" t="s">
        <v>4713</v>
      </c>
      <c r="C2383" t="s">
        <v>4714</v>
      </c>
      <c r="D2383">
        <v>17</v>
      </c>
      <c r="E2383" t="s">
        <v>4562</v>
      </c>
      <c r="F2383" t="s">
        <v>14</v>
      </c>
      <c r="G2383" s="2">
        <v>2</v>
      </c>
      <c r="H2383" s="2">
        <v>0</v>
      </c>
      <c r="I2383" t="e">
        <f>IF(Table_HP360_001[[#This Row],[Stock]]&gt;0,VLOOKUP(Table_HP360_001[[#This Row],[ItemCode]],[2]Rep!A:A,1,0),"-")</f>
        <v>#N/A</v>
      </c>
    </row>
    <row r="2384" spans="1:9" hidden="1" x14ac:dyDescent="0.3">
      <c r="A2384" t="s">
        <v>10</v>
      </c>
      <c r="B2384" t="s">
        <v>4715</v>
      </c>
      <c r="C2384" t="s">
        <v>4716</v>
      </c>
      <c r="D2384">
        <v>17</v>
      </c>
      <c r="E2384" t="s">
        <v>4562</v>
      </c>
      <c r="F2384" t="s">
        <v>14</v>
      </c>
      <c r="G2384" s="2">
        <v>1</v>
      </c>
      <c r="H2384" s="2">
        <v>0</v>
      </c>
      <c r="I2384" t="e">
        <f>IF(Table_HP360_001[[#This Row],[Stock]]&gt;0,VLOOKUP(Table_HP360_001[[#This Row],[ItemCode]],[2]Rep!A:A,1,0),"-")</f>
        <v>#N/A</v>
      </c>
    </row>
    <row r="2385" spans="1:9" hidden="1" x14ac:dyDescent="0.3">
      <c r="A2385" t="s">
        <v>10</v>
      </c>
      <c r="B2385" t="s">
        <v>4717</v>
      </c>
      <c r="C2385" t="s">
        <v>4718</v>
      </c>
      <c r="D2385">
        <v>17</v>
      </c>
      <c r="E2385" t="s">
        <v>4562</v>
      </c>
      <c r="F2385" t="s">
        <v>14</v>
      </c>
      <c r="G2385" s="2">
        <v>8</v>
      </c>
      <c r="H2385" s="2">
        <v>0</v>
      </c>
      <c r="I2385" t="e">
        <f>IF(Table_HP360_001[[#This Row],[Stock]]&gt;0,VLOOKUP(Table_HP360_001[[#This Row],[ItemCode]],[2]Rep!A:A,1,0),"-")</f>
        <v>#N/A</v>
      </c>
    </row>
    <row r="2386" spans="1:9" hidden="1" x14ac:dyDescent="0.3">
      <c r="A2386" t="s">
        <v>10</v>
      </c>
      <c r="B2386" t="s">
        <v>4719</v>
      </c>
      <c r="C2386" t="s">
        <v>4720</v>
      </c>
      <c r="D2386">
        <v>17</v>
      </c>
      <c r="E2386" t="s">
        <v>4562</v>
      </c>
      <c r="F2386" t="s">
        <v>14</v>
      </c>
      <c r="G2386" s="2">
        <v>1</v>
      </c>
      <c r="H2386" s="2">
        <v>0</v>
      </c>
      <c r="I2386" t="e">
        <f>IF(Table_HP360_001[[#This Row],[Stock]]&gt;0,VLOOKUP(Table_HP360_001[[#This Row],[ItemCode]],[2]Rep!A:A,1,0),"-")</f>
        <v>#N/A</v>
      </c>
    </row>
    <row r="2387" spans="1:9" hidden="1" x14ac:dyDescent="0.3">
      <c r="A2387" t="s">
        <v>10</v>
      </c>
      <c r="B2387" t="s">
        <v>4721</v>
      </c>
      <c r="C2387" t="s">
        <v>4722</v>
      </c>
      <c r="D2387">
        <v>17</v>
      </c>
      <c r="E2387" t="s">
        <v>4562</v>
      </c>
      <c r="F2387" t="s">
        <v>14</v>
      </c>
      <c r="G2387" s="2">
        <v>4</v>
      </c>
      <c r="H2387" s="2">
        <v>0</v>
      </c>
      <c r="I2387" t="e">
        <f>IF(Table_HP360_001[[#This Row],[Stock]]&gt;0,VLOOKUP(Table_HP360_001[[#This Row],[ItemCode]],[2]Rep!A:A,1,0),"-")</f>
        <v>#N/A</v>
      </c>
    </row>
    <row r="2388" spans="1:9" hidden="1" x14ac:dyDescent="0.3">
      <c r="A2388" t="s">
        <v>10</v>
      </c>
      <c r="B2388" t="s">
        <v>4723</v>
      </c>
      <c r="C2388" t="s">
        <v>4724</v>
      </c>
      <c r="D2388">
        <v>17</v>
      </c>
      <c r="E2388" t="s">
        <v>4562</v>
      </c>
      <c r="F2388" t="s">
        <v>14</v>
      </c>
      <c r="G2388" s="2">
        <v>2</v>
      </c>
      <c r="H2388" s="2">
        <v>0</v>
      </c>
      <c r="I2388" t="e">
        <f>IF(Table_HP360_001[[#This Row],[Stock]]&gt;0,VLOOKUP(Table_HP360_001[[#This Row],[ItemCode]],[2]Rep!A:A,1,0),"-")</f>
        <v>#N/A</v>
      </c>
    </row>
    <row r="2389" spans="1:9" hidden="1" x14ac:dyDescent="0.3">
      <c r="A2389" t="s">
        <v>10</v>
      </c>
      <c r="B2389" t="s">
        <v>4725</v>
      </c>
      <c r="C2389" t="s">
        <v>4726</v>
      </c>
      <c r="D2389">
        <v>23</v>
      </c>
      <c r="E2389" t="s">
        <v>4575</v>
      </c>
      <c r="F2389" t="s">
        <v>14</v>
      </c>
      <c r="G2389" s="2">
        <v>0</v>
      </c>
      <c r="H2389" s="2">
        <v>0</v>
      </c>
      <c r="I2389" t="str">
        <f>IF(Table_HP360_001[[#This Row],[Stock]]&gt;0,VLOOKUP(Table_HP360_001[[#This Row],[ItemCode]],[2]Rep!A:A,1,0),"-")</f>
        <v>-</v>
      </c>
    </row>
    <row r="2390" spans="1:9" hidden="1" x14ac:dyDescent="0.3">
      <c r="A2390" t="s">
        <v>10</v>
      </c>
      <c r="B2390" t="s">
        <v>4727</v>
      </c>
      <c r="C2390" t="s">
        <v>3382</v>
      </c>
      <c r="D2390">
        <v>10</v>
      </c>
      <c r="E2390" t="s">
        <v>2422</v>
      </c>
      <c r="F2390" t="s">
        <v>14</v>
      </c>
      <c r="G2390" s="2">
        <v>0</v>
      </c>
      <c r="H2390" s="2">
        <v>0</v>
      </c>
      <c r="I2390" t="str">
        <f>IF(Table_HP360_001[[#This Row],[Stock]]&gt;0,VLOOKUP(Table_HP360_001[[#This Row],[ItemCode]],[2]Rep!A:A,1,0),"-")</f>
        <v>-</v>
      </c>
    </row>
    <row r="2391" spans="1:9" hidden="1" x14ac:dyDescent="0.3">
      <c r="A2391" t="s">
        <v>10</v>
      </c>
      <c r="B2391" t="s">
        <v>4728</v>
      </c>
      <c r="C2391" t="s">
        <v>4729</v>
      </c>
      <c r="D2391">
        <v>12</v>
      </c>
      <c r="E2391" t="s">
        <v>2434</v>
      </c>
      <c r="F2391" t="s">
        <v>30</v>
      </c>
      <c r="G2391" s="2">
        <v>0</v>
      </c>
      <c r="H2391" s="2">
        <v>0</v>
      </c>
      <c r="I2391" t="str">
        <f>IF(Table_HP360_001[[#This Row],[Stock]]&gt;0,VLOOKUP(Table_HP360_001[[#This Row],[ItemCode]],[2]Rep!A:A,1,0),"-")</f>
        <v>-</v>
      </c>
    </row>
    <row r="2392" spans="1:9" hidden="1" x14ac:dyDescent="0.3">
      <c r="A2392" t="s">
        <v>10</v>
      </c>
      <c r="B2392" t="s">
        <v>4730</v>
      </c>
      <c r="C2392" t="s">
        <v>4731</v>
      </c>
      <c r="D2392">
        <v>12</v>
      </c>
      <c r="E2392" t="s">
        <v>2434</v>
      </c>
      <c r="F2392" t="s">
        <v>18</v>
      </c>
      <c r="G2392" s="2">
        <v>0</v>
      </c>
      <c r="H2392" s="2">
        <v>0</v>
      </c>
      <c r="I2392" t="str">
        <f>IF(Table_HP360_001[[#This Row],[Stock]]&gt;0,VLOOKUP(Table_HP360_001[[#This Row],[ItemCode]],[2]Rep!A:A,1,0),"-")</f>
        <v>-</v>
      </c>
    </row>
    <row r="2393" spans="1:9" hidden="1" x14ac:dyDescent="0.3">
      <c r="A2393" t="s">
        <v>10</v>
      </c>
      <c r="B2393" t="s">
        <v>4732</v>
      </c>
      <c r="C2393" t="s">
        <v>4733</v>
      </c>
      <c r="D2393">
        <v>27</v>
      </c>
      <c r="E2393" t="s">
        <v>17</v>
      </c>
      <c r="F2393" t="s">
        <v>14</v>
      </c>
      <c r="G2393" s="2">
        <v>0</v>
      </c>
      <c r="H2393" s="2">
        <v>0</v>
      </c>
      <c r="I2393" t="str">
        <f>IF(Table_HP360_001[[#This Row],[Stock]]&gt;0,VLOOKUP(Table_HP360_001[[#This Row],[ItemCode]],[2]Rep!A:A,1,0),"-")</f>
        <v>-</v>
      </c>
    </row>
    <row r="2394" spans="1:9" hidden="1" x14ac:dyDescent="0.3">
      <c r="A2394" t="s">
        <v>10</v>
      </c>
      <c r="B2394" t="s">
        <v>4734</v>
      </c>
      <c r="C2394" t="s">
        <v>4735</v>
      </c>
      <c r="D2394">
        <v>7</v>
      </c>
      <c r="E2394" t="s">
        <v>2429</v>
      </c>
      <c r="F2394" t="s">
        <v>440</v>
      </c>
      <c r="G2394" s="2">
        <v>0</v>
      </c>
      <c r="H2394" s="2">
        <v>0</v>
      </c>
      <c r="I2394" t="str">
        <f>IF(Table_HP360_001[[#This Row],[Stock]]&gt;0,VLOOKUP(Table_HP360_001[[#This Row],[ItemCode]],[2]Rep!A:A,1,0),"-")</f>
        <v>-</v>
      </c>
    </row>
    <row r="2395" spans="1:9" hidden="1" x14ac:dyDescent="0.3">
      <c r="A2395" t="s">
        <v>10</v>
      </c>
      <c r="B2395" t="s">
        <v>4736</v>
      </c>
      <c r="C2395" t="s">
        <v>3143</v>
      </c>
      <c r="D2395">
        <v>7</v>
      </c>
      <c r="E2395" t="s">
        <v>2429</v>
      </c>
      <c r="F2395" t="s">
        <v>30</v>
      </c>
      <c r="G2395" s="2">
        <v>0</v>
      </c>
      <c r="H2395" s="2">
        <v>0</v>
      </c>
      <c r="I2395" t="str">
        <f>IF(Table_HP360_001[[#This Row],[Stock]]&gt;0,VLOOKUP(Table_HP360_001[[#This Row],[ItemCode]],[2]Rep!A:A,1,0),"-")</f>
        <v>-</v>
      </c>
    </row>
    <row r="2396" spans="1:9" hidden="1" x14ac:dyDescent="0.3">
      <c r="A2396" t="s">
        <v>10</v>
      </c>
      <c r="B2396" t="s">
        <v>4737</v>
      </c>
      <c r="C2396" t="s">
        <v>2869</v>
      </c>
      <c r="D2396">
        <v>7</v>
      </c>
      <c r="E2396" t="s">
        <v>2429</v>
      </c>
      <c r="F2396" t="s">
        <v>30</v>
      </c>
      <c r="G2396" s="2">
        <v>0</v>
      </c>
      <c r="H2396" s="2">
        <v>0</v>
      </c>
      <c r="I2396" t="str">
        <f>IF(Table_HP360_001[[#This Row],[Stock]]&gt;0,VLOOKUP(Table_HP360_001[[#This Row],[ItemCode]],[2]Rep!A:A,1,0),"-")</f>
        <v>-</v>
      </c>
    </row>
    <row r="2397" spans="1:9" hidden="1" x14ac:dyDescent="0.3">
      <c r="A2397" t="s">
        <v>10</v>
      </c>
      <c r="B2397" t="s">
        <v>4738</v>
      </c>
      <c r="C2397" t="s">
        <v>4739</v>
      </c>
      <c r="D2397">
        <v>27</v>
      </c>
      <c r="E2397" t="s">
        <v>17</v>
      </c>
      <c r="F2397" t="s">
        <v>14</v>
      </c>
      <c r="G2397" s="2">
        <v>0</v>
      </c>
      <c r="H2397" s="2">
        <v>0</v>
      </c>
      <c r="I2397" t="str">
        <f>IF(Table_HP360_001[[#This Row],[Stock]]&gt;0,VLOOKUP(Table_HP360_001[[#This Row],[ItemCode]],[2]Rep!A:A,1,0),"-")</f>
        <v>-</v>
      </c>
    </row>
    <row r="2398" spans="1:9" hidden="1" x14ac:dyDescent="0.3">
      <c r="A2398" t="s">
        <v>10</v>
      </c>
      <c r="B2398" t="s">
        <v>4740</v>
      </c>
      <c r="C2398" t="s">
        <v>4741</v>
      </c>
      <c r="D2398">
        <v>9</v>
      </c>
      <c r="E2398" t="s">
        <v>294</v>
      </c>
      <c r="F2398" t="s">
        <v>18</v>
      </c>
      <c r="G2398" s="2">
        <v>0</v>
      </c>
      <c r="H2398" s="2">
        <v>0</v>
      </c>
      <c r="I2398" t="str">
        <f>IF(Table_HP360_001[[#This Row],[Stock]]&gt;0,VLOOKUP(Table_HP360_001[[#This Row],[ItemCode]],[2]Rep!A:A,1,0),"-")</f>
        <v>-</v>
      </c>
    </row>
    <row r="2399" spans="1:9" hidden="1" x14ac:dyDescent="0.3">
      <c r="A2399" t="s">
        <v>10</v>
      </c>
      <c r="B2399" t="s">
        <v>4742</v>
      </c>
      <c r="C2399" t="s">
        <v>4743</v>
      </c>
      <c r="D2399">
        <v>9</v>
      </c>
      <c r="E2399" t="s">
        <v>294</v>
      </c>
      <c r="F2399" t="s">
        <v>14</v>
      </c>
      <c r="G2399" s="2">
        <v>0</v>
      </c>
      <c r="H2399" s="2">
        <v>0</v>
      </c>
      <c r="I2399" t="str">
        <f>IF(Table_HP360_001[[#This Row],[Stock]]&gt;0,VLOOKUP(Table_HP360_001[[#This Row],[ItemCode]],[2]Rep!A:A,1,0),"-")</f>
        <v>-</v>
      </c>
    </row>
    <row r="2400" spans="1:9" hidden="1" x14ac:dyDescent="0.3">
      <c r="A2400" t="s">
        <v>10</v>
      </c>
      <c r="B2400" t="s">
        <v>4744</v>
      </c>
      <c r="C2400" t="s">
        <v>4745</v>
      </c>
      <c r="D2400">
        <v>9</v>
      </c>
      <c r="E2400" t="s">
        <v>294</v>
      </c>
      <c r="F2400" t="s">
        <v>14</v>
      </c>
      <c r="G2400" s="2">
        <v>0</v>
      </c>
      <c r="H2400" s="2">
        <v>0</v>
      </c>
      <c r="I2400" t="str">
        <f>IF(Table_HP360_001[[#This Row],[Stock]]&gt;0,VLOOKUP(Table_HP360_001[[#This Row],[ItemCode]],[2]Rep!A:A,1,0),"-")</f>
        <v>-</v>
      </c>
    </row>
    <row r="2401" spans="1:9" hidden="1" x14ac:dyDescent="0.3">
      <c r="A2401" t="s">
        <v>10</v>
      </c>
      <c r="B2401" t="s">
        <v>4746</v>
      </c>
      <c r="C2401" t="s">
        <v>4747</v>
      </c>
      <c r="D2401">
        <v>9</v>
      </c>
      <c r="E2401" t="s">
        <v>294</v>
      </c>
      <c r="F2401" t="s">
        <v>14</v>
      </c>
      <c r="G2401" s="2">
        <v>0</v>
      </c>
      <c r="H2401" s="2">
        <v>0</v>
      </c>
      <c r="I2401" t="str">
        <f>IF(Table_HP360_001[[#This Row],[Stock]]&gt;0,VLOOKUP(Table_HP360_001[[#This Row],[ItemCode]],[2]Rep!A:A,1,0),"-")</f>
        <v>-</v>
      </c>
    </row>
    <row r="2402" spans="1:9" hidden="1" x14ac:dyDescent="0.3">
      <c r="A2402" t="s">
        <v>10</v>
      </c>
      <c r="B2402" t="s">
        <v>4748</v>
      </c>
      <c r="C2402" t="s">
        <v>4749</v>
      </c>
      <c r="D2402">
        <v>9</v>
      </c>
      <c r="E2402" t="s">
        <v>294</v>
      </c>
      <c r="F2402" t="s">
        <v>14</v>
      </c>
      <c r="G2402" s="2">
        <v>0</v>
      </c>
      <c r="H2402" s="2">
        <v>0</v>
      </c>
      <c r="I2402" t="str">
        <f>IF(Table_HP360_001[[#This Row],[Stock]]&gt;0,VLOOKUP(Table_HP360_001[[#This Row],[ItemCode]],[2]Rep!A:A,1,0),"-")</f>
        <v>-</v>
      </c>
    </row>
    <row r="2403" spans="1:9" hidden="1" x14ac:dyDescent="0.3">
      <c r="A2403" t="s">
        <v>10</v>
      </c>
      <c r="B2403" t="s">
        <v>4750</v>
      </c>
      <c r="C2403" t="s">
        <v>4751</v>
      </c>
      <c r="D2403">
        <v>9</v>
      </c>
      <c r="E2403" t="s">
        <v>294</v>
      </c>
      <c r="F2403" t="s">
        <v>14</v>
      </c>
      <c r="G2403" s="2">
        <v>0</v>
      </c>
      <c r="H2403" s="2">
        <v>0</v>
      </c>
      <c r="I2403" t="str">
        <f>IF(Table_HP360_001[[#This Row],[Stock]]&gt;0,VLOOKUP(Table_HP360_001[[#This Row],[ItemCode]],[2]Rep!A:A,1,0),"-")</f>
        <v>-</v>
      </c>
    </row>
    <row r="2404" spans="1:9" hidden="1" x14ac:dyDescent="0.3">
      <c r="A2404" t="s">
        <v>10</v>
      </c>
      <c r="B2404" t="s">
        <v>4752</v>
      </c>
      <c r="C2404" t="s">
        <v>4753</v>
      </c>
      <c r="D2404">
        <v>9</v>
      </c>
      <c r="E2404" t="s">
        <v>294</v>
      </c>
      <c r="F2404" t="s">
        <v>14</v>
      </c>
      <c r="G2404" s="2">
        <v>0</v>
      </c>
      <c r="H2404" s="2">
        <v>0</v>
      </c>
      <c r="I2404" t="str">
        <f>IF(Table_HP360_001[[#This Row],[Stock]]&gt;0,VLOOKUP(Table_HP360_001[[#This Row],[ItemCode]],[2]Rep!A:A,1,0),"-")</f>
        <v>-</v>
      </c>
    </row>
    <row r="2405" spans="1:9" hidden="1" x14ac:dyDescent="0.3">
      <c r="A2405" t="s">
        <v>10</v>
      </c>
      <c r="B2405" t="s">
        <v>4754</v>
      </c>
      <c r="C2405" t="s">
        <v>4755</v>
      </c>
      <c r="D2405">
        <v>9</v>
      </c>
      <c r="E2405" t="s">
        <v>294</v>
      </c>
      <c r="F2405" t="s">
        <v>14</v>
      </c>
      <c r="G2405" s="2">
        <v>0</v>
      </c>
      <c r="H2405" s="2">
        <v>0</v>
      </c>
      <c r="I2405" t="str">
        <f>IF(Table_HP360_001[[#This Row],[Stock]]&gt;0,VLOOKUP(Table_HP360_001[[#This Row],[ItemCode]],[2]Rep!A:A,1,0),"-")</f>
        <v>-</v>
      </c>
    </row>
    <row r="2406" spans="1:9" hidden="1" x14ac:dyDescent="0.3">
      <c r="A2406" t="s">
        <v>10</v>
      </c>
      <c r="B2406" t="s">
        <v>4756</v>
      </c>
      <c r="C2406" t="s">
        <v>4757</v>
      </c>
      <c r="D2406">
        <v>9</v>
      </c>
      <c r="E2406" t="s">
        <v>294</v>
      </c>
      <c r="F2406" t="s">
        <v>14</v>
      </c>
      <c r="G2406" s="2">
        <v>0</v>
      </c>
      <c r="H2406" s="2">
        <v>0</v>
      </c>
      <c r="I2406" t="str">
        <f>IF(Table_HP360_001[[#This Row],[Stock]]&gt;0,VLOOKUP(Table_HP360_001[[#This Row],[ItemCode]],[2]Rep!A:A,1,0),"-")</f>
        <v>-</v>
      </c>
    </row>
    <row r="2407" spans="1:9" hidden="1" x14ac:dyDescent="0.3">
      <c r="A2407" t="s">
        <v>10</v>
      </c>
      <c r="B2407" t="s">
        <v>4758</v>
      </c>
      <c r="C2407" t="s">
        <v>4759</v>
      </c>
      <c r="D2407">
        <v>9</v>
      </c>
      <c r="E2407" t="s">
        <v>294</v>
      </c>
      <c r="F2407" t="s">
        <v>14</v>
      </c>
      <c r="G2407" s="2">
        <v>0</v>
      </c>
      <c r="H2407" s="2">
        <v>0</v>
      </c>
      <c r="I2407" t="str">
        <f>IF(Table_HP360_001[[#This Row],[Stock]]&gt;0,VLOOKUP(Table_HP360_001[[#This Row],[ItemCode]],[2]Rep!A:A,1,0),"-")</f>
        <v>-</v>
      </c>
    </row>
    <row r="2408" spans="1:9" hidden="1" x14ac:dyDescent="0.3">
      <c r="A2408" t="s">
        <v>10</v>
      </c>
      <c r="B2408" t="s">
        <v>4760</v>
      </c>
      <c r="C2408" t="s">
        <v>4761</v>
      </c>
      <c r="D2408">
        <v>9</v>
      </c>
      <c r="E2408" t="s">
        <v>294</v>
      </c>
      <c r="F2408" t="s">
        <v>14</v>
      </c>
      <c r="G2408" s="2">
        <v>0</v>
      </c>
      <c r="H2408" s="2">
        <v>0</v>
      </c>
      <c r="I2408" t="str">
        <f>IF(Table_HP360_001[[#This Row],[Stock]]&gt;0,VLOOKUP(Table_HP360_001[[#This Row],[ItemCode]],[2]Rep!A:A,1,0),"-")</f>
        <v>-</v>
      </c>
    </row>
    <row r="2409" spans="1:9" hidden="1" x14ac:dyDescent="0.3">
      <c r="A2409" t="s">
        <v>10</v>
      </c>
      <c r="B2409" t="s">
        <v>4762</v>
      </c>
      <c r="C2409" t="s">
        <v>4763</v>
      </c>
      <c r="D2409">
        <v>9</v>
      </c>
      <c r="E2409" t="s">
        <v>294</v>
      </c>
      <c r="F2409" t="s">
        <v>14</v>
      </c>
      <c r="G2409" s="2">
        <v>0</v>
      </c>
      <c r="H2409" s="2">
        <v>0</v>
      </c>
      <c r="I2409" t="str">
        <f>IF(Table_HP360_001[[#This Row],[Stock]]&gt;0,VLOOKUP(Table_HP360_001[[#This Row],[ItemCode]],[2]Rep!A:A,1,0),"-")</f>
        <v>-</v>
      </c>
    </row>
    <row r="2410" spans="1:9" hidden="1" x14ac:dyDescent="0.3">
      <c r="A2410" t="s">
        <v>10</v>
      </c>
      <c r="B2410" t="s">
        <v>4764</v>
      </c>
      <c r="C2410" t="s">
        <v>4765</v>
      </c>
      <c r="D2410">
        <v>9</v>
      </c>
      <c r="E2410" t="s">
        <v>294</v>
      </c>
      <c r="F2410" t="s">
        <v>440</v>
      </c>
      <c r="G2410" s="2">
        <v>0</v>
      </c>
      <c r="H2410" s="2">
        <v>0</v>
      </c>
      <c r="I2410" t="str">
        <f>IF(Table_HP360_001[[#This Row],[Stock]]&gt;0,VLOOKUP(Table_HP360_001[[#This Row],[ItemCode]],[2]Rep!A:A,1,0),"-")</f>
        <v>-</v>
      </c>
    </row>
    <row r="2411" spans="1:9" hidden="1" x14ac:dyDescent="0.3">
      <c r="A2411" t="s">
        <v>10</v>
      </c>
      <c r="B2411" t="s">
        <v>4766</v>
      </c>
      <c r="C2411" t="s">
        <v>4767</v>
      </c>
      <c r="D2411">
        <v>9</v>
      </c>
      <c r="E2411" t="s">
        <v>294</v>
      </c>
      <c r="F2411" t="s">
        <v>14</v>
      </c>
      <c r="G2411" s="2">
        <v>0</v>
      </c>
      <c r="H2411" s="2">
        <v>0</v>
      </c>
      <c r="I2411" t="str">
        <f>IF(Table_HP360_001[[#This Row],[Stock]]&gt;0,VLOOKUP(Table_HP360_001[[#This Row],[ItemCode]],[2]Rep!A:A,1,0),"-")</f>
        <v>-</v>
      </c>
    </row>
    <row r="2412" spans="1:9" hidden="1" x14ac:dyDescent="0.3">
      <c r="A2412" t="s">
        <v>10</v>
      </c>
      <c r="B2412" t="s">
        <v>4768</v>
      </c>
      <c r="C2412" t="s">
        <v>4769</v>
      </c>
      <c r="D2412">
        <v>9</v>
      </c>
      <c r="E2412" t="s">
        <v>294</v>
      </c>
      <c r="F2412" t="s">
        <v>14</v>
      </c>
      <c r="G2412" s="2">
        <v>0</v>
      </c>
      <c r="H2412" s="2">
        <v>0</v>
      </c>
      <c r="I2412" t="str">
        <f>IF(Table_HP360_001[[#This Row],[Stock]]&gt;0,VLOOKUP(Table_HP360_001[[#This Row],[ItemCode]],[2]Rep!A:A,1,0),"-")</f>
        <v>-</v>
      </c>
    </row>
    <row r="2413" spans="1:9" hidden="1" x14ac:dyDescent="0.3">
      <c r="A2413" t="s">
        <v>10</v>
      </c>
      <c r="B2413" t="s">
        <v>4770</v>
      </c>
      <c r="C2413" t="s">
        <v>4771</v>
      </c>
      <c r="D2413">
        <v>9</v>
      </c>
      <c r="E2413" t="s">
        <v>294</v>
      </c>
      <c r="F2413" t="s">
        <v>14</v>
      </c>
      <c r="G2413" s="2">
        <v>104</v>
      </c>
      <c r="H2413" s="2">
        <v>0</v>
      </c>
      <c r="I2413" t="str">
        <f>IF(Table_HP360_001[[#This Row],[Stock]]&gt;0,VLOOKUP(Table_HP360_001[[#This Row],[ItemCode]],[2]Rep!A:A,1,0),"-")</f>
        <v>601193</v>
      </c>
    </row>
    <row r="2414" spans="1:9" hidden="1" x14ac:dyDescent="0.3">
      <c r="A2414" t="s">
        <v>10</v>
      </c>
      <c r="B2414" t="s">
        <v>4772</v>
      </c>
      <c r="C2414" t="s">
        <v>4773</v>
      </c>
      <c r="D2414">
        <v>9</v>
      </c>
      <c r="E2414" t="s">
        <v>294</v>
      </c>
      <c r="F2414" t="s">
        <v>14</v>
      </c>
      <c r="G2414" s="2">
        <v>0</v>
      </c>
      <c r="H2414" s="2">
        <v>0</v>
      </c>
      <c r="I2414" t="str">
        <f>IF(Table_HP360_001[[#This Row],[Stock]]&gt;0,VLOOKUP(Table_HP360_001[[#This Row],[ItemCode]],[2]Rep!A:A,1,0),"-")</f>
        <v>-</v>
      </c>
    </row>
    <row r="2415" spans="1:9" hidden="1" x14ac:dyDescent="0.3">
      <c r="A2415" t="s">
        <v>10</v>
      </c>
      <c r="B2415" t="s">
        <v>4774</v>
      </c>
      <c r="C2415" t="s">
        <v>4775</v>
      </c>
      <c r="D2415">
        <v>9</v>
      </c>
      <c r="E2415" t="s">
        <v>294</v>
      </c>
      <c r="F2415" t="s">
        <v>14</v>
      </c>
      <c r="G2415" s="2">
        <v>0</v>
      </c>
      <c r="H2415" s="2">
        <v>0</v>
      </c>
      <c r="I2415" t="str">
        <f>IF(Table_HP360_001[[#This Row],[Stock]]&gt;0,VLOOKUP(Table_HP360_001[[#This Row],[ItemCode]],[2]Rep!A:A,1,0),"-")</f>
        <v>-</v>
      </c>
    </row>
    <row r="2416" spans="1:9" hidden="1" x14ac:dyDescent="0.3">
      <c r="A2416" t="s">
        <v>10</v>
      </c>
      <c r="B2416" t="s">
        <v>4776</v>
      </c>
      <c r="C2416" t="s">
        <v>4777</v>
      </c>
      <c r="D2416">
        <v>9</v>
      </c>
      <c r="E2416" t="s">
        <v>294</v>
      </c>
      <c r="F2416" t="s">
        <v>14</v>
      </c>
      <c r="G2416" s="2">
        <v>0</v>
      </c>
      <c r="H2416" s="2">
        <v>0</v>
      </c>
      <c r="I2416" t="str">
        <f>IF(Table_HP360_001[[#This Row],[Stock]]&gt;0,VLOOKUP(Table_HP360_001[[#This Row],[ItemCode]],[2]Rep!A:A,1,0),"-")</f>
        <v>-</v>
      </c>
    </row>
    <row r="2417" spans="1:9" hidden="1" x14ac:dyDescent="0.3">
      <c r="A2417" t="s">
        <v>10</v>
      </c>
      <c r="B2417" t="s">
        <v>4778</v>
      </c>
      <c r="C2417" t="s">
        <v>4779</v>
      </c>
      <c r="D2417">
        <v>9</v>
      </c>
      <c r="E2417" t="s">
        <v>294</v>
      </c>
      <c r="F2417" t="s">
        <v>18</v>
      </c>
      <c r="G2417" s="2">
        <v>0</v>
      </c>
      <c r="H2417" s="2">
        <v>0</v>
      </c>
      <c r="I2417" t="str">
        <f>IF(Table_HP360_001[[#This Row],[Stock]]&gt;0,VLOOKUP(Table_HP360_001[[#This Row],[ItemCode]],[2]Rep!A:A,1,0),"-")</f>
        <v>-</v>
      </c>
    </row>
    <row r="2418" spans="1:9" hidden="1" x14ac:dyDescent="0.3">
      <c r="A2418" t="s">
        <v>10</v>
      </c>
      <c r="B2418" t="s">
        <v>4780</v>
      </c>
      <c r="C2418" t="s">
        <v>4781</v>
      </c>
      <c r="D2418">
        <v>9</v>
      </c>
      <c r="E2418" t="s">
        <v>294</v>
      </c>
      <c r="F2418" t="s">
        <v>18</v>
      </c>
      <c r="G2418" s="2">
        <v>0</v>
      </c>
      <c r="H2418" s="2">
        <v>0</v>
      </c>
      <c r="I2418" t="str">
        <f>IF(Table_HP360_001[[#This Row],[Stock]]&gt;0,VLOOKUP(Table_HP360_001[[#This Row],[ItemCode]],[2]Rep!A:A,1,0),"-")</f>
        <v>-</v>
      </c>
    </row>
    <row r="2419" spans="1:9" hidden="1" x14ac:dyDescent="0.3">
      <c r="A2419" t="s">
        <v>10</v>
      </c>
      <c r="B2419" t="s">
        <v>4782</v>
      </c>
      <c r="C2419" t="s">
        <v>4783</v>
      </c>
      <c r="D2419">
        <v>9</v>
      </c>
      <c r="E2419" t="s">
        <v>294</v>
      </c>
      <c r="F2419" t="s">
        <v>14</v>
      </c>
      <c r="G2419" s="2">
        <v>0</v>
      </c>
      <c r="H2419" s="2">
        <v>0</v>
      </c>
      <c r="I2419" t="str">
        <f>IF(Table_HP360_001[[#This Row],[Stock]]&gt;0,VLOOKUP(Table_HP360_001[[#This Row],[ItemCode]],[2]Rep!A:A,1,0),"-")</f>
        <v>-</v>
      </c>
    </row>
    <row r="2420" spans="1:9" hidden="1" x14ac:dyDescent="0.3">
      <c r="A2420" t="s">
        <v>10</v>
      </c>
      <c r="B2420" t="s">
        <v>4784</v>
      </c>
      <c r="C2420" t="s">
        <v>4785</v>
      </c>
      <c r="D2420">
        <v>9</v>
      </c>
      <c r="E2420" t="s">
        <v>294</v>
      </c>
      <c r="F2420" t="s">
        <v>18</v>
      </c>
      <c r="G2420" s="2">
        <v>0</v>
      </c>
      <c r="H2420" s="2">
        <v>0</v>
      </c>
      <c r="I2420" t="str">
        <f>IF(Table_HP360_001[[#This Row],[Stock]]&gt;0,VLOOKUP(Table_HP360_001[[#This Row],[ItemCode]],[2]Rep!A:A,1,0),"-")</f>
        <v>-</v>
      </c>
    </row>
    <row r="2421" spans="1:9" hidden="1" x14ac:dyDescent="0.3">
      <c r="A2421" t="s">
        <v>10</v>
      </c>
      <c r="B2421" t="s">
        <v>4786</v>
      </c>
      <c r="C2421" t="s">
        <v>4787</v>
      </c>
      <c r="D2421">
        <v>14</v>
      </c>
      <c r="E2421" t="s">
        <v>4547</v>
      </c>
      <c r="F2421" t="s">
        <v>14</v>
      </c>
      <c r="G2421" s="2">
        <v>3</v>
      </c>
      <c r="H2421" s="2">
        <v>0</v>
      </c>
      <c r="I2421" t="e">
        <f>IF(Table_HP360_001[[#This Row],[Stock]]&gt;0,VLOOKUP(Table_HP360_001[[#This Row],[ItemCode]],[2]Rep!A:A,1,0),"-")</f>
        <v>#N/A</v>
      </c>
    </row>
    <row r="2422" spans="1:9" hidden="1" x14ac:dyDescent="0.3">
      <c r="A2422" t="s">
        <v>10</v>
      </c>
      <c r="B2422" t="s">
        <v>4788</v>
      </c>
      <c r="C2422" t="s">
        <v>4789</v>
      </c>
      <c r="D2422">
        <v>14</v>
      </c>
      <c r="E2422" t="s">
        <v>4547</v>
      </c>
      <c r="F2422" t="s">
        <v>14</v>
      </c>
      <c r="G2422" s="2">
        <v>1</v>
      </c>
      <c r="H2422" s="2">
        <v>0</v>
      </c>
      <c r="I2422" t="e">
        <f>IF(Table_HP360_001[[#This Row],[Stock]]&gt;0,VLOOKUP(Table_HP360_001[[#This Row],[ItemCode]],[2]Rep!A:A,1,0),"-")</f>
        <v>#N/A</v>
      </c>
    </row>
    <row r="2423" spans="1:9" hidden="1" x14ac:dyDescent="0.3">
      <c r="A2423" t="s">
        <v>10</v>
      </c>
      <c r="B2423" t="s">
        <v>4790</v>
      </c>
      <c r="C2423" t="s">
        <v>4791</v>
      </c>
      <c r="D2423">
        <v>14</v>
      </c>
      <c r="E2423" t="s">
        <v>4547</v>
      </c>
      <c r="F2423" t="s">
        <v>14</v>
      </c>
      <c r="G2423" s="2">
        <v>3</v>
      </c>
      <c r="H2423" s="2">
        <v>0</v>
      </c>
      <c r="I2423" t="e">
        <f>IF(Table_HP360_001[[#This Row],[Stock]]&gt;0,VLOOKUP(Table_HP360_001[[#This Row],[ItemCode]],[2]Rep!A:A,1,0),"-")</f>
        <v>#N/A</v>
      </c>
    </row>
    <row r="2424" spans="1:9" hidden="1" x14ac:dyDescent="0.3">
      <c r="A2424" t="s">
        <v>10</v>
      </c>
      <c r="B2424" t="s">
        <v>4792</v>
      </c>
      <c r="C2424" t="s">
        <v>4793</v>
      </c>
      <c r="D2424">
        <v>14</v>
      </c>
      <c r="E2424" t="s">
        <v>4547</v>
      </c>
      <c r="F2424" t="s">
        <v>14</v>
      </c>
      <c r="G2424" s="2">
        <v>13</v>
      </c>
      <c r="H2424" s="2">
        <v>0</v>
      </c>
      <c r="I2424" t="e">
        <f>IF(Table_HP360_001[[#This Row],[Stock]]&gt;0,VLOOKUP(Table_HP360_001[[#This Row],[ItemCode]],[2]Rep!A:A,1,0),"-")</f>
        <v>#N/A</v>
      </c>
    </row>
    <row r="2425" spans="1:9" hidden="1" x14ac:dyDescent="0.3">
      <c r="A2425" t="s">
        <v>10</v>
      </c>
      <c r="B2425" t="s">
        <v>4794</v>
      </c>
      <c r="C2425" t="s">
        <v>4795</v>
      </c>
      <c r="D2425">
        <v>20</v>
      </c>
      <c r="E2425" t="s">
        <v>4536</v>
      </c>
      <c r="F2425" t="s">
        <v>14</v>
      </c>
      <c r="G2425" s="2">
        <v>2</v>
      </c>
      <c r="H2425" s="2">
        <v>0</v>
      </c>
      <c r="I2425" t="e">
        <f>IF(Table_HP360_001[[#This Row],[Stock]]&gt;0,VLOOKUP(Table_HP360_001[[#This Row],[ItemCode]],[2]Rep!A:A,1,0),"-")</f>
        <v>#N/A</v>
      </c>
    </row>
    <row r="2426" spans="1:9" hidden="1" x14ac:dyDescent="0.3">
      <c r="A2426" t="s">
        <v>10</v>
      </c>
      <c r="B2426" t="s">
        <v>4796</v>
      </c>
      <c r="C2426" t="s">
        <v>4797</v>
      </c>
      <c r="D2426">
        <v>19</v>
      </c>
      <c r="E2426" t="s">
        <v>4541</v>
      </c>
      <c r="F2426" t="s">
        <v>14</v>
      </c>
      <c r="G2426" s="2">
        <v>0</v>
      </c>
      <c r="H2426" s="2">
        <v>0</v>
      </c>
      <c r="I2426" t="str">
        <f>IF(Table_HP360_001[[#This Row],[Stock]]&gt;0,VLOOKUP(Table_HP360_001[[#This Row],[ItemCode]],[2]Rep!A:A,1,0),"-")</f>
        <v>-</v>
      </c>
    </row>
    <row r="2427" spans="1:9" hidden="1" x14ac:dyDescent="0.3">
      <c r="A2427" t="s">
        <v>10</v>
      </c>
      <c r="B2427" t="s">
        <v>4798</v>
      </c>
      <c r="C2427" t="s">
        <v>4799</v>
      </c>
      <c r="D2427">
        <v>19</v>
      </c>
      <c r="E2427" t="s">
        <v>4541</v>
      </c>
      <c r="F2427" t="s">
        <v>14</v>
      </c>
      <c r="G2427" s="2">
        <v>1</v>
      </c>
      <c r="H2427" s="2">
        <v>0</v>
      </c>
      <c r="I2427" t="e">
        <f>IF(Table_HP360_001[[#This Row],[Stock]]&gt;0,VLOOKUP(Table_HP360_001[[#This Row],[ItemCode]],[2]Rep!A:A,1,0),"-")</f>
        <v>#N/A</v>
      </c>
    </row>
    <row r="2428" spans="1:9" hidden="1" x14ac:dyDescent="0.3">
      <c r="A2428" t="s">
        <v>10</v>
      </c>
      <c r="B2428" t="s">
        <v>4800</v>
      </c>
      <c r="C2428" t="s">
        <v>4801</v>
      </c>
      <c r="D2428">
        <v>20</v>
      </c>
      <c r="E2428" t="s">
        <v>4536</v>
      </c>
      <c r="F2428" t="s">
        <v>14</v>
      </c>
      <c r="G2428" s="2">
        <v>1</v>
      </c>
      <c r="H2428" s="2">
        <v>0</v>
      </c>
      <c r="I2428" t="e">
        <f>IF(Table_HP360_001[[#This Row],[Stock]]&gt;0,VLOOKUP(Table_HP360_001[[#This Row],[ItemCode]],[2]Rep!A:A,1,0),"-")</f>
        <v>#N/A</v>
      </c>
    </row>
    <row r="2429" spans="1:9" hidden="1" x14ac:dyDescent="0.3">
      <c r="A2429" t="s">
        <v>10</v>
      </c>
      <c r="B2429" t="s">
        <v>4802</v>
      </c>
      <c r="C2429" t="s">
        <v>4803</v>
      </c>
      <c r="D2429">
        <v>18</v>
      </c>
      <c r="E2429" t="s">
        <v>4544</v>
      </c>
      <c r="F2429" t="s">
        <v>14</v>
      </c>
      <c r="G2429" s="2">
        <v>5</v>
      </c>
      <c r="H2429" s="2">
        <v>0</v>
      </c>
      <c r="I2429" t="e">
        <f>IF(Table_HP360_001[[#This Row],[Stock]]&gt;0,VLOOKUP(Table_HP360_001[[#This Row],[ItemCode]],[2]Rep!A:A,1,0),"-")</f>
        <v>#N/A</v>
      </c>
    </row>
    <row r="2430" spans="1:9" hidden="1" x14ac:dyDescent="0.3">
      <c r="A2430" t="s">
        <v>10</v>
      </c>
      <c r="B2430" t="s">
        <v>4804</v>
      </c>
      <c r="C2430" t="s">
        <v>4805</v>
      </c>
      <c r="D2430">
        <v>18</v>
      </c>
      <c r="E2430" t="s">
        <v>4544</v>
      </c>
      <c r="F2430" t="s">
        <v>14</v>
      </c>
      <c r="G2430" s="2">
        <v>5</v>
      </c>
      <c r="H2430" s="2">
        <v>0</v>
      </c>
      <c r="I2430" t="e">
        <f>IF(Table_HP360_001[[#This Row],[Stock]]&gt;0,VLOOKUP(Table_HP360_001[[#This Row],[ItemCode]],[2]Rep!A:A,1,0),"-")</f>
        <v>#N/A</v>
      </c>
    </row>
    <row r="2431" spans="1:9" hidden="1" x14ac:dyDescent="0.3">
      <c r="A2431" t="s">
        <v>10</v>
      </c>
      <c r="B2431" t="s">
        <v>4806</v>
      </c>
      <c r="C2431" t="s">
        <v>4807</v>
      </c>
      <c r="D2431">
        <v>18</v>
      </c>
      <c r="E2431" t="s">
        <v>4544</v>
      </c>
      <c r="F2431" t="s">
        <v>14</v>
      </c>
      <c r="G2431" s="2">
        <v>6</v>
      </c>
      <c r="H2431" s="2">
        <v>0</v>
      </c>
      <c r="I2431" t="e">
        <f>IF(Table_HP360_001[[#This Row],[Stock]]&gt;0,VLOOKUP(Table_HP360_001[[#This Row],[ItemCode]],[2]Rep!A:A,1,0),"-")</f>
        <v>#N/A</v>
      </c>
    </row>
    <row r="2432" spans="1:9" hidden="1" x14ac:dyDescent="0.3">
      <c r="A2432" t="s">
        <v>10</v>
      </c>
      <c r="B2432" t="s">
        <v>4808</v>
      </c>
      <c r="C2432" t="s">
        <v>4809</v>
      </c>
      <c r="D2432">
        <v>18</v>
      </c>
      <c r="E2432" t="s">
        <v>4544</v>
      </c>
      <c r="F2432" t="s">
        <v>14</v>
      </c>
      <c r="G2432" s="2">
        <v>4</v>
      </c>
      <c r="H2432" s="2">
        <v>0</v>
      </c>
      <c r="I2432" t="e">
        <f>IF(Table_HP360_001[[#This Row],[Stock]]&gt;0,VLOOKUP(Table_HP360_001[[#This Row],[ItemCode]],[2]Rep!A:A,1,0),"-")</f>
        <v>#N/A</v>
      </c>
    </row>
    <row r="2433" spans="1:9" hidden="1" x14ac:dyDescent="0.3">
      <c r="A2433" t="s">
        <v>10</v>
      </c>
      <c r="B2433" t="s">
        <v>4810</v>
      </c>
      <c r="C2433" t="s">
        <v>4811</v>
      </c>
      <c r="D2433">
        <v>18</v>
      </c>
      <c r="E2433" t="s">
        <v>4544</v>
      </c>
      <c r="F2433" t="s">
        <v>14</v>
      </c>
      <c r="G2433" s="2">
        <v>6</v>
      </c>
      <c r="H2433" s="2">
        <v>0</v>
      </c>
      <c r="I2433" t="e">
        <f>IF(Table_HP360_001[[#This Row],[Stock]]&gt;0,VLOOKUP(Table_HP360_001[[#This Row],[ItemCode]],[2]Rep!A:A,1,0),"-")</f>
        <v>#N/A</v>
      </c>
    </row>
    <row r="2434" spans="1:9" hidden="1" x14ac:dyDescent="0.3">
      <c r="A2434" t="s">
        <v>10</v>
      </c>
      <c r="B2434" t="s">
        <v>4812</v>
      </c>
      <c r="C2434" t="s">
        <v>4813</v>
      </c>
      <c r="D2434">
        <v>20</v>
      </c>
      <c r="E2434" t="s">
        <v>4536</v>
      </c>
      <c r="F2434" t="s">
        <v>14</v>
      </c>
      <c r="G2434" s="2">
        <v>2</v>
      </c>
      <c r="H2434" s="2">
        <v>0</v>
      </c>
      <c r="I2434" t="e">
        <f>IF(Table_HP360_001[[#This Row],[Stock]]&gt;0,VLOOKUP(Table_HP360_001[[#This Row],[ItemCode]],[2]Rep!A:A,1,0),"-")</f>
        <v>#N/A</v>
      </c>
    </row>
    <row r="2435" spans="1:9" hidden="1" x14ac:dyDescent="0.3">
      <c r="A2435" t="s">
        <v>10</v>
      </c>
      <c r="B2435" t="s">
        <v>4814</v>
      </c>
      <c r="C2435" t="s">
        <v>4815</v>
      </c>
      <c r="D2435">
        <v>20</v>
      </c>
      <c r="E2435" t="s">
        <v>4536</v>
      </c>
      <c r="F2435" t="s">
        <v>14</v>
      </c>
      <c r="G2435" s="2">
        <v>4</v>
      </c>
      <c r="H2435" s="2">
        <v>0</v>
      </c>
      <c r="I2435" t="e">
        <f>IF(Table_HP360_001[[#This Row],[Stock]]&gt;0,VLOOKUP(Table_HP360_001[[#This Row],[ItemCode]],[2]Rep!A:A,1,0),"-")</f>
        <v>#N/A</v>
      </c>
    </row>
    <row r="2436" spans="1:9" hidden="1" x14ac:dyDescent="0.3">
      <c r="A2436" t="s">
        <v>10</v>
      </c>
      <c r="B2436" t="s">
        <v>4816</v>
      </c>
      <c r="C2436" t="s">
        <v>4817</v>
      </c>
      <c r="D2436">
        <v>20</v>
      </c>
      <c r="E2436" t="s">
        <v>4536</v>
      </c>
      <c r="F2436" t="s">
        <v>14</v>
      </c>
      <c r="G2436" s="2">
        <v>0</v>
      </c>
      <c r="H2436" s="2">
        <v>0</v>
      </c>
      <c r="I2436" t="str">
        <f>IF(Table_HP360_001[[#This Row],[Stock]]&gt;0,VLOOKUP(Table_HP360_001[[#This Row],[ItemCode]],[2]Rep!A:A,1,0),"-")</f>
        <v>-</v>
      </c>
    </row>
    <row r="2437" spans="1:9" hidden="1" x14ac:dyDescent="0.3">
      <c r="A2437" t="s">
        <v>10</v>
      </c>
      <c r="B2437" t="s">
        <v>4818</v>
      </c>
      <c r="C2437" t="s">
        <v>4819</v>
      </c>
      <c r="D2437">
        <v>18</v>
      </c>
      <c r="E2437" t="s">
        <v>4544</v>
      </c>
      <c r="F2437" t="s">
        <v>14</v>
      </c>
      <c r="G2437" s="2">
        <v>0</v>
      </c>
      <c r="H2437" s="2">
        <v>0</v>
      </c>
      <c r="I2437" t="str">
        <f>IF(Table_HP360_001[[#This Row],[Stock]]&gt;0,VLOOKUP(Table_HP360_001[[#This Row],[ItemCode]],[2]Rep!A:A,1,0),"-")</f>
        <v>-</v>
      </c>
    </row>
    <row r="2438" spans="1:9" hidden="1" x14ac:dyDescent="0.3">
      <c r="A2438" t="s">
        <v>10</v>
      </c>
      <c r="B2438" t="s">
        <v>4820</v>
      </c>
      <c r="C2438" t="s">
        <v>4821</v>
      </c>
      <c r="D2438">
        <v>14</v>
      </c>
      <c r="E2438" t="s">
        <v>4547</v>
      </c>
      <c r="F2438" t="s">
        <v>14</v>
      </c>
      <c r="G2438" s="2">
        <v>1</v>
      </c>
      <c r="H2438" s="2">
        <v>0</v>
      </c>
      <c r="I2438" t="e">
        <f>IF(Table_HP360_001[[#This Row],[Stock]]&gt;0,VLOOKUP(Table_HP360_001[[#This Row],[ItemCode]],[2]Rep!A:A,1,0),"-")</f>
        <v>#N/A</v>
      </c>
    </row>
    <row r="2439" spans="1:9" hidden="1" x14ac:dyDescent="0.3">
      <c r="A2439" t="s">
        <v>10</v>
      </c>
      <c r="B2439" t="s">
        <v>4822</v>
      </c>
      <c r="C2439" t="s">
        <v>4823</v>
      </c>
      <c r="D2439">
        <v>14</v>
      </c>
      <c r="E2439" t="s">
        <v>4547</v>
      </c>
      <c r="F2439" t="s">
        <v>14</v>
      </c>
      <c r="G2439" s="2">
        <v>1</v>
      </c>
      <c r="H2439" s="2">
        <v>0</v>
      </c>
      <c r="I2439" t="e">
        <f>IF(Table_HP360_001[[#This Row],[Stock]]&gt;0,VLOOKUP(Table_HP360_001[[#This Row],[ItemCode]],[2]Rep!A:A,1,0),"-")</f>
        <v>#N/A</v>
      </c>
    </row>
    <row r="2440" spans="1:9" hidden="1" x14ac:dyDescent="0.3">
      <c r="A2440" t="s">
        <v>10</v>
      </c>
      <c r="B2440" t="s">
        <v>4824</v>
      </c>
      <c r="C2440" t="s">
        <v>4825</v>
      </c>
      <c r="D2440">
        <v>14</v>
      </c>
      <c r="E2440" t="s">
        <v>4547</v>
      </c>
      <c r="F2440" t="s">
        <v>14</v>
      </c>
      <c r="G2440" s="2">
        <v>3</v>
      </c>
      <c r="H2440" s="2">
        <v>0</v>
      </c>
      <c r="I2440" t="e">
        <f>IF(Table_HP360_001[[#This Row],[Stock]]&gt;0,VLOOKUP(Table_HP360_001[[#This Row],[ItemCode]],[2]Rep!A:A,1,0),"-")</f>
        <v>#N/A</v>
      </c>
    </row>
    <row r="2441" spans="1:9" hidden="1" x14ac:dyDescent="0.3">
      <c r="A2441" t="s">
        <v>10</v>
      </c>
      <c r="B2441" t="s">
        <v>4826</v>
      </c>
      <c r="C2441" t="s">
        <v>4825</v>
      </c>
      <c r="D2441">
        <v>14</v>
      </c>
      <c r="E2441" t="s">
        <v>4547</v>
      </c>
      <c r="F2441" t="s">
        <v>14</v>
      </c>
      <c r="G2441" s="2">
        <v>4</v>
      </c>
      <c r="H2441" s="2">
        <v>0</v>
      </c>
      <c r="I2441" t="e">
        <f>IF(Table_HP360_001[[#This Row],[Stock]]&gt;0,VLOOKUP(Table_HP360_001[[#This Row],[ItemCode]],[2]Rep!A:A,1,0),"-")</f>
        <v>#N/A</v>
      </c>
    </row>
    <row r="2442" spans="1:9" hidden="1" x14ac:dyDescent="0.3">
      <c r="A2442" t="s">
        <v>10</v>
      </c>
      <c r="B2442" t="s">
        <v>4827</v>
      </c>
      <c r="C2442" t="s">
        <v>4828</v>
      </c>
      <c r="D2442">
        <v>14</v>
      </c>
      <c r="E2442" t="s">
        <v>4547</v>
      </c>
      <c r="F2442" t="s">
        <v>14</v>
      </c>
      <c r="G2442" s="2">
        <v>1</v>
      </c>
      <c r="H2442" s="2">
        <v>0</v>
      </c>
      <c r="I2442" t="e">
        <f>IF(Table_HP360_001[[#This Row],[Stock]]&gt;0,VLOOKUP(Table_HP360_001[[#This Row],[ItemCode]],[2]Rep!A:A,1,0),"-")</f>
        <v>#N/A</v>
      </c>
    </row>
    <row r="2443" spans="1:9" hidden="1" x14ac:dyDescent="0.3">
      <c r="A2443" t="s">
        <v>10</v>
      </c>
      <c r="B2443" t="s">
        <v>4829</v>
      </c>
      <c r="C2443" t="s">
        <v>4830</v>
      </c>
      <c r="D2443">
        <v>20</v>
      </c>
      <c r="E2443" t="s">
        <v>4536</v>
      </c>
      <c r="F2443" t="s">
        <v>14</v>
      </c>
      <c r="G2443" s="2">
        <v>2</v>
      </c>
      <c r="H2443" s="2">
        <v>0</v>
      </c>
      <c r="I2443" t="e">
        <f>IF(Table_HP360_001[[#This Row],[Stock]]&gt;0,VLOOKUP(Table_HP360_001[[#This Row],[ItemCode]],[2]Rep!A:A,1,0),"-")</f>
        <v>#N/A</v>
      </c>
    </row>
    <row r="2444" spans="1:9" hidden="1" x14ac:dyDescent="0.3">
      <c r="A2444" t="s">
        <v>10</v>
      </c>
      <c r="B2444" t="s">
        <v>4831</v>
      </c>
      <c r="C2444" t="s">
        <v>4832</v>
      </c>
      <c r="D2444">
        <v>14</v>
      </c>
      <c r="E2444" t="s">
        <v>4547</v>
      </c>
      <c r="F2444" t="s">
        <v>14</v>
      </c>
      <c r="G2444" s="2">
        <v>7</v>
      </c>
      <c r="H2444" s="2">
        <v>0</v>
      </c>
      <c r="I2444" t="e">
        <f>IF(Table_HP360_001[[#This Row],[Stock]]&gt;0,VLOOKUP(Table_HP360_001[[#This Row],[ItemCode]],[2]Rep!A:A,1,0),"-")</f>
        <v>#N/A</v>
      </c>
    </row>
    <row r="2445" spans="1:9" hidden="1" x14ac:dyDescent="0.3">
      <c r="A2445" t="s">
        <v>10</v>
      </c>
      <c r="B2445" t="s">
        <v>4833</v>
      </c>
      <c r="C2445" t="s">
        <v>4834</v>
      </c>
      <c r="D2445">
        <v>14</v>
      </c>
      <c r="E2445" t="s">
        <v>4547</v>
      </c>
      <c r="F2445" t="s">
        <v>14</v>
      </c>
      <c r="G2445" s="2">
        <v>4</v>
      </c>
      <c r="H2445" s="2">
        <v>0</v>
      </c>
      <c r="I2445" t="e">
        <f>IF(Table_HP360_001[[#This Row],[Stock]]&gt;0,VLOOKUP(Table_HP360_001[[#This Row],[ItemCode]],[2]Rep!A:A,1,0),"-")</f>
        <v>#N/A</v>
      </c>
    </row>
    <row r="2446" spans="1:9" hidden="1" x14ac:dyDescent="0.3">
      <c r="A2446" t="s">
        <v>10</v>
      </c>
      <c r="B2446" t="s">
        <v>4835</v>
      </c>
      <c r="C2446" t="s">
        <v>4836</v>
      </c>
      <c r="D2446">
        <v>14</v>
      </c>
      <c r="E2446" t="s">
        <v>4547</v>
      </c>
      <c r="F2446" t="s">
        <v>14</v>
      </c>
      <c r="G2446" s="2">
        <v>1</v>
      </c>
      <c r="H2446" s="2">
        <v>0</v>
      </c>
      <c r="I2446" t="e">
        <f>IF(Table_HP360_001[[#This Row],[Stock]]&gt;0,VLOOKUP(Table_HP360_001[[#This Row],[ItemCode]],[2]Rep!A:A,1,0),"-")</f>
        <v>#N/A</v>
      </c>
    </row>
    <row r="2447" spans="1:9" hidden="1" x14ac:dyDescent="0.3">
      <c r="A2447" t="s">
        <v>10</v>
      </c>
      <c r="B2447" t="s">
        <v>4837</v>
      </c>
      <c r="C2447" t="s">
        <v>4838</v>
      </c>
      <c r="D2447">
        <v>14</v>
      </c>
      <c r="E2447" t="s">
        <v>4547</v>
      </c>
      <c r="F2447" t="s">
        <v>14</v>
      </c>
      <c r="G2447" s="2">
        <v>2</v>
      </c>
      <c r="H2447" s="2">
        <v>0</v>
      </c>
      <c r="I2447" t="e">
        <f>IF(Table_HP360_001[[#This Row],[Stock]]&gt;0,VLOOKUP(Table_HP360_001[[#This Row],[ItemCode]],[2]Rep!A:A,1,0),"-")</f>
        <v>#N/A</v>
      </c>
    </row>
    <row r="2448" spans="1:9" hidden="1" x14ac:dyDescent="0.3">
      <c r="A2448" t="s">
        <v>10</v>
      </c>
      <c r="B2448" t="s">
        <v>4839</v>
      </c>
      <c r="C2448" t="s">
        <v>4840</v>
      </c>
      <c r="D2448">
        <v>14</v>
      </c>
      <c r="E2448" t="s">
        <v>4547</v>
      </c>
      <c r="F2448" t="s">
        <v>14</v>
      </c>
      <c r="G2448" s="2">
        <v>1</v>
      </c>
      <c r="H2448" s="2">
        <v>0</v>
      </c>
      <c r="I2448" t="e">
        <f>IF(Table_HP360_001[[#This Row],[Stock]]&gt;0,VLOOKUP(Table_HP360_001[[#This Row],[ItemCode]],[2]Rep!A:A,1,0),"-")</f>
        <v>#N/A</v>
      </c>
    </row>
    <row r="2449" spans="1:9" hidden="1" x14ac:dyDescent="0.3">
      <c r="A2449" t="s">
        <v>10</v>
      </c>
      <c r="B2449" t="s">
        <v>4841</v>
      </c>
      <c r="C2449" t="s">
        <v>4842</v>
      </c>
      <c r="D2449">
        <v>17</v>
      </c>
      <c r="E2449" t="s">
        <v>4562</v>
      </c>
      <c r="F2449" t="s">
        <v>14</v>
      </c>
      <c r="G2449" s="2">
        <v>2</v>
      </c>
      <c r="H2449" s="2">
        <v>0</v>
      </c>
      <c r="I2449" t="e">
        <f>IF(Table_HP360_001[[#This Row],[Stock]]&gt;0,VLOOKUP(Table_HP360_001[[#This Row],[ItemCode]],[2]Rep!A:A,1,0),"-")</f>
        <v>#N/A</v>
      </c>
    </row>
    <row r="2450" spans="1:9" hidden="1" x14ac:dyDescent="0.3">
      <c r="A2450" t="s">
        <v>10</v>
      </c>
      <c r="B2450" t="s">
        <v>4843</v>
      </c>
      <c r="C2450" t="s">
        <v>4844</v>
      </c>
      <c r="D2450">
        <v>23</v>
      </c>
      <c r="E2450" t="s">
        <v>4575</v>
      </c>
      <c r="F2450" t="s">
        <v>14</v>
      </c>
      <c r="G2450" s="2">
        <v>0</v>
      </c>
      <c r="H2450" s="2">
        <v>0</v>
      </c>
      <c r="I2450" t="str">
        <f>IF(Table_HP360_001[[#This Row],[Stock]]&gt;0,VLOOKUP(Table_HP360_001[[#This Row],[ItemCode]],[2]Rep!A:A,1,0),"-")</f>
        <v>-</v>
      </c>
    </row>
    <row r="2451" spans="1:9" hidden="1" x14ac:dyDescent="0.3">
      <c r="A2451" t="s">
        <v>10</v>
      </c>
      <c r="B2451" t="s">
        <v>4845</v>
      </c>
      <c r="C2451" t="s">
        <v>4846</v>
      </c>
      <c r="D2451">
        <v>23</v>
      </c>
      <c r="E2451" t="s">
        <v>4575</v>
      </c>
      <c r="F2451" t="s">
        <v>30</v>
      </c>
      <c r="G2451" s="2">
        <v>0</v>
      </c>
      <c r="H2451" s="2">
        <v>0</v>
      </c>
      <c r="I2451" t="str">
        <f>IF(Table_HP360_001[[#This Row],[Stock]]&gt;0,VLOOKUP(Table_HP360_001[[#This Row],[ItemCode]],[2]Rep!A:A,1,0),"-")</f>
        <v>-</v>
      </c>
    </row>
    <row r="2452" spans="1:9" hidden="1" x14ac:dyDescent="0.3">
      <c r="A2452" t="s">
        <v>10</v>
      </c>
      <c r="B2452" t="s">
        <v>4847</v>
      </c>
      <c r="C2452" t="s">
        <v>4848</v>
      </c>
      <c r="D2452">
        <v>15</v>
      </c>
      <c r="E2452" t="s">
        <v>4578</v>
      </c>
      <c r="F2452" t="s">
        <v>18</v>
      </c>
      <c r="G2452" s="2">
        <v>0</v>
      </c>
      <c r="H2452" s="2">
        <v>0</v>
      </c>
      <c r="I2452" t="str">
        <f>IF(Table_HP360_001[[#This Row],[Stock]]&gt;0,VLOOKUP(Table_HP360_001[[#This Row],[ItemCode]],[2]Rep!A:A,1,0),"-")</f>
        <v>-</v>
      </c>
    </row>
    <row r="2453" spans="1:9" hidden="1" x14ac:dyDescent="0.3">
      <c r="A2453" t="s">
        <v>10</v>
      </c>
      <c r="B2453" t="s">
        <v>4849</v>
      </c>
      <c r="C2453" t="s">
        <v>4850</v>
      </c>
      <c r="D2453">
        <v>15</v>
      </c>
      <c r="E2453" t="s">
        <v>4578</v>
      </c>
      <c r="F2453" t="s">
        <v>18</v>
      </c>
      <c r="G2453" s="2">
        <v>0</v>
      </c>
      <c r="H2453" s="2">
        <v>0</v>
      </c>
      <c r="I2453" t="str">
        <f>IF(Table_HP360_001[[#This Row],[Stock]]&gt;0,VLOOKUP(Table_HP360_001[[#This Row],[ItemCode]],[2]Rep!A:A,1,0),"-")</f>
        <v>-</v>
      </c>
    </row>
    <row r="2454" spans="1:9" hidden="1" x14ac:dyDescent="0.3">
      <c r="A2454" t="s">
        <v>10</v>
      </c>
      <c r="B2454" t="s">
        <v>4851</v>
      </c>
      <c r="C2454" t="s">
        <v>4852</v>
      </c>
      <c r="D2454">
        <v>15</v>
      </c>
      <c r="E2454" t="s">
        <v>4578</v>
      </c>
      <c r="F2454" t="s">
        <v>18</v>
      </c>
      <c r="G2454" s="2">
        <v>0</v>
      </c>
      <c r="H2454" s="2">
        <v>0</v>
      </c>
      <c r="I2454" t="str">
        <f>IF(Table_HP360_001[[#This Row],[Stock]]&gt;0,VLOOKUP(Table_HP360_001[[#This Row],[ItemCode]],[2]Rep!A:A,1,0),"-")</f>
        <v>-</v>
      </c>
    </row>
    <row r="2455" spans="1:9" hidden="1" x14ac:dyDescent="0.3">
      <c r="A2455" t="s">
        <v>10</v>
      </c>
      <c r="B2455" t="s">
        <v>4853</v>
      </c>
      <c r="C2455" t="s">
        <v>4854</v>
      </c>
      <c r="D2455">
        <v>15</v>
      </c>
      <c r="E2455" t="s">
        <v>4578</v>
      </c>
      <c r="F2455" t="s">
        <v>18</v>
      </c>
      <c r="G2455" s="2">
        <v>0</v>
      </c>
      <c r="H2455" s="2">
        <v>0</v>
      </c>
      <c r="I2455" t="str">
        <f>IF(Table_HP360_001[[#This Row],[Stock]]&gt;0,VLOOKUP(Table_HP360_001[[#This Row],[ItemCode]],[2]Rep!A:A,1,0),"-")</f>
        <v>-</v>
      </c>
    </row>
    <row r="2456" spans="1:9" hidden="1" x14ac:dyDescent="0.3">
      <c r="A2456" t="s">
        <v>10</v>
      </c>
      <c r="B2456" t="s">
        <v>4855</v>
      </c>
      <c r="C2456" t="s">
        <v>4856</v>
      </c>
      <c r="D2456">
        <v>8</v>
      </c>
      <c r="E2456" t="s">
        <v>4581</v>
      </c>
      <c r="F2456" t="s">
        <v>18</v>
      </c>
      <c r="G2456" s="2">
        <v>0</v>
      </c>
      <c r="H2456" s="2">
        <v>0</v>
      </c>
      <c r="I2456" t="str">
        <f>IF(Table_HP360_001[[#This Row],[Stock]]&gt;0,VLOOKUP(Table_HP360_001[[#This Row],[ItemCode]],[2]Rep!A:A,1,0),"-")</f>
        <v>-</v>
      </c>
    </row>
    <row r="2457" spans="1:9" hidden="1" x14ac:dyDescent="0.3">
      <c r="A2457" t="s">
        <v>10</v>
      </c>
      <c r="B2457" t="s">
        <v>4857</v>
      </c>
      <c r="C2457" t="s">
        <v>4858</v>
      </c>
      <c r="D2457">
        <v>8</v>
      </c>
      <c r="E2457" t="s">
        <v>4581</v>
      </c>
      <c r="F2457" t="s">
        <v>18</v>
      </c>
      <c r="G2457" s="2">
        <v>0</v>
      </c>
      <c r="H2457" s="2">
        <v>0</v>
      </c>
      <c r="I2457" t="str">
        <f>IF(Table_HP360_001[[#This Row],[Stock]]&gt;0,VLOOKUP(Table_HP360_001[[#This Row],[ItemCode]],[2]Rep!A:A,1,0),"-")</f>
        <v>-</v>
      </c>
    </row>
    <row r="2458" spans="1:9" hidden="1" x14ac:dyDescent="0.3">
      <c r="A2458" t="s">
        <v>10</v>
      </c>
      <c r="B2458" t="s">
        <v>4859</v>
      </c>
      <c r="C2458" t="s">
        <v>4860</v>
      </c>
      <c r="D2458">
        <v>8</v>
      </c>
      <c r="E2458" t="s">
        <v>4581</v>
      </c>
      <c r="F2458" t="s">
        <v>18</v>
      </c>
      <c r="G2458" s="2">
        <v>0</v>
      </c>
      <c r="H2458" s="2">
        <v>0</v>
      </c>
      <c r="I2458" t="str">
        <f>IF(Table_HP360_001[[#This Row],[Stock]]&gt;0,VLOOKUP(Table_HP360_001[[#This Row],[ItemCode]],[2]Rep!A:A,1,0),"-")</f>
        <v>-</v>
      </c>
    </row>
    <row r="2459" spans="1:9" hidden="1" x14ac:dyDescent="0.3">
      <c r="A2459" t="s">
        <v>10</v>
      </c>
      <c r="B2459" t="s">
        <v>4861</v>
      </c>
      <c r="C2459" t="s">
        <v>4862</v>
      </c>
      <c r="D2459">
        <v>6</v>
      </c>
      <c r="E2459" t="s">
        <v>4588</v>
      </c>
      <c r="F2459" t="s">
        <v>18</v>
      </c>
      <c r="G2459" s="2">
        <v>0</v>
      </c>
      <c r="H2459" s="2">
        <v>0</v>
      </c>
      <c r="I2459" t="str">
        <f>IF(Table_HP360_001[[#This Row],[Stock]]&gt;0,VLOOKUP(Table_HP360_001[[#This Row],[ItemCode]],[2]Rep!A:A,1,0),"-")</f>
        <v>-</v>
      </c>
    </row>
    <row r="2460" spans="1:9" hidden="1" x14ac:dyDescent="0.3">
      <c r="A2460" t="s">
        <v>10</v>
      </c>
      <c r="B2460" t="s">
        <v>4863</v>
      </c>
      <c r="C2460" t="s">
        <v>4864</v>
      </c>
      <c r="D2460">
        <v>6</v>
      </c>
      <c r="E2460" t="s">
        <v>4588</v>
      </c>
      <c r="F2460" t="s">
        <v>18</v>
      </c>
      <c r="G2460" s="2">
        <v>0</v>
      </c>
      <c r="H2460" s="2">
        <v>0</v>
      </c>
      <c r="I2460" t="str">
        <f>IF(Table_HP360_001[[#This Row],[Stock]]&gt;0,VLOOKUP(Table_HP360_001[[#This Row],[ItemCode]],[2]Rep!A:A,1,0),"-")</f>
        <v>-</v>
      </c>
    </row>
    <row r="2461" spans="1:9" hidden="1" x14ac:dyDescent="0.3">
      <c r="A2461" t="s">
        <v>10</v>
      </c>
      <c r="B2461" t="s">
        <v>4865</v>
      </c>
      <c r="C2461" t="s">
        <v>4866</v>
      </c>
      <c r="D2461">
        <v>6</v>
      </c>
      <c r="E2461" t="s">
        <v>4588</v>
      </c>
      <c r="F2461" t="s">
        <v>18</v>
      </c>
      <c r="G2461" s="2">
        <v>0</v>
      </c>
      <c r="H2461" s="2">
        <v>0</v>
      </c>
      <c r="I2461" t="str">
        <f>IF(Table_HP360_001[[#This Row],[Stock]]&gt;0,VLOOKUP(Table_HP360_001[[#This Row],[ItemCode]],[2]Rep!A:A,1,0),"-")</f>
        <v>-</v>
      </c>
    </row>
    <row r="2462" spans="1:9" hidden="1" x14ac:dyDescent="0.3">
      <c r="A2462" t="s">
        <v>10</v>
      </c>
      <c r="B2462" t="s">
        <v>4867</v>
      </c>
      <c r="C2462" t="s">
        <v>4868</v>
      </c>
      <c r="D2462">
        <v>12</v>
      </c>
      <c r="E2462" t="s">
        <v>2434</v>
      </c>
      <c r="F2462" t="s">
        <v>14</v>
      </c>
      <c r="G2462" s="2">
        <v>0</v>
      </c>
      <c r="H2462" s="2">
        <v>0</v>
      </c>
      <c r="I2462" t="str">
        <f>IF(Table_HP360_001[[#This Row],[Stock]]&gt;0,VLOOKUP(Table_HP360_001[[#This Row],[ItemCode]],[2]Rep!A:A,1,0),"-")</f>
        <v>-</v>
      </c>
    </row>
    <row r="2463" spans="1:9" hidden="1" x14ac:dyDescent="0.3">
      <c r="A2463" t="s">
        <v>10</v>
      </c>
      <c r="B2463" t="s">
        <v>4869</v>
      </c>
      <c r="C2463" t="s">
        <v>4870</v>
      </c>
      <c r="D2463">
        <v>12</v>
      </c>
      <c r="E2463" t="s">
        <v>2434</v>
      </c>
      <c r="F2463" t="s">
        <v>14</v>
      </c>
      <c r="G2463" s="2">
        <v>0</v>
      </c>
      <c r="H2463" s="2">
        <v>0</v>
      </c>
      <c r="I2463" t="str">
        <f>IF(Table_HP360_001[[#This Row],[Stock]]&gt;0,VLOOKUP(Table_HP360_001[[#This Row],[ItemCode]],[2]Rep!A:A,1,0),"-")</f>
        <v>-</v>
      </c>
    </row>
    <row r="2464" spans="1:9" hidden="1" x14ac:dyDescent="0.3">
      <c r="A2464" t="s">
        <v>10</v>
      </c>
      <c r="B2464" t="s">
        <v>4871</v>
      </c>
      <c r="C2464" t="s">
        <v>4872</v>
      </c>
      <c r="D2464">
        <v>7</v>
      </c>
      <c r="E2464" t="s">
        <v>2429</v>
      </c>
      <c r="F2464" t="s">
        <v>18</v>
      </c>
      <c r="G2464" s="2">
        <v>0</v>
      </c>
      <c r="H2464" s="2">
        <v>0</v>
      </c>
      <c r="I2464" t="str">
        <f>IF(Table_HP360_001[[#This Row],[Stock]]&gt;0,VLOOKUP(Table_HP360_001[[#This Row],[ItemCode]],[2]Rep!A:A,1,0),"-")</f>
        <v>-</v>
      </c>
    </row>
    <row r="2465" spans="1:9" hidden="1" x14ac:dyDescent="0.3">
      <c r="A2465" t="s">
        <v>10</v>
      </c>
      <c r="B2465" t="s">
        <v>4873</v>
      </c>
      <c r="C2465" t="s">
        <v>4874</v>
      </c>
      <c r="D2465">
        <v>12</v>
      </c>
      <c r="E2465" t="s">
        <v>2434</v>
      </c>
      <c r="F2465" t="s">
        <v>30</v>
      </c>
      <c r="G2465" s="2">
        <v>0</v>
      </c>
      <c r="H2465" s="2">
        <v>0</v>
      </c>
      <c r="I2465" t="str">
        <f>IF(Table_HP360_001[[#This Row],[Stock]]&gt;0,VLOOKUP(Table_HP360_001[[#This Row],[ItemCode]],[2]Rep!A:A,1,0),"-")</f>
        <v>-</v>
      </c>
    </row>
    <row r="2466" spans="1:9" hidden="1" x14ac:dyDescent="0.3">
      <c r="A2466" t="s">
        <v>10</v>
      </c>
      <c r="B2466" t="s">
        <v>4875</v>
      </c>
      <c r="C2466" t="s">
        <v>4876</v>
      </c>
      <c r="D2466">
        <v>7</v>
      </c>
      <c r="E2466" t="s">
        <v>2429</v>
      </c>
      <c r="F2466" t="s">
        <v>440</v>
      </c>
      <c r="G2466" s="2">
        <v>0</v>
      </c>
      <c r="H2466" s="2">
        <v>0</v>
      </c>
      <c r="I2466" t="str">
        <f>IF(Table_HP360_001[[#This Row],[Stock]]&gt;0,VLOOKUP(Table_HP360_001[[#This Row],[ItemCode]],[2]Rep!A:A,1,0),"-")</f>
        <v>-</v>
      </c>
    </row>
    <row r="2467" spans="1:9" hidden="1" x14ac:dyDescent="0.3">
      <c r="A2467" t="s">
        <v>10</v>
      </c>
      <c r="B2467" t="s">
        <v>4877</v>
      </c>
      <c r="C2467" t="s">
        <v>4878</v>
      </c>
      <c r="D2467">
        <v>3</v>
      </c>
      <c r="E2467" t="s">
        <v>2368</v>
      </c>
      <c r="F2467" t="s">
        <v>18</v>
      </c>
      <c r="G2467" s="2">
        <v>0</v>
      </c>
      <c r="H2467" s="2">
        <v>0</v>
      </c>
      <c r="I2467" t="str">
        <f>IF(Table_HP360_001[[#This Row],[Stock]]&gt;0,VLOOKUP(Table_HP360_001[[#This Row],[ItemCode]],[2]Rep!A:A,1,0),"-")</f>
        <v>-</v>
      </c>
    </row>
    <row r="2468" spans="1:9" hidden="1" x14ac:dyDescent="0.3">
      <c r="A2468" t="s">
        <v>10</v>
      </c>
      <c r="B2468" t="s">
        <v>4879</v>
      </c>
      <c r="C2468" t="s">
        <v>4880</v>
      </c>
      <c r="D2468">
        <v>3</v>
      </c>
      <c r="E2468" t="s">
        <v>2368</v>
      </c>
      <c r="F2468" t="s">
        <v>18</v>
      </c>
      <c r="G2468" s="2">
        <v>0</v>
      </c>
      <c r="H2468" s="2">
        <v>0</v>
      </c>
      <c r="I2468" t="str">
        <f>IF(Table_HP360_001[[#This Row],[Stock]]&gt;0,VLOOKUP(Table_HP360_001[[#This Row],[ItemCode]],[2]Rep!A:A,1,0),"-")</f>
        <v>-</v>
      </c>
    </row>
    <row r="2469" spans="1:9" hidden="1" x14ac:dyDescent="0.3">
      <c r="A2469" t="s">
        <v>10</v>
      </c>
      <c r="B2469" t="s">
        <v>4881</v>
      </c>
      <c r="C2469" t="s">
        <v>4882</v>
      </c>
      <c r="D2469">
        <v>3</v>
      </c>
      <c r="E2469" t="s">
        <v>2368</v>
      </c>
      <c r="F2469" t="s">
        <v>18</v>
      </c>
      <c r="G2469" s="2">
        <v>0</v>
      </c>
      <c r="H2469" s="2">
        <v>0</v>
      </c>
      <c r="I2469" t="str">
        <f>IF(Table_HP360_001[[#This Row],[Stock]]&gt;0,VLOOKUP(Table_HP360_001[[#This Row],[ItemCode]],[2]Rep!A:A,1,0),"-")</f>
        <v>-</v>
      </c>
    </row>
    <row r="2470" spans="1:9" hidden="1" x14ac:dyDescent="0.3">
      <c r="A2470" t="s">
        <v>10</v>
      </c>
      <c r="B2470" t="s">
        <v>4883</v>
      </c>
      <c r="C2470" t="s">
        <v>4884</v>
      </c>
      <c r="D2470">
        <v>5</v>
      </c>
      <c r="E2470" t="s">
        <v>2377</v>
      </c>
      <c r="F2470" t="s">
        <v>14</v>
      </c>
      <c r="G2470" s="2">
        <v>0</v>
      </c>
      <c r="H2470" s="2">
        <v>0</v>
      </c>
      <c r="I2470" t="str">
        <f>IF(Table_HP360_001[[#This Row],[Stock]]&gt;0,VLOOKUP(Table_HP360_001[[#This Row],[ItemCode]],[2]Rep!A:A,1,0),"-")</f>
        <v>-</v>
      </c>
    </row>
    <row r="2471" spans="1:9" hidden="1" x14ac:dyDescent="0.3">
      <c r="A2471" t="s">
        <v>10</v>
      </c>
      <c r="B2471" t="s">
        <v>4885</v>
      </c>
      <c r="C2471" t="s">
        <v>4886</v>
      </c>
      <c r="D2471">
        <v>5</v>
      </c>
      <c r="E2471" t="s">
        <v>2377</v>
      </c>
      <c r="F2471" t="s">
        <v>14</v>
      </c>
      <c r="G2471" s="2">
        <v>0</v>
      </c>
      <c r="H2471" s="2">
        <v>0</v>
      </c>
      <c r="I2471" t="str">
        <f>IF(Table_HP360_001[[#This Row],[Stock]]&gt;0,VLOOKUP(Table_HP360_001[[#This Row],[ItemCode]],[2]Rep!A:A,1,0),"-")</f>
        <v>-</v>
      </c>
    </row>
    <row r="2472" spans="1:9" hidden="1" x14ac:dyDescent="0.3">
      <c r="A2472" t="s">
        <v>10</v>
      </c>
      <c r="B2472" t="s">
        <v>4887</v>
      </c>
      <c r="C2472" t="s">
        <v>4888</v>
      </c>
      <c r="D2472">
        <v>5</v>
      </c>
      <c r="E2472" t="s">
        <v>2377</v>
      </c>
      <c r="F2472" t="s">
        <v>14</v>
      </c>
      <c r="G2472" s="2">
        <v>0</v>
      </c>
      <c r="H2472" s="2">
        <v>0</v>
      </c>
      <c r="I2472" t="str">
        <f>IF(Table_HP360_001[[#This Row],[Stock]]&gt;0,VLOOKUP(Table_HP360_001[[#This Row],[ItemCode]],[2]Rep!A:A,1,0),"-")</f>
        <v>-</v>
      </c>
    </row>
    <row r="2473" spans="1:9" hidden="1" x14ac:dyDescent="0.3">
      <c r="A2473" t="s">
        <v>10</v>
      </c>
      <c r="B2473" t="s">
        <v>4889</v>
      </c>
      <c r="C2473" t="s">
        <v>4890</v>
      </c>
      <c r="D2473">
        <v>4</v>
      </c>
      <c r="E2473" t="s">
        <v>1627</v>
      </c>
      <c r="F2473" t="s">
        <v>18</v>
      </c>
      <c r="G2473" s="2">
        <v>0</v>
      </c>
      <c r="H2473" s="2">
        <v>0</v>
      </c>
      <c r="I2473" t="str">
        <f>IF(Table_HP360_001[[#This Row],[Stock]]&gt;0,VLOOKUP(Table_HP360_001[[#This Row],[ItemCode]],[2]Rep!A:A,1,0),"-")</f>
        <v>-</v>
      </c>
    </row>
    <row r="2474" spans="1:9" hidden="1" x14ac:dyDescent="0.3">
      <c r="A2474" t="s">
        <v>10</v>
      </c>
      <c r="B2474" t="s">
        <v>4891</v>
      </c>
      <c r="C2474" t="s">
        <v>4892</v>
      </c>
      <c r="D2474">
        <v>4</v>
      </c>
      <c r="E2474" t="s">
        <v>1627</v>
      </c>
      <c r="F2474" t="s">
        <v>18</v>
      </c>
      <c r="G2474" s="2">
        <v>0</v>
      </c>
      <c r="H2474" s="2">
        <v>0</v>
      </c>
      <c r="I2474" t="str">
        <f>IF(Table_HP360_001[[#This Row],[Stock]]&gt;0,VLOOKUP(Table_HP360_001[[#This Row],[ItemCode]],[2]Rep!A:A,1,0),"-")</f>
        <v>-</v>
      </c>
    </row>
    <row r="2475" spans="1:9" hidden="1" x14ac:dyDescent="0.3">
      <c r="A2475" t="s">
        <v>10</v>
      </c>
      <c r="B2475" t="s">
        <v>4893</v>
      </c>
      <c r="C2475" t="s">
        <v>4894</v>
      </c>
      <c r="D2475">
        <v>4</v>
      </c>
      <c r="E2475" t="s">
        <v>1627</v>
      </c>
      <c r="F2475" t="s">
        <v>18</v>
      </c>
      <c r="G2475" s="2">
        <v>0</v>
      </c>
      <c r="H2475" s="2">
        <v>0</v>
      </c>
      <c r="I2475" t="str">
        <f>IF(Table_HP360_001[[#This Row],[Stock]]&gt;0,VLOOKUP(Table_HP360_001[[#This Row],[ItemCode]],[2]Rep!A:A,1,0),"-")</f>
        <v>-</v>
      </c>
    </row>
    <row r="2476" spans="1:9" hidden="1" x14ac:dyDescent="0.3">
      <c r="A2476" t="s">
        <v>10</v>
      </c>
      <c r="B2476" t="s">
        <v>4895</v>
      </c>
      <c r="C2476" t="s">
        <v>3854</v>
      </c>
      <c r="D2476">
        <v>4</v>
      </c>
      <c r="E2476" t="s">
        <v>1627</v>
      </c>
      <c r="F2476" t="s">
        <v>18</v>
      </c>
      <c r="G2476" s="2">
        <v>0</v>
      </c>
      <c r="H2476" s="2">
        <v>0</v>
      </c>
      <c r="I2476" t="str">
        <f>IF(Table_HP360_001[[#This Row],[Stock]]&gt;0,VLOOKUP(Table_HP360_001[[#This Row],[ItemCode]],[2]Rep!A:A,1,0),"-")</f>
        <v>-</v>
      </c>
    </row>
    <row r="2477" spans="1:9" hidden="1" x14ac:dyDescent="0.3">
      <c r="A2477" t="s">
        <v>10</v>
      </c>
      <c r="B2477" t="s">
        <v>4896</v>
      </c>
      <c r="C2477" t="s">
        <v>3366</v>
      </c>
      <c r="D2477">
        <v>4</v>
      </c>
      <c r="E2477" t="s">
        <v>1627</v>
      </c>
      <c r="F2477" t="s">
        <v>18</v>
      </c>
      <c r="G2477" s="2">
        <v>0</v>
      </c>
      <c r="H2477" s="2">
        <v>0</v>
      </c>
      <c r="I2477" t="str">
        <f>IF(Table_HP360_001[[#This Row],[Stock]]&gt;0,VLOOKUP(Table_HP360_001[[#This Row],[ItemCode]],[2]Rep!A:A,1,0),"-")</f>
        <v>-</v>
      </c>
    </row>
    <row r="2478" spans="1:9" hidden="1" x14ac:dyDescent="0.3">
      <c r="A2478" t="s">
        <v>10</v>
      </c>
      <c r="B2478" t="s">
        <v>4897</v>
      </c>
      <c r="C2478" t="s">
        <v>2710</v>
      </c>
      <c r="D2478">
        <v>7</v>
      </c>
      <c r="E2478" t="s">
        <v>2429</v>
      </c>
      <c r="F2478" t="s">
        <v>18</v>
      </c>
      <c r="G2478" s="2">
        <v>0</v>
      </c>
      <c r="H2478" s="2">
        <v>0</v>
      </c>
      <c r="I2478" t="str">
        <f>IF(Table_HP360_001[[#This Row],[Stock]]&gt;0,VLOOKUP(Table_HP360_001[[#This Row],[ItemCode]],[2]Rep!A:A,1,0),"-")</f>
        <v>-</v>
      </c>
    </row>
    <row r="2479" spans="1:9" hidden="1" x14ac:dyDescent="0.3">
      <c r="A2479" t="s">
        <v>10</v>
      </c>
      <c r="B2479" t="s">
        <v>4898</v>
      </c>
      <c r="C2479" t="s">
        <v>4899</v>
      </c>
      <c r="D2479">
        <v>27</v>
      </c>
      <c r="E2479" t="s">
        <v>17</v>
      </c>
      <c r="F2479" t="s">
        <v>14</v>
      </c>
      <c r="G2479" s="2">
        <v>0</v>
      </c>
      <c r="H2479" s="2">
        <v>0</v>
      </c>
      <c r="I2479" t="str">
        <f>IF(Table_HP360_001[[#This Row],[Stock]]&gt;0,VLOOKUP(Table_HP360_001[[#This Row],[ItemCode]],[2]Rep!A:A,1,0),"-")</f>
        <v>-</v>
      </c>
    </row>
    <row r="2480" spans="1:9" hidden="1" x14ac:dyDescent="0.3">
      <c r="A2480" t="s">
        <v>10</v>
      </c>
      <c r="B2480" t="s">
        <v>4900</v>
      </c>
      <c r="C2480" t="s">
        <v>4901</v>
      </c>
      <c r="D2480">
        <v>27</v>
      </c>
      <c r="E2480" t="s">
        <v>17</v>
      </c>
      <c r="F2480" t="s">
        <v>14</v>
      </c>
      <c r="G2480" s="2">
        <v>0</v>
      </c>
      <c r="H2480" s="2">
        <v>0</v>
      </c>
      <c r="I2480" t="str">
        <f>IF(Table_HP360_001[[#This Row],[Stock]]&gt;0,VLOOKUP(Table_HP360_001[[#This Row],[ItemCode]],[2]Rep!A:A,1,0),"-")</f>
        <v>-</v>
      </c>
    </row>
    <row r="2481" spans="1:9" hidden="1" x14ac:dyDescent="0.3">
      <c r="A2481" t="s">
        <v>10</v>
      </c>
      <c r="B2481" t="s">
        <v>4902</v>
      </c>
      <c r="C2481" t="s">
        <v>4903</v>
      </c>
      <c r="D2481">
        <v>27</v>
      </c>
      <c r="E2481" t="s">
        <v>17</v>
      </c>
      <c r="F2481" t="s">
        <v>14</v>
      </c>
      <c r="G2481" s="2">
        <v>0</v>
      </c>
      <c r="H2481" s="2">
        <v>0</v>
      </c>
      <c r="I2481" t="str">
        <f>IF(Table_HP360_001[[#This Row],[Stock]]&gt;0,VLOOKUP(Table_HP360_001[[#This Row],[ItemCode]],[2]Rep!A:A,1,0),"-")</f>
        <v>-</v>
      </c>
    </row>
    <row r="2482" spans="1:9" hidden="1" x14ac:dyDescent="0.3">
      <c r="A2482" t="s">
        <v>10</v>
      </c>
      <c r="B2482" t="s">
        <v>4904</v>
      </c>
      <c r="C2482" t="s">
        <v>4905</v>
      </c>
      <c r="D2482">
        <v>27</v>
      </c>
      <c r="E2482" t="s">
        <v>17</v>
      </c>
      <c r="F2482" t="s">
        <v>14</v>
      </c>
      <c r="G2482" s="2">
        <v>0</v>
      </c>
      <c r="H2482" s="2">
        <v>0</v>
      </c>
      <c r="I2482" t="str">
        <f>IF(Table_HP360_001[[#This Row],[Stock]]&gt;0,VLOOKUP(Table_HP360_001[[#This Row],[ItemCode]],[2]Rep!A:A,1,0),"-")</f>
        <v>-</v>
      </c>
    </row>
    <row r="2483" spans="1:9" hidden="1" x14ac:dyDescent="0.3">
      <c r="A2483" t="s">
        <v>10</v>
      </c>
      <c r="B2483" t="s">
        <v>4906</v>
      </c>
      <c r="C2483" t="s">
        <v>4907</v>
      </c>
      <c r="D2483">
        <v>27</v>
      </c>
      <c r="E2483" t="s">
        <v>17</v>
      </c>
      <c r="F2483" t="s">
        <v>14</v>
      </c>
      <c r="G2483" s="2">
        <v>0</v>
      </c>
      <c r="H2483" s="2">
        <v>0</v>
      </c>
      <c r="I2483" t="str">
        <f>IF(Table_HP360_001[[#This Row],[Stock]]&gt;0,VLOOKUP(Table_HP360_001[[#This Row],[ItemCode]],[2]Rep!A:A,1,0),"-")</f>
        <v>-</v>
      </c>
    </row>
    <row r="2484" spans="1:9" hidden="1" x14ac:dyDescent="0.3">
      <c r="A2484" t="s">
        <v>10</v>
      </c>
      <c r="B2484" t="s">
        <v>4908</v>
      </c>
      <c r="C2484" t="s">
        <v>4909</v>
      </c>
      <c r="D2484">
        <v>27</v>
      </c>
      <c r="E2484" t="s">
        <v>17</v>
      </c>
      <c r="F2484" t="s">
        <v>14</v>
      </c>
      <c r="G2484" s="2">
        <v>0</v>
      </c>
      <c r="H2484" s="2">
        <v>0</v>
      </c>
      <c r="I2484" t="str">
        <f>IF(Table_HP360_001[[#This Row],[Stock]]&gt;0,VLOOKUP(Table_HP360_001[[#This Row],[ItemCode]],[2]Rep!A:A,1,0),"-")</f>
        <v>-</v>
      </c>
    </row>
    <row r="2485" spans="1:9" hidden="1" x14ac:dyDescent="0.3">
      <c r="A2485" t="s">
        <v>10</v>
      </c>
      <c r="B2485" t="s">
        <v>4910</v>
      </c>
      <c r="C2485" t="s">
        <v>4911</v>
      </c>
      <c r="D2485">
        <v>9</v>
      </c>
      <c r="E2485" t="s">
        <v>294</v>
      </c>
      <c r="F2485" t="s">
        <v>14</v>
      </c>
      <c r="G2485" s="2">
        <v>0</v>
      </c>
      <c r="H2485" s="2">
        <v>0</v>
      </c>
      <c r="I2485" t="str">
        <f>IF(Table_HP360_001[[#This Row],[Stock]]&gt;0,VLOOKUP(Table_HP360_001[[#This Row],[ItemCode]],[2]Rep!A:A,1,0),"-")</f>
        <v>-</v>
      </c>
    </row>
    <row r="2486" spans="1:9" hidden="1" x14ac:dyDescent="0.3">
      <c r="A2486" t="s">
        <v>10</v>
      </c>
      <c r="B2486" t="s">
        <v>4912</v>
      </c>
      <c r="C2486" t="s">
        <v>4913</v>
      </c>
      <c r="D2486">
        <v>9</v>
      </c>
      <c r="E2486" t="s">
        <v>294</v>
      </c>
      <c r="F2486" t="s">
        <v>14</v>
      </c>
      <c r="G2486" s="2">
        <v>0</v>
      </c>
      <c r="H2486" s="2">
        <v>0</v>
      </c>
      <c r="I2486" t="str">
        <f>IF(Table_HP360_001[[#This Row],[Stock]]&gt;0,VLOOKUP(Table_HP360_001[[#This Row],[ItemCode]],[2]Rep!A:A,1,0),"-")</f>
        <v>-</v>
      </c>
    </row>
    <row r="2487" spans="1:9" hidden="1" x14ac:dyDescent="0.3">
      <c r="A2487" t="s">
        <v>10</v>
      </c>
      <c r="B2487" t="s">
        <v>4914</v>
      </c>
      <c r="C2487" t="s">
        <v>4915</v>
      </c>
      <c r="D2487">
        <v>9</v>
      </c>
      <c r="E2487" t="s">
        <v>294</v>
      </c>
      <c r="F2487" t="s">
        <v>14</v>
      </c>
      <c r="G2487" s="2">
        <v>0</v>
      </c>
      <c r="H2487" s="2">
        <v>0</v>
      </c>
      <c r="I2487" t="str">
        <f>IF(Table_HP360_001[[#This Row],[Stock]]&gt;0,VLOOKUP(Table_HP360_001[[#This Row],[ItemCode]],[2]Rep!A:A,1,0),"-")</f>
        <v>-</v>
      </c>
    </row>
    <row r="2488" spans="1:9" hidden="1" x14ac:dyDescent="0.3">
      <c r="A2488" t="s">
        <v>10</v>
      </c>
      <c r="B2488" t="s">
        <v>4916</v>
      </c>
      <c r="C2488" t="s">
        <v>4917</v>
      </c>
      <c r="D2488">
        <v>9</v>
      </c>
      <c r="E2488" t="s">
        <v>294</v>
      </c>
      <c r="F2488" t="s">
        <v>14</v>
      </c>
      <c r="G2488" s="2">
        <v>0</v>
      </c>
      <c r="H2488" s="2">
        <v>0</v>
      </c>
      <c r="I2488" t="str">
        <f>IF(Table_HP360_001[[#This Row],[Stock]]&gt;0,VLOOKUP(Table_HP360_001[[#This Row],[ItemCode]],[2]Rep!A:A,1,0),"-")</f>
        <v>-</v>
      </c>
    </row>
    <row r="2489" spans="1:9" hidden="1" x14ac:dyDescent="0.3">
      <c r="A2489" t="s">
        <v>10</v>
      </c>
      <c r="B2489" t="s">
        <v>4918</v>
      </c>
      <c r="C2489" t="s">
        <v>4919</v>
      </c>
      <c r="D2489">
        <v>9</v>
      </c>
      <c r="E2489" t="s">
        <v>294</v>
      </c>
      <c r="F2489" t="s">
        <v>14</v>
      </c>
      <c r="G2489" s="2">
        <v>0</v>
      </c>
      <c r="H2489" s="2">
        <v>0</v>
      </c>
      <c r="I2489" t="str">
        <f>IF(Table_HP360_001[[#This Row],[Stock]]&gt;0,VLOOKUP(Table_HP360_001[[#This Row],[ItemCode]],[2]Rep!A:A,1,0),"-")</f>
        <v>-</v>
      </c>
    </row>
    <row r="2490" spans="1:9" hidden="1" x14ac:dyDescent="0.3">
      <c r="A2490" t="s">
        <v>10</v>
      </c>
      <c r="B2490" t="s">
        <v>4920</v>
      </c>
      <c r="C2490" t="s">
        <v>4921</v>
      </c>
      <c r="D2490">
        <v>9</v>
      </c>
      <c r="E2490" t="s">
        <v>294</v>
      </c>
      <c r="F2490" t="s">
        <v>14</v>
      </c>
      <c r="G2490" s="2">
        <v>0</v>
      </c>
      <c r="H2490" s="2">
        <v>0</v>
      </c>
      <c r="I2490" t="str">
        <f>IF(Table_HP360_001[[#This Row],[Stock]]&gt;0,VLOOKUP(Table_HP360_001[[#This Row],[ItemCode]],[2]Rep!A:A,1,0),"-")</f>
        <v>-</v>
      </c>
    </row>
    <row r="2491" spans="1:9" hidden="1" x14ac:dyDescent="0.3">
      <c r="A2491" t="s">
        <v>10</v>
      </c>
      <c r="B2491" t="s">
        <v>4922</v>
      </c>
      <c r="C2491" t="s">
        <v>4923</v>
      </c>
      <c r="D2491">
        <v>9</v>
      </c>
      <c r="E2491" t="s">
        <v>294</v>
      </c>
      <c r="F2491" t="s">
        <v>14</v>
      </c>
      <c r="G2491" s="2">
        <v>0</v>
      </c>
      <c r="H2491" s="2">
        <v>0</v>
      </c>
      <c r="I2491" t="str">
        <f>IF(Table_HP360_001[[#This Row],[Stock]]&gt;0,VLOOKUP(Table_HP360_001[[#This Row],[ItemCode]],[2]Rep!A:A,1,0),"-")</f>
        <v>-</v>
      </c>
    </row>
    <row r="2492" spans="1:9" hidden="1" x14ac:dyDescent="0.3">
      <c r="A2492" t="s">
        <v>10</v>
      </c>
      <c r="B2492" t="s">
        <v>4924</v>
      </c>
      <c r="C2492" t="s">
        <v>4925</v>
      </c>
      <c r="D2492">
        <v>9</v>
      </c>
      <c r="E2492" t="s">
        <v>294</v>
      </c>
      <c r="F2492" t="s">
        <v>14</v>
      </c>
      <c r="G2492" s="2">
        <v>0</v>
      </c>
      <c r="H2492" s="2">
        <v>0</v>
      </c>
      <c r="I2492" t="str">
        <f>IF(Table_HP360_001[[#This Row],[Stock]]&gt;0,VLOOKUP(Table_HP360_001[[#This Row],[ItemCode]],[2]Rep!A:A,1,0),"-")</f>
        <v>-</v>
      </c>
    </row>
    <row r="2493" spans="1:9" hidden="1" x14ac:dyDescent="0.3">
      <c r="A2493" t="s">
        <v>10</v>
      </c>
      <c r="B2493" t="s">
        <v>4926</v>
      </c>
      <c r="C2493" t="s">
        <v>4927</v>
      </c>
      <c r="D2493">
        <v>9</v>
      </c>
      <c r="E2493" t="s">
        <v>294</v>
      </c>
      <c r="F2493" t="s">
        <v>18</v>
      </c>
      <c r="G2493" s="2">
        <v>0</v>
      </c>
      <c r="H2493" s="2">
        <v>0</v>
      </c>
      <c r="I2493" t="str">
        <f>IF(Table_HP360_001[[#This Row],[Stock]]&gt;0,VLOOKUP(Table_HP360_001[[#This Row],[ItemCode]],[2]Rep!A:A,1,0),"-")</f>
        <v>-</v>
      </c>
    </row>
    <row r="2494" spans="1:9" hidden="1" x14ac:dyDescent="0.3">
      <c r="A2494" t="s">
        <v>10</v>
      </c>
      <c r="B2494" t="s">
        <v>4928</v>
      </c>
      <c r="C2494" t="s">
        <v>4929</v>
      </c>
      <c r="D2494">
        <v>9</v>
      </c>
      <c r="E2494" t="s">
        <v>294</v>
      </c>
      <c r="F2494" t="s">
        <v>14</v>
      </c>
      <c r="G2494" s="2">
        <v>0</v>
      </c>
      <c r="H2494" s="2">
        <v>0</v>
      </c>
      <c r="I2494" t="str">
        <f>IF(Table_HP360_001[[#This Row],[Stock]]&gt;0,VLOOKUP(Table_HP360_001[[#This Row],[ItemCode]],[2]Rep!A:A,1,0),"-")</f>
        <v>-</v>
      </c>
    </row>
    <row r="2495" spans="1:9" hidden="1" x14ac:dyDescent="0.3">
      <c r="A2495" t="s">
        <v>10</v>
      </c>
      <c r="B2495" t="s">
        <v>4930</v>
      </c>
      <c r="C2495" t="s">
        <v>4931</v>
      </c>
      <c r="D2495">
        <v>9</v>
      </c>
      <c r="E2495" t="s">
        <v>294</v>
      </c>
      <c r="F2495" t="s">
        <v>14</v>
      </c>
      <c r="G2495" s="2">
        <v>0</v>
      </c>
      <c r="H2495" s="2">
        <v>0</v>
      </c>
      <c r="I2495" t="str">
        <f>IF(Table_HP360_001[[#This Row],[Stock]]&gt;0,VLOOKUP(Table_HP360_001[[#This Row],[ItemCode]],[2]Rep!A:A,1,0),"-")</f>
        <v>-</v>
      </c>
    </row>
    <row r="2496" spans="1:9" hidden="1" x14ac:dyDescent="0.3">
      <c r="A2496" t="s">
        <v>10</v>
      </c>
      <c r="B2496" t="s">
        <v>4932</v>
      </c>
      <c r="C2496" t="s">
        <v>4933</v>
      </c>
      <c r="D2496">
        <v>9</v>
      </c>
      <c r="E2496" t="s">
        <v>294</v>
      </c>
      <c r="F2496" t="s">
        <v>14</v>
      </c>
      <c r="G2496" s="2">
        <v>0</v>
      </c>
      <c r="H2496" s="2">
        <v>0</v>
      </c>
      <c r="I2496" t="str">
        <f>IF(Table_HP360_001[[#This Row],[Stock]]&gt;0,VLOOKUP(Table_HP360_001[[#This Row],[ItemCode]],[2]Rep!A:A,1,0),"-")</f>
        <v>-</v>
      </c>
    </row>
    <row r="2497" spans="1:9" hidden="1" x14ac:dyDescent="0.3">
      <c r="A2497" t="s">
        <v>10</v>
      </c>
      <c r="B2497" t="s">
        <v>4934</v>
      </c>
      <c r="C2497" t="s">
        <v>4935</v>
      </c>
      <c r="D2497">
        <v>9</v>
      </c>
      <c r="E2497" t="s">
        <v>294</v>
      </c>
      <c r="F2497" t="s">
        <v>14</v>
      </c>
      <c r="G2497" s="2">
        <v>0</v>
      </c>
      <c r="H2497" s="2">
        <v>0</v>
      </c>
      <c r="I2497" t="str">
        <f>IF(Table_HP360_001[[#This Row],[Stock]]&gt;0,VLOOKUP(Table_HP360_001[[#This Row],[ItemCode]],[2]Rep!A:A,1,0),"-")</f>
        <v>-</v>
      </c>
    </row>
    <row r="2498" spans="1:9" hidden="1" x14ac:dyDescent="0.3">
      <c r="A2498" t="s">
        <v>10</v>
      </c>
      <c r="B2498" t="s">
        <v>4936</v>
      </c>
      <c r="C2498" t="s">
        <v>4937</v>
      </c>
      <c r="D2498">
        <v>9</v>
      </c>
      <c r="E2498" t="s">
        <v>294</v>
      </c>
      <c r="F2498" t="s">
        <v>14</v>
      </c>
      <c r="G2498" s="2">
        <v>0</v>
      </c>
      <c r="H2498" s="2">
        <v>0</v>
      </c>
      <c r="I2498" t="str">
        <f>IF(Table_HP360_001[[#This Row],[Stock]]&gt;0,VLOOKUP(Table_HP360_001[[#This Row],[ItemCode]],[2]Rep!A:A,1,0),"-")</f>
        <v>-</v>
      </c>
    </row>
    <row r="2499" spans="1:9" hidden="1" x14ac:dyDescent="0.3">
      <c r="A2499" t="s">
        <v>10</v>
      </c>
      <c r="B2499" t="s">
        <v>4938</v>
      </c>
      <c r="C2499" t="s">
        <v>4939</v>
      </c>
      <c r="D2499">
        <v>9</v>
      </c>
      <c r="E2499" t="s">
        <v>294</v>
      </c>
      <c r="F2499" t="s">
        <v>14</v>
      </c>
      <c r="G2499" s="2">
        <v>0</v>
      </c>
      <c r="H2499" s="2">
        <v>0</v>
      </c>
      <c r="I2499" t="str">
        <f>IF(Table_HP360_001[[#This Row],[Stock]]&gt;0,VLOOKUP(Table_HP360_001[[#This Row],[ItemCode]],[2]Rep!A:A,1,0),"-")</f>
        <v>-</v>
      </c>
    </row>
    <row r="2500" spans="1:9" hidden="1" x14ac:dyDescent="0.3">
      <c r="A2500" t="s">
        <v>10</v>
      </c>
      <c r="B2500" t="s">
        <v>4940</v>
      </c>
      <c r="C2500" t="s">
        <v>4941</v>
      </c>
      <c r="D2500">
        <v>9</v>
      </c>
      <c r="E2500" t="s">
        <v>294</v>
      </c>
      <c r="F2500" t="s">
        <v>14</v>
      </c>
      <c r="G2500" s="2">
        <v>0</v>
      </c>
      <c r="H2500" s="2">
        <v>0</v>
      </c>
      <c r="I2500" t="str">
        <f>IF(Table_HP360_001[[#This Row],[Stock]]&gt;0,VLOOKUP(Table_HP360_001[[#This Row],[ItemCode]],[2]Rep!A:A,1,0),"-")</f>
        <v>-</v>
      </c>
    </row>
    <row r="2501" spans="1:9" hidden="1" x14ac:dyDescent="0.3">
      <c r="A2501" t="s">
        <v>10</v>
      </c>
      <c r="B2501" t="s">
        <v>4942</v>
      </c>
      <c r="C2501" t="s">
        <v>4943</v>
      </c>
      <c r="D2501">
        <v>9</v>
      </c>
      <c r="E2501" t="s">
        <v>294</v>
      </c>
      <c r="F2501" t="s">
        <v>14</v>
      </c>
      <c r="G2501" s="2">
        <v>15</v>
      </c>
      <c r="H2501" s="2">
        <v>0</v>
      </c>
      <c r="I2501" t="str">
        <f>IF(Table_HP360_001[[#This Row],[Stock]]&gt;0,VLOOKUP(Table_HP360_001[[#This Row],[ItemCode]],[2]Rep!A:A,1,0),"-")</f>
        <v>601191-01</v>
      </c>
    </row>
    <row r="2502" spans="1:9" hidden="1" x14ac:dyDescent="0.3">
      <c r="A2502" t="s">
        <v>10</v>
      </c>
      <c r="B2502" t="s">
        <v>4944</v>
      </c>
      <c r="C2502" t="s">
        <v>4945</v>
      </c>
      <c r="D2502">
        <v>9</v>
      </c>
      <c r="E2502" t="s">
        <v>294</v>
      </c>
      <c r="F2502" t="s">
        <v>68</v>
      </c>
      <c r="G2502" s="2">
        <v>0</v>
      </c>
      <c r="H2502" s="2">
        <v>0</v>
      </c>
      <c r="I2502" t="str">
        <f>IF(Table_HP360_001[[#This Row],[Stock]]&gt;0,VLOOKUP(Table_HP360_001[[#This Row],[ItemCode]],[2]Rep!A:A,1,0),"-")</f>
        <v>-</v>
      </c>
    </row>
    <row r="2503" spans="1:9" hidden="1" x14ac:dyDescent="0.3">
      <c r="A2503" t="s">
        <v>10</v>
      </c>
      <c r="B2503" t="s">
        <v>4946</v>
      </c>
      <c r="C2503" t="s">
        <v>4947</v>
      </c>
      <c r="D2503">
        <v>9</v>
      </c>
      <c r="E2503" t="s">
        <v>294</v>
      </c>
      <c r="F2503" t="s">
        <v>14</v>
      </c>
      <c r="G2503" s="2">
        <v>0</v>
      </c>
      <c r="H2503" s="2">
        <v>0</v>
      </c>
      <c r="I2503" t="str">
        <f>IF(Table_HP360_001[[#This Row],[Stock]]&gt;0,VLOOKUP(Table_HP360_001[[#This Row],[ItemCode]],[2]Rep!A:A,1,0),"-")</f>
        <v>-</v>
      </c>
    </row>
    <row r="2504" spans="1:9" hidden="1" x14ac:dyDescent="0.3">
      <c r="A2504" t="s">
        <v>10</v>
      </c>
      <c r="B2504" t="s">
        <v>4948</v>
      </c>
      <c r="C2504" t="s">
        <v>4949</v>
      </c>
      <c r="D2504">
        <v>9</v>
      </c>
      <c r="E2504" t="s">
        <v>294</v>
      </c>
      <c r="F2504" t="s">
        <v>14</v>
      </c>
      <c r="G2504" s="2">
        <v>0</v>
      </c>
      <c r="H2504" s="2">
        <v>0</v>
      </c>
      <c r="I2504" t="str">
        <f>IF(Table_HP360_001[[#This Row],[Stock]]&gt;0,VLOOKUP(Table_HP360_001[[#This Row],[ItemCode]],[2]Rep!A:A,1,0),"-")</f>
        <v>-</v>
      </c>
    </row>
    <row r="2505" spans="1:9" hidden="1" x14ac:dyDescent="0.3">
      <c r="A2505" t="s">
        <v>10</v>
      </c>
      <c r="B2505" t="s">
        <v>4950</v>
      </c>
      <c r="C2505" t="s">
        <v>4951</v>
      </c>
      <c r="D2505">
        <v>9</v>
      </c>
      <c r="E2505" t="s">
        <v>294</v>
      </c>
      <c r="F2505" t="s">
        <v>14</v>
      </c>
      <c r="G2505" s="2">
        <v>0</v>
      </c>
      <c r="H2505" s="2">
        <v>0</v>
      </c>
      <c r="I2505" t="str">
        <f>IF(Table_HP360_001[[#This Row],[Stock]]&gt;0,VLOOKUP(Table_HP360_001[[#This Row],[ItemCode]],[2]Rep!A:A,1,0),"-")</f>
        <v>-</v>
      </c>
    </row>
    <row r="2506" spans="1:9" hidden="1" x14ac:dyDescent="0.3">
      <c r="A2506" t="s">
        <v>10</v>
      </c>
      <c r="B2506" t="s">
        <v>4952</v>
      </c>
      <c r="C2506" t="s">
        <v>4953</v>
      </c>
      <c r="D2506">
        <v>9</v>
      </c>
      <c r="E2506" t="s">
        <v>294</v>
      </c>
      <c r="F2506" t="s">
        <v>14</v>
      </c>
      <c r="G2506" s="2">
        <v>0</v>
      </c>
      <c r="H2506" s="2">
        <v>0</v>
      </c>
      <c r="I2506" t="str">
        <f>IF(Table_HP360_001[[#This Row],[Stock]]&gt;0,VLOOKUP(Table_HP360_001[[#This Row],[ItemCode]],[2]Rep!A:A,1,0),"-")</f>
        <v>-</v>
      </c>
    </row>
    <row r="2507" spans="1:9" hidden="1" x14ac:dyDescent="0.3">
      <c r="A2507" t="s">
        <v>10</v>
      </c>
      <c r="B2507" t="s">
        <v>4954</v>
      </c>
      <c r="C2507" t="s">
        <v>4955</v>
      </c>
      <c r="D2507">
        <v>9</v>
      </c>
      <c r="E2507" t="s">
        <v>294</v>
      </c>
      <c r="F2507" t="s">
        <v>14</v>
      </c>
      <c r="G2507" s="2">
        <v>0</v>
      </c>
      <c r="H2507" s="2">
        <v>0</v>
      </c>
      <c r="I2507" t="str">
        <f>IF(Table_HP360_001[[#This Row],[Stock]]&gt;0,VLOOKUP(Table_HP360_001[[#This Row],[ItemCode]],[2]Rep!A:A,1,0),"-")</f>
        <v>-</v>
      </c>
    </row>
    <row r="2508" spans="1:9" hidden="1" x14ac:dyDescent="0.3">
      <c r="A2508" t="s">
        <v>10</v>
      </c>
      <c r="B2508" t="s">
        <v>4956</v>
      </c>
      <c r="C2508" t="s">
        <v>4957</v>
      </c>
      <c r="D2508">
        <v>9</v>
      </c>
      <c r="E2508" t="s">
        <v>294</v>
      </c>
      <c r="F2508" t="s">
        <v>18</v>
      </c>
      <c r="G2508" s="2">
        <v>0</v>
      </c>
      <c r="H2508" s="2">
        <v>0</v>
      </c>
      <c r="I2508" t="str">
        <f>IF(Table_HP360_001[[#This Row],[Stock]]&gt;0,VLOOKUP(Table_HP360_001[[#This Row],[ItemCode]],[2]Rep!A:A,1,0),"-")</f>
        <v>-</v>
      </c>
    </row>
    <row r="2509" spans="1:9" hidden="1" x14ac:dyDescent="0.3">
      <c r="A2509" t="s">
        <v>10</v>
      </c>
      <c r="B2509" t="s">
        <v>4958</v>
      </c>
      <c r="C2509" t="s">
        <v>4959</v>
      </c>
      <c r="D2509">
        <v>9</v>
      </c>
      <c r="E2509" t="s">
        <v>294</v>
      </c>
      <c r="F2509" t="s">
        <v>14</v>
      </c>
      <c r="G2509" s="2">
        <v>919</v>
      </c>
      <c r="H2509" s="2">
        <v>0</v>
      </c>
      <c r="I2509" t="str">
        <f>IF(Table_HP360_001[[#This Row],[Stock]]&gt;0,VLOOKUP(Table_HP360_001[[#This Row],[ItemCode]],[2]Rep!A:A,1,0),"-")</f>
        <v>601529</v>
      </c>
    </row>
    <row r="2510" spans="1:9" hidden="1" x14ac:dyDescent="0.3">
      <c r="A2510" t="s">
        <v>10</v>
      </c>
      <c r="B2510" t="s">
        <v>4960</v>
      </c>
      <c r="C2510" t="s">
        <v>4961</v>
      </c>
      <c r="D2510">
        <v>9</v>
      </c>
      <c r="E2510" t="s">
        <v>294</v>
      </c>
      <c r="F2510" t="s">
        <v>14</v>
      </c>
      <c r="G2510" s="2">
        <v>47</v>
      </c>
      <c r="H2510" s="2">
        <v>0</v>
      </c>
      <c r="I2510" t="str">
        <f>IF(Table_HP360_001[[#This Row],[Stock]]&gt;0,VLOOKUP(Table_HP360_001[[#This Row],[ItemCode]],[2]Rep!A:A,1,0),"-")</f>
        <v>601536</v>
      </c>
    </row>
    <row r="2511" spans="1:9" hidden="1" x14ac:dyDescent="0.3">
      <c r="A2511" t="s">
        <v>10</v>
      </c>
      <c r="B2511" t="s">
        <v>4962</v>
      </c>
      <c r="C2511" t="s">
        <v>4963</v>
      </c>
      <c r="D2511">
        <v>9</v>
      </c>
      <c r="E2511" t="s">
        <v>294</v>
      </c>
      <c r="F2511" t="s">
        <v>14</v>
      </c>
      <c r="G2511" s="2">
        <v>0</v>
      </c>
      <c r="H2511" s="2">
        <v>0</v>
      </c>
      <c r="I2511" t="str">
        <f>IF(Table_HP360_001[[#This Row],[Stock]]&gt;0,VLOOKUP(Table_HP360_001[[#This Row],[ItemCode]],[2]Rep!A:A,1,0),"-")</f>
        <v>-</v>
      </c>
    </row>
    <row r="2512" spans="1:9" hidden="1" x14ac:dyDescent="0.3">
      <c r="A2512" t="s">
        <v>10</v>
      </c>
      <c r="B2512" t="s">
        <v>4964</v>
      </c>
      <c r="C2512" t="s">
        <v>4965</v>
      </c>
      <c r="D2512">
        <v>9</v>
      </c>
      <c r="E2512" t="s">
        <v>294</v>
      </c>
      <c r="F2512" t="s">
        <v>4966</v>
      </c>
      <c r="G2512" s="2">
        <v>0</v>
      </c>
      <c r="H2512" s="2">
        <v>0</v>
      </c>
      <c r="I2512" t="str">
        <f>IF(Table_HP360_001[[#This Row],[Stock]]&gt;0,VLOOKUP(Table_HP360_001[[#This Row],[ItemCode]],[2]Rep!A:A,1,0),"-")</f>
        <v>-</v>
      </c>
    </row>
    <row r="2513" spans="1:9" hidden="1" x14ac:dyDescent="0.3">
      <c r="A2513" t="s">
        <v>10</v>
      </c>
      <c r="B2513" t="s">
        <v>4967</v>
      </c>
      <c r="C2513" t="s">
        <v>4968</v>
      </c>
      <c r="D2513">
        <v>19</v>
      </c>
      <c r="E2513" t="s">
        <v>4541</v>
      </c>
      <c r="F2513" t="s">
        <v>14</v>
      </c>
      <c r="G2513" s="2">
        <v>1</v>
      </c>
      <c r="H2513" s="2">
        <v>0</v>
      </c>
      <c r="I2513" t="e">
        <f>IF(Table_HP360_001[[#This Row],[Stock]]&gt;0,VLOOKUP(Table_HP360_001[[#This Row],[ItemCode]],[2]Rep!A:A,1,0),"-")</f>
        <v>#N/A</v>
      </c>
    </row>
    <row r="2514" spans="1:9" hidden="1" x14ac:dyDescent="0.3">
      <c r="A2514" t="s">
        <v>10</v>
      </c>
      <c r="B2514" t="s">
        <v>4969</v>
      </c>
      <c r="C2514" t="s">
        <v>4970</v>
      </c>
      <c r="D2514">
        <v>14</v>
      </c>
      <c r="E2514" t="s">
        <v>4547</v>
      </c>
      <c r="F2514" t="s">
        <v>14</v>
      </c>
      <c r="G2514" s="2">
        <v>1</v>
      </c>
      <c r="H2514" s="2">
        <v>0</v>
      </c>
      <c r="I2514" t="e">
        <f>IF(Table_HP360_001[[#This Row],[Stock]]&gt;0,VLOOKUP(Table_HP360_001[[#This Row],[ItemCode]],[2]Rep!A:A,1,0),"-")</f>
        <v>#N/A</v>
      </c>
    </row>
    <row r="2515" spans="1:9" hidden="1" x14ac:dyDescent="0.3">
      <c r="A2515" t="s">
        <v>10</v>
      </c>
      <c r="B2515" t="s">
        <v>4971</v>
      </c>
      <c r="C2515" t="s">
        <v>4972</v>
      </c>
      <c r="D2515">
        <v>14</v>
      </c>
      <c r="E2515" t="s">
        <v>4547</v>
      </c>
      <c r="F2515" t="s">
        <v>14</v>
      </c>
      <c r="G2515" s="2">
        <v>1</v>
      </c>
      <c r="H2515" s="2">
        <v>0</v>
      </c>
      <c r="I2515" t="e">
        <f>IF(Table_HP360_001[[#This Row],[Stock]]&gt;0,VLOOKUP(Table_HP360_001[[#This Row],[ItemCode]],[2]Rep!A:A,1,0),"-")</f>
        <v>#N/A</v>
      </c>
    </row>
    <row r="2516" spans="1:9" hidden="1" x14ac:dyDescent="0.3">
      <c r="A2516" t="s">
        <v>10</v>
      </c>
      <c r="B2516" t="s">
        <v>4973</v>
      </c>
      <c r="C2516" t="s">
        <v>4974</v>
      </c>
      <c r="D2516">
        <v>19</v>
      </c>
      <c r="E2516" t="s">
        <v>4541</v>
      </c>
      <c r="F2516" t="s">
        <v>14</v>
      </c>
      <c r="G2516" s="2">
        <v>16</v>
      </c>
      <c r="H2516" s="2">
        <v>0</v>
      </c>
      <c r="I2516" t="e">
        <f>IF(Table_HP360_001[[#This Row],[Stock]]&gt;0,VLOOKUP(Table_HP360_001[[#This Row],[ItemCode]],[2]Rep!A:A,1,0),"-")</f>
        <v>#N/A</v>
      </c>
    </row>
    <row r="2517" spans="1:9" hidden="1" x14ac:dyDescent="0.3">
      <c r="A2517" t="s">
        <v>10</v>
      </c>
      <c r="B2517" t="s">
        <v>4975</v>
      </c>
      <c r="C2517" t="s">
        <v>4976</v>
      </c>
      <c r="D2517">
        <v>18</v>
      </c>
      <c r="E2517" t="s">
        <v>4544</v>
      </c>
      <c r="F2517" t="s">
        <v>14</v>
      </c>
      <c r="G2517" s="2">
        <v>6</v>
      </c>
      <c r="H2517" s="2">
        <v>0</v>
      </c>
      <c r="I2517" t="e">
        <f>IF(Table_HP360_001[[#This Row],[Stock]]&gt;0,VLOOKUP(Table_HP360_001[[#This Row],[ItemCode]],[2]Rep!A:A,1,0),"-")</f>
        <v>#N/A</v>
      </c>
    </row>
    <row r="2518" spans="1:9" hidden="1" x14ac:dyDescent="0.3">
      <c r="A2518" t="s">
        <v>10</v>
      </c>
      <c r="B2518" t="s">
        <v>4977</v>
      </c>
      <c r="C2518" t="s">
        <v>4978</v>
      </c>
      <c r="D2518">
        <v>18</v>
      </c>
      <c r="E2518" t="s">
        <v>4544</v>
      </c>
      <c r="F2518" t="s">
        <v>14</v>
      </c>
      <c r="G2518" s="2">
        <v>6</v>
      </c>
      <c r="H2518" s="2">
        <v>0</v>
      </c>
      <c r="I2518" t="e">
        <f>IF(Table_HP360_001[[#This Row],[Stock]]&gt;0,VLOOKUP(Table_HP360_001[[#This Row],[ItemCode]],[2]Rep!A:A,1,0),"-")</f>
        <v>#N/A</v>
      </c>
    </row>
    <row r="2519" spans="1:9" hidden="1" x14ac:dyDescent="0.3">
      <c r="A2519" t="s">
        <v>10</v>
      </c>
      <c r="B2519" t="s">
        <v>4979</v>
      </c>
      <c r="C2519" t="s">
        <v>4980</v>
      </c>
      <c r="D2519">
        <v>20</v>
      </c>
      <c r="E2519" t="s">
        <v>4536</v>
      </c>
      <c r="F2519" t="s">
        <v>14</v>
      </c>
      <c r="G2519" s="2">
        <v>6</v>
      </c>
      <c r="H2519" s="2">
        <v>0</v>
      </c>
      <c r="I2519" t="e">
        <f>IF(Table_HP360_001[[#This Row],[Stock]]&gt;0,VLOOKUP(Table_HP360_001[[#This Row],[ItemCode]],[2]Rep!A:A,1,0),"-")</f>
        <v>#N/A</v>
      </c>
    </row>
    <row r="2520" spans="1:9" hidden="1" x14ac:dyDescent="0.3">
      <c r="A2520" t="s">
        <v>10</v>
      </c>
      <c r="B2520" t="s">
        <v>4981</v>
      </c>
      <c r="C2520" t="s">
        <v>4982</v>
      </c>
      <c r="D2520">
        <v>14</v>
      </c>
      <c r="E2520" t="s">
        <v>4547</v>
      </c>
      <c r="F2520" t="s">
        <v>14</v>
      </c>
      <c r="G2520" s="2">
        <v>0</v>
      </c>
      <c r="H2520" s="2">
        <v>0</v>
      </c>
      <c r="I2520" t="str">
        <f>IF(Table_HP360_001[[#This Row],[Stock]]&gt;0,VLOOKUP(Table_HP360_001[[#This Row],[ItemCode]],[2]Rep!A:A,1,0),"-")</f>
        <v>-</v>
      </c>
    </row>
    <row r="2521" spans="1:9" hidden="1" x14ac:dyDescent="0.3">
      <c r="A2521" t="s">
        <v>10</v>
      </c>
      <c r="B2521" t="s">
        <v>4983</v>
      </c>
      <c r="C2521" t="s">
        <v>4984</v>
      </c>
      <c r="D2521">
        <v>14</v>
      </c>
      <c r="E2521" t="s">
        <v>4547</v>
      </c>
      <c r="F2521" t="s">
        <v>14</v>
      </c>
      <c r="G2521" s="2">
        <v>6</v>
      </c>
      <c r="H2521" s="2">
        <v>0</v>
      </c>
      <c r="I2521" t="e">
        <f>IF(Table_HP360_001[[#This Row],[Stock]]&gt;0,VLOOKUP(Table_HP360_001[[#This Row],[ItemCode]],[2]Rep!A:A,1,0),"-")</f>
        <v>#N/A</v>
      </c>
    </row>
    <row r="2522" spans="1:9" hidden="1" x14ac:dyDescent="0.3">
      <c r="A2522" t="s">
        <v>10</v>
      </c>
      <c r="B2522" t="s">
        <v>4985</v>
      </c>
      <c r="C2522" t="s">
        <v>4986</v>
      </c>
      <c r="D2522">
        <v>14</v>
      </c>
      <c r="E2522" t="s">
        <v>4547</v>
      </c>
      <c r="F2522" t="s">
        <v>14</v>
      </c>
      <c r="G2522" s="2">
        <v>3</v>
      </c>
      <c r="H2522" s="2">
        <v>0</v>
      </c>
      <c r="I2522" t="e">
        <f>IF(Table_HP360_001[[#This Row],[Stock]]&gt;0,VLOOKUP(Table_HP360_001[[#This Row],[ItemCode]],[2]Rep!A:A,1,0),"-")</f>
        <v>#N/A</v>
      </c>
    </row>
    <row r="2523" spans="1:9" hidden="1" x14ac:dyDescent="0.3">
      <c r="A2523" t="s">
        <v>10</v>
      </c>
      <c r="B2523" t="s">
        <v>4987</v>
      </c>
      <c r="C2523" t="s">
        <v>4988</v>
      </c>
      <c r="D2523">
        <v>14</v>
      </c>
      <c r="E2523" t="s">
        <v>4547</v>
      </c>
      <c r="F2523" t="s">
        <v>14</v>
      </c>
      <c r="G2523" s="2">
        <v>1</v>
      </c>
      <c r="H2523" s="2">
        <v>0</v>
      </c>
      <c r="I2523" t="e">
        <f>IF(Table_HP360_001[[#This Row],[Stock]]&gt;0,VLOOKUP(Table_HP360_001[[#This Row],[ItemCode]],[2]Rep!A:A,1,0),"-")</f>
        <v>#N/A</v>
      </c>
    </row>
    <row r="2524" spans="1:9" hidden="1" x14ac:dyDescent="0.3">
      <c r="A2524" t="s">
        <v>10</v>
      </c>
      <c r="B2524" t="s">
        <v>4989</v>
      </c>
      <c r="C2524" t="s">
        <v>4990</v>
      </c>
      <c r="D2524">
        <v>14</v>
      </c>
      <c r="E2524" t="s">
        <v>4547</v>
      </c>
      <c r="F2524" t="s">
        <v>14</v>
      </c>
      <c r="G2524" s="2">
        <v>1</v>
      </c>
      <c r="H2524" s="2">
        <v>0</v>
      </c>
      <c r="I2524" t="e">
        <f>IF(Table_HP360_001[[#This Row],[Stock]]&gt;0,VLOOKUP(Table_HP360_001[[#This Row],[ItemCode]],[2]Rep!A:A,1,0),"-")</f>
        <v>#N/A</v>
      </c>
    </row>
    <row r="2525" spans="1:9" hidden="1" x14ac:dyDescent="0.3">
      <c r="A2525" t="s">
        <v>10</v>
      </c>
      <c r="B2525" t="s">
        <v>4991</v>
      </c>
      <c r="C2525" t="s">
        <v>4992</v>
      </c>
      <c r="D2525">
        <v>14</v>
      </c>
      <c r="E2525" t="s">
        <v>4547</v>
      </c>
      <c r="F2525" t="s">
        <v>14</v>
      </c>
      <c r="G2525" s="2">
        <v>1</v>
      </c>
      <c r="H2525" s="2">
        <v>0</v>
      </c>
      <c r="I2525" t="e">
        <f>IF(Table_HP360_001[[#This Row],[Stock]]&gt;0,VLOOKUP(Table_HP360_001[[#This Row],[ItemCode]],[2]Rep!A:A,1,0),"-")</f>
        <v>#N/A</v>
      </c>
    </row>
    <row r="2526" spans="1:9" hidden="1" x14ac:dyDescent="0.3">
      <c r="A2526" t="s">
        <v>10</v>
      </c>
      <c r="B2526" t="s">
        <v>4993</v>
      </c>
      <c r="C2526" t="s">
        <v>4828</v>
      </c>
      <c r="D2526">
        <v>14</v>
      </c>
      <c r="E2526" t="s">
        <v>4547</v>
      </c>
      <c r="F2526" t="s">
        <v>14</v>
      </c>
      <c r="G2526" s="2">
        <v>1</v>
      </c>
      <c r="H2526" s="2">
        <v>0</v>
      </c>
      <c r="I2526" t="e">
        <f>IF(Table_HP360_001[[#This Row],[Stock]]&gt;0,VLOOKUP(Table_HP360_001[[#This Row],[ItemCode]],[2]Rep!A:A,1,0),"-")</f>
        <v>#N/A</v>
      </c>
    </row>
    <row r="2527" spans="1:9" hidden="1" x14ac:dyDescent="0.3">
      <c r="A2527" t="s">
        <v>10</v>
      </c>
      <c r="B2527" t="s">
        <v>4994</v>
      </c>
      <c r="C2527" t="s">
        <v>4995</v>
      </c>
      <c r="D2527">
        <v>17</v>
      </c>
      <c r="E2527" t="s">
        <v>4562</v>
      </c>
      <c r="F2527" t="s">
        <v>14</v>
      </c>
      <c r="G2527" s="2">
        <v>1</v>
      </c>
      <c r="H2527" s="2">
        <v>0</v>
      </c>
      <c r="I2527" t="e">
        <f>IF(Table_HP360_001[[#This Row],[Stock]]&gt;0,VLOOKUP(Table_HP360_001[[#This Row],[ItemCode]],[2]Rep!A:A,1,0),"-")</f>
        <v>#N/A</v>
      </c>
    </row>
    <row r="2528" spans="1:9" hidden="1" x14ac:dyDescent="0.3">
      <c r="A2528" t="s">
        <v>10</v>
      </c>
      <c r="B2528" t="s">
        <v>4996</v>
      </c>
      <c r="C2528" t="s">
        <v>4997</v>
      </c>
      <c r="D2528">
        <v>17</v>
      </c>
      <c r="E2528" t="s">
        <v>4562</v>
      </c>
      <c r="F2528" t="s">
        <v>14</v>
      </c>
      <c r="G2528" s="2">
        <v>2</v>
      </c>
      <c r="H2528" s="2">
        <v>0</v>
      </c>
      <c r="I2528" t="e">
        <f>IF(Table_HP360_001[[#This Row],[Stock]]&gt;0,VLOOKUP(Table_HP360_001[[#This Row],[ItemCode]],[2]Rep!A:A,1,0),"-")</f>
        <v>#N/A</v>
      </c>
    </row>
    <row r="2529" spans="1:9" hidden="1" x14ac:dyDescent="0.3">
      <c r="A2529" t="s">
        <v>10</v>
      </c>
      <c r="B2529" t="s">
        <v>4998</v>
      </c>
      <c r="C2529" t="s">
        <v>4999</v>
      </c>
      <c r="D2529">
        <v>17</v>
      </c>
      <c r="E2529" t="s">
        <v>4562</v>
      </c>
      <c r="F2529" t="s">
        <v>14</v>
      </c>
      <c r="G2529" s="2">
        <v>2</v>
      </c>
      <c r="H2529" s="2">
        <v>0</v>
      </c>
      <c r="I2529" t="e">
        <f>IF(Table_HP360_001[[#This Row],[Stock]]&gt;0,VLOOKUP(Table_HP360_001[[#This Row],[ItemCode]],[2]Rep!A:A,1,0),"-")</f>
        <v>#N/A</v>
      </c>
    </row>
    <row r="2530" spans="1:9" hidden="1" x14ac:dyDescent="0.3">
      <c r="A2530" t="s">
        <v>10</v>
      </c>
      <c r="B2530" t="s">
        <v>5000</v>
      </c>
      <c r="C2530" t="s">
        <v>5001</v>
      </c>
      <c r="D2530">
        <v>17</v>
      </c>
      <c r="E2530" t="s">
        <v>4562</v>
      </c>
      <c r="F2530" t="s">
        <v>14</v>
      </c>
      <c r="G2530" s="2">
        <v>0</v>
      </c>
      <c r="H2530" s="2">
        <v>0</v>
      </c>
      <c r="I2530" t="str">
        <f>IF(Table_HP360_001[[#This Row],[Stock]]&gt;0,VLOOKUP(Table_HP360_001[[#This Row],[ItemCode]],[2]Rep!A:A,1,0),"-")</f>
        <v>-</v>
      </c>
    </row>
    <row r="2531" spans="1:9" hidden="1" x14ac:dyDescent="0.3">
      <c r="A2531" t="s">
        <v>10</v>
      </c>
      <c r="B2531" t="s">
        <v>5002</v>
      </c>
      <c r="C2531" t="s">
        <v>5003</v>
      </c>
      <c r="D2531">
        <v>23</v>
      </c>
      <c r="E2531" t="s">
        <v>4575</v>
      </c>
      <c r="F2531" t="s">
        <v>14</v>
      </c>
      <c r="G2531" s="2">
        <v>0</v>
      </c>
      <c r="H2531" s="2">
        <v>0</v>
      </c>
      <c r="I2531" t="str">
        <f>IF(Table_HP360_001[[#This Row],[Stock]]&gt;0,VLOOKUP(Table_HP360_001[[#This Row],[ItemCode]],[2]Rep!A:A,1,0),"-")</f>
        <v>-</v>
      </c>
    </row>
    <row r="2532" spans="1:9" hidden="1" x14ac:dyDescent="0.3">
      <c r="A2532" t="s">
        <v>10</v>
      </c>
      <c r="B2532" t="s">
        <v>5004</v>
      </c>
      <c r="C2532" t="s">
        <v>5005</v>
      </c>
      <c r="D2532">
        <v>23</v>
      </c>
      <c r="E2532" t="s">
        <v>4575</v>
      </c>
      <c r="F2532" t="s">
        <v>14</v>
      </c>
      <c r="G2532" s="2">
        <v>0</v>
      </c>
      <c r="H2532" s="2">
        <v>0</v>
      </c>
      <c r="I2532" t="str">
        <f>IF(Table_HP360_001[[#This Row],[Stock]]&gt;0,VLOOKUP(Table_HP360_001[[#This Row],[ItemCode]],[2]Rep!A:A,1,0),"-")</f>
        <v>-</v>
      </c>
    </row>
    <row r="2533" spans="1:9" hidden="1" x14ac:dyDescent="0.3">
      <c r="A2533" t="s">
        <v>10</v>
      </c>
      <c r="B2533" t="s">
        <v>5006</v>
      </c>
      <c r="C2533" t="s">
        <v>5007</v>
      </c>
      <c r="D2533">
        <v>15</v>
      </c>
      <c r="E2533" t="s">
        <v>4578</v>
      </c>
      <c r="F2533" t="s">
        <v>18</v>
      </c>
      <c r="G2533" s="2">
        <v>0</v>
      </c>
      <c r="H2533" s="2">
        <v>0</v>
      </c>
      <c r="I2533" t="str">
        <f>IF(Table_HP360_001[[#This Row],[Stock]]&gt;0,VLOOKUP(Table_HP360_001[[#This Row],[ItemCode]],[2]Rep!A:A,1,0),"-")</f>
        <v>-</v>
      </c>
    </row>
    <row r="2534" spans="1:9" hidden="1" x14ac:dyDescent="0.3">
      <c r="A2534" t="s">
        <v>10</v>
      </c>
      <c r="B2534" t="s">
        <v>5008</v>
      </c>
      <c r="C2534" t="s">
        <v>5009</v>
      </c>
      <c r="D2534">
        <v>27</v>
      </c>
      <c r="E2534" t="s">
        <v>17</v>
      </c>
      <c r="F2534" t="s">
        <v>14</v>
      </c>
      <c r="G2534" s="2">
        <v>0</v>
      </c>
      <c r="H2534" s="2">
        <v>0</v>
      </c>
      <c r="I2534" t="str">
        <f>IF(Table_HP360_001[[#This Row],[Stock]]&gt;0,VLOOKUP(Table_HP360_001[[#This Row],[ItemCode]],[2]Rep!A:A,1,0),"-")</f>
        <v>-</v>
      </c>
    </row>
    <row r="2535" spans="1:9" hidden="1" x14ac:dyDescent="0.3">
      <c r="A2535" t="s">
        <v>10</v>
      </c>
      <c r="B2535" t="s">
        <v>5010</v>
      </c>
      <c r="C2535" t="s">
        <v>5011</v>
      </c>
      <c r="D2535">
        <v>27</v>
      </c>
      <c r="E2535" t="s">
        <v>17</v>
      </c>
      <c r="F2535" t="s">
        <v>14</v>
      </c>
      <c r="G2535" s="2">
        <v>0</v>
      </c>
      <c r="H2535" s="2">
        <v>0</v>
      </c>
      <c r="I2535" t="str">
        <f>IF(Table_HP360_001[[#This Row],[Stock]]&gt;0,VLOOKUP(Table_HP360_001[[#This Row],[ItemCode]],[2]Rep!A:A,1,0),"-")</f>
        <v>-</v>
      </c>
    </row>
    <row r="2536" spans="1:9" hidden="1" x14ac:dyDescent="0.3">
      <c r="A2536" t="s">
        <v>10</v>
      </c>
      <c r="B2536" t="s">
        <v>5012</v>
      </c>
      <c r="C2536" t="s">
        <v>5013</v>
      </c>
      <c r="D2536">
        <v>27</v>
      </c>
      <c r="E2536" t="s">
        <v>17</v>
      </c>
      <c r="F2536" t="s">
        <v>14</v>
      </c>
      <c r="G2536" s="2">
        <v>0</v>
      </c>
      <c r="H2536" s="2">
        <v>0</v>
      </c>
      <c r="I2536" t="str">
        <f>IF(Table_HP360_001[[#This Row],[Stock]]&gt;0,VLOOKUP(Table_HP360_001[[#This Row],[ItemCode]],[2]Rep!A:A,1,0),"-")</f>
        <v>-</v>
      </c>
    </row>
    <row r="2537" spans="1:9" hidden="1" x14ac:dyDescent="0.3">
      <c r="A2537" t="s">
        <v>10</v>
      </c>
      <c r="B2537" t="s">
        <v>5014</v>
      </c>
      <c r="C2537" t="s">
        <v>5015</v>
      </c>
      <c r="D2537">
        <v>9</v>
      </c>
      <c r="E2537" t="s">
        <v>294</v>
      </c>
      <c r="F2537" t="s">
        <v>14</v>
      </c>
      <c r="G2537" s="2">
        <v>0</v>
      </c>
      <c r="H2537" s="2">
        <v>0</v>
      </c>
      <c r="I2537" t="str">
        <f>IF(Table_HP360_001[[#This Row],[Stock]]&gt;0,VLOOKUP(Table_HP360_001[[#This Row],[ItemCode]],[2]Rep!A:A,1,0),"-")</f>
        <v>-</v>
      </c>
    </row>
    <row r="2538" spans="1:9" hidden="1" x14ac:dyDescent="0.3">
      <c r="A2538" t="s">
        <v>10</v>
      </c>
      <c r="B2538" t="s">
        <v>5016</v>
      </c>
      <c r="C2538" t="s">
        <v>5017</v>
      </c>
      <c r="D2538">
        <v>9</v>
      </c>
      <c r="E2538" t="s">
        <v>294</v>
      </c>
      <c r="F2538" t="s">
        <v>14</v>
      </c>
      <c r="G2538" s="2">
        <v>0</v>
      </c>
      <c r="H2538" s="2">
        <v>0</v>
      </c>
      <c r="I2538" t="str">
        <f>IF(Table_HP360_001[[#This Row],[Stock]]&gt;0,VLOOKUP(Table_HP360_001[[#This Row],[ItemCode]],[2]Rep!A:A,1,0),"-")</f>
        <v>-</v>
      </c>
    </row>
    <row r="2539" spans="1:9" hidden="1" x14ac:dyDescent="0.3">
      <c r="A2539" t="s">
        <v>10</v>
      </c>
      <c r="B2539" t="s">
        <v>5018</v>
      </c>
      <c r="C2539" t="s">
        <v>5019</v>
      </c>
      <c r="D2539">
        <v>9</v>
      </c>
      <c r="E2539" t="s">
        <v>294</v>
      </c>
      <c r="F2539" t="s">
        <v>18</v>
      </c>
      <c r="G2539" s="2">
        <v>0</v>
      </c>
      <c r="H2539" s="2">
        <v>0</v>
      </c>
      <c r="I2539" t="str">
        <f>IF(Table_HP360_001[[#This Row],[Stock]]&gt;0,VLOOKUP(Table_HP360_001[[#This Row],[ItemCode]],[2]Rep!A:A,1,0),"-")</f>
        <v>-</v>
      </c>
    </row>
    <row r="2540" spans="1:9" hidden="1" x14ac:dyDescent="0.3">
      <c r="A2540" t="s">
        <v>10</v>
      </c>
      <c r="B2540" t="s">
        <v>5020</v>
      </c>
      <c r="C2540" t="s">
        <v>5021</v>
      </c>
      <c r="D2540">
        <v>9</v>
      </c>
      <c r="E2540" t="s">
        <v>294</v>
      </c>
      <c r="F2540" t="s">
        <v>14</v>
      </c>
      <c r="G2540" s="2">
        <v>0</v>
      </c>
      <c r="H2540" s="2">
        <v>0</v>
      </c>
      <c r="I2540" t="str">
        <f>IF(Table_HP360_001[[#This Row],[Stock]]&gt;0,VLOOKUP(Table_HP360_001[[#This Row],[ItemCode]],[2]Rep!A:A,1,0),"-")</f>
        <v>-</v>
      </c>
    </row>
    <row r="2541" spans="1:9" hidden="1" x14ac:dyDescent="0.3">
      <c r="A2541" t="s">
        <v>10</v>
      </c>
      <c r="B2541" t="s">
        <v>5022</v>
      </c>
      <c r="C2541" t="s">
        <v>5023</v>
      </c>
      <c r="D2541">
        <v>9</v>
      </c>
      <c r="E2541" t="s">
        <v>294</v>
      </c>
      <c r="F2541" t="s">
        <v>68</v>
      </c>
      <c r="G2541" s="2">
        <v>0</v>
      </c>
      <c r="H2541" s="2">
        <v>0</v>
      </c>
      <c r="I2541" t="str">
        <f>IF(Table_HP360_001[[#This Row],[Stock]]&gt;0,VLOOKUP(Table_HP360_001[[#This Row],[ItemCode]],[2]Rep!A:A,1,0),"-")</f>
        <v>-</v>
      </c>
    </row>
    <row r="2542" spans="1:9" hidden="1" x14ac:dyDescent="0.3">
      <c r="A2542" t="s">
        <v>10</v>
      </c>
      <c r="B2542" t="s">
        <v>5024</v>
      </c>
      <c r="C2542" t="s">
        <v>5025</v>
      </c>
      <c r="D2542">
        <v>9</v>
      </c>
      <c r="E2542" t="s">
        <v>294</v>
      </c>
      <c r="F2542" t="s">
        <v>14</v>
      </c>
      <c r="G2542" s="2">
        <v>0</v>
      </c>
      <c r="H2542" s="2">
        <v>0</v>
      </c>
      <c r="I2542" t="str">
        <f>IF(Table_HP360_001[[#This Row],[Stock]]&gt;0,VLOOKUP(Table_HP360_001[[#This Row],[ItemCode]],[2]Rep!A:A,1,0),"-")</f>
        <v>-</v>
      </c>
    </row>
    <row r="2543" spans="1:9" hidden="1" x14ac:dyDescent="0.3">
      <c r="A2543" t="s">
        <v>10</v>
      </c>
      <c r="B2543" t="s">
        <v>5026</v>
      </c>
      <c r="C2543" t="s">
        <v>5027</v>
      </c>
      <c r="D2543">
        <v>9</v>
      </c>
      <c r="E2543" t="s">
        <v>294</v>
      </c>
      <c r="F2543" t="s">
        <v>14</v>
      </c>
      <c r="G2543" s="2">
        <v>0</v>
      </c>
      <c r="H2543" s="2">
        <v>0</v>
      </c>
      <c r="I2543" t="str">
        <f>IF(Table_HP360_001[[#This Row],[Stock]]&gt;0,VLOOKUP(Table_HP360_001[[#This Row],[ItemCode]],[2]Rep!A:A,1,0),"-")</f>
        <v>-</v>
      </c>
    </row>
    <row r="2544" spans="1:9" hidden="1" x14ac:dyDescent="0.3">
      <c r="A2544" t="s">
        <v>10</v>
      </c>
      <c r="B2544" t="s">
        <v>5028</v>
      </c>
      <c r="C2544" t="s">
        <v>5029</v>
      </c>
      <c r="D2544">
        <v>9</v>
      </c>
      <c r="E2544" t="s">
        <v>294</v>
      </c>
      <c r="F2544" t="s">
        <v>18</v>
      </c>
      <c r="G2544" s="2">
        <v>0</v>
      </c>
      <c r="H2544" s="2">
        <v>0</v>
      </c>
      <c r="I2544" t="str">
        <f>IF(Table_HP360_001[[#This Row],[Stock]]&gt;0,VLOOKUP(Table_HP360_001[[#This Row],[ItemCode]],[2]Rep!A:A,1,0),"-")</f>
        <v>-</v>
      </c>
    </row>
    <row r="2545" spans="1:9" hidden="1" x14ac:dyDescent="0.3">
      <c r="A2545" t="s">
        <v>10</v>
      </c>
      <c r="B2545" t="s">
        <v>5030</v>
      </c>
      <c r="C2545" t="s">
        <v>5031</v>
      </c>
      <c r="D2545">
        <v>9</v>
      </c>
      <c r="E2545" t="s">
        <v>294</v>
      </c>
      <c r="F2545" t="s">
        <v>14</v>
      </c>
      <c r="G2545" s="2">
        <v>0</v>
      </c>
      <c r="H2545" s="2">
        <v>0</v>
      </c>
      <c r="I2545" t="str">
        <f>IF(Table_HP360_001[[#This Row],[Stock]]&gt;0,VLOOKUP(Table_HP360_001[[#This Row],[ItemCode]],[2]Rep!A:A,1,0),"-")</f>
        <v>-</v>
      </c>
    </row>
    <row r="2546" spans="1:9" hidden="1" x14ac:dyDescent="0.3">
      <c r="A2546" t="s">
        <v>10</v>
      </c>
      <c r="B2546" t="s">
        <v>5032</v>
      </c>
      <c r="C2546" t="s">
        <v>5033</v>
      </c>
      <c r="D2546">
        <v>9</v>
      </c>
      <c r="E2546" t="s">
        <v>294</v>
      </c>
      <c r="F2546" t="s">
        <v>14</v>
      </c>
      <c r="G2546" s="2">
        <v>0</v>
      </c>
      <c r="H2546" s="2">
        <v>0</v>
      </c>
      <c r="I2546" t="str">
        <f>IF(Table_HP360_001[[#This Row],[Stock]]&gt;0,VLOOKUP(Table_HP360_001[[#This Row],[ItemCode]],[2]Rep!A:A,1,0),"-")</f>
        <v>-</v>
      </c>
    </row>
    <row r="2547" spans="1:9" hidden="1" x14ac:dyDescent="0.3">
      <c r="A2547" t="s">
        <v>10</v>
      </c>
      <c r="B2547" t="s">
        <v>5034</v>
      </c>
      <c r="C2547" t="s">
        <v>5035</v>
      </c>
      <c r="D2547">
        <v>9</v>
      </c>
      <c r="E2547" t="s">
        <v>294</v>
      </c>
      <c r="F2547" t="s">
        <v>14</v>
      </c>
      <c r="G2547" s="2">
        <v>0</v>
      </c>
      <c r="H2547" s="2">
        <v>0</v>
      </c>
      <c r="I2547" t="str">
        <f>IF(Table_HP360_001[[#This Row],[Stock]]&gt;0,VLOOKUP(Table_HP360_001[[#This Row],[ItemCode]],[2]Rep!A:A,1,0),"-")</f>
        <v>-</v>
      </c>
    </row>
    <row r="2548" spans="1:9" hidden="1" x14ac:dyDescent="0.3">
      <c r="A2548" t="s">
        <v>10</v>
      </c>
      <c r="B2548" t="s">
        <v>5036</v>
      </c>
      <c r="C2548" t="s">
        <v>5037</v>
      </c>
      <c r="D2548">
        <v>9</v>
      </c>
      <c r="E2548" t="s">
        <v>294</v>
      </c>
      <c r="F2548" t="s">
        <v>14</v>
      </c>
      <c r="G2548" s="2">
        <v>0</v>
      </c>
      <c r="H2548" s="2">
        <v>0</v>
      </c>
      <c r="I2548" t="str">
        <f>IF(Table_HP360_001[[#This Row],[Stock]]&gt;0,VLOOKUP(Table_HP360_001[[#This Row],[ItemCode]],[2]Rep!A:A,1,0),"-")</f>
        <v>-</v>
      </c>
    </row>
    <row r="2549" spans="1:9" hidden="1" x14ac:dyDescent="0.3">
      <c r="A2549" t="s">
        <v>10</v>
      </c>
      <c r="B2549" t="s">
        <v>5038</v>
      </c>
      <c r="C2549" t="s">
        <v>5039</v>
      </c>
      <c r="D2549">
        <v>9</v>
      </c>
      <c r="E2549" t="s">
        <v>294</v>
      </c>
      <c r="F2549" t="s">
        <v>14</v>
      </c>
      <c r="G2549" s="2">
        <v>0</v>
      </c>
      <c r="H2549" s="2">
        <v>0</v>
      </c>
      <c r="I2549" t="str">
        <f>IF(Table_HP360_001[[#This Row],[Stock]]&gt;0,VLOOKUP(Table_HP360_001[[#This Row],[ItemCode]],[2]Rep!A:A,1,0),"-")</f>
        <v>-</v>
      </c>
    </row>
    <row r="2550" spans="1:9" hidden="1" x14ac:dyDescent="0.3">
      <c r="A2550" t="s">
        <v>10</v>
      </c>
      <c r="B2550" t="s">
        <v>5040</v>
      </c>
      <c r="C2550" t="s">
        <v>5041</v>
      </c>
      <c r="D2550">
        <v>9</v>
      </c>
      <c r="E2550" t="s">
        <v>294</v>
      </c>
      <c r="F2550" t="s">
        <v>14</v>
      </c>
      <c r="G2550" s="2">
        <v>0</v>
      </c>
      <c r="H2550" s="2">
        <v>0</v>
      </c>
      <c r="I2550" t="str">
        <f>IF(Table_HP360_001[[#This Row],[Stock]]&gt;0,VLOOKUP(Table_HP360_001[[#This Row],[ItemCode]],[2]Rep!A:A,1,0),"-")</f>
        <v>-</v>
      </c>
    </row>
    <row r="2551" spans="1:9" hidden="1" x14ac:dyDescent="0.3">
      <c r="A2551" t="s">
        <v>10</v>
      </c>
      <c r="B2551" t="s">
        <v>5042</v>
      </c>
      <c r="C2551" t="s">
        <v>5043</v>
      </c>
      <c r="D2551">
        <v>9</v>
      </c>
      <c r="E2551" t="s">
        <v>294</v>
      </c>
      <c r="F2551" t="s">
        <v>14</v>
      </c>
      <c r="G2551" s="2">
        <v>0</v>
      </c>
      <c r="H2551" s="2">
        <v>0</v>
      </c>
      <c r="I2551" t="str">
        <f>IF(Table_HP360_001[[#This Row],[Stock]]&gt;0,VLOOKUP(Table_HP360_001[[#This Row],[ItemCode]],[2]Rep!A:A,1,0),"-")</f>
        <v>-</v>
      </c>
    </row>
    <row r="2552" spans="1:9" hidden="1" x14ac:dyDescent="0.3">
      <c r="A2552" t="s">
        <v>10</v>
      </c>
      <c r="B2552" t="s">
        <v>5044</v>
      </c>
      <c r="C2552" t="s">
        <v>5045</v>
      </c>
      <c r="D2552">
        <v>9</v>
      </c>
      <c r="E2552" t="s">
        <v>294</v>
      </c>
      <c r="F2552" t="s">
        <v>14</v>
      </c>
      <c r="G2552" s="2">
        <v>0</v>
      </c>
      <c r="H2552" s="2">
        <v>0</v>
      </c>
      <c r="I2552" t="str">
        <f>IF(Table_HP360_001[[#This Row],[Stock]]&gt;0,VLOOKUP(Table_HP360_001[[#This Row],[ItemCode]],[2]Rep!A:A,1,0),"-")</f>
        <v>-</v>
      </c>
    </row>
    <row r="2553" spans="1:9" hidden="1" x14ac:dyDescent="0.3">
      <c r="A2553" t="s">
        <v>10</v>
      </c>
      <c r="B2553" t="s">
        <v>5046</v>
      </c>
      <c r="C2553" t="s">
        <v>5047</v>
      </c>
      <c r="D2553">
        <v>9</v>
      </c>
      <c r="E2553" t="s">
        <v>294</v>
      </c>
      <c r="F2553" t="s">
        <v>14</v>
      </c>
      <c r="G2553" s="2">
        <v>0</v>
      </c>
      <c r="H2553" s="2">
        <v>0</v>
      </c>
      <c r="I2553" t="str">
        <f>IF(Table_HP360_001[[#This Row],[Stock]]&gt;0,VLOOKUP(Table_HP360_001[[#This Row],[ItemCode]],[2]Rep!A:A,1,0),"-")</f>
        <v>-</v>
      </c>
    </row>
    <row r="2554" spans="1:9" x14ac:dyDescent="0.3">
      <c r="A2554" t="s">
        <v>10</v>
      </c>
      <c r="B2554" t="s">
        <v>5048</v>
      </c>
      <c r="C2554" t="s">
        <v>5049</v>
      </c>
      <c r="D2554">
        <v>9</v>
      </c>
      <c r="E2554" t="s">
        <v>294</v>
      </c>
      <c r="F2554" t="s">
        <v>18</v>
      </c>
      <c r="G2554" s="2">
        <v>-1E-4</v>
      </c>
      <c r="H2554" s="2">
        <v>0</v>
      </c>
      <c r="I2554" t="str">
        <f>IF(Table_HP360_001[[#This Row],[Stock]]&gt;0,VLOOKUP(Table_HP360_001[[#This Row],[ItemCode]],[2]Rep!A:A,1,0),"-")</f>
        <v>-</v>
      </c>
    </row>
    <row r="2555" spans="1:9" hidden="1" x14ac:dyDescent="0.3">
      <c r="A2555" t="s">
        <v>10</v>
      </c>
      <c r="B2555" t="s">
        <v>5050</v>
      </c>
      <c r="C2555" t="s">
        <v>5051</v>
      </c>
      <c r="D2555">
        <v>9</v>
      </c>
      <c r="E2555" t="s">
        <v>294</v>
      </c>
      <c r="F2555" t="s">
        <v>14</v>
      </c>
      <c r="G2555" s="2">
        <v>0</v>
      </c>
      <c r="H2555" s="2">
        <v>0</v>
      </c>
      <c r="I2555" t="str">
        <f>IF(Table_HP360_001[[#This Row],[Stock]]&gt;0,VLOOKUP(Table_HP360_001[[#This Row],[ItemCode]],[2]Rep!A:A,1,0),"-")</f>
        <v>-</v>
      </c>
    </row>
    <row r="2556" spans="1:9" hidden="1" x14ac:dyDescent="0.3">
      <c r="A2556" t="s">
        <v>10</v>
      </c>
      <c r="B2556" t="s">
        <v>5052</v>
      </c>
      <c r="C2556" t="s">
        <v>5053</v>
      </c>
      <c r="D2556">
        <v>9</v>
      </c>
      <c r="E2556" t="s">
        <v>294</v>
      </c>
      <c r="F2556" t="s">
        <v>18</v>
      </c>
      <c r="G2556" s="2">
        <v>0</v>
      </c>
      <c r="H2556" s="2">
        <v>0</v>
      </c>
      <c r="I2556" t="str">
        <f>IF(Table_HP360_001[[#This Row],[Stock]]&gt;0,VLOOKUP(Table_HP360_001[[#This Row],[ItemCode]],[2]Rep!A:A,1,0),"-")</f>
        <v>-</v>
      </c>
    </row>
    <row r="2557" spans="1:9" hidden="1" x14ac:dyDescent="0.3">
      <c r="A2557" t="s">
        <v>10</v>
      </c>
      <c r="B2557" t="s">
        <v>5054</v>
      </c>
      <c r="C2557" t="s">
        <v>5055</v>
      </c>
      <c r="D2557">
        <v>9</v>
      </c>
      <c r="E2557" t="s">
        <v>294</v>
      </c>
      <c r="F2557" t="s">
        <v>18</v>
      </c>
      <c r="G2557" s="2">
        <v>0</v>
      </c>
      <c r="H2557" s="2">
        <v>0</v>
      </c>
      <c r="I2557" t="str">
        <f>IF(Table_HP360_001[[#This Row],[Stock]]&gt;0,VLOOKUP(Table_HP360_001[[#This Row],[ItemCode]],[2]Rep!A:A,1,0),"-")</f>
        <v>-</v>
      </c>
    </row>
    <row r="2558" spans="1:9" hidden="1" x14ac:dyDescent="0.3">
      <c r="A2558" t="s">
        <v>10</v>
      </c>
      <c r="B2558" t="s">
        <v>5056</v>
      </c>
      <c r="C2558" t="s">
        <v>5057</v>
      </c>
      <c r="D2558">
        <v>9</v>
      </c>
      <c r="E2558" t="s">
        <v>294</v>
      </c>
      <c r="F2558" t="s">
        <v>18</v>
      </c>
      <c r="G2558" s="2">
        <v>0</v>
      </c>
      <c r="H2558" s="2">
        <v>0</v>
      </c>
      <c r="I2558" t="str">
        <f>IF(Table_HP360_001[[#This Row],[Stock]]&gt;0,VLOOKUP(Table_HP360_001[[#This Row],[ItemCode]],[2]Rep!A:A,1,0),"-")</f>
        <v>-</v>
      </c>
    </row>
    <row r="2559" spans="1:9" hidden="1" x14ac:dyDescent="0.3">
      <c r="A2559" t="s">
        <v>10</v>
      </c>
      <c r="B2559" t="s">
        <v>5058</v>
      </c>
      <c r="C2559" t="s">
        <v>5059</v>
      </c>
      <c r="D2559">
        <v>9</v>
      </c>
      <c r="E2559" t="s">
        <v>294</v>
      </c>
      <c r="F2559" t="s">
        <v>14</v>
      </c>
      <c r="G2559" s="2">
        <v>40</v>
      </c>
      <c r="H2559" s="2">
        <v>0</v>
      </c>
      <c r="I2559" t="str">
        <f>IF(Table_HP360_001[[#This Row],[Stock]]&gt;0,VLOOKUP(Table_HP360_001[[#This Row],[ItemCode]],[2]Rep!A:A,1,0),"-")</f>
        <v>601537</v>
      </c>
    </row>
    <row r="2560" spans="1:9" hidden="1" x14ac:dyDescent="0.3">
      <c r="A2560" t="s">
        <v>10</v>
      </c>
      <c r="B2560" t="s">
        <v>5060</v>
      </c>
      <c r="C2560" t="s">
        <v>5061</v>
      </c>
      <c r="D2560">
        <v>9</v>
      </c>
      <c r="E2560" t="s">
        <v>294</v>
      </c>
      <c r="F2560" t="s">
        <v>14</v>
      </c>
      <c r="G2560" s="2">
        <v>0</v>
      </c>
      <c r="H2560" s="2">
        <v>0</v>
      </c>
      <c r="I2560" t="str">
        <f>IF(Table_HP360_001[[#This Row],[Stock]]&gt;0,VLOOKUP(Table_HP360_001[[#This Row],[ItemCode]],[2]Rep!A:A,1,0),"-")</f>
        <v>-</v>
      </c>
    </row>
    <row r="2561" spans="1:9" hidden="1" x14ac:dyDescent="0.3">
      <c r="A2561" t="s">
        <v>10</v>
      </c>
      <c r="B2561" t="s">
        <v>5062</v>
      </c>
      <c r="C2561" t="s">
        <v>5063</v>
      </c>
      <c r="D2561">
        <v>9</v>
      </c>
      <c r="E2561" t="s">
        <v>294</v>
      </c>
      <c r="F2561" t="s">
        <v>14</v>
      </c>
      <c r="G2561" s="2">
        <v>0</v>
      </c>
      <c r="H2561" s="2">
        <v>0</v>
      </c>
      <c r="I2561" t="str">
        <f>IF(Table_HP360_001[[#This Row],[Stock]]&gt;0,VLOOKUP(Table_HP360_001[[#This Row],[ItemCode]],[2]Rep!A:A,1,0),"-")</f>
        <v>-</v>
      </c>
    </row>
    <row r="2562" spans="1:9" hidden="1" x14ac:dyDescent="0.3">
      <c r="A2562" t="s">
        <v>10</v>
      </c>
      <c r="B2562" t="s">
        <v>5064</v>
      </c>
      <c r="C2562" t="s">
        <v>5065</v>
      </c>
      <c r="D2562">
        <v>9</v>
      </c>
      <c r="E2562" t="s">
        <v>294</v>
      </c>
      <c r="F2562" t="s">
        <v>14</v>
      </c>
      <c r="G2562" s="2">
        <v>0</v>
      </c>
      <c r="H2562" s="2">
        <v>0</v>
      </c>
      <c r="I2562" t="str">
        <f>IF(Table_HP360_001[[#This Row],[Stock]]&gt;0,VLOOKUP(Table_HP360_001[[#This Row],[ItemCode]],[2]Rep!A:A,1,0),"-")</f>
        <v>-</v>
      </c>
    </row>
    <row r="2563" spans="1:9" hidden="1" x14ac:dyDescent="0.3">
      <c r="A2563" t="s">
        <v>10</v>
      </c>
      <c r="B2563" t="s">
        <v>5066</v>
      </c>
      <c r="C2563" t="s">
        <v>5067</v>
      </c>
      <c r="D2563">
        <v>14</v>
      </c>
      <c r="E2563" t="s">
        <v>4547</v>
      </c>
      <c r="F2563" t="s">
        <v>14</v>
      </c>
      <c r="G2563" s="2">
        <v>3</v>
      </c>
      <c r="H2563" s="2">
        <v>0</v>
      </c>
      <c r="I2563" t="e">
        <f>IF(Table_HP360_001[[#This Row],[Stock]]&gt;0,VLOOKUP(Table_HP360_001[[#This Row],[ItemCode]],[2]Rep!A:A,1,0),"-")</f>
        <v>#N/A</v>
      </c>
    </row>
    <row r="2564" spans="1:9" hidden="1" x14ac:dyDescent="0.3">
      <c r="A2564" t="s">
        <v>10</v>
      </c>
      <c r="B2564" t="s">
        <v>5068</v>
      </c>
      <c r="C2564" t="s">
        <v>5069</v>
      </c>
      <c r="D2564">
        <v>19</v>
      </c>
      <c r="E2564" t="s">
        <v>4541</v>
      </c>
      <c r="F2564" t="s">
        <v>14</v>
      </c>
      <c r="G2564" s="2">
        <v>2</v>
      </c>
      <c r="H2564" s="2">
        <v>0</v>
      </c>
      <c r="I2564" t="e">
        <f>IF(Table_HP360_001[[#This Row],[Stock]]&gt;0,VLOOKUP(Table_HP360_001[[#This Row],[ItemCode]],[2]Rep!A:A,1,0),"-")</f>
        <v>#N/A</v>
      </c>
    </row>
    <row r="2565" spans="1:9" hidden="1" x14ac:dyDescent="0.3">
      <c r="A2565" t="s">
        <v>10</v>
      </c>
      <c r="B2565" t="s">
        <v>5070</v>
      </c>
      <c r="C2565" t="s">
        <v>5071</v>
      </c>
      <c r="D2565">
        <v>18</v>
      </c>
      <c r="E2565" t="s">
        <v>4544</v>
      </c>
      <c r="F2565" t="s">
        <v>14</v>
      </c>
      <c r="G2565" s="2">
        <v>2</v>
      </c>
      <c r="H2565" s="2">
        <v>0</v>
      </c>
      <c r="I2565" t="e">
        <f>IF(Table_HP360_001[[#This Row],[Stock]]&gt;0,VLOOKUP(Table_HP360_001[[#This Row],[ItemCode]],[2]Rep!A:A,1,0),"-")</f>
        <v>#N/A</v>
      </c>
    </row>
    <row r="2566" spans="1:9" hidden="1" x14ac:dyDescent="0.3">
      <c r="A2566" t="s">
        <v>10</v>
      </c>
      <c r="B2566" t="s">
        <v>5072</v>
      </c>
      <c r="C2566" t="s">
        <v>5073</v>
      </c>
      <c r="D2566">
        <v>18</v>
      </c>
      <c r="E2566" t="s">
        <v>4544</v>
      </c>
      <c r="F2566" t="s">
        <v>14</v>
      </c>
      <c r="G2566" s="2">
        <v>0</v>
      </c>
      <c r="H2566" s="2">
        <v>0</v>
      </c>
      <c r="I2566" t="str">
        <f>IF(Table_HP360_001[[#This Row],[Stock]]&gt;0,VLOOKUP(Table_HP360_001[[#This Row],[ItemCode]],[2]Rep!A:A,1,0),"-")</f>
        <v>-</v>
      </c>
    </row>
    <row r="2567" spans="1:9" hidden="1" x14ac:dyDescent="0.3">
      <c r="A2567" t="s">
        <v>10</v>
      </c>
      <c r="B2567" t="s">
        <v>5074</v>
      </c>
      <c r="C2567" t="s">
        <v>5075</v>
      </c>
      <c r="D2567">
        <v>20</v>
      </c>
      <c r="E2567" t="s">
        <v>4536</v>
      </c>
      <c r="F2567" t="s">
        <v>14</v>
      </c>
      <c r="G2567" s="2">
        <v>2</v>
      </c>
      <c r="H2567" s="2">
        <v>0</v>
      </c>
      <c r="I2567" t="e">
        <f>IF(Table_HP360_001[[#This Row],[Stock]]&gt;0,VLOOKUP(Table_HP360_001[[#This Row],[ItemCode]],[2]Rep!A:A,1,0),"-")</f>
        <v>#N/A</v>
      </c>
    </row>
    <row r="2568" spans="1:9" hidden="1" x14ac:dyDescent="0.3">
      <c r="A2568" t="s">
        <v>10</v>
      </c>
      <c r="B2568" t="s">
        <v>5076</v>
      </c>
      <c r="C2568" t="s">
        <v>5077</v>
      </c>
      <c r="D2568">
        <v>14</v>
      </c>
      <c r="E2568" t="s">
        <v>4547</v>
      </c>
      <c r="F2568" t="s">
        <v>14</v>
      </c>
      <c r="G2568" s="2">
        <v>0</v>
      </c>
      <c r="H2568" s="2">
        <v>0</v>
      </c>
      <c r="I2568" t="str">
        <f>IF(Table_HP360_001[[#This Row],[Stock]]&gt;0,VLOOKUP(Table_HP360_001[[#This Row],[ItemCode]],[2]Rep!A:A,1,0),"-")</f>
        <v>-</v>
      </c>
    </row>
    <row r="2569" spans="1:9" hidden="1" x14ac:dyDescent="0.3">
      <c r="A2569" t="s">
        <v>10</v>
      </c>
      <c r="B2569" t="s">
        <v>5078</v>
      </c>
      <c r="C2569" t="s">
        <v>5079</v>
      </c>
      <c r="D2569">
        <v>14</v>
      </c>
      <c r="E2569" t="s">
        <v>4547</v>
      </c>
      <c r="F2569" t="s">
        <v>14</v>
      </c>
      <c r="G2569" s="2">
        <v>1</v>
      </c>
      <c r="H2569" s="2">
        <v>0</v>
      </c>
      <c r="I2569" t="e">
        <f>IF(Table_HP360_001[[#This Row],[Stock]]&gt;0,VLOOKUP(Table_HP360_001[[#This Row],[ItemCode]],[2]Rep!A:A,1,0),"-")</f>
        <v>#N/A</v>
      </c>
    </row>
    <row r="2570" spans="1:9" hidden="1" x14ac:dyDescent="0.3">
      <c r="A2570" t="s">
        <v>10</v>
      </c>
      <c r="B2570" t="s">
        <v>5080</v>
      </c>
      <c r="C2570" t="s">
        <v>5081</v>
      </c>
      <c r="D2570">
        <v>20</v>
      </c>
      <c r="E2570" t="s">
        <v>4536</v>
      </c>
      <c r="F2570" t="s">
        <v>14</v>
      </c>
      <c r="G2570" s="2">
        <v>1</v>
      </c>
      <c r="H2570" s="2">
        <v>0</v>
      </c>
      <c r="I2570" t="e">
        <f>IF(Table_HP360_001[[#This Row],[Stock]]&gt;0,VLOOKUP(Table_HP360_001[[#This Row],[ItemCode]],[2]Rep!A:A,1,0),"-")</f>
        <v>#N/A</v>
      </c>
    </row>
    <row r="2571" spans="1:9" hidden="1" x14ac:dyDescent="0.3">
      <c r="A2571" t="s">
        <v>10</v>
      </c>
      <c r="B2571" t="s">
        <v>5082</v>
      </c>
      <c r="C2571" t="s">
        <v>5083</v>
      </c>
      <c r="D2571">
        <v>17</v>
      </c>
      <c r="E2571" t="s">
        <v>4562</v>
      </c>
      <c r="F2571" t="s">
        <v>14</v>
      </c>
      <c r="G2571" s="2">
        <v>1</v>
      </c>
      <c r="H2571" s="2">
        <v>0</v>
      </c>
      <c r="I2571" t="e">
        <f>IF(Table_HP360_001[[#This Row],[Stock]]&gt;0,VLOOKUP(Table_HP360_001[[#This Row],[ItemCode]],[2]Rep!A:A,1,0),"-")</f>
        <v>#N/A</v>
      </c>
    </row>
    <row r="2572" spans="1:9" hidden="1" x14ac:dyDescent="0.3">
      <c r="A2572" t="s">
        <v>10</v>
      </c>
      <c r="B2572" t="s">
        <v>5084</v>
      </c>
      <c r="C2572" t="s">
        <v>5085</v>
      </c>
      <c r="D2572">
        <v>14</v>
      </c>
      <c r="E2572" t="s">
        <v>4547</v>
      </c>
      <c r="F2572" t="s">
        <v>14</v>
      </c>
      <c r="G2572" s="2">
        <v>6</v>
      </c>
      <c r="H2572" s="2">
        <v>0</v>
      </c>
      <c r="I2572" t="e">
        <f>IF(Table_HP360_001[[#This Row],[Stock]]&gt;0,VLOOKUP(Table_HP360_001[[#This Row],[ItemCode]],[2]Rep!A:A,1,0),"-")</f>
        <v>#N/A</v>
      </c>
    </row>
    <row r="2573" spans="1:9" hidden="1" x14ac:dyDescent="0.3">
      <c r="A2573" t="s">
        <v>10</v>
      </c>
      <c r="B2573" t="s">
        <v>5086</v>
      </c>
      <c r="C2573" t="s">
        <v>5087</v>
      </c>
      <c r="D2573">
        <v>17</v>
      </c>
      <c r="E2573" t="s">
        <v>4562</v>
      </c>
      <c r="F2573" t="s">
        <v>14</v>
      </c>
      <c r="G2573" s="2">
        <v>2</v>
      </c>
      <c r="H2573" s="2">
        <v>0</v>
      </c>
      <c r="I2573" t="e">
        <f>IF(Table_HP360_001[[#This Row],[Stock]]&gt;0,VLOOKUP(Table_HP360_001[[#This Row],[ItemCode]],[2]Rep!A:A,1,0),"-")</f>
        <v>#N/A</v>
      </c>
    </row>
    <row r="2574" spans="1:9" hidden="1" x14ac:dyDescent="0.3">
      <c r="A2574" t="s">
        <v>10</v>
      </c>
      <c r="B2574" t="s">
        <v>5088</v>
      </c>
      <c r="C2574" t="s">
        <v>5089</v>
      </c>
      <c r="D2574">
        <v>23</v>
      </c>
      <c r="E2574" t="s">
        <v>4575</v>
      </c>
      <c r="F2574" t="s">
        <v>14</v>
      </c>
      <c r="G2574" s="2">
        <v>0</v>
      </c>
      <c r="H2574" s="2">
        <v>0</v>
      </c>
      <c r="I2574" t="str">
        <f>IF(Table_HP360_001[[#This Row],[Stock]]&gt;0,VLOOKUP(Table_HP360_001[[#This Row],[ItemCode]],[2]Rep!A:A,1,0),"-")</f>
        <v>-</v>
      </c>
    </row>
    <row r="2575" spans="1:9" hidden="1" x14ac:dyDescent="0.3">
      <c r="A2575" t="s">
        <v>10</v>
      </c>
      <c r="B2575" t="s">
        <v>5090</v>
      </c>
      <c r="C2575" t="s">
        <v>5091</v>
      </c>
      <c r="D2575">
        <v>23</v>
      </c>
      <c r="E2575" t="s">
        <v>4575</v>
      </c>
      <c r="F2575" t="s">
        <v>14</v>
      </c>
      <c r="G2575" s="2">
        <v>0</v>
      </c>
      <c r="H2575" s="2">
        <v>0</v>
      </c>
      <c r="I2575" t="str">
        <f>IF(Table_HP360_001[[#This Row],[Stock]]&gt;0,VLOOKUP(Table_HP360_001[[#This Row],[ItemCode]],[2]Rep!A:A,1,0),"-")</f>
        <v>-</v>
      </c>
    </row>
    <row r="2576" spans="1:9" hidden="1" x14ac:dyDescent="0.3">
      <c r="A2576" t="s">
        <v>10</v>
      </c>
      <c r="B2576" t="s">
        <v>5092</v>
      </c>
      <c r="C2576" t="s">
        <v>5093</v>
      </c>
      <c r="D2576">
        <v>23</v>
      </c>
      <c r="E2576" t="s">
        <v>4575</v>
      </c>
      <c r="F2576" t="s">
        <v>14</v>
      </c>
      <c r="G2576" s="2">
        <v>0</v>
      </c>
      <c r="H2576" s="2">
        <v>0</v>
      </c>
      <c r="I2576" t="str">
        <f>IF(Table_HP360_001[[#This Row],[Stock]]&gt;0,VLOOKUP(Table_HP360_001[[#This Row],[ItemCode]],[2]Rep!A:A,1,0),"-")</f>
        <v>-</v>
      </c>
    </row>
    <row r="2577" spans="1:9" hidden="1" x14ac:dyDescent="0.3">
      <c r="A2577" t="s">
        <v>10</v>
      </c>
      <c r="B2577" t="s">
        <v>5094</v>
      </c>
      <c r="C2577" t="s">
        <v>5095</v>
      </c>
      <c r="D2577">
        <v>17</v>
      </c>
      <c r="E2577" t="s">
        <v>4562</v>
      </c>
      <c r="F2577" t="s">
        <v>14</v>
      </c>
      <c r="G2577" s="2">
        <v>2</v>
      </c>
      <c r="H2577" s="2">
        <v>0</v>
      </c>
      <c r="I2577" t="e">
        <f>IF(Table_HP360_001[[#This Row],[Stock]]&gt;0,VLOOKUP(Table_HP360_001[[#This Row],[ItemCode]],[2]Rep!A:A,1,0),"-")</f>
        <v>#N/A</v>
      </c>
    </row>
    <row r="2578" spans="1:9" hidden="1" x14ac:dyDescent="0.3">
      <c r="A2578" t="s">
        <v>10</v>
      </c>
      <c r="B2578" t="s">
        <v>5096</v>
      </c>
      <c r="C2578" t="s">
        <v>5097</v>
      </c>
      <c r="D2578">
        <v>15</v>
      </c>
      <c r="E2578" t="s">
        <v>4578</v>
      </c>
      <c r="F2578" t="s">
        <v>18</v>
      </c>
      <c r="G2578" s="2">
        <v>0</v>
      </c>
      <c r="H2578" s="2">
        <v>0</v>
      </c>
      <c r="I2578" t="str">
        <f>IF(Table_HP360_001[[#This Row],[Stock]]&gt;0,VLOOKUP(Table_HP360_001[[#This Row],[ItemCode]],[2]Rep!A:A,1,0),"-")</f>
        <v>-</v>
      </c>
    </row>
    <row r="2579" spans="1:9" hidden="1" x14ac:dyDescent="0.3">
      <c r="A2579" t="s">
        <v>10</v>
      </c>
      <c r="B2579" t="s">
        <v>5098</v>
      </c>
      <c r="C2579" t="s">
        <v>5099</v>
      </c>
      <c r="D2579">
        <v>16</v>
      </c>
      <c r="E2579" t="s">
        <v>5100</v>
      </c>
      <c r="F2579" t="s">
        <v>18</v>
      </c>
      <c r="G2579" s="2">
        <v>0</v>
      </c>
      <c r="H2579" s="2">
        <v>0</v>
      </c>
      <c r="I2579" t="str">
        <f>IF(Table_HP360_001[[#This Row],[Stock]]&gt;0,VLOOKUP(Table_HP360_001[[#This Row],[ItemCode]],[2]Rep!A:A,1,0),"-")</f>
        <v>-</v>
      </c>
    </row>
    <row r="2580" spans="1:9" hidden="1" x14ac:dyDescent="0.3">
      <c r="A2580" t="s">
        <v>10</v>
      </c>
      <c r="B2580" t="s">
        <v>5101</v>
      </c>
      <c r="C2580" t="s">
        <v>5102</v>
      </c>
      <c r="D2580">
        <v>8</v>
      </c>
      <c r="E2580" t="s">
        <v>4581</v>
      </c>
      <c r="F2580" t="s">
        <v>18</v>
      </c>
      <c r="G2580" s="2">
        <v>0</v>
      </c>
      <c r="H2580" s="2">
        <v>0</v>
      </c>
      <c r="I2580" t="str">
        <f>IF(Table_HP360_001[[#This Row],[Stock]]&gt;0,VLOOKUP(Table_HP360_001[[#This Row],[ItemCode]],[2]Rep!A:A,1,0),"-")</f>
        <v>-</v>
      </c>
    </row>
    <row r="2581" spans="1:9" hidden="1" x14ac:dyDescent="0.3">
      <c r="A2581" t="s">
        <v>10</v>
      </c>
      <c r="B2581" t="s">
        <v>5103</v>
      </c>
      <c r="C2581" t="s">
        <v>5104</v>
      </c>
      <c r="D2581">
        <v>8</v>
      </c>
      <c r="E2581" t="s">
        <v>4581</v>
      </c>
      <c r="F2581" t="s">
        <v>18</v>
      </c>
      <c r="G2581" s="2">
        <v>0</v>
      </c>
      <c r="H2581" s="2">
        <v>0</v>
      </c>
      <c r="I2581" t="str">
        <f>IF(Table_HP360_001[[#This Row],[Stock]]&gt;0,VLOOKUP(Table_HP360_001[[#This Row],[ItemCode]],[2]Rep!A:A,1,0),"-")</f>
        <v>-</v>
      </c>
    </row>
    <row r="2582" spans="1:9" hidden="1" x14ac:dyDescent="0.3">
      <c r="A2582" t="s">
        <v>10</v>
      </c>
      <c r="B2582" t="s">
        <v>5105</v>
      </c>
      <c r="C2582" t="s">
        <v>5106</v>
      </c>
      <c r="D2582">
        <v>8</v>
      </c>
      <c r="E2582" t="s">
        <v>4581</v>
      </c>
      <c r="F2582" t="s">
        <v>18</v>
      </c>
      <c r="G2582" s="2">
        <v>0</v>
      </c>
      <c r="H2582" s="2">
        <v>0</v>
      </c>
      <c r="I2582" t="str">
        <f>IF(Table_HP360_001[[#This Row],[Stock]]&gt;0,VLOOKUP(Table_HP360_001[[#This Row],[ItemCode]],[2]Rep!A:A,1,0),"-")</f>
        <v>-</v>
      </c>
    </row>
    <row r="2583" spans="1:9" hidden="1" x14ac:dyDescent="0.3">
      <c r="A2583" t="s">
        <v>10</v>
      </c>
      <c r="B2583" t="s">
        <v>5107</v>
      </c>
      <c r="C2583" t="s">
        <v>5108</v>
      </c>
      <c r="D2583">
        <v>8</v>
      </c>
      <c r="E2583" t="s">
        <v>4581</v>
      </c>
      <c r="F2583" t="s">
        <v>18</v>
      </c>
      <c r="G2583" s="2">
        <v>0</v>
      </c>
      <c r="H2583" s="2">
        <v>0</v>
      </c>
      <c r="I2583" t="str">
        <f>IF(Table_HP360_001[[#This Row],[Stock]]&gt;0,VLOOKUP(Table_HP360_001[[#This Row],[ItemCode]],[2]Rep!A:A,1,0),"-")</f>
        <v>-</v>
      </c>
    </row>
    <row r="2584" spans="1:9" hidden="1" x14ac:dyDescent="0.3">
      <c r="A2584" t="s">
        <v>10</v>
      </c>
      <c r="B2584" t="s">
        <v>5109</v>
      </c>
      <c r="C2584" t="s">
        <v>5110</v>
      </c>
      <c r="D2584">
        <v>6</v>
      </c>
      <c r="E2584" t="s">
        <v>4588</v>
      </c>
      <c r="F2584" t="s">
        <v>18</v>
      </c>
      <c r="G2584" s="2">
        <v>0</v>
      </c>
      <c r="H2584" s="2">
        <v>0</v>
      </c>
      <c r="I2584" t="str">
        <f>IF(Table_HP360_001[[#This Row],[Stock]]&gt;0,VLOOKUP(Table_HP360_001[[#This Row],[ItemCode]],[2]Rep!A:A,1,0),"-")</f>
        <v>-</v>
      </c>
    </row>
    <row r="2585" spans="1:9" hidden="1" x14ac:dyDescent="0.3">
      <c r="A2585" t="s">
        <v>10</v>
      </c>
      <c r="B2585" t="s">
        <v>5111</v>
      </c>
      <c r="C2585" t="s">
        <v>5112</v>
      </c>
      <c r="D2585">
        <v>6</v>
      </c>
      <c r="E2585" t="s">
        <v>4588</v>
      </c>
      <c r="F2585" t="s">
        <v>18</v>
      </c>
      <c r="G2585" s="2">
        <v>0</v>
      </c>
      <c r="H2585" s="2">
        <v>0</v>
      </c>
      <c r="I2585" t="str">
        <f>IF(Table_HP360_001[[#This Row],[Stock]]&gt;0,VLOOKUP(Table_HP360_001[[#This Row],[ItemCode]],[2]Rep!A:A,1,0),"-")</f>
        <v>-</v>
      </c>
    </row>
    <row r="2586" spans="1:9" hidden="1" x14ac:dyDescent="0.3">
      <c r="A2586" t="s">
        <v>10</v>
      </c>
      <c r="B2586" t="s">
        <v>5113</v>
      </c>
      <c r="C2586" t="s">
        <v>5114</v>
      </c>
      <c r="D2586">
        <v>6</v>
      </c>
      <c r="E2586" t="s">
        <v>4588</v>
      </c>
      <c r="F2586" t="s">
        <v>18</v>
      </c>
      <c r="G2586" s="2">
        <v>0</v>
      </c>
      <c r="H2586" s="2">
        <v>0</v>
      </c>
      <c r="I2586" t="str">
        <f>IF(Table_HP360_001[[#This Row],[Stock]]&gt;0,VLOOKUP(Table_HP360_001[[#This Row],[ItemCode]],[2]Rep!A:A,1,0),"-")</f>
        <v>-</v>
      </c>
    </row>
    <row r="2587" spans="1:9" hidden="1" x14ac:dyDescent="0.3">
      <c r="A2587" t="s">
        <v>10</v>
      </c>
      <c r="B2587" t="s">
        <v>5115</v>
      </c>
      <c r="C2587" t="s">
        <v>5116</v>
      </c>
      <c r="D2587">
        <v>6</v>
      </c>
      <c r="E2587" t="s">
        <v>4588</v>
      </c>
      <c r="F2587" t="s">
        <v>18</v>
      </c>
      <c r="G2587" s="2">
        <v>0</v>
      </c>
      <c r="H2587" s="2">
        <v>0</v>
      </c>
      <c r="I2587" t="str">
        <f>IF(Table_HP360_001[[#This Row],[Stock]]&gt;0,VLOOKUP(Table_HP360_001[[#This Row],[ItemCode]],[2]Rep!A:A,1,0),"-")</f>
        <v>-</v>
      </c>
    </row>
    <row r="2588" spans="1:9" hidden="1" x14ac:dyDescent="0.3">
      <c r="A2588" t="s">
        <v>10</v>
      </c>
      <c r="B2588" t="s">
        <v>5117</v>
      </c>
      <c r="C2588" t="s">
        <v>5118</v>
      </c>
      <c r="D2588">
        <v>6</v>
      </c>
      <c r="E2588" t="s">
        <v>4588</v>
      </c>
      <c r="F2588" t="s">
        <v>18</v>
      </c>
      <c r="G2588" s="2">
        <v>0</v>
      </c>
      <c r="H2588" s="2">
        <v>0</v>
      </c>
      <c r="I2588" t="str">
        <f>IF(Table_HP360_001[[#This Row],[Stock]]&gt;0,VLOOKUP(Table_HP360_001[[#This Row],[ItemCode]],[2]Rep!A:A,1,0),"-")</f>
        <v>-</v>
      </c>
    </row>
    <row r="2589" spans="1:9" hidden="1" x14ac:dyDescent="0.3">
      <c r="A2589" t="s">
        <v>10</v>
      </c>
      <c r="B2589" t="s">
        <v>5119</v>
      </c>
      <c r="C2589" t="s">
        <v>5120</v>
      </c>
      <c r="D2589">
        <v>6</v>
      </c>
      <c r="E2589" t="s">
        <v>4588</v>
      </c>
      <c r="F2589" t="s">
        <v>18</v>
      </c>
      <c r="G2589" s="2">
        <v>0</v>
      </c>
      <c r="H2589" s="2">
        <v>0</v>
      </c>
      <c r="I2589" t="str">
        <f>IF(Table_HP360_001[[#This Row],[Stock]]&gt;0,VLOOKUP(Table_HP360_001[[#This Row],[ItemCode]],[2]Rep!A:A,1,0),"-")</f>
        <v>-</v>
      </c>
    </row>
    <row r="2590" spans="1:9" hidden="1" x14ac:dyDescent="0.3">
      <c r="A2590" t="s">
        <v>10</v>
      </c>
      <c r="B2590" t="s">
        <v>5121</v>
      </c>
      <c r="C2590" t="s">
        <v>4862</v>
      </c>
      <c r="D2590">
        <v>6</v>
      </c>
      <c r="E2590" t="s">
        <v>4588</v>
      </c>
      <c r="F2590" t="s">
        <v>18</v>
      </c>
      <c r="G2590" s="2">
        <v>0</v>
      </c>
      <c r="H2590" s="2">
        <v>0</v>
      </c>
      <c r="I2590" t="str">
        <f>IF(Table_HP360_001[[#This Row],[Stock]]&gt;0,VLOOKUP(Table_HP360_001[[#This Row],[ItemCode]],[2]Rep!A:A,1,0),"-")</f>
        <v>-</v>
      </c>
    </row>
    <row r="2591" spans="1:9" hidden="1" x14ac:dyDescent="0.3">
      <c r="A2591" t="s">
        <v>10</v>
      </c>
      <c r="B2591" t="s">
        <v>5122</v>
      </c>
      <c r="C2591" t="s">
        <v>5123</v>
      </c>
      <c r="D2591">
        <v>6</v>
      </c>
      <c r="E2591" t="s">
        <v>4588</v>
      </c>
      <c r="F2591" t="s">
        <v>18</v>
      </c>
      <c r="G2591" s="2">
        <v>0</v>
      </c>
      <c r="H2591" s="2">
        <v>0</v>
      </c>
      <c r="I2591" t="str">
        <f>IF(Table_HP360_001[[#This Row],[Stock]]&gt;0,VLOOKUP(Table_HP360_001[[#This Row],[ItemCode]],[2]Rep!A:A,1,0),"-")</f>
        <v>-</v>
      </c>
    </row>
    <row r="2592" spans="1:9" hidden="1" x14ac:dyDescent="0.3">
      <c r="A2592" t="s">
        <v>10</v>
      </c>
      <c r="B2592" t="s">
        <v>5124</v>
      </c>
      <c r="C2592" t="s">
        <v>5125</v>
      </c>
      <c r="D2592">
        <v>6</v>
      </c>
      <c r="E2592" t="s">
        <v>4588</v>
      </c>
      <c r="F2592" t="s">
        <v>18</v>
      </c>
      <c r="G2592" s="2">
        <v>0</v>
      </c>
      <c r="H2592" s="2">
        <v>0</v>
      </c>
      <c r="I2592" t="str">
        <f>IF(Table_HP360_001[[#This Row],[Stock]]&gt;0,VLOOKUP(Table_HP360_001[[#This Row],[ItemCode]],[2]Rep!A:A,1,0),"-")</f>
        <v>-</v>
      </c>
    </row>
    <row r="2593" spans="1:9" hidden="1" x14ac:dyDescent="0.3">
      <c r="A2593" t="s">
        <v>5126</v>
      </c>
      <c r="B2593" t="s">
        <v>2519</v>
      </c>
      <c r="C2593" t="s">
        <v>2520</v>
      </c>
      <c r="D2593">
        <v>3</v>
      </c>
      <c r="E2593" t="s">
        <v>2368</v>
      </c>
      <c r="F2593" t="s">
        <v>14</v>
      </c>
      <c r="G2593" s="2">
        <v>0</v>
      </c>
      <c r="H2593" s="2">
        <v>0</v>
      </c>
      <c r="I2593" t="str">
        <f>IF(Table_HP360_001[[#This Row],[Stock]]&gt;0,VLOOKUP(Table_HP360_001[[#This Row],[ItemCode]],[2]Rep!A:A,1,0),"-")</f>
        <v>-</v>
      </c>
    </row>
    <row r="2594" spans="1:9" hidden="1" x14ac:dyDescent="0.3">
      <c r="A2594" t="s">
        <v>5126</v>
      </c>
      <c r="B2594" t="s">
        <v>3489</v>
      </c>
      <c r="C2594" t="s">
        <v>3490</v>
      </c>
      <c r="D2594">
        <v>4</v>
      </c>
      <c r="E2594" t="s">
        <v>1627</v>
      </c>
      <c r="F2594" t="s">
        <v>14</v>
      </c>
      <c r="G2594" s="2">
        <v>0</v>
      </c>
      <c r="H2594" s="2">
        <v>0</v>
      </c>
      <c r="I2594" t="str">
        <f>IF(Table_HP360_001[[#This Row],[Stock]]&gt;0,VLOOKUP(Table_HP360_001[[#This Row],[ItemCode]],[2]Rep!A:A,1,0),"-")</f>
        <v>-</v>
      </c>
    </row>
    <row r="2595" spans="1:9" hidden="1" x14ac:dyDescent="0.3">
      <c r="A2595" t="s">
        <v>5127</v>
      </c>
      <c r="B2595" t="s">
        <v>594</v>
      </c>
      <c r="C2595" t="s">
        <v>595</v>
      </c>
      <c r="D2595">
        <v>2</v>
      </c>
      <c r="E2595" t="s">
        <v>317</v>
      </c>
      <c r="F2595" t="s">
        <v>14</v>
      </c>
      <c r="G2595" s="2">
        <v>0</v>
      </c>
      <c r="H2595" s="2">
        <v>0</v>
      </c>
      <c r="I2595" t="str">
        <f>IF(Table_HP360_001[[#This Row],[Stock]]&gt;0,VLOOKUP(Table_HP360_001[[#This Row],[ItemCode]],[2]Rep!A:A,1,0),"-")</f>
        <v>-</v>
      </c>
    </row>
    <row r="2596" spans="1:9" hidden="1" x14ac:dyDescent="0.3">
      <c r="A2596" t="s">
        <v>5127</v>
      </c>
      <c r="B2596" t="s">
        <v>4318</v>
      </c>
      <c r="C2596" t="s">
        <v>4319</v>
      </c>
      <c r="D2596">
        <v>2</v>
      </c>
      <c r="E2596" t="s">
        <v>317</v>
      </c>
      <c r="F2596" t="s">
        <v>14</v>
      </c>
      <c r="G2596" s="2">
        <v>0</v>
      </c>
      <c r="H2596" s="2">
        <v>0</v>
      </c>
      <c r="I2596" t="str">
        <f>IF(Table_HP360_001[[#This Row],[Stock]]&gt;0,VLOOKUP(Table_HP360_001[[#This Row],[ItemCode]],[2]Rep!A:A,1,0),"-")</f>
        <v>-</v>
      </c>
    </row>
    <row r="2597" spans="1:9" hidden="1" x14ac:dyDescent="0.3">
      <c r="A2597" t="s">
        <v>5127</v>
      </c>
      <c r="B2597" t="s">
        <v>3420</v>
      </c>
      <c r="C2597" t="s">
        <v>3421</v>
      </c>
      <c r="D2597">
        <v>2</v>
      </c>
      <c r="E2597" t="s">
        <v>317</v>
      </c>
      <c r="F2597" t="s">
        <v>14</v>
      </c>
      <c r="G2597" s="2">
        <v>0</v>
      </c>
      <c r="H2597" s="2">
        <v>0</v>
      </c>
      <c r="I2597" t="str">
        <f>IF(Table_HP360_001[[#This Row],[Stock]]&gt;0,VLOOKUP(Table_HP360_001[[#This Row],[ItemCode]],[2]Rep!A:A,1,0),"-")</f>
        <v>-</v>
      </c>
    </row>
    <row r="2598" spans="1:9" hidden="1" x14ac:dyDescent="0.3">
      <c r="A2598" t="s">
        <v>5127</v>
      </c>
      <c r="B2598" t="s">
        <v>2511</v>
      </c>
      <c r="C2598" t="s">
        <v>2512</v>
      </c>
      <c r="D2598">
        <v>2</v>
      </c>
      <c r="E2598" t="s">
        <v>317</v>
      </c>
      <c r="F2598" t="s">
        <v>14</v>
      </c>
      <c r="G2598" s="2">
        <v>0</v>
      </c>
      <c r="H2598" s="2">
        <v>0</v>
      </c>
      <c r="I2598" t="str">
        <f>IF(Table_HP360_001[[#This Row],[Stock]]&gt;0,VLOOKUP(Table_HP360_001[[#This Row],[ItemCode]],[2]Rep!A:A,1,0),"-")</f>
        <v>-</v>
      </c>
    </row>
    <row r="2599" spans="1:9" hidden="1" x14ac:dyDescent="0.3">
      <c r="A2599" t="s">
        <v>5127</v>
      </c>
      <c r="B2599" t="s">
        <v>2527</v>
      </c>
      <c r="C2599" t="s">
        <v>2528</v>
      </c>
      <c r="D2599">
        <v>3</v>
      </c>
      <c r="E2599" t="s">
        <v>2368</v>
      </c>
      <c r="F2599" t="s">
        <v>14</v>
      </c>
      <c r="G2599" s="2">
        <v>0</v>
      </c>
      <c r="H2599" s="2">
        <v>0</v>
      </c>
      <c r="I2599" t="str">
        <f>IF(Table_HP360_001[[#This Row],[Stock]]&gt;0,VLOOKUP(Table_HP360_001[[#This Row],[ItemCode]],[2]Rep!A:A,1,0),"-")</f>
        <v>-</v>
      </c>
    </row>
    <row r="2600" spans="1:9" hidden="1" x14ac:dyDescent="0.3">
      <c r="A2600" t="s">
        <v>5127</v>
      </c>
      <c r="B2600" t="s">
        <v>2531</v>
      </c>
      <c r="C2600" t="s">
        <v>2532</v>
      </c>
      <c r="D2600">
        <v>5</v>
      </c>
      <c r="E2600" t="s">
        <v>2377</v>
      </c>
      <c r="F2600" t="s">
        <v>14</v>
      </c>
      <c r="G2600" s="2">
        <v>0</v>
      </c>
      <c r="H2600" s="2">
        <v>0</v>
      </c>
      <c r="I2600" t="str">
        <f>IF(Table_HP360_001[[#This Row],[Stock]]&gt;0,VLOOKUP(Table_HP360_001[[#This Row],[ItemCode]],[2]Rep!A:A,1,0),"-")</f>
        <v>-</v>
      </c>
    </row>
    <row r="2601" spans="1:9" hidden="1" x14ac:dyDescent="0.3">
      <c r="A2601" t="s">
        <v>5127</v>
      </c>
      <c r="B2601" t="s">
        <v>4347</v>
      </c>
      <c r="C2601" t="s">
        <v>4348</v>
      </c>
      <c r="D2601">
        <v>4</v>
      </c>
      <c r="E2601" t="s">
        <v>1627</v>
      </c>
      <c r="F2601" t="s">
        <v>14</v>
      </c>
      <c r="G2601" s="2">
        <v>0</v>
      </c>
      <c r="H2601" s="2">
        <v>0</v>
      </c>
      <c r="I2601" t="str">
        <f>IF(Table_HP360_001[[#This Row],[Stock]]&gt;0,VLOOKUP(Table_HP360_001[[#This Row],[ItemCode]],[2]Rep!A:A,1,0),"-")</f>
        <v>-</v>
      </c>
    </row>
    <row r="2602" spans="1:9" hidden="1" x14ac:dyDescent="0.3">
      <c r="A2602" t="s">
        <v>5127</v>
      </c>
      <c r="B2602" t="s">
        <v>3452</v>
      </c>
      <c r="C2602" t="s">
        <v>3453</v>
      </c>
      <c r="D2602">
        <v>4</v>
      </c>
      <c r="E2602" t="s">
        <v>1627</v>
      </c>
      <c r="F2602" t="s">
        <v>14</v>
      </c>
      <c r="G2602" s="2">
        <v>0</v>
      </c>
      <c r="H2602" s="2">
        <v>0</v>
      </c>
      <c r="I2602" t="str">
        <f>IF(Table_HP360_001[[#This Row],[Stock]]&gt;0,VLOOKUP(Table_HP360_001[[#This Row],[ItemCode]],[2]Rep!A:A,1,0),"-")</f>
        <v>-</v>
      </c>
    </row>
    <row r="2603" spans="1:9" hidden="1" x14ac:dyDescent="0.3">
      <c r="A2603" t="s">
        <v>5127</v>
      </c>
      <c r="B2603" t="s">
        <v>3068</v>
      </c>
      <c r="C2603" t="s">
        <v>3069</v>
      </c>
      <c r="D2603">
        <v>4</v>
      </c>
      <c r="E2603" t="s">
        <v>1627</v>
      </c>
      <c r="F2603" t="s">
        <v>14</v>
      </c>
      <c r="G2603" s="2">
        <v>0</v>
      </c>
      <c r="H2603" s="2">
        <v>0</v>
      </c>
      <c r="I2603" t="str">
        <f>IF(Table_HP360_001[[#This Row],[Stock]]&gt;0,VLOOKUP(Table_HP360_001[[#This Row],[ItemCode]],[2]Rep!A:A,1,0),"-")</f>
        <v>-</v>
      </c>
    </row>
    <row r="2604" spans="1:9" hidden="1" x14ac:dyDescent="0.3">
      <c r="A2604" t="s">
        <v>5127</v>
      </c>
      <c r="B2604" t="s">
        <v>3072</v>
      </c>
      <c r="C2604" t="s">
        <v>3073</v>
      </c>
      <c r="D2604">
        <v>4</v>
      </c>
      <c r="E2604" t="s">
        <v>1627</v>
      </c>
      <c r="F2604" t="s">
        <v>14</v>
      </c>
      <c r="G2604" s="2">
        <v>0</v>
      </c>
      <c r="H2604" s="2">
        <v>0</v>
      </c>
      <c r="I2604" t="str">
        <f>IF(Table_HP360_001[[#This Row],[Stock]]&gt;0,VLOOKUP(Table_HP360_001[[#This Row],[ItemCode]],[2]Rep!A:A,1,0),"-")</f>
        <v>-</v>
      </c>
    </row>
    <row r="2605" spans="1:9" hidden="1" x14ac:dyDescent="0.3">
      <c r="A2605" t="s">
        <v>10</v>
      </c>
      <c r="B2605" t="s">
        <v>5128</v>
      </c>
      <c r="C2605" t="s">
        <v>5129</v>
      </c>
      <c r="D2605">
        <v>3</v>
      </c>
      <c r="E2605" t="s">
        <v>2368</v>
      </c>
      <c r="F2605" t="s">
        <v>18</v>
      </c>
      <c r="G2605" s="2">
        <v>0</v>
      </c>
      <c r="H2605" s="2">
        <v>0</v>
      </c>
      <c r="I2605" t="str">
        <f>IF(Table_HP360_001[[#This Row],[Stock]]&gt;0,VLOOKUP(Table_HP360_001[[#This Row],[ItemCode]],[2]Rep!A:A,1,0),"-")</f>
        <v>-</v>
      </c>
    </row>
    <row r="2606" spans="1:9" hidden="1" x14ac:dyDescent="0.3">
      <c r="A2606" t="s">
        <v>10</v>
      </c>
      <c r="B2606" t="s">
        <v>5130</v>
      </c>
      <c r="C2606" t="s">
        <v>5131</v>
      </c>
      <c r="D2606">
        <v>5</v>
      </c>
      <c r="E2606" t="s">
        <v>2377</v>
      </c>
      <c r="F2606" t="s">
        <v>14</v>
      </c>
      <c r="G2606" s="2">
        <v>0</v>
      </c>
      <c r="H2606" s="2">
        <v>0</v>
      </c>
      <c r="I2606" t="str">
        <f>IF(Table_HP360_001[[#This Row],[Stock]]&gt;0,VLOOKUP(Table_HP360_001[[#This Row],[ItemCode]],[2]Rep!A:A,1,0),"-")</f>
        <v>-</v>
      </c>
    </row>
    <row r="2607" spans="1:9" hidden="1" x14ac:dyDescent="0.3">
      <c r="A2607" t="s">
        <v>10</v>
      </c>
      <c r="B2607" t="s">
        <v>5132</v>
      </c>
      <c r="C2607" t="s">
        <v>5133</v>
      </c>
      <c r="D2607">
        <v>5</v>
      </c>
      <c r="E2607" t="s">
        <v>2377</v>
      </c>
      <c r="F2607" t="s">
        <v>14</v>
      </c>
      <c r="G2607" s="2">
        <v>0</v>
      </c>
      <c r="H2607" s="2">
        <v>0</v>
      </c>
      <c r="I2607" t="str">
        <f>IF(Table_HP360_001[[#This Row],[Stock]]&gt;0,VLOOKUP(Table_HP360_001[[#This Row],[ItemCode]],[2]Rep!A:A,1,0),"-")</f>
        <v>-</v>
      </c>
    </row>
    <row r="2608" spans="1:9" hidden="1" x14ac:dyDescent="0.3">
      <c r="A2608" t="s">
        <v>10</v>
      </c>
      <c r="B2608" t="s">
        <v>5134</v>
      </c>
      <c r="C2608" t="s">
        <v>4108</v>
      </c>
      <c r="D2608">
        <v>5</v>
      </c>
      <c r="E2608" t="s">
        <v>2377</v>
      </c>
      <c r="F2608" t="s">
        <v>14</v>
      </c>
      <c r="G2608" s="2">
        <v>0</v>
      </c>
      <c r="H2608" s="2">
        <v>0</v>
      </c>
      <c r="I2608" t="str">
        <f>IF(Table_HP360_001[[#This Row],[Stock]]&gt;0,VLOOKUP(Table_HP360_001[[#This Row],[ItemCode]],[2]Rep!A:A,1,0),"-")</f>
        <v>-</v>
      </c>
    </row>
    <row r="2609" spans="1:9" hidden="1" x14ac:dyDescent="0.3">
      <c r="A2609" t="s">
        <v>10</v>
      </c>
      <c r="B2609" t="s">
        <v>5135</v>
      </c>
      <c r="C2609" t="s">
        <v>5136</v>
      </c>
      <c r="D2609">
        <v>5</v>
      </c>
      <c r="E2609" t="s">
        <v>2377</v>
      </c>
      <c r="F2609" t="s">
        <v>14</v>
      </c>
      <c r="G2609" s="2">
        <v>0</v>
      </c>
      <c r="H2609" s="2">
        <v>0</v>
      </c>
      <c r="I2609" t="str">
        <f>IF(Table_HP360_001[[#This Row],[Stock]]&gt;0,VLOOKUP(Table_HP360_001[[#This Row],[ItemCode]],[2]Rep!A:A,1,0),"-")</f>
        <v>-</v>
      </c>
    </row>
    <row r="2610" spans="1:9" hidden="1" x14ac:dyDescent="0.3">
      <c r="A2610" t="s">
        <v>10</v>
      </c>
      <c r="B2610" t="s">
        <v>5137</v>
      </c>
      <c r="C2610" t="s">
        <v>5138</v>
      </c>
      <c r="D2610">
        <v>4</v>
      </c>
      <c r="E2610" t="s">
        <v>1627</v>
      </c>
      <c r="F2610" t="s">
        <v>18</v>
      </c>
      <c r="G2610" s="2">
        <v>0</v>
      </c>
      <c r="H2610" s="2">
        <v>0</v>
      </c>
      <c r="I2610" t="str">
        <f>IF(Table_HP360_001[[#This Row],[Stock]]&gt;0,VLOOKUP(Table_HP360_001[[#This Row],[ItemCode]],[2]Rep!A:A,1,0),"-")</f>
        <v>-</v>
      </c>
    </row>
    <row r="2611" spans="1:9" hidden="1" x14ac:dyDescent="0.3">
      <c r="A2611" t="s">
        <v>10</v>
      </c>
      <c r="B2611" t="s">
        <v>5139</v>
      </c>
      <c r="C2611" t="s">
        <v>5140</v>
      </c>
      <c r="D2611">
        <v>4</v>
      </c>
      <c r="E2611" t="s">
        <v>1627</v>
      </c>
      <c r="F2611" t="s">
        <v>18</v>
      </c>
      <c r="G2611" s="2">
        <v>0</v>
      </c>
      <c r="H2611" s="2">
        <v>0</v>
      </c>
      <c r="I2611" t="str">
        <f>IF(Table_HP360_001[[#This Row],[Stock]]&gt;0,VLOOKUP(Table_HP360_001[[#This Row],[ItemCode]],[2]Rep!A:A,1,0),"-")</f>
        <v>-</v>
      </c>
    </row>
    <row r="2612" spans="1:9" hidden="1" x14ac:dyDescent="0.3">
      <c r="A2612" t="s">
        <v>10</v>
      </c>
      <c r="B2612" t="s">
        <v>5141</v>
      </c>
      <c r="C2612" t="s">
        <v>5142</v>
      </c>
      <c r="D2612">
        <v>4</v>
      </c>
      <c r="E2612" t="s">
        <v>1627</v>
      </c>
      <c r="F2612" t="s">
        <v>18</v>
      </c>
      <c r="G2612" s="2">
        <v>0</v>
      </c>
      <c r="H2612" s="2">
        <v>0</v>
      </c>
      <c r="I2612" t="str">
        <f>IF(Table_HP360_001[[#This Row],[Stock]]&gt;0,VLOOKUP(Table_HP360_001[[#This Row],[ItemCode]],[2]Rep!A:A,1,0),"-")</f>
        <v>-</v>
      </c>
    </row>
    <row r="2613" spans="1:9" hidden="1" x14ac:dyDescent="0.3">
      <c r="A2613" t="s">
        <v>10</v>
      </c>
      <c r="B2613" t="s">
        <v>5143</v>
      </c>
      <c r="C2613" t="s">
        <v>3997</v>
      </c>
      <c r="D2613">
        <v>4</v>
      </c>
      <c r="E2613" t="s">
        <v>1627</v>
      </c>
      <c r="F2613" t="s">
        <v>18</v>
      </c>
      <c r="G2613" s="2">
        <v>0</v>
      </c>
      <c r="H2613" s="2">
        <v>0</v>
      </c>
      <c r="I2613" t="str">
        <f>IF(Table_HP360_001[[#This Row],[Stock]]&gt;0,VLOOKUP(Table_HP360_001[[#This Row],[ItemCode]],[2]Rep!A:A,1,0),"-")</f>
        <v>-</v>
      </c>
    </row>
    <row r="2614" spans="1:9" hidden="1" x14ac:dyDescent="0.3">
      <c r="A2614" t="s">
        <v>10</v>
      </c>
      <c r="B2614" t="s">
        <v>5144</v>
      </c>
      <c r="C2614" t="s">
        <v>5145</v>
      </c>
      <c r="D2614">
        <v>7</v>
      </c>
      <c r="E2614" t="s">
        <v>2429</v>
      </c>
      <c r="F2614" t="s">
        <v>18</v>
      </c>
      <c r="G2614" s="2">
        <v>0</v>
      </c>
      <c r="H2614" s="2">
        <v>0</v>
      </c>
      <c r="I2614" t="str">
        <f>IF(Table_HP360_001[[#This Row],[Stock]]&gt;0,VLOOKUP(Table_HP360_001[[#This Row],[ItemCode]],[2]Rep!A:A,1,0),"-")</f>
        <v>-</v>
      </c>
    </row>
    <row r="2615" spans="1:9" hidden="1" x14ac:dyDescent="0.3">
      <c r="A2615" t="s">
        <v>10</v>
      </c>
      <c r="B2615" t="s">
        <v>5146</v>
      </c>
      <c r="C2615" t="s">
        <v>5147</v>
      </c>
      <c r="D2615">
        <v>12</v>
      </c>
      <c r="E2615" t="s">
        <v>2434</v>
      </c>
      <c r="F2615" t="s">
        <v>30</v>
      </c>
      <c r="G2615" s="2">
        <v>0</v>
      </c>
      <c r="H2615" s="2">
        <v>0</v>
      </c>
      <c r="I2615" t="str">
        <f>IF(Table_HP360_001[[#This Row],[Stock]]&gt;0,VLOOKUP(Table_HP360_001[[#This Row],[ItemCode]],[2]Rep!A:A,1,0),"-")</f>
        <v>-</v>
      </c>
    </row>
    <row r="2616" spans="1:9" hidden="1" x14ac:dyDescent="0.3">
      <c r="A2616" t="s">
        <v>10</v>
      </c>
      <c r="B2616" t="s">
        <v>5148</v>
      </c>
      <c r="C2616" t="s">
        <v>5149</v>
      </c>
      <c r="D2616">
        <v>12</v>
      </c>
      <c r="E2616" t="s">
        <v>2434</v>
      </c>
      <c r="F2616" t="s">
        <v>18</v>
      </c>
      <c r="G2616" s="2">
        <v>0</v>
      </c>
      <c r="H2616" s="2">
        <v>0</v>
      </c>
      <c r="I2616" t="str">
        <f>IF(Table_HP360_001[[#This Row],[Stock]]&gt;0,VLOOKUP(Table_HP360_001[[#This Row],[ItemCode]],[2]Rep!A:A,1,0),"-")</f>
        <v>-</v>
      </c>
    </row>
    <row r="2617" spans="1:9" hidden="1" x14ac:dyDescent="0.3">
      <c r="A2617" t="s">
        <v>10</v>
      </c>
      <c r="B2617" t="s">
        <v>5150</v>
      </c>
      <c r="C2617" t="s">
        <v>5151</v>
      </c>
      <c r="D2617">
        <v>27</v>
      </c>
      <c r="E2617" t="s">
        <v>17</v>
      </c>
      <c r="F2617" t="s">
        <v>14</v>
      </c>
      <c r="G2617" s="2">
        <v>0</v>
      </c>
      <c r="H2617" s="2">
        <v>0</v>
      </c>
      <c r="I2617" t="str">
        <f>IF(Table_HP360_001[[#This Row],[Stock]]&gt;0,VLOOKUP(Table_HP360_001[[#This Row],[ItemCode]],[2]Rep!A:A,1,0),"-")</f>
        <v>-</v>
      </c>
    </row>
    <row r="2618" spans="1:9" hidden="1" x14ac:dyDescent="0.3">
      <c r="A2618" t="s">
        <v>10</v>
      </c>
      <c r="B2618" t="s">
        <v>5152</v>
      </c>
      <c r="C2618" t="s">
        <v>5153</v>
      </c>
      <c r="D2618">
        <v>9</v>
      </c>
      <c r="E2618" t="s">
        <v>294</v>
      </c>
      <c r="F2618" t="s">
        <v>14</v>
      </c>
      <c r="G2618" s="2">
        <v>0</v>
      </c>
      <c r="H2618" s="2">
        <v>0</v>
      </c>
      <c r="I2618" t="str">
        <f>IF(Table_HP360_001[[#This Row],[Stock]]&gt;0,VLOOKUP(Table_HP360_001[[#This Row],[ItemCode]],[2]Rep!A:A,1,0),"-")</f>
        <v>-</v>
      </c>
    </row>
    <row r="2619" spans="1:9" hidden="1" x14ac:dyDescent="0.3">
      <c r="A2619" t="s">
        <v>10</v>
      </c>
      <c r="B2619" t="s">
        <v>5154</v>
      </c>
      <c r="C2619" t="s">
        <v>5155</v>
      </c>
      <c r="D2619">
        <v>9</v>
      </c>
      <c r="E2619" t="s">
        <v>294</v>
      </c>
      <c r="F2619" t="s">
        <v>14</v>
      </c>
      <c r="G2619" s="2">
        <v>0</v>
      </c>
      <c r="H2619" s="2">
        <v>0</v>
      </c>
      <c r="I2619" t="str">
        <f>IF(Table_HP360_001[[#This Row],[Stock]]&gt;0,VLOOKUP(Table_HP360_001[[#This Row],[ItemCode]],[2]Rep!A:A,1,0),"-")</f>
        <v>-</v>
      </c>
    </row>
    <row r="2620" spans="1:9" hidden="1" x14ac:dyDescent="0.3">
      <c r="A2620" t="s">
        <v>10</v>
      </c>
      <c r="B2620" t="s">
        <v>5156</v>
      </c>
      <c r="C2620" t="s">
        <v>5157</v>
      </c>
      <c r="D2620">
        <v>9</v>
      </c>
      <c r="E2620" t="s">
        <v>294</v>
      </c>
      <c r="F2620" t="s">
        <v>14</v>
      </c>
      <c r="G2620" s="2">
        <v>0</v>
      </c>
      <c r="H2620" s="2">
        <v>0</v>
      </c>
      <c r="I2620" t="str">
        <f>IF(Table_HP360_001[[#This Row],[Stock]]&gt;0,VLOOKUP(Table_HP360_001[[#This Row],[ItemCode]],[2]Rep!A:A,1,0),"-")</f>
        <v>-</v>
      </c>
    </row>
    <row r="2621" spans="1:9" hidden="1" x14ac:dyDescent="0.3">
      <c r="A2621" t="s">
        <v>10</v>
      </c>
      <c r="B2621" t="s">
        <v>5158</v>
      </c>
      <c r="C2621" t="s">
        <v>5159</v>
      </c>
      <c r="D2621">
        <v>9</v>
      </c>
      <c r="E2621" t="s">
        <v>294</v>
      </c>
      <c r="F2621" t="s">
        <v>14</v>
      </c>
      <c r="G2621" s="2">
        <v>0</v>
      </c>
      <c r="H2621" s="2">
        <v>0</v>
      </c>
      <c r="I2621" t="str">
        <f>IF(Table_HP360_001[[#This Row],[Stock]]&gt;0,VLOOKUP(Table_HP360_001[[#This Row],[ItemCode]],[2]Rep!A:A,1,0),"-")</f>
        <v>-</v>
      </c>
    </row>
    <row r="2622" spans="1:9" hidden="1" x14ac:dyDescent="0.3">
      <c r="A2622" t="s">
        <v>10</v>
      </c>
      <c r="B2622" t="s">
        <v>5160</v>
      </c>
      <c r="C2622" t="s">
        <v>5161</v>
      </c>
      <c r="D2622">
        <v>9</v>
      </c>
      <c r="E2622" t="s">
        <v>294</v>
      </c>
      <c r="F2622" t="s">
        <v>14</v>
      </c>
      <c r="G2622" s="2">
        <v>0</v>
      </c>
      <c r="H2622" s="2">
        <v>0</v>
      </c>
      <c r="I2622" t="str">
        <f>IF(Table_HP360_001[[#This Row],[Stock]]&gt;0,VLOOKUP(Table_HP360_001[[#This Row],[ItemCode]],[2]Rep!A:A,1,0),"-")</f>
        <v>-</v>
      </c>
    </row>
    <row r="2623" spans="1:9" hidden="1" x14ac:dyDescent="0.3">
      <c r="A2623" t="s">
        <v>10</v>
      </c>
      <c r="B2623" t="s">
        <v>5162</v>
      </c>
      <c r="C2623" t="s">
        <v>5163</v>
      </c>
      <c r="D2623">
        <v>9</v>
      </c>
      <c r="E2623" t="s">
        <v>294</v>
      </c>
      <c r="F2623" t="s">
        <v>14</v>
      </c>
      <c r="G2623" s="2">
        <v>0</v>
      </c>
      <c r="H2623" s="2">
        <v>0</v>
      </c>
      <c r="I2623" t="str">
        <f>IF(Table_HP360_001[[#This Row],[Stock]]&gt;0,VLOOKUP(Table_HP360_001[[#This Row],[ItemCode]],[2]Rep!A:A,1,0),"-")</f>
        <v>-</v>
      </c>
    </row>
    <row r="2624" spans="1:9" hidden="1" x14ac:dyDescent="0.3">
      <c r="A2624" t="s">
        <v>10</v>
      </c>
      <c r="B2624" t="s">
        <v>5164</v>
      </c>
      <c r="C2624" t="s">
        <v>5165</v>
      </c>
      <c r="D2624">
        <v>9</v>
      </c>
      <c r="E2624" t="s">
        <v>294</v>
      </c>
      <c r="F2624" t="s">
        <v>14</v>
      </c>
      <c r="G2624" s="2">
        <v>0</v>
      </c>
      <c r="H2624" s="2">
        <v>0</v>
      </c>
      <c r="I2624" t="str">
        <f>IF(Table_HP360_001[[#This Row],[Stock]]&gt;0,VLOOKUP(Table_HP360_001[[#This Row],[ItemCode]],[2]Rep!A:A,1,0),"-")</f>
        <v>-</v>
      </c>
    </row>
    <row r="2625" spans="1:9" hidden="1" x14ac:dyDescent="0.3">
      <c r="A2625" t="s">
        <v>10</v>
      </c>
      <c r="B2625" t="s">
        <v>5166</v>
      </c>
      <c r="C2625" t="s">
        <v>5167</v>
      </c>
      <c r="D2625">
        <v>9</v>
      </c>
      <c r="E2625" t="s">
        <v>294</v>
      </c>
      <c r="F2625" t="s">
        <v>14</v>
      </c>
      <c r="G2625" s="2">
        <v>0</v>
      </c>
      <c r="H2625" s="2">
        <v>0</v>
      </c>
      <c r="I2625" t="str">
        <f>IF(Table_HP360_001[[#This Row],[Stock]]&gt;0,VLOOKUP(Table_HP360_001[[#This Row],[ItemCode]],[2]Rep!A:A,1,0),"-")</f>
        <v>-</v>
      </c>
    </row>
    <row r="2626" spans="1:9" hidden="1" x14ac:dyDescent="0.3">
      <c r="A2626" t="s">
        <v>10</v>
      </c>
      <c r="B2626" t="s">
        <v>5168</v>
      </c>
      <c r="C2626" t="s">
        <v>5169</v>
      </c>
      <c r="D2626">
        <v>9</v>
      </c>
      <c r="E2626" t="s">
        <v>294</v>
      </c>
      <c r="F2626" t="s">
        <v>14</v>
      </c>
      <c r="G2626" s="2">
        <v>0</v>
      </c>
      <c r="H2626" s="2">
        <v>0</v>
      </c>
      <c r="I2626" t="str">
        <f>IF(Table_HP360_001[[#This Row],[Stock]]&gt;0,VLOOKUP(Table_HP360_001[[#This Row],[ItemCode]],[2]Rep!A:A,1,0),"-")</f>
        <v>-</v>
      </c>
    </row>
    <row r="2627" spans="1:9" hidden="1" x14ac:dyDescent="0.3">
      <c r="A2627" t="s">
        <v>10</v>
      </c>
      <c r="B2627" t="s">
        <v>5170</v>
      </c>
      <c r="C2627" t="s">
        <v>5171</v>
      </c>
      <c r="D2627">
        <v>9</v>
      </c>
      <c r="E2627" t="s">
        <v>294</v>
      </c>
      <c r="F2627" t="s">
        <v>18</v>
      </c>
      <c r="G2627" s="2">
        <v>0</v>
      </c>
      <c r="H2627" s="2">
        <v>0</v>
      </c>
      <c r="I2627" t="str">
        <f>IF(Table_HP360_001[[#This Row],[Stock]]&gt;0,VLOOKUP(Table_HP360_001[[#This Row],[ItemCode]],[2]Rep!A:A,1,0),"-")</f>
        <v>-</v>
      </c>
    </row>
    <row r="2628" spans="1:9" hidden="1" x14ac:dyDescent="0.3">
      <c r="A2628" t="s">
        <v>10</v>
      </c>
      <c r="B2628" t="s">
        <v>5172</v>
      </c>
      <c r="C2628" t="s">
        <v>5173</v>
      </c>
      <c r="D2628">
        <v>9</v>
      </c>
      <c r="E2628" t="s">
        <v>294</v>
      </c>
      <c r="F2628" t="s">
        <v>18</v>
      </c>
      <c r="G2628" s="2">
        <v>0</v>
      </c>
      <c r="H2628" s="2">
        <v>0</v>
      </c>
      <c r="I2628" t="str">
        <f>IF(Table_HP360_001[[#This Row],[Stock]]&gt;0,VLOOKUP(Table_HP360_001[[#This Row],[ItemCode]],[2]Rep!A:A,1,0),"-")</f>
        <v>-</v>
      </c>
    </row>
    <row r="2629" spans="1:9" hidden="1" x14ac:dyDescent="0.3">
      <c r="A2629" t="s">
        <v>10</v>
      </c>
      <c r="B2629" t="s">
        <v>5174</v>
      </c>
      <c r="C2629" t="s">
        <v>5175</v>
      </c>
      <c r="D2629">
        <v>19</v>
      </c>
      <c r="E2629" t="s">
        <v>4541</v>
      </c>
      <c r="F2629" t="s">
        <v>14</v>
      </c>
      <c r="G2629" s="2">
        <v>0</v>
      </c>
      <c r="H2629" s="2">
        <v>0</v>
      </c>
      <c r="I2629" t="str">
        <f>IF(Table_HP360_001[[#This Row],[Stock]]&gt;0,VLOOKUP(Table_HP360_001[[#This Row],[ItemCode]],[2]Rep!A:A,1,0),"-")</f>
        <v>-</v>
      </c>
    </row>
    <row r="2630" spans="1:9" hidden="1" x14ac:dyDescent="0.3">
      <c r="A2630" t="s">
        <v>10</v>
      </c>
      <c r="B2630" t="s">
        <v>5176</v>
      </c>
      <c r="C2630" t="s">
        <v>5177</v>
      </c>
      <c r="D2630">
        <v>14</v>
      </c>
      <c r="E2630" t="s">
        <v>4547</v>
      </c>
      <c r="F2630" t="s">
        <v>14</v>
      </c>
      <c r="G2630" s="2">
        <v>1</v>
      </c>
      <c r="H2630" s="2">
        <v>0</v>
      </c>
      <c r="I2630" t="e">
        <f>IF(Table_HP360_001[[#This Row],[Stock]]&gt;0,VLOOKUP(Table_HP360_001[[#This Row],[ItemCode]],[2]Rep!A:A,1,0),"-")</f>
        <v>#N/A</v>
      </c>
    </row>
    <row r="2631" spans="1:9" hidden="1" x14ac:dyDescent="0.3">
      <c r="A2631" t="s">
        <v>10</v>
      </c>
      <c r="B2631" t="s">
        <v>5178</v>
      </c>
      <c r="C2631" t="s">
        <v>5179</v>
      </c>
      <c r="D2631">
        <v>14</v>
      </c>
      <c r="E2631" t="s">
        <v>4547</v>
      </c>
      <c r="F2631" t="s">
        <v>14</v>
      </c>
      <c r="G2631" s="2">
        <v>3</v>
      </c>
      <c r="H2631" s="2">
        <v>0</v>
      </c>
      <c r="I2631" t="e">
        <f>IF(Table_HP360_001[[#This Row],[Stock]]&gt;0,VLOOKUP(Table_HP360_001[[#This Row],[ItemCode]],[2]Rep!A:A,1,0),"-")</f>
        <v>#N/A</v>
      </c>
    </row>
    <row r="2632" spans="1:9" hidden="1" x14ac:dyDescent="0.3">
      <c r="A2632" t="s">
        <v>10</v>
      </c>
      <c r="B2632" t="s">
        <v>5180</v>
      </c>
      <c r="C2632" t="s">
        <v>4793</v>
      </c>
      <c r="D2632">
        <v>14</v>
      </c>
      <c r="E2632" t="s">
        <v>4547</v>
      </c>
      <c r="F2632" t="s">
        <v>14</v>
      </c>
      <c r="G2632" s="2">
        <v>10</v>
      </c>
      <c r="H2632" s="2">
        <v>0</v>
      </c>
      <c r="I2632" t="e">
        <f>IF(Table_HP360_001[[#This Row],[Stock]]&gt;0,VLOOKUP(Table_HP360_001[[#This Row],[ItemCode]],[2]Rep!A:A,1,0),"-")</f>
        <v>#N/A</v>
      </c>
    </row>
    <row r="2633" spans="1:9" hidden="1" x14ac:dyDescent="0.3">
      <c r="A2633" t="s">
        <v>10</v>
      </c>
      <c r="B2633" t="s">
        <v>5181</v>
      </c>
      <c r="C2633" t="s">
        <v>5182</v>
      </c>
      <c r="D2633">
        <v>20</v>
      </c>
      <c r="E2633" t="s">
        <v>4536</v>
      </c>
      <c r="F2633" t="s">
        <v>14</v>
      </c>
      <c r="G2633" s="2">
        <v>2</v>
      </c>
      <c r="H2633" s="2">
        <v>0</v>
      </c>
      <c r="I2633" t="e">
        <f>IF(Table_HP360_001[[#This Row],[Stock]]&gt;0,VLOOKUP(Table_HP360_001[[#This Row],[ItemCode]],[2]Rep!A:A,1,0),"-")</f>
        <v>#N/A</v>
      </c>
    </row>
    <row r="2634" spans="1:9" hidden="1" x14ac:dyDescent="0.3">
      <c r="A2634" t="s">
        <v>10</v>
      </c>
      <c r="B2634" t="s">
        <v>5183</v>
      </c>
      <c r="C2634" t="s">
        <v>5184</v>
      </c>
      <c r="D2634">
        <v>20</v>
      </c>
      <c r="E2634" t="s">
        <v>4536</v>
      </c>
      <c r="F2634" t="s">
        <v>14</v>
      </c>
      <c r="G2634" s="2">
        <v>1</v>
      </c>
      <c r="H2634" s="2">
        <v>0</v>
      </c>
      <c r="I2634" t="e">
        <f>IF(Table_HP360_001[[#This Row],[Stock]]&gt;0,VLOOKUP(Table_HP360_001[[#This Row],[ItemCode]],[2]Rep!A:A,1,0),"-")</f>
        <v>#N/A</v>
      </c>
    </row>
    <row r="2635" spans="1:9" hidden="1" x14ac:dyDescent="0.3">
      <c r="A2635" t="s">
        <v>10</v>
      </c>
      <c r="B2635" t="s">
        <v>5185</v>
      </c>
      <c r="C2635" t="s">
        <v>5186</v>
      </c>
      <c r="D2635">
        <v>20</v>
      </c>
      <c r="E2635" t="s">
        <v>4536</v>
      </c>
      <c r="F2635" t="s">
        <v>14</v>
      </c>
      <c r="G2635" s="2">
        <v>3</v>
      </c>
      <c r="H2635" s="2">
        <v>0</v>
      </c>
      <c r="I2635" t="e">
        <f>IF(Table_HP360_001[[#This Row],[Stock]]&gt;0,VLOOKUP(Table_HP360_001[[#This Row],[ItemCode]],[2]Rep!A:A,1,0),"-")</f>
        <v>#N/A</v>
      </c>
    </row>
    <row r="2636" spans="1:9" hidden="1" x14ac:dyDescent="0.3">
      <c r="A2636" t="s">
        <v>10</v>
      </c>
      <c r="B2636" t="s">
        <v>5187</v>
      </c>
      <c r="C2636" t="s">
        <v>5188</v>
      </c>
      <c r="D2636">
        <v>19</v>
      </c>
      <c r="E2636" t="s">
        <v>4541</v>
      </c>
      <c r="F2636" t="s">
        <v>14</v>
      </c>
      <c r="G2636" s="2">
        <v>2</v>
      </c>
      <c r="H2636" s="2">
        <v>0</v>
      </c>
      <c r="I2636" t="e">
        <f>IF(Table_HP360_001[[#This Row],[Stock]]&gt;0,VLOOKUP(Table_HP360_001[[#This Row],[ItemCode]],[2]Rep!A:A,1,0),"-")</f>
        <v>#N/A</v>
      </c>
    </row>
    <row r="2637" spans="1:9" hidden="1" x14ac:dyDescent="0.3">
      <c r="A2637" t="s">
        <v>10</v>
      </c>
      <c r="B2637" t="s">
        <v>5189</v>
      </c>
      <c r="C2637" t="s">
        <v>5190</v>
      </c>
      <c r="D2637">
        <v>19</v>
      </c>
      <c r="E2637" t="s">
        <v>4541</v>
      </c>
      <c r="F2637" t="s">
        <v>14</v>
      </c>
      <c r="G2637" s="2">
        <v>0</v>
      </c>
      <c r="H2637" s="2">
        <v>0</v>
      </c>
      <c r="I2637" t="str">
        <f>IF(Table_HP360_001[[#This Row],[Stock]]&gt;0,VLOOKUP(Table_HP360_001[[#This Row],[ItemCode]],[2]Rep!A:A,1,0),"-")</f>
        <v>-</v>
      </c>
    </row>
    <row r="2638" spans="1:9" hidden="1" x14ac:dyDescent="0.3">
      <c r="A2638" t="s">
        <v>10</v>
      </c>
      <c r="B2638" t="s">
        <v>5191</v>
      </c>
      <c r="C2638" t="s">
        <v>5192</v>
      </c>
      <c r="D2638">
        <v>14</v>
      </c>
      <c r="E2638" t="s">
        <v>4547</v>
      </c>
      <c r="F2638" t="s">
        <v>14</v>
      </c>
      <c r="G2638" s="2">
        <v>3</v>
      </c>
      <c r="H2638" s="2">
        <v>0</v>
      </c>
      <c r="I2638" t="e">
        <f>IF(Table_HP360_001[[#This Row],[Stock]]&gt;0,VLOOKUP(Table_HP360_001[[#This Row],[ItemCode]],[2]Rep!A:A,1,0),"-")</f>
        <v>#N/A</v>
      </c>
    </row>
    <row r="2639" spans="1:9" hidden="1" x14ac:dyDescent="0.3">
      <c r="A2639" t="s">
        <v>10</v>
      </c>
      <c r="B2639" t="s">
        <v>5193</v>
      </c>
      <c r="C2639" t="s">
        <v>5194</v>
      </c>
      <c r="D2639">
        <v>18</v>
      </c>
      <c r="E2639" t="s">
        <v>4544</v>
      </c>
      <c r="F2639" t="s">
        <v>14</v>
      </c>
      <c r="G2639" s="2">
        <v>5</v>
      </c>
      <c r="H2639" s="2">
        <v>0</v>
      </c>
      <c r="I2639" t="e">
        <f>IF(Table_HP360_001[[#This Row],[Stock]]&gt;0,VLOOKUP(Table_HP360_001[[#This Row],[ItemCode]],[2]Rep!A:A,1,0),"-")</f>
        <v>#N/A</v>
      </c>
    </row>
    <row r="2640" spans="1:9" hidden="1" x14ac:dyDescent="0.3">
      <c r="A2640" t="s">
        <v>10</v>
      </c>
      <c r="B2640" t="s">
        <v>5195</v>
      </c>
      <c r="C2640" t="s">
        <v>5196</v>
      </c>
      <c r="D2640">
        <v>20</v>
      </c>
      <c r="E2640" t="s">
        <v>4536</v>
      </c>
      <c r="F2640" t="s">
        <v>14</v>
      </c>
      <c r="G2640" s="2">
        <v>1</v>
      </c>
      <c r="H2640" s="2">
        <v>0</v>
      </c>
      <c r="I2640" t="e">
        <f>IF(Table_HP360_001[[#This Row],[Stock]]&gt;0,VLOOKUP(Table_HP360_001[[#This Row],[ItemCode]],[2]Rep!A:A,1,0),"-")</f>
        <v>#N/A</v>
      </c>
    </row>
    <row r="2641" spans="1:9" hidden="1" x14ac:dyDescent="0.3">
      <c r="A2641" t="s">
        <v>10</v>
      </c>
      <c r="B2641" t="s">
        <v>5197</v>
      </c>
      <c r="C2641" t="s">
        <v>5198</v>
      </c>
      <c r="D2641">
        <v>20</v>
      </c>
      <c r="E2641" t="s">
        <v>4536</v>
      </c>
      <c r="F2641" t="s">
        <v>14</v>
      </c>
      <c r="G2641" s="2">
        <v>2</v>
      </c>
      <c r="H2641" s="2">
        <v>0</v>
      </c>
      <c r="I2641" t="e">
        <f>IF(Table_HP360_001[[#This Row],[Stock]]&gt;0,VLOOKUP(Table_HP360_001[[#This Row],[ItemCode]],[2]Rep!A:A,1,0),"-")</f>
        <v>#N/A</v>
      </c>
    </row>
    <row r="2642" spans="1:9" hidden="1" x14ac:dyDescent="0.3">
      <c r="A2642" t="s">
        <v>10</v>
      </c>
      <c r="B2642" t="s">
        <v>5199</v>
      </c>
      <c r="C2642" t="s">
        <v>4986</v>
      </c>
      <c r="D2642">
        <v>14</v>
      </c>
      <c r="E2642" t="s">
        <v>4547</v>
      </c>
      <c r="F2642" t="s">
        <v>14</v>
      </c>
      <c r="G2642" s="2">
        <v>22</v>
      </c>
      <c r="H2642" s="2">
        <v>0</v>
      </c>
      <c r="I2642" t="e">
        <f>IF(Table_HP360_001[[#This Row],[Stock]]&gt;0,VLOOKUP(Table_HP360_001[[#This Row],[ItemCode]],[2]Rep!A:A,1,0),"-")</f>
        <v>#N/A</v>
      </c>
    </row>
    <row r="2643" spans="1:9" hidden="1" x14ac:dyDescent="0.3">
      <c r="A2643" t="s">
        <v>10</v>
      </c>
      <c r="B2643" t="s">
        <v>5200</v>
      </c>
      <c r="C2643" t="s">
        <v>4986</v>
      </c>
      <c r="D2643">
        <v>14</v>
      </c>
      <c r="E2643" t="s">
        <v>4547</v>
      </c>
      <c r="F2643" t="s">
        <v>14</v>
      </c>
      <c r="G2643" s="2">
        <v>12</v>
      </c>
      <c r="H2643" s="2">
        <v>0</v>
      </c>
      <c r="I2643" t="e">
        <f>IF(Table_HP360_001[[#This Row],[Stock]]&gt;0,VLOOKUP(Table_HP360_001[[#This Row],[ItemCode]],[2]Rep!A:A,1,0),"-")</f>
        <v>#N/A</v>
      </c>
    </row>
    <row r="2644" spans="1:9" hidden="1" x14ac:dyDescent="0.3">
      <c r="A2644" t="s">
        <v>10</v>
      </c>
      <c r="B2644" t="s">
        <v>5201</v>
      </c>
      <c r="C2644" t="s">
        <v>5202</v>
      </c>
      <c r="D2644">
        <v>14</v>
      </c>
      <c r="E2644" t="s">
        <v>4547</v>
      </c>
      <c r="F2644" t="s">
        <v>14</v>
      </c>
      <c r="G2644" s="2">
        <v>1</v>
      </c>
      <c r="H2644" s="2">
        <v>0</v>
      </c>
      <c r="I2644" t="e">
        <f>IF(Table_HP360_001[[#This Row],[Stock]]&gt;0,VLOOKUP(Table_HP360_001[[#This Row],[ItemCode]],[2]Rep!A:A,1,0),"-")</f>
        <v>#N/A</v>
      </c>
    </row>
    <row r="2645" spans="1:9" hidden="1" x14ac:dyDescent="0.3">
      <c r="A2645" t="s">
        <v>10</v>
      </c>
      <c r="B2645" t="s">
        <v>5203</v>
      </c>
      <c r="C2645" t="s">
        <v>5204</v>
      </c>
      <c r="D2645">
        <v>14</v>
      </c>
      <c r="E2645" t="s">
        <v>4547</v>
      </c>
      <c r="F2645" t="s">
        <v>14</v>
      </c>
      <c r="G2645" s="2">
        <v>2</v>
      </c>
      <c r="H2645" s="2">
        <v>0</v>
      </c>
      <c r="I2645" t="e">
        <f>IF(Table_HP360_001[[#This Row],[Stock]]&gt;0,VLOOKUP(Table_HP360_001[[#This Row],[ItemCode]],[2]Rep!A:A,1,0),"-")</f>
        <v>#N/A</v>
      </c>
    </row>
    <row r="2646" spans="1:9" hidden="1" x14ac:dyDescent="0.3">
      <c r="A2646" t="s">
        <v>10</v>
      </c>
      <c r="B2646" t="s">
        <v>5205</v>
      </c>
      <c r="C2646" t="s">
        <v>5206</v>
      </c>
      <c r="D2646">
        <v>14</v>
      </c>
      <c r="E2646" t="s">
        <v>4547</v>
      </c>
      <c r="F2646" t="s">
        <v>14</v>
      </c>
      <c r="G2646" s="2">
        <v>4</v>
      </c>
      <c r="H2646" s="2">
        <v>0</v>
      </c>
      <c r="I2646" t="e">
        <f>IF(Table_HP360_001[[#This Row],[Stock]]&gt;0,VLOOKUP(Table_HP360_001[[#This Row],[ItemCode]],[2]Rep!A:A,1,0),"-")</f>
        <v>#N/A</v>
      </c>
    </row>
    <row r="2647" spans="1:9" hidden="1" x14ac:dyDescent="0.3">
      <c r="A2647" t="s">
        <v>10</v>
      </c>
      <c r="B2647" t="s">
        <v>5207</v>
      </c>
      <c r="C2647" t="s">
        <v>5208</v>
      </c>
      <c r="D2647">
        <v>14</v>
      </c>
      <c r="E2647" t="s">
        <v>4547</v>
      </c>
      <c r="F2647" t="s">
        <v>14</v>
      </c>
      <c r="G2647" s="2">
        <v>1</v>
      </c>
      <c r="H2647" s="2">
        <v>0</v>
      </c>
      <c r="I2647" t="e">
        <f>IF(Table_HP360_001[[#This Row],[Stock]]&gt;0,VLOOKUP(Table_HP360_001[[#This Row],[ItemCode]],[2]Rep!A:A,1,0),"-")</f>
        <v>#N/A</v>
      </c>
    </row>
    <row r="2648" spans="1:9" hidden="1" x14ac:dyDescent="0.3">
      <c r="A2648" t="s">
        <v>10</v>
      </c>
      <c r="B2648" t="s">
        <v>5209</v>
      </c>
      <c r="C2648" t="s">
        <v>5210</v>
      </c>
      <c r="D2648">
        <v>21</v>
      </c>
      <c r="E2648" t="s">
        <v>5211</v>
      </c>
      <c r="F2648" t="s">
        <v>14</v>
      </c>
      <c r="G2648" s="2">
        <v>1</v>
      </c>
      <c r="H2648" s="2">
        <v>0</v>
      </c>
      <c r="I2648" t="e">
        <f>IF(Table_HP360_001[[#This Row],[Stock]]&gt;0,VLOOKUP(Table_HP360_001[[#This Row],[ItemCode]],[2]Rep!A:A,1,0),"-")</f>
        <v>#N/A</v>
      </c>
    </row>
    <row r="2649" spans="1:9" hidden="1" x14ac:dyDescent="0.3">
      <c r="A2649" t="s">
        <v>10</v>
      </c>
      <c r="B2649" t="s">
        <v>5212</v>
      </c>
      <c r="C2649" t="s">
        <v>5213</v>
      </c>
      <c r="D2649">
        <v>14</v>
      </c>
      <c r="E2649" t="s">
        <v>4547</v>
      </c>
      <c r="F2649" t="s">
        <v>14</v>
      </c>
      <c r="G2649" s="2">
        <v>1</v>
      </c>
      <c r="H2649" s="2">
        <v>0</v>
      </c>
      <c r="I2649" t="e">
        <f>IF(Table_HP360_001[[#This Row],[Stock]]&gt;0,VLOOKUP(Table_HP360_001[[#This Row],[ItemCode]],[2]Rep!A:A,1,0),"-")</f>
        <v>#N/A</v>
      </c>
    </row>
    <row r="2650" spans="1:9" hidden="1" x14ac:dyDescent="0.3">
      <c r="A2650" t="s">
        <v>10</v>
      </c>
      <c r="B2650" t="s">
        <v>5214</v>
      </c>
      <c r="C2650" t="s">
        <v>5215</v>
      </c>
      <c r="D2650">
        <v>14</v>
      </c>
      <c r="E2650" t="s">
        <v>4547</v>
      </c>
      <c r="F2650" t="s">
        <v>14</v>
      </c>
      <c r="G2650" s="2">
        <v>2</v>
      </c>
      <c r="H2650" s="2">
        <v>0</v>
      </c>
      <c r="I2650" t="e">
        <f>IF(Table_HP360_001[[#This Row],[Stock]]&gt;0,VLOOKUP(Table_HP360_001[[#This Row],[ItemCode]],[2]Rep!A:A,1,0),"-")</f>
        <v>#N/A</v>
      </c>
    </row>
    <row r="2651" spans="1:9" hidden="1" x14ac:dyDescent="0.3">
      <c r="A2651" t="s">
        <v>10</v>
      </c>
      <c r="B2651" t="s">
        <v>5216</v>
      </c>
      <c r="C2651" t="s">
        <v>5217</v>
      </c>
      <c r="D2651">
        <v>14</v>
      </c>
      <c r="E2651" t="s">
        <v>4547</v>
      </c>
      <c r="F2651" t="s">
        <v>14</v>
      </c>
      <c r="G2651" s="2">
        <v>4</v>
      </c>
      <c r="H2651" s="2">
        <v>0</v>
      </c>
      <c r="I2651" t="e">
        <f>IF(Table_HP360_001[[#This Row],[Stock]]&gt;0,VLOOKUP(Table_HP360_001[[#This Row],[ItemCode]],[2]Rep!A:A,1,0),"-")</f>
        <v>#N/A</v>
      </c>
    </row>
    <row r="2652" spans="1:9" hidden="1" x14ac:dyDescent="0.3">
      <c r="A2652" t="s">
        <v>10</v>
      </c>
      <c r="B2652" t="s">
        <v>5218</v>
      </c>
      <c r="C2652" t="s">
        <v>5219</v>
      </c>
      <c r="D2652">
        <v>17</v>
      </c>
      <c r="E2652" t="s">
        <v>4562</v>
      </c>
      <c r="F2652" t="s">
        <v>14</v>
      </c>
      <c r="G2652" s="2">
        <v>1</v>
      </c>
      <c r="H2652" s="2">
        <v>0</v>
      </c>
      <c r="I2652" t="e">
        <f>IF(Table_HP360_001[[#This Row],[Stock]]&gt;0,VLOOKUP(Table_HP360_001[[#This Row],[ItemCode]],[2]Rep!A:A,1,0),"-")</f>
        <v>#N/A</v>
      </c>
    </row>
    <row r="2653" spans="1:9" hidden="1" x14ac:dyDescent="0.3">
      <c r="A2653" t="s">
        <v>10</v>
      </c>
      <c r="B2653" t="s">
        <v>5220</v>
      </c>
      <c r="C2653" t="s">
        <v>4995</v>
      </c>
      <c r="D2653">
        <v>17</v>
      </c>
      <c r="E2653" t="s">
        <v>4562</v>
      </c>
      <c r="F2653" t="s">
        <v>14</v>
      </c>
      <c r="G2653" s="2">
        <v>1</v>
      </c>
      <c r="H2653" s="2">
        <v>0</v>
      </c>
      <c r="I2653" t="e">
        <f>IF(Table_HP360_001[[#This Row],[Stock]]&gt;0,VLOOKUP(Table_HP360_001[[#This Row],[ItemCode]],[2]Rep!A:A,1,0),"-")</f>
        <v>#N/A</v>
      </c>
    </row>
    <row r="2654" spans="1:9" hidden="1" x14ac:dyDescent="0.3">
      <c r="A2654" t="s">
        <v>10</v>
      </c>
      <c r="B2654" t="s">
        <v>5221</v>
      </c>
      <c r="C2654" t="s">
        <v>5222</v>
      </c>
      <c r="D2654">
        <v>17</v>
      </c>
      <c r="E2654" t="s">
        <v>4562</v>
      </c>
      <c r="F2654" t="s">
        <v>14</v>
      </c>
      <c r="G2654" s="2">
        <v>2</v>
      </c>
      <c r="H2654" s="2">
        <v>0</v>
      </c>
      <c r="I2654" t="e">
        <f>IF(Table_HP360_001[[#This Row],[Stock]]&gt;0,VLOOKUP(Table_HP360_001[[#This Row],[ItemCode]],[2]Rep!A:A,1,0),"-")</f>
        <v>#N/A</v>
      </c>
    </row>
    <row r="2655" spans="1:9" hidden="1" x14ac:dyDescent="0.3">
      <c r="A2655" t="s">
        <v>10</v>
      </c>
      <c r="B2655" t="s">
        <v>5223</v>
      </c>
      <c r="C2655" t="s">
        <v>5224</v>
      </c>
      <c r="D2655">
        <v>23</v>
      </c>
      <c r="E2655" t="s">
        <v>4575</v>
      </c>
      <c r="F2655" t="s">
        <v>14</v>
      </c>
      <c r="G2655" s="2">
        <v>4</v>
      </c>
      <c r="H2655" s="2">
        <v>0</v>
      </c>
      <c r="I2655" t="e">
        <f>IF(Table_HP360_001[[#This Row],[Stock]]&gt;0,VLOOKUP(Table_HP360_001[[#This Row],[ItemCode]],[2]Rep!A:A,1,0),"-")</f>
        <v>#N/A</v>
      </c>
    </row>
    <row r="2656" spans="1:9" hidden="1" x14ac:dyDescent="0.3">
      <c r="A2656" t="s">
        <v>10</v>
      </c>
      <c r="B2656" t="s">
        <v>5225</v>
      </c>
      <c r="C2656" t="s">
        <v>5226</v>
      </c>
      <c r="D2656">
        <v>17</v>
      </c>
      <c r="E2656" t="s">
        <v>4562</v>
      </c>
      <c r="F2656" t="s">
        <v>14</v>
      </c>
      <c r="G2656" s="2">
        <v>10</v>
      </c>
      <c r="H2656" s="2">
        <v>0</v>
      </c>
      <c r="I2656" t="e">
        <f>IF(Table_HP360_001[[#This Row],[Stock]]&gt;0,VLOOKUP(Table_HP360_001[[#This Row],[ItemCode]],[2]Rep!A:A,1,0),"-")</f>
        <v>#N/A</v>
      </c>
    </row>
    <row r="2657" spans="1:9" hidden="1" x14ac:dyDescent="0.3">
      <c r="A2657" t="s">
        <v>10</v>
      </c>
      <c r="B2657" t="s">
        <v>5227</v>
      </c>
      <c r="C2657" t="s">
        <v>5228</v>
      </c>
      <c r="D2657">
        <v>15</v>
      </c>
      <c r="E2657" t="s">
        <v>4578</v>
      </c>
      <c r="F2657" t="s">
        <v>18</v>
      </c>
      <c r="G2657" s="2">
        <v>0</v>
      </c>
      <c r="H2657" s="2">
        <v>0</v>
      </c>
      <c r="I2657" t="str">
        <f>IF(Table_HP360_001[[#This Row],[Stock]]&gt;0,VLOOKUP(Table_HP360_001[[#This Row],[ItemCode]],[2]Rep!A:A,1,0),"-")</f>
        <v>-</v>
      </c>
    </row>
    <row r="2658" spans="1:9" hidden="1" x14ac:dyDescent="0.3">
      <c r="A2658" t="s">
        <v>10</v>
      </c>
      <c r="B2658" t="s">
        <v>5229</v>
      </c>
      <c r="C2658" t="s">
        <v>5230</v>
      </c>
      <c r="D2658">
        <v>15</v>
      </c>
      <c r="E2658" t="s">
        <v>4578</v>
      </c>
      <c r="F2658" t="s">
        <v>68</v>
      </c>
      <c r="G2658" s="2">
        <v>0</v>
      </c>
      <c r="H2658" s="2">
        <v>0</v>
      </c>
      <c r="I2658" t="str">
        <f>IF(Table_HP360_001[[#This Row],[Stock]]&gt;0,VLOOKUP(Table_HP360_001[[#This Row],[ItemCode]],[2]Rep!A:A,1,0),"-")</f>
        <v>-</v>
      </c>
    </row>
    <row r="2659" spans="1:9" hidden="1" x14ac:dyDescent="0.3">
      <c r="A2659" t="s">
        <v>10</v>
      </c>
      <c r="B2659" t="s">
        <v>5231</v>
      </c>
      <c r="C2659" t="s">
        <v>5232</v>
      </c>
      <c r="D2659">
        <v>15</v>
      </c>
      <c r="E2659" t="s">
        <v>4578</v>
      </c>
      <c r="F2659" t="s">
        <v>18</v>
      </c>
      <c r="G2659" s="2">
        <v>0</v>
      </c>
      <c r="H2659" s="2">
        <v>0</v>
      </c>
      <c r="I2659" t="str">
        <f>IF(Table_HP360_001[[#This Row],[Stock]]&gt;0,VLOOKUP(Table_HP360_001[[#This Row],[ItemCode]],[2]Rep!A:A,1,0),"-")</f>
        <v>-</v>
      </c>
    </row>
    <row r="2660" spans="1:9" hidden="1" x14ac:dyDescent="0.3">
      <c r="A2660" t="s">
        <v>10</v>
      </c>
      <c r="B2660" t="s">
        <v>5233</v>
      </c>
      <c r="C2660" t="s">
        <v>5234</v>
      </c>
      <c r="D2660">
        <v>15</v>
      </c>
      <c r="E2660" t="s">
        <v>4578</v>
      </c>
      <c r="F2660" t="s">
        <v>18</v>
      </c>
      <c r="G2660" s="2">
        <v>0</v>
      </c>
      <c r="H2660" s="2">
        <v>0</v>
      </c>
      <c r="I2660" t="str">
        <f>IF(Table_HP360_001[[#This Row],[Stock]]&gt;0,VLOOKUP(Table_HP360_001[[#This Row],[ItemCode]],[2]Rep!A:A,1,0),"-")</f>
        <v>-</v>
      </c>
    </row>
    <row r="2661" spans="1:9" hidden="1" x14ac:dyDescent="0.3">
      <c r="A2661" t="s">
        <v>10</v>
      </c>
      <c r="B2661" t="s">
        <v>5235</v>
      </c>
      <c r="C2661" t="s">
        <v>5236</v>
      </c>
      <c r="D2661">
        <v>8</v>
      </c>
      <c r="E2661" t="s">
        <v>4581</v>
      </c>
      <c r="F2661" t="s">
        <v>18</v>
      </c>
      <c r="G2661" s="2">
        <v>0</v>
      </c>
      <c r="H2661" s="2">
        <v>0</v>
      </c>
      <c r="I2661" t="str">
        <f>IF(Table_HP360_001[[#This Row],[Stock]]&gt;0,VLOOKUP(Table_HP360_001[[#This Row],[ItemCode]],[2]Rep!A:A,1,0),"-")</f>
        <v>-</v>
      </c>
    </row>
    <row r="2662" spans="1:9" hidden="1" x14ac:dyDescent="0.3">
      <c r="A2662" t="s">
        <v>10</v>
      </c>
      <c r="B2662" t="s">
        <v>5237</v>
      </c>
      <c r="C2662" t="s">
        <v>5238</v>
      </c>
      <c r="D2662">
        <v>6</v>
      </c>
      <c r="E2662" t="s">
        <v>4588</v>
      </c>
      <c r="F2662" t="s">
        <v>18</v>
      </c>
      <c r="G2662" s="2">
        <v>0</v>
      </c>
      <c r="H2662" s="2">
        <v>0</v>
      </c>
      <c r="I2662" t="str">
        <f>IF(Table_HP360_001[[#This Row],[Stock]]&gt;0,VLOOKUP(Table_HP360_001[[#This Row],[ItemCode]],[2]Rep!A:A,1,0),"-")</f>
        <v>-</v>
      </c>
    </row>
    <row r="2663" spans="1:9" hidden="1" x14ac:dyDescent="0.3">
      <c r="A2663" t="s">
        <v>10</v>
      </c>
      <c r="B2663" t="s">
        <v>5239</v>
      </c>
      <c r="C2663" t="s">
        <v>5240</v>
      </c>
      <c r="D2663">
        <v>6</v>
      </c>
      <c r="E2663" t="s">
        <v>4588</v>
      </c>
      <c r="F2663" t="s">
        <v>18</v>
      </c>
      <c r="G2663" s="2">
        <v>0</v>
      </c>
      <c r="H2663" s="2">
        <v>0</v>
      </c>
      <c r="I2663" t="str">
        <f>IF(Table_HP360_001[[#This Row],[Stock]]&gt;0,VLOOKUP(Table_HP360_001[[#This Row],[ItemCode]],[2]Rep!A:A,1,0),"-")</f>
        <v>-</v>
      </c>
    </row>
    <row r="2664" spans="1:9" hidden="1" x14ac:dyDescent="0.3">
      <c r="A2664" t="s">
        <v>10</v>
      </c>
      <c r="B2664" t="s">
        <v>5241</v>
      </c>
      <c r="C2664" t="s">
        <v>5242</v>
      </c>
      <c r="D2664">
        <v>6</v>
      </c>
      <c r="E2664" t="s">
        <v>4588</v>
      </c>
      <c r="F2664" t="s">
        <v>18</v>
      </c>
      <c r="G2664" s="2">
        <v>0</v>
      </c>
      <c r="H2664" s="2">
        <v>0</v>
      </c>
      <c r="I2664" t="str">
        <f>IF(Table_HP360_001[[#This Row],[Stock]]&gt;0,VLOOKUP(Table_HP360_001[[#This Row],[ItemCode]],[2]Rep!A:A,1,0),"-")</f>
        <v>-</v>
      </c>
    </row>
    <row r="2665" spans="1:9" hidden="1" x14ac:dyDescent="0.3">
      <c r="A2665" t="s">
        <v>10</v>
      </c>
      <c r="B2665" t="s">
        <v>5243</v>
      </c>
      <c r="C2665" t="s">
        <v>5244</v>
      </c>
      <c r="D2665">
        <v>6</v>
      </c>
      <c r="E2665" t="s">
        <v>4588</v>
      </c>
      <c r="F2665" t="s">
        <v>18</v>
      </c>
      <c r="G2665" s="2">
        <v>0</v>
      </c>
      <c r="H2665" s="2">
        <v>0</v>
      </c>
      <c r="I2665" t="str">
        <f>IF(Table_HP360_001[[#This Row],[Stock]]&gt;0,VLOOKUP(Table_HP360_001[[#This Row],[ItemCode]],[2]Rep!A:A,1,0),"-")</f>
        <v>-</v>
      </c>
    </row>
    <row r="2666" spans="1:9" hidden="1" x14ac:dyDescent="0.3">
      <c r="A2666" t="s">
        <v>10</v>
      </c>
      <c r="B2666" t="s">
        <v>5245</v>
      </c>
      <c r="C2666" t="s">
        <v>5246</v>
      </c>
      <c r="D2666">
        <v>6</v>
      </c>
      <c r="E2666" t="s">
        <v>4588</v>
      </c>
      <c r="F2666" t="s">
        <v>18</v>
      </c>
      <c r="G2666" s="2">
        <v>0</v>
      </c>
      <c r="H2666" s="2">
        <v>0</v>
      </c>
      <c r="I2666" t="str">
        <f>IF(Table_HP360_001[[#This Row],[Stock]]&gt;0,VLOOKUP(Table_HP360_001[[#This Row],[ItemCode]],[2]Rep!A:A,1,0),"-")</f>
        <v>-</v>
      </c>
    </row>
    <row r="2667" spans="1:9" hidden="1" x14ac:dyDescent="0.3">
      <c r="A2667" t="s">
        <v>10</v>
      </c>
      <c r="B2667" t="s">
        <v>5247</v>
      </c>
      <c r="C2667" t="s">
        <v>5248</v>
      </c>
      <c r="D2667">
        <v>6</v>
      </c>
      <c r="E2667" t="s">
        <v>4588</v>
      </c>
      <c r="F2667" t="s">
        <v>18</v>
      </c>
      <c r="G2667" s="2">
        <v>0</v>
      </c>
      <c r="H2667" s="2">
        <v>0</v>
      </c>
      <c r="I2667" t="str">
        <f>IF(Table_HP360_001[[#This Row],[Stock]]&gt;0,VLOOKUP(Table_HP360_001[[#This Row],[ItemCode]],[2]Rep!A:A,1,0),"-")</f>
        <v>-</v>
      </c>
    </row>
    <row r="2668" spans="1:9" hidden="1" x14ac:dyDescent="0.3">
      <c r="A2668" t="s">
        <v>5126</v>
      </c>
      <c r="B2668" t="s">
        <v>4300</v>
      </c>
      <c r="C2668" t="s">
        <v>4301</v>
      </c>
      <c r="D2668">
        <v>7</v>
      </c>
      <c r="E2668" t="s">
        <v>2429</v>
      </c>
      <c r="F2668" t="s">
        <v>14</v>
      </c>
      <c r="G2668" s="2">
        <v>0</v>
      </c>
      <c r="H2668" s="2">
        <v>0</v>
      </c>
      <c r="I2668" t="str">
        <f>IF(Table_HP360_001[[#This Row],[Stock]]&gt;0,VLOOKUP(Table_HP360_001[[#This Row],[ItemCode]],[2]Rep!A:A,1,0),"-")</f>
        <v>-</v>
      </c>
    </row>
    <row r="2669" spans="1:9" hidden="1" x14ac:dyDescent="0.3">
      <c r="A2669" t="s">
        <v>5126</v>
      </c>
      <c r="B2669" t="s">
        <v>5249</v>
      </c>
      <c r="C2669" t="s">
        <v>5250</v>
      </c>
      <c r="D2669">
        <v>7</v>
      </c>
      <c r="E2669" t="s">
        <v>2429</v>
      </c>
      <c r="F2669" t="s">
        <v>14</v>
      </c>
      <c r="G2669" s="2">
        <v>0</v>
      </c>
      <c r="H2669" s="2">
        <v>0</v>
      </c>
      <c r="I2669" t="str">
        <f>IF(Table_HP360_001[[#This Row],[Stock]]&gt;0,VLOOKUP(Table_HP360_001[[#This Row],[ItemCode]],[2]Rep!A:A,1,0),"-")</f>
        <v>-</v>
      </c>
    </row>
    <row r="2670" spans="1:9" hidden="1" x14ac:dyDescent="0.3">
      <c r="A2670" t="s">
        <v>5127</v>
      </c>
      <c r="B2670" t="s">
        <v>4200</v>
      </c>
      <c r="C2670" t="s">
        <v>4201</v>
      </c>
      <c r="D2670">
        <v>2</v>
      </c>
      <c r="E2670" t="s">
        <v>317</v>
      </c>
      <c r="F2670" t="s">
        <v>14</v>
      </c>
      <c r="G2670" s="2">
        <v>52</v>
      </c>
      <c r="H2670" s="2">
        <v>0</v>
      </c>
      <c r="I2670" t="str">
        <f>IF(Table_HP360_001[[#This Row],[Stock]]&gt;0,VLOOKUP(Table_HP360_001[[#This Row],[ItemCode]],[2]Rep!A:A,1,0),"-")</f>
        <v>412001-P20</v>
      </c>
    </row>
    <row r="2671" spans="1:9" hidden="1" x14ac:dyDescent="0.3">
      <c r="A2671" t="s">
        <v>5127</v>
      </c>
      <c r="B2671" t="s">
        <v>4235</v>
      </c>
      <c r="C2671" t="s">
        <v>4236</v>
      </c>
      <c r="D2671">
        <v>4</v>
      </c>
      <c r="E2671" t="s">
        <v>1627</v>
      </c>
      <c r="F2671" t="s">
        <v>14</v>
      </c>
      <c r="G2671" s="2">
        <v>0</v>
      </c>
      <c r="H2671" s="2">
        <v>0</v>
      </c>
      <c r="I2671" t="str">
        <f>IF(Table_HP360_001[[#This Row],[Stock]]&gt;0,VLOOKUP(Table_HP360_001[[#This Row],[ItemCode]],[2]Rep!A:A,1,0),"-")</f>
        <v>-</v>
      </c>
    </row>
    <row r="2672" spans="1:9" hidden="1" x14ac:dyDescent="0.3">
      <c r="A2672" t="s">
        <v>5127</v>
      </c>
      <c r="B2672" t="s">
        <v>3582</v>
      </c>
      <c r="C2672" t="s">
        <v>3583</v>
      </c>
      <c r="D2672">
        <v>4</v>
      </c>
      <c r="E2672" t="s">
        <v>1627</v>
      </c>
      <c r="F2672" t="s">
        <v>14</v>
      </c>
      <c r="G2672" s="2">
        <v>0</v>
      </c>
      <c r="H2672" s="2">
        <v>0</v>
      </c>
      <c r="I2672" t="str">
        <f>IF(Table_HP360_001[[#This Row],[Stock]]&gt;0,VLOOKUP(Table_HP360_001[[#This Row],[ItemCode]],[2]Rep!A:A,1,0),"-")</f>
        <v>-</v>
      </c>
    </row>
    <row r="2673" spans="1:9" hidden="1" x14ac:dyDescent="0.3">
      <c r="A2673" t="s">
        <v>5127</v>
      </c>
      <c r="B2673" t="s">
        <v>3584</v>
      </c>
      <c r="C2673" t="s">
        <v>3585</v>
      </c>
      <c r="D2673">
        <v>4</v>
      </c>
      <c r="E2673" t="s">
        <v>1627</v>
      </c>
      <c r="F2673" t="s">
        <v>14</v>
      </c>
      <c r="G2673" s="2">
        <v>0</v>
      </c>
      <c r="H2673" s="2">
        <v>0</v>
      </c>
      <c r="I2673" t="str">
        <f>IF(Table_HP360_001[[#This Row],[Stock]]&gt;0,VLOOKUP(Table_HP360_001[[#This Row],[ItemCode]],[2]Rep!A:A,1,0),"-")</f>
        <v>-</v>
      </c>
    </row>
    <row r="2674" spans="1:9" hidden="1" x14ac:dyDescent="0.3">
      <c r="A2674" t="s">
        <v>5127</v>
      </c>
      <c r="B2674" t="s">
        <v>2914</v>
      </c>
      <c r="C2674" t="s">
        <v>2915</v>
      </c>
      <c r="D2674">
        <v>4</v>
      </c>
      <c r="E2674" t="s">
        <v>1627</v>
      </c>
      <c r="F2674" t="s">
        <v>14</v>
      </c>
      <c r="G2674" s="2">
        <v>0</v>
      </c>
      <c r="H2674" s="2">
        <v>0</v>
      </c>
      <c r="I2674" t="str">
        <f>IF(Table_HP360_001[[#This Row],[Stock]]&gt;0,VLOOKUP(Table_HP360_001[[#This Row],[ItemCode]],[2]Rep!A:A,1,0),"-")</f>
        <v>-</v>
      </c>
    </row>
    <row r="2675" spans="1:9" hidden="1" x14ac:dyDescent="0.3">
      <c r="A2675" t="s">
        <v>5127</v>
      </c>
      <c r="B2675" t="s">
        <v>2673</v>
      </c>
      <c r="C2675" t="s">
        <v>2674</v>
      </c>
      <c r="D2675">
        <v>4</v>
      </c>
      <c r="E2675" t="s">
        <v>1627</v>
      </c>
      <c r="F2675" t="s">
        <v>14</v>
      </c>
      <c r="G2675" s="2">
        <v>61</v>
      </c>
      <c r="H2675" s="2">
        <v>0</v>
      </c>
      <c r="I2675" t="str">
        <f>IF(Table_HP360_001[[#This Row],[Stock]]&gt;0,VLOOKUP(Table_HP360_001[[#This Row],[ItemCode]],[2]Rep!A:A,1,0),"-")</f>
        <v>440020-P05</v>
      </c>
    </row>
    <row r="2676" spans="1:9" hidden="1" x14ac:dyDescent="0.3">
      <c r="A2676" t="s">
        <v>5127</v>
      </c>
      <c r="B2676" t="s">
        <v>4245</v>
      </c>
      <c r="C2676" t="s">
        <v>4246</v>
      </c>
      <c r="D2676">
        <v>4</v>
      </c>
      <c r="E2676" t="s">
        <v>1627</v>
      </c>
      <c r="F2676" t="s">
        <v>14</v>
      </c>
      <c r="G2676" s="2">
        <v>40</v>
      </c>
      <c r="H2676" s="2">
        <v>0</v>
      </c>
      <c r="I2676" t="str">
        <f>IF(Table_HP360_001[[#This Row],[Stock]]&gt;0,VLOOKUP(Table_HP360_001[[#This Row],[ItemCode]],[2]Rep!A:A,1,0),"-")</f>
        <v>440030-B20</v>
      </c>
    </row>
    <row r="2677" spans="1:9" hidden="1" x14ac:dyDescent="0.3">
      <c r="A2677" t="s">
        <v>10</v>
      </c>
      <c r="B2677" t="s">
        <v>5251</v>
      </c>
      <c r="C2677" t="s">
        <v>5252</v>
      </c>
      <c r="D2677">
        <v>3</v>
      </c>
      <c r="E2677" t="s">
        <v>2368</v>
      </c>
      <c r="F2677" t="s">
        <v>18</v>
      </c>
      <c r="G2677" s="2">
        <v>0</v>
      </c>
      <c r="H2677" s="2">
        <v>0</v>
      </c>
      <c r="I2677" t="str">
        <f>IF(Table_HP360_001[[#This Row],[Stock]]&gt;0,VLOOKUP(Table_HP360_001[[#This Row],[ItemCode]],[2]Rep!A:A,1,0),"-")</f>
        <v>-</v>
      </c>
    </row>
    <row r="2678" spans="1:9" hidden="1" x14ac:dyDescent="0.3">
      <c r="A2678" t="s">
        <v>10</v>
      </c>
      <c r="B2678" t="s">
        <v>5253</v>
      </c>
      <c r="C2678" t="s">
        <v>5254</v>
      </c>
      <c r="D2678">
        <v>5</v>
      </c>
      <c r="E2678" t="s">
        <v>2377</v>
      </c>
      <c r="F2678" t="s">
        <v>14</v>
      </c>
      <c r="G2678" s="2">
        <v>0</v>
      </c>
      <c r="H2678" s="2">
        <v>0</v>
      </c>
      <c r="I2678" t="str">
        <f>IF(Table_HP360_001[[#This Row],[Stock]]&gt;0,VLOOKUP(Table_HP360_001[[#This Row],[ItemCode]],[2]Rep!A:A,1,0),"-")</f>
        <v>-</v>
      </c>
    </row>
    <row r="2679" spans="1:9" hidden="1" x14ac:dyDescent="0.3">
      <c r="A2679" t="s">
        <v>10</v>
      </c>
      <c r="B2679" t="s">
        <v>5255</v>
      </c>
      <c r="C2679" t="s">
        <v>5256</v>
      </c>
      <c r="D2679">
        <v>4</v>
      </c>
      <c r="E2679" t="s">
        <v>1627</v>
      </c>
      <c r="F2679" t="s">
        <v>18</v>
      </c>
      <c r="G2679" s="2">
        <v>0</v>
      </c>
      <c r="H2679" s="2">
        <v>0</v>
      </c>
      <c r="I2679" t="str">
        <f>IF(Table_HP360_001[[#This Row],[Stock]]&gt;0,VLOOKUP(Table_HP360_001[[#This Row],[ItemCode]],[2]Rep!A:A,1,0),"-")</f>
        <v>-</v>
      </c>
    </row>
    <row r="2680" spans="1:9" hidden="1" x14ac:dyDescent="0.3">
      <c r="A2680" t="s">
        <v>10</v>
      </c>
      <c r="B2680" t="s">
        <v>5257</v>
      </c>
      <c r="C2680" t="s">
        <v>5258</v>
      </c>
      <c r="D2680">
        <v>4</v>
      </c>
      <c r="E2680" t="s">
        <v>1627</v>
      </c>
      <c r="F2680" t="s">
        <v>18</v>
      </c>
      <c r="G2680" s="2">
        <v>0</v>
      </c>
      <c r="H2680" s="2">
        <v>0</v>
      </c>
      <c r="I2680" t="str">
        <f>IF(Table_HP360_001[[#This Row],[Stock]]&gt;0,VLOOKUP(Table_HP360_001[[#This Row],[ItemCode]],[2]Rep!A:A,1,0),"-")</f>
        <v>-</v>
      </c>
    </row>
    <row r="2681" spans="1:9" hidden="1" x14ac:dyDescent="0.3">
      <c r="A2681" t="s">
        <v>10</v>
      </c>
      <c r="B2681" t="s">
        <v>5259</v>
      </c>
      <c r="C2681" t="s">
        <v>5260</v>
      </c>
      <c r="D2681">
        <v>4</v>
      </c>
      <c r="E2681" t="s">
        <v>1627</v>
      </c>
      <c r="F2681" t="s">
        <v>18</v>
      </c>
      <c r="G2681" s="2">
        <v>0</v>
      </c>
      <c r="H2681" s="2">
        <v>0</v>
      </c>
      <c r="I2681" t="str">
        <f>IF(Table_HP360_001[[#This Row],[Stock]]&gt;0,VLOOKUP(Table_HP360_001[[#This Row],[ItemCode]],[2]Rep!A:A,1,0),"-")</f>
        <v>-</v>
      </c>
    </row>
    <row r="2682" spans="1:9" hidden="1" x14ac:dyDescent="0.3">
      <c r="A2682" t="s">
        <v>10</v>
      </c>
      <c r="B2682" t="s">
        <v>5261</v>
      </c>
      <c r="C2682" t="s">
        <v>5262</v>
      </c>
      <c r="D2682">
        <v>4</v>
      </c>
      <c r="E2682" t="s">
        <v>1627</v>
      </c>
      <c r="F2682" t="s">
        <v>18</v>
      </c>
      <c r="G2682" s="2">
        <v>0</v>
      </c>
      <c r="H2682" s="2">
        <v>0</v>
      </c>
      <c r="I2682" t="str">
        <f>IF(Table_HP360_001[[#This Row],[Stock]]&gt;0,VLOOKUP(Table_HP360_001[[#This Row],[ItemCode]],[2]Rep!A:A,1,0),"-")</f>
        <v>-</v>
      </c>
    </row>
    <row r="2683" spans="1:9" hidden="1" x14ac:dyDescent="0.3">
      <c r="A2683" t="s">
        <v>10</v>
      </c>
      <c r="B2683" t="s">
        <v>5263</v>
      </c>
      <c r="C2683" t="s">
        <v>5264</v>
      </c>
      <c r="D2683">
        <v>4</v>
      </c>
      <c r="E2683" t="s">
        <v>1627</v>
      </c>
      <c r="F2683" t="s">
        <v>18</v>
      </c>
      <c r="G2683" s="2">
        <v>0</v>
      </c>
      <c r="H2683" s="2">
        <v>0</v>
      </c>
      <c r="I2683" t="str">
        <f>IF(Table_HP360_001[[#This Row],[Stock]]&gt;0,VLOOKUP(Table_HP360_001[[#This Row],[ItemCode]],[2]Rep!A:A,1,0),"-")</f>
        <v>-</v>
      </c>
    </row>
    <row r="2684" spans="1:9" hidden="1" x14ac:dyDescent="0.3">
      <c r="A2684" t="s">
        <v>10</v>
      </c>
      <c r="B2684" t="s">
        <v>5265</v>
      </c>
      <c r="C2684" t="s">
        <v>2399</v>
      </c>
      <c r="D2684">
        <v>4</v>
      </c>
      <c r="E2684" t="s">
        <v>1627</v>
      </c>
      <c r="F2684" t="s">
        <v>18</v>
      </c>
      <c r="G2684" s="2">
        <v>0</v>
      </c>
      <c r="H2684" s="2">
        <v>0</v>
      </c>
      <c r="I2684" t="str">
        <f>IF(Table_HP360_001[[#This Row],[Stock]]&gt;0,VLOOKUP(Table_HP360_001[[#This Row],[ItemCode]],[2]Rep!A:A,1,0),"-")</f>
        <v>-</v>
      </c>
    </row>
    <row r="2685" spans="1:9" hidden="1" x14ac:dyDescent="0.3">
      <c r="A2685" t="s">
        <v>10</v>
      </c>
      <c r="B2685" t="s">
        <v>5266</v>
      </c>
      <c r="C2685" t="s">
        <v>2403</v>
      </c>
      <c r="D2685">
        <v>4</v>
      </c>
      <c r="E2685" t="s">
        <v>1627</v>
      </c>
      <c r="F2685" t="s">
        <v>18</v>
      </c>
      <c r="G2685" s="2">
        <v>0</v>
      </c>
      <c r="H2685" s="2">
        <v>0</v>
      </c>
      <c r="I2685" t="str">
        <f>IF(Table_HP360_001[[#This Row],[Stock]]&gt;0,VLOOKUP(Table_HP360_001[[#This Row],[ItemCode]],[2]Rep!A:A,1,0),"-")</f>
        <v>-</v>
      </c>
    </row>
    <row r="2686" spans="1:9" hidden="1" x14ac:dyDescent="0.3">
      <c r="A2686" t="s">
        <v>10</v>
      </c>
      <c r="B2686" t="s">
        <v>5267</v>
      </c>
      <c r="C2686" t="s">
        <v>5268</v>
      </c>
      <c r="D2686">
        <v>10</v>
      </c>
      <c r="E2686" t="s">
        <v>2422</v>
      </c>
      <c r="F2686" t="s">
        <v>440</v>
      </c>
      <c r="G2686" s="2">
        <v>0</v>
      </c>
      <c r="H2686" s="2">
        <v>0</v>
      </c>
      <c r="I2686" t="str">
        <f>IF(Table_HP360_001[[#This Row],[Stock]]&gt;0,VLOOKUP(Table_HP360_001[[#This Row],[ItemCode]],[2]Rep!A:A,1,0),"-")</f>
        <v>-</v>
      </c>
    </row>
    <row r="2687" spans="1:9" hidden="1" x14ac:dyDescent="0.3">
      <c r="A2687" t="s">
        <v>10</v>
      </c>
      <c r="B2687" t="s">
        <v>5269</v>
      </c>
      <c r="C2687" t="s">
        <v>4384</v>
      </c>
      <c r="D2687">
        <v>10</v>
      </c>
      <c r="E2687" t="s">
        <v>2422</v>
      </c>
      <c r="F2687" t="s">
        <v>14</v>
      </c>
      <c r="G2687" s="2">
        <v>0</v>
      </c>
      <c r="H2687" s="2">
        <v>0</v>
      </c>
      <c r="I2687" t="str">
        <f>IF(Table_HP360_001[[#This Row],[Stock]]&gt;0,VLOOKUP(Table_HP360_001[[#This Row],[ItemCode]],[2]Rep!A:A,1,0),"-")</f>
        <v>-</v>
      </c>
    </row>
    <row r="2688" spans="1:9" hidden="1" x14ac:dyDescent="0.3">
      <c r="A2688" t="s">
        <v>10</v>
      </c>
      <c r="B2688" t="s">
        <v>5270</v>
      </c>
      <c r="C2688" t="s">
        <v>2742</v>
      </c>
      <c r="D2688">
        <v>7</v>
      </c>
      <c r="E2688" t="s">
        <v>2429</v>
      </c>
      <c r="F2688" t="s">
        <v>440</v>
      </c>
      <c r="G2688" s="2">
        <v>0</v>
      </c>
      <c r="H2688" s="2">
        <v>0</v>
      </c>
      <c r="I2688" t="str">
        <f>IF(Table_HP360_001[[#This Row],[Stock]]&gt;0,VLOOKUP(Table_HP360_001[[#This Row],[ItemCode]],[2]Rep!A:A,1,0),"-")</f>
        <v>-</v>
      </c>
    </row>
    <row r="2689" spans="1:9" hidden="1" x14ac:dyDescent="0.3">
      <c r="A2689" t="s">
        <v>10</v>
      </c>
      <c r="B2689" t="s">
        <v>5271</v>
      </c>
      <c r="C2689" t="s">
        <v>3263</v>
      </c>
      <c r="D2689">
        <v>7</v>
      </c>
      <c r="E2689" t="s">
        <v>2429</v>
      </c>
      <c r="F2689" t="s">
        <v>18</v>
      </c>
      <c r="G2689" s="2">
        <v>0</v>
      </c>
      <c r="H2689" s="2">
        <v>0</v>
      </c>
      <c r="I2689" t="str">
        <f>IF(Table_HP360_001[[#This Row],[Stock]]&gt;0,VLOOKUP(Table_HP360_001[[#This Row],[ItemCode]],[2]Rep!A:A,1,0),"-")</f>
        <v>-</v>
      </c>
    </row>
    <row r="2690" spans="1:9" hidden="1" x14ac:dyDescent="0.3">
      <c r="A2690" t="s">
        <v>10</v>
      </c>
      <c r="B2690" t="s">
        <v>5272</v>
      </c>
      <c r="C2690" t="s">
        <v>5273</v>
      </c>
      <c r="D2690">
        <v>27</v>
      </c>
      <c r="E2690" t="s">
        <v>17</v>
      </c>
      <c r="F2690" t="s">
        <v>14</v>
      </c>
      <c r="G2690" s="2">
        <v>0</v>
      </c>
      <c r="H2690" s="2">
        <v>0</v>
      </c>
      <c r="I2690" t="str">
        <f>IF(Table_HP360_001[[#This Row],[Stock]]&gt;0,VLOOKUP(Table_HP360_001[[#This Row],[ItemCode]],[2]Rep!A:A,1,0),"-")</f>
        <v>-</v>
      </c>
    </row>
    <row r="2691" spans="1:9" hidden="1" x14ac:dyDescent="0.3">
      <c r="A2691" t="s">
        <v>10</v>
      </c>
      <c r="B2691" t="s">
        <v>5274</v>
      </c>
      <c r="C2691" t="s">
        <v>5275</v>
      </c>
      <c r="D2691">
        <v>27</v>
      </c>
      <c r="E2691" t="s">
        <v>17</v>
      </c>
      <c r="F2691" t="s">
        <v>14</v>
      </c>
      <c r="G2691" s="2">
        <v>0</v>
      </c>
      <c r="H2691" s="2">
        <v>0</v>
      </c>
      <c r="I2691" t="str">
        <f>IF(Table_HP360_001[[#This Row],[Stock]]&gt;0,VLOOKUP(Table_HP360_001[[#This Row],[ItemCode]],[2]Rep!A:A,1,0),"-")</f>
        <v>-</v>
      </c>
    </row>
    <row r="2692" spans="1:9" hidden="1" x14ac:dyDescent="0.3">
      <c r="A2692" t="s">
        <v>10</v>
      </c>
      <c r="B2692" t="s">
        <v>5276</v>
      </c>
      <c r="C2692" t="s">
        <v>5277</v>
      </c>
      <c r="D2692">
        <v>27</v>
      </c>
      <c r="E2692" t="s">
        <v>17</v>
      </c>
      <c r="F2692" t="s">
        <v>14</v>
      </c>
      <c r="G2692" s="2">
        <v>0</v>
      </c>
      <c r="H2692" s="2">
        <v>0</v>
      </c>
      <c r="I2692" t="str">
        <f>IF(Table_HP360_001[[#This Row],[Stock]]&gt;0,VLOOKUP(Table_HP360_001[[#This Row],[ItemCode]],[2]Rep!A:A,1,0),"-")</f>
        <v>-</v>
      </c>
    </row>
    <row r="2693" spans="1:9" hidden="1" x14ac:dyDescent="0.3">
      <c r="A2693" t="s">
        <v>10</v>
      </c>
      <c r="B2693" t="s">
        <v>5278</v>
      </c>
      <c r="C2693" t="s">
        <v>5279</v>
      </c>
      <c r="D2693">
        <v>9</v>
      </c>
      <c r="E2693" t="s">
        <v>294</v>
      </c>
      <c r="F2693" t="s">
        <v>14</v>
      </c>
      <c r="G2693" s="2">
        <v>0</v>
      </c>
      <c r="H2693" s="2">
        <v>0</v>
      </c>
      <c r="I2693" t="str">
        <f>IF(Table_HP360_001[[#This Row],[Stock]]&gt;0,VLOOKUP(Table_HP360_001[[#This Row],[ItemCode]],[2]Rep!A:A,1,0),"-")</f>
        <v>-</v>
      </c>
    </row>
    <row r="2694" spans="1:9" hidden="1" x14ac:dyDescent="0.3">
      <c r="A2694" t="s">
        <v>10</v>
      </c>
      <c r="B2694" t="s">
        <v>5280</v>
      </c>
      <c r="C2694" t="s">
        <v>5281</v>
      </c>
      <c r="D2694">
        <v>9</v>
      </c>
      <c r="E2694" t="s">
        <v>294</v>
      </c>
      <c r="F2694" t="s">
        <v>14</v>
      </c>
      <c r="G2694" s="2">
        <v>0</v>
      </c>
      <c r="H2694" s="2">
        <v>0</v>
      </c>
      <c r="I2694" t="str">
        <f>IF(Table_HP360_001[[#This Row],[Stock]]&gt;0,VLOOKUP(Table_HP360_001[[#This Row],[ItemCode]],[2]Rep!A:A,1,0),"-")</f>
        <v>-</v>
      </c>
    </row>
    <row r="2695" spans="1:9" hidden="1" x14ac:dyDescent="0.3">
      <c r="A2695" t="s">
        <v>10</v>
      </c>
      <c r="B2695" t="s">
        <v>5282</v>
      </c>
      <c r="C2695" t="s">
        <v>5283</v>
      </c>
      <c r="D2695">
        <v>9</v>
      </c>
      <c r="E2695" t="s">
        <v>294</v>
      </c>
      <c r="F2695" t="s">
        <v>14</v>
      </c>
      <c r="G2695" s="2">
        <v>0</v>
      </c>
      <c r="H2695" s="2">
        <v>0</v>
      </c>
      <c r="I2695" t="str">
        <f>IF(Table_HP360_001[[#This Row],[Stock]]&gt;0,VLOOKUP(Table_HP360_001[[#This Row],[ItemCode]],[2]Rep!A:A,1,0),"-")</f>
        <v>-</v>
      </c>
    </row>
    <row r="2696" spans="1:9" hidden="1" x14ac:dyDescent="0.3">
      <c r="A2696" t="s">
        <v>10</v>
      </c>
      <c r="B2696" t="s">
        <v>5284</v>
      </c>
      <c r="C2696" t="s">
        <v>5285</v>
      </c>
      <c r="D2696">
        <v>9</v>
      </c>
      <c r="E2696" t="s">
        <v>294</v>
      </c>
      <c r="F2696" t="s">
        <v>14</v>
      </c>
      <c r="G2696" s="2">
        <v>0</v>
      </c>
      <c r="H2696" s="2">
        <v>0</v>
      </c>
      <c r="I2696" t="str">
        <f>IF(Table_HP360_001[[#This Row],[Stock]]&gt;0,VLOOKUP(Table_HP360_001[[#This Row],[ItemCode]],[2]Rep!A:A,1,0),"-")</f>
        <v>-</v>
      </c>
    </row>
    <row r="2697" spans="1:9" hidden="1" x14ac:dyDescent="0.3">
      <c r="A2697" t="s">
        <v>10</v>
      </c>
      <c r="B2697" t="s">
        <v>5286</v>
      </c>
      <c r="C2697" t="s">
        <v>5287</v>
      </c>
      <c r="D2697">
        <v>9</v>
      </c>
      <c r="E2697" t="s">
        <v>294</v>
      </c>
      <c r="F2697" t="s">
        <v>14</v>
      </c>
      <c r="G2697" s="2">
        <v>0</v>
      </c>
      <c r="H2697" s="2">
        <v>0</v>
      </c>
      <c r="I2697" t="str">
        <f>IF(Table_HP360_001[[#This Row],[Stock]]&gt;0,VLOOKUP(Table_HP360_001[[#This Row],[ItemCode]],[2]Rep!A:A,1,0),"-")</f>
        <v>-</v>
      </c>
    </row>
    <row r="2698" spans="1:9" hidden="1" x14ac:dyDescent="0.3">
      <c r="A2698" t="s">
        <v>10</v>
      </c>
      <c r="B2698" t="s">
        <v>5288</v>
      </c>
      <c r="C2698" t="s">
        <v>5289</v>
      </c>
      <c r="D2698">
        <v>9</v>
      </c>
      <c r="E2698" t="s">
        <v>294</v>
      </c>
      <c r="F2698" t="s">
        <v>14</v>
      </c>
      <c r="G2698" s="2">
        <v>0</v>
      </c>
      <c r="H2698" s="2">
        <v>0</v>
      </c>
      <c r="I2698" t="str">
        <f>IF(Table_HP360_001[[#This Row],[Stock]]&gt;0,VLOOKUP(Table_HP360_001[[#This Row],[ItemCode]],[2]Rep!A:A,1,0),"-")</f>
        <v>-</v>
      </c>
    </row>
    <row r="2699" spans="1:9" hidden="1" x14ac:dyDescent="0.3">
      <c r="A2699" t="s">
        <v>10</v>
      </c>
      <c r="B2699" t="s">
        <v>5290</v>
      </c>
      <c r="C2699" t="s">
        <v>5291</v>
      </c>
      <c r="D2699">
        <v>9</v>
      </c>
      <c r="E2699" t="s">
        <v>294</v>
      </c>
      <c r="F2699" t="s">
        <v>14</v>
      </c>
      <c r="G2699" s="2">
        <v>0</v>
      </c>
      <c r="H2699" s="2">
        <v>0</v>
      </c>
      <c r="I2699" t="str">
        <f>IF(Table_HP360_001[[#This Row],[Stock]]&gt;0,VLOOKUP(Table_HP360_001[[#This Row],[ItemCode]],[2]Rep!A:A,1,0),"-")</f>
        <v>-</v>
      </c>
    </row>
    <row r="2700" spans="1:9" hidden="1" x14ac:dyDescent="0.3">
      <c r="A2700" t="s">
        <v>10</v>
      </c>
      <c r="B2700" t="s">
        <v>5292</v>
      </c>
      <c r="C2700" t="s">
        <v>5293</v>
      </c>
      <c r="D2700">
        <v>9</v>
      </c>
      <c r="E2700" t="s">
        <v>294</v>
      </c>
      <c r="F2700" t="s">
        <v>14</v>
      </c>
      <c r="G2700" s="2">
        <v>0</v>
      </c>
      <c r="H2700" s="2">
        <v>0</v>
      </c>
      <c r="I2700" t="str">
        <f>IF(Table_HP360_001[[#This Row],[Stock]]&gt;0,VLOOKUP(Table_HP360_001[[#This Row],[ItemCode]],[2]Rep!A:A,1,0),"-")</f>
        <v>-</v>
      </c>
    </row>
    <row r="2701" spans="1:9" hidden="1" x14ac:dyDescent="0.3">
      <c r="A2701" t="s">
        <v>10</v>
      </c>
      <c r="B2701" t="s">
        <v>5294</v>
      </c>
      <c r="C2701" t="s">
        <v>5295</v>
      </c>
      <c r="D2701">
        <v>9</v>
      </c>
      <c r="E2701" t="s">
        <v>294</v>
      </c>
      <c r="F2701" t="s">
        <v>14</v>
      </c>
      <c r="G2701" s="2">
        <v>0</v>
      </c>
      <c r="H2701" s="2">
        <v>0</v>
      </c>
      <c r="I2701" t="str">
        <f>IF(Table_HP360_001[[#This Row],[Stock]]&gt;0,VLOOKUP(Table_HP360_001[[#This Row],[ItemCode]],[2]Rep!A:A,1,0),"-")</f>
        <v>-</v>
      </c>
    </row>
    <row r="2702" spans="1:9" hidden="1" x14ac:dyDescent="0.3">
      <c r="A2702" t="s">
        <v>10</v>
      </c>
      <c r="B2702" t="s">
        <v>5296</v>
      </c>
      <c r="C2702" t="s">
        <v>5297</v>
      </c>
      <c r="D2702">
        <v>9</v>
      </c>
      <c r="E2702" t="s">
        <v>294</v>
      </c>
      <c r="F2702" t="s">
        <v>14</v>
      </c>
      <c r="G2702" s="2">
        <v>0</v>
      </c>
      <c r="H2702" s="2">
        <v>0</v>
      </c>
      <c r="I2702" t="str">
        <f>IF(Table_HP360_001[[#This Row],[Stock]]&gt;0,VLOOKUP(Table_HP360_001[[#This Row],[ItemCode]],[2]Rep!A:A,1,0),"-")</f>
        <v>-</v>
      </c>
    </row>
    <row r="2703" spans="1:9" hidden="1" x14ac:dyDescent="0.3">
      <c r="A2703" t="s">
        <v>10</v>
      </c>
      <c r="B2703" t="s">
        <v>5298</v>
      </c>
      <c r="C2703" t="s">
        <v>5299</v>
      </c>
      <c r="D2703">
        <v>9</v>
      </c>
      <c r="E2703" t="s">
        <v>294</v>
      </c>
      <c r="F2703" t="s">
        <v>14</v>
      </c>
      <c r="G2703" s="2">
        <v>0</v>
      </c>
      <c r="H2703" s="2">
        <v>0</v>
      </c>
      <c r="I2703" t="str">
        <f>IF(Table_HP360_001[[#This Row],[Stock]]&gt;0,VLOOKUP(Table_HP360_001[[#This Row],[ItemCode]],[2]Rep!A:A,1,0),"-")</f>
        <v>-</v>
      </c>
    </row>
    <row r="2704" spans="1:9" hidden="1" x14ac:dyDescent="0.3">
      <c r="A2704" t="s">
        <v>10</v>
      </c>
      <c r="B2704" t="s">
        <v>5300</v>
      </c>
      <c r="C2704" t="s">
        <v>5301</v>
      </c>
      <c r="D2704">
        <v>9</v>
      </c>
      <c r="E2704" t="s">
        <v>294</v>
      </c>
      <c r="F2704" t="s">
        <v>14</v>
      </c>
      <c r="G2704" s="2">
        <v>0</v>
      </c>
      <c r="H2704" s="2">
        <v>0</v>
      </c>
      <c r="I2704" t="str">
        <f>IF(Table_HP360_001[[#This Row],[Stock]]&gt;0,VLOOKUP(Table_HP360_001[[#This Row],[ItemCode]],[2]Rep!A:A,1,0),"-")</f>
        <v>-</v>
      </c>
    </row>
    <row r="2705" spans="1:9" hidden="1" x14ac:dyDescent="0.3">
      <c r="A2705" t="s">
        <v>10</v>
      </c>
      <c r="B2705" t="s">
        <v>5302</v>
      </c>
      <c r="C2705" t="s">
        <v>5303</v>
      </c>
      <c r="D2705">
        <v>9</v>
      </c>
      <c r="E2705" t="s">
        <v>294</v>
      </c>
      <c r="F2705" t="s">
        <v>14</v>
      </c>
      <c r="G2705" s="2">
        <v>0</v>
      </c>
      <c r="H2705" s="2">
        <v>0</v>
      </c>
      <c r="I2705" t="str">
        <f>IF(Table_HP360_001[[#This Row],[Stock]]&gt;0,VLOOKUP(Table_HP360_001[[#This Row],[ItemCode]],[2]Rep!A:A,1,0),"-")</f>
        <v>-</v>
      </c>
    </row>
    <row r="2706" spans="1:9" hidden="1" x14ac:dyDescent="0.3">
      <c r="A2706" t="s">
        <v>10</v>
      </c>
      <c r="B2706" t="s">
        <v>5304</v>
      </c>
      <c r="C2706" t="s">
        <v>5305</v>
      </c>
      <c r="D2706">
        <v>9</v>
      </c>
      <c r="E2706" t="s">
        <v>294</v>
      </c>
      <c r="F2706" t="s">
        <v>14</v>
      </c>
      <c r="G2706" s="2">
        <v>0</v>
      </c>
      <c r="H2706" s="2">
        <v>0</v>
      </c>
      <c r="I2706" t="str">
        <f>IF(Table_HP360_001[[#This Row],[Stock]]&gt;0,VLOOKUP(Table_HP360_001[[#This Row],[ItemCode]],[2]Rep!A:A,1,0),"-")</f>
        <v>-</v>
      </c>
    </row>
    <row r="2707" spans="1:9" hidden="1" x14ac:dyDescent="0.3">
      <c r="A2707" t="s">
        <v>10</v>
      </c>
      <c r="B2707" t="s">
        <v>5306</v>
      </c>
      <c r="C2707" t="s">
        <v>5307</v>
      </c>
      <c r="D2707">
        <v>9</v>
      </c>
      <c r="E2707" t="s">
        <v>294</v>
      </c>
      <c r="F2707" t="s">
        <v>14</v>
      </c>
      <c r="G2707" s="2">
        <v>0</v>
      </c>
      <c r="H2707" s="2">
        <v>0</v>
      </c>
      <c r="I2707" t="str">
        <f>IF(Table_HP360_001[[#This Row],[Stock]]&gt;0,VLOOKUP(Table_HP360_001[[#This Row],[ItemCode]],[2]Rep!A:A,1,0),"-")</f>
        <v>-</v>
      </c>
    </row>
    <row r="2708" spans="1:9" hidden="1" x14ac:dyDescent="0.3">
      <c r="A2708" t="s">
        <v>10</v>
      </c>
      <c r="B2708" t="s">
        <v>5308</v>
      </c>
      <c r="C2708" t="s">
        <v>5309</v>
      </c>
      <c r="D2708">
        <v>9</v>
      </c>
      <c r="E2708" t="s">
        <v>294</v>
      </c>
      <c r="F2708" t="s">
        <v>14</v>
      </c>
      <c r="G2708" s="2">
        <v>0</v>
      </c>
      <c r="H2708" s="2">
        <v>0</v>
      </c>
      <c r="I2708" t="str">
        <f>IF(Table_HP360_001[[#This Row],[Stock]]&gt;0,VLOOKUP(Table_HP360_001[[#This Row],[ItemCode]],[2]Rep!A:A,1,0),"-")</f>
        <v>-</v>
      </c>
    </row>
    <row r="2709" spans="1:9" hidden="1" x14ac:dyDescent="0.3">
      <c r="A2709" t="s">
        <v>10</v>
      </c>
      <c r="B2709" t="s">
        <v>5310</v>
      </c>
      <c r="C2709" t="s">
        <v>5311</v>
      </c>
      <c r="D2709">
        <v>9</v>
      </c>
      <c r="E2709" t="s">
        <v>294</v>
      </c>
      <c r="F2709" t="s">
        <v>14</v>
      </c>
      <c r="G2709" s="2">
        <v>0</v>
      </c>
      <c r="H2709" s="2">
        <v>0</v>
      </c>
      <c r="I2709" t="str">
        <f>IF(Table_HP360_001[[#This Row],[Stock]]&gt;0,VLOOKUP(Table_HP360_001[[#This Row],[ItemCode]],[2]Rep!A:A,1,0),"-")</f>
        <v>-</v>
      </c>
    </row>
    <row r="2710" spans="1:9" hidden="1" x14ac:dyDescent="0.3">
      <c r="A2710" t="s">
        <v>10</v>
      </c>
      <c r="B2710" t="s">
        <v>5312</v>
      </c>
      <c r="C2710" t="s">
        <v>5313</v>
      </c>
      <c r="D2710">
        <v>9</v>
      </c>
      <c r="E2710" t="s">
        <v>294</v>
      </c>
      <c r="F2710" t="s">
        <v>14</v>
      </c>
      <c r="G2710" s="2">
        <v>0</v>
      </c>
      <c r="H2710" s="2">
        <v>0</v>
      </c>
      <c r="I2710" t="str">
        <f>IF(Table_HP360_001[[#This Row],[Stock]]&gt;0,VLOOKUP(Table_HP360_001[[#This Row],[ItemCode]],[2]Rep!A:A,1,0),"-")</f>
        <v>-</v>
      </c>
    </row>
    <row r="2711" spans="1:9" hidden="1" x14ac:dyDescent="0.3">
      <c r="A2711" t="s">
        <v>10</v>
      </c>
      <c r="B2711" t="s">
        <v>5314</v>
      </c>
      <c r="C2711" t="s">
        <v>5315</v>
      </c>
      <c r="D2711">
        <v>9</v>
      </c>
      <c r="E2711" t="s">
        <v>294</v>
      </c>
      <c r="F2711" t="s">
        <v>14</v>
      </c>
      <c r="G2711" s="2">
        <v>0</v>
      </c>
      <c r="H2711" s="2">
        <v>0</v>
      </c>
      <c r="I2711" t="str">
        <f>IF(Table_HP360_001[[#This Row],[Stock]]&gt;0,VLOOKUP(Table_HP360_001[[#This Row],[ItemCode]],[2]Rep!A:A,1,0),"-")</f>
        <v>-</v>
      </c>
    </row>
    <row r="2712" spans="1:9" hidden="1" x14ac:dyDescent="0.3">
      <c r="A2712" t="s">
        <v>10</v>
      </c>
      <c r="B2712" t="s">
        <v>5316</v>
      </c>
      <c r="C2712" t="s">
        <v>5317</v>
      </c>
      <c r="D2712">
        <v>9</v>
      </c>
      <c r="E2712" t="s">
        <v>294</v>
      </c>
      <c r="F2712" t="s">
        <v>14</v>
      </c>
      <c r="G2712" s="2">
        <v>0</v>
      </c>
      <c r="H2712" s="2">
        <v>0</v>
      </c>
      <c r="I2712" t="str">
        <f>IF(Table_HP360_001[[#This Row],[Stock]]&gt;0,VLOOKUP(Table_HP360_001[[#This Row],[ItemCode]],[2]Rep!A:A,1,0),"-")</f>
        <v>-</v>
      </c>
    </row>
    <row r="2713" spans="1:9" hidden="1" x14ac:dyDescent="0.3">
      <c r="A2713" t="s">
        <v>10</v>
      </c>
      <c r="B2713" t="s">
        <v>5318</v>
      </c>
      <c r="C2713" t="s">
        <v>5319</v>
      </c>
      <c r="D2713">
        <v>9</v>
      </c>
      <c r="E2713" t="s">
        <v>294</v>
      </c>
      <c r="F2713" t="s">
        <v>14</v>
      </c>
      <c r="G2713" s="2">
        <v>0</v>
      </c>
      <c r="H2713" s="2">
        <v>0</v>
      </c>
      <c r="I2713" t="str">
        <f>IF(Table_HP360_001[[#This Row],[Stock]]&gt;0,VLOOKUP(Table_HP360_001[[#This Row],[ItemCode]],[2]Rep!A:A,1,0),"-")</f>
        <v>-</v>
      </c>
    </row>
    <row r="2714" spans="1:9" hidden="1" x14ac:dyDescent="0.3">
      <c r="A2714" t="s">
        <v>10</v>
      </c>
      <c r="B2714" t="s">
        <v>5320</v>
      </c>
      <c r="C2714" t="s">
        <v>5321</v>
      </c>
      <c r="D2714">
        <v>9</v>
      </c>
      <c r="E2714" t="s">
        <v>294</v>
      </c>
      <c r="F2714" t="s">
        <v>18</v>
      </c>
      <c r="G2714" s="2">
        <v>0</v>
      </c>
      <c r="H2714" s="2">
        <v>0</v>
      </c>
      <c r="I2714" t="str">
        <f>IF(Table_HP360_001[[#This Row],[Stock]]&gt;0,VLOOKUP(Table_HP360_001[[#This Row],[ItemCode]],[2]Rep!A:A,1,0),"-")</f>
        <v>-</v>
      </c>
    </row>
    <row r="2715" spans="1:9" hidden="1" x14ac:dyDescent="0.3">
      <c r="A2715" t="s">
        <v>10</v>
      </c>
      <c r="B2715" t="s">
        <v>5322</v>
      </c>
      <c r="C2715" t="s">
        <v>5323</v>
      </c>
      <c r="D2715">
        <v>9</v>
      </c>
      <c r="E2715" t="s">
        <v>294</v>
      </c>
      <c r="F2715" t="s">
        <v>14</v>
      </c>
      <c r="G2715" s="2">
        <v>0</v>
      </c>
      <c r="H2715" s="2">
        <v>0</v>
      </c>
      <c r="I2715" t="str">
        <f>IF(Table_HP360_001[[#This Row],[Stock]]&gt;0,VLOOKUP(Table_HP360_001[[#This Row],[ItemCode]],[2]Rep!A:A,1,0),"-")</f>
        <v>-</v>
      </c>
    </row>
    <row r="2716" spans="1:9" hidden="1" x14ac:dyDescent="0.3">
      <c r="A2716" t="s">
        <v>10</v>
      </c>
      <c r="B2716" t="s">
        <v>5324</v>
      </c>
      <c r="C2716" t="s">
        <v>5325</v>
      </c>
      <c r="D2716">
        <v>9</v>
      </c>
      <c r="E2716" t="s">
        <v>294</v>
      </c>
      <c r="F2716" t="s">
        <v>30</v>
      </c>
      <c r="G2716" s="2">
        <v>0</v>
      </c>
      <c r="H2716" s="2">
        <v>0</v>
      </c>
      <c r="I2716" t="str">
        <f>IF(Table_HP360_001[[#This Row],[Stock]]&gt;0,VLOOKUP(Table_HP360_001[[#This Row],[ItemCode]],[2]Rep!A:A,1,0),"-")</f>
        <v>-</v>
      </c>
    </row>
    <row r="2717" spans="1:9" hidden="1" x14ac:dyDescent="0.3">
      <c r="A2717" t="s">
        <v>10</v>
      </c>
      <c r="B2717" t="s">
        <v>5326</v>
      </c>
      <c r="C2717" t="s">
        <v>5327</v>
      </c>
      <c r="D2717">
        <v>9</v>
      </c>
      <c r="E2717" t="s">
        <v>294</v>
      </c>
      <c r="F2717" t="s">
        <v>4966</v>
      </c>
      <c r="G2717" s="2">
        <v>0</v>
      </c>
      <c r="H2717" s="2">
        <v>0</v>
      </c>
      <c r="I2717" t="str">
        <f>IF(Table_HP360_001[[#This Row],[Stock]]&gt;0,VLOOKUP(Table_HP360_001[[#This Row],[ItemCode]],[2]Rep!A:A,1,0),"-")</f>
        <v>-</v>
      </c>
    </row>
    <row r="2718" spans="1:9" hidden="1" x14ac:dyDescent="0.3">
      <c r="A2718" t="s">
        <v>10</v>
      </c>
      <c r="B2718" t="s">
        <v>5328</v>
      </c>
      <c r="C2718" t="s">
        <v>5329</v>
      </c>
      <c r="D2718">
        <v>14</v>
      </c>
      <c r="E2718" t="s">
        <v>4547</v>
      </c>
      <c r="F2718" t="s">
        <v>14</v>
      </c>
      <c r="G2718" s="2">
        <v>1</v>
      </c>
      <c r="H2718" s="2">
        <v>0</v>
      </c>
      <c r="I2718" t="e">
        <f>IF(Table_HP360_001[[#This Row],[Stock]]&gt;0,VLOOKUP(Table_HP360_001[[#This Row],[ItemCode]],[2]Rep!A:A,1,0),"-")</f>
        <v>#N/A</v>
      </c>
    </row>
    <row r="2719" spans="1:9" hidden="1" x14ac:dyDescent="0.3">
      <c r="A2719" t="s">
        <v>10</v>
      </c>
      <c r="B2719" t="s">
        <v>5330</v>
      </c>
      <c r="C2719" t="s">
        <v>5331</v>
      </c>
      <c r="D2719">
        <v>19</v>
      </c>
      <c r="E2719" t="s">
        <v>4541</v>
      </c>
      <c r="F2719" t="s">
        <v>14</v>
      </c>
      <c r="G2719" s="2">
        <v>1</v>
      </c>
      <c r="H2719" s="2">
        <v>0</v>
      </c>
      <c r="I2719" t="e">
        <f>IF(Table_HP360_001[[#This Row],[Stock]]&gt;0,VLOOKUP(Table_HP360_001[[#This Row],[ItemCode]],[2]Rep!A:A,1,0),"-")</f>
        <v>#N/A</v>
      </c>
    </row>
    <row r="2720" spans="1:9" hidden="1" x14ac:dyDescent="0.3">
      <c r="A2720" t="s">
        <v>10</v>
      </c>
      <c r="B2720" t="s">
        <v>5332</v>
      </c>
      <c r="C2720" t="s">
        <v>5333</v>
      </c>
      <c r="D2720">
        <v>18</v>
      </c>
      <c r="E2720" t="s">
        <v>4544</v>
      </c>
      <c r="F2720" t="s">
        <v>14</v>
      </c>
      <c r="G2720" s="2">
        <v>6</v>
      </c>
      <c r="H2720" s="2">
        <v>0</v>
      </c>
      <c r="I2720" t="e">
        <f>IF(Table_HP360_001[[#This Row],[Stock]]&gt;0,VLOOKUP(Table_HP360_001[[#This Row],[ItemCode]],[2]Rep!A:A,1,0),"-")</f>
        <v>#N/A</v>
      </c>
    </row>
    <row r="2721" spans="1:9" hidden="1" x14ac:dyDescent="0.3">
      <c r="A2721" t="s">
        <v>10</v>
      </c>
      <c r="B2721" t="s">
        <v>5334</v>
      </c>
      <c r="C2721" t="s">
        <v>5335</v>
      </c>
      <c r="D2721">
        <v>18</v>
      </c>
      <c r="E2721" t="s">
        <v>4544</v>
      </c>
      <c r="F2721" t="s">
        <v>14</v>
      </c>
      <c r="G2721" s="2">
        <v>19</v>
      </c>
      <c r="H2721" s="2">
        <v>0</v>
      </c>
      <c r="I2721" t="e">
        <f>IF(Table_HP360_001[[#This Row],[Stock]]&gt;0,VLOOKUP(Table_HP360_001[[#This Row],[ItemCode]],[2]Rep!A:A,1,0),"-")</f>
        <v>#N/A</v>
      </c>
    </row>
    <row r="2722" spans="1:9" hidden="1" x14ac:dyDescent="0.3">
      <c r="A2722" t="s">
        <v>10</v>
      </c>
      <c r="B2722" t="s">
        <v>5336</v>
      </c>
      <c r="C2722" t="s">
        <v>5337</v>
      </c>
      <c r="D2722">
        <v>18</v>
      </c>
      <c r="E2722" t="s">
        <v>4544</v>
      </c>
      <c r="F2722" t="s">
        <v>14</v>
      </c>
      <c r="G2722" s="2">
        <v>5</v>
      </c>
      <c r="H2722" s="2">
        <v>0</v>
      </c>
      <c r="I2722" t="e">
        <f>IF(Table_HP360_001[[#This Row],[Stock]]&gt;0,VLOOKUP(Table_HP360_001[[#This Row],[ItemCode]],[2]Rep!A:A,1,0),"-")</f>
        <v>#N/A</v>
      </c>
    </row>
    <row r="2723" spans="1:9" hidden="1" x14ac:dyDescent="0.3">
      <c r="A2723" t="s">
        <v>10</v>
      </c>
      <c r="B2723" t="s">
        <v>5338</v>
      </c>
      <c r="C2723" t="s">
        <v>5339</v>
      </c>
      <c r="D2723">
        <v>20</v>
      </c>
      <c r="E2723" t="s">
        <v>4536</v>
      </c>
      <c r="F2723" t="s">
        <v>14</v>
      </c>
      <c r="G2723" s="2">
        <v>1</v>
      </c>
      <c r="H2723" s="2">
        <v>0</v>
      </c>
      <c r="I2723" t="e">
        <f>IF(Table_HP360_001[[#This Row],[Stock]]&gt;0,VLOOKUP(Table_HP360_001[[#This Row],[ItemCode]],[2]Rep!A:A,1,0),"-")</f>
        <v>#N/A</v>
      </c>
    </row>
    <row r="2724" spans="1:9" hidden="1" x14ac:dyDescent="0.3">
      <c r="A2724" t="s">
        <v>10</v>
      </c>
      <c r="B2724" t="s">
        <v>5340</v>
      </c>
      <c r="C2724" t="s">
        <v>5341</v>
      </c>
      <c r="D2724">
        <v>20</v>
      </c>
      <c r="E2724" t="s">
        <v>4536</v>
      </c>
      <c r="F2724" t="s">
        <v>14</v>
      </c>
      <c r="G2724" s="2">
        <v>2</v>
      </c>
      <c r="H2724" s="2">
        <v>0</v>
      </c>
      <c r="I2724" t="e">
        <f>IF(Table_HP360_001[[#This Row],[Stock]]&gt;0,VLOOKUP(Table_HP360_001[[#This Row],[ItemCode]],[2]Rep!A:A,1,0),"-")</f>
        <v>#N/A</v>
      </c>
    </row>
    <row r="2725" spans="1:9" hidden="1" x14ac:dyDescent="0.3">
      <c r="A2725" t="s">
        <v>10</v>
      </c>
      <c r="B2725" t="s">
        <v>5342</v>
      </c>
      <c r="C2725" t="s">
        <v>5343</v>
      </c>
      <c r="D2725">
        <v>18</v>
      </c>
      <c r="E2725" t="s">
        <v>4544</v>
      </c>
      <c r="F2725" t="s">
        <v>14</v>
      </c>
      <c r="G2725" s="2">
        <v>8</v>
      </c>
      <c r="H2725" s="2">
        <v>0</v>
      </c>
      <c r="I2725" t="e">
        <f>IF(Table_HP360_001[[#This Row],[Stock]]&gt;0,VLOOKUP(Table_HP360_001[[#This Row],[ItemCode]],[2]Rep!A:A,1,0),"-")</f>
        <v>#N/A</v>
      </c>
    </row>
    <row r="2726" spans="1:9" hidden="1" x14ac:dyDescent="0.3">
      <c r="A2726" t="s">
        <v>10</v>
      </c>
      <c r="B2726" t="s">
        <v>5344</v>
      </c>
      <c r="C2726" t="s">
        <v>5345</v>
      </c>
      <c r="D2726">
        <v>14</v>
      </c>
      <c r="E2726" t="s">
        <v>4547</v>
      </c>
      <c r="F2726" t="s">
        <v>14</v>
      </c>
      <c r="G2726" s="2">
        <v>8</v>
      </c>
      <c r="H2726" s="2">
        <v>0</v>
      </c>
      <c r="I2726" t="e">
        <f>IF(Table_HP360_001[[#This Row],[Stock]]&gt;0,VLOOKUP(Table_HP360_001[[#This Row],[ItemCode]],[2]Rep!A:A,1,0),"-")</f>
        <v>#N/A</v>
      </c>
    </row>
    <row r="2727" spans="1:9" hidden="1" x14ac:dyDescent="0.3">
      <c r="A2727" t="s">
        <v>10</v>
      </c>
      <c r="B2727" t="s">
        <v>5346</v>
      </c>
      <c r="C2727" t="s">
        <v>5347</v>
      </c>
      <c r="D2727">
        <v>14</v>
      </c>
      <c r="E2727" t="s">
        <v>4547</v>
      </c>
      <c r="F2727" t="s">
        <v>14</v>
      </c>
      <c r="G2727" s="2">
        <v>8</v>
      </c>
      <c r="H2727" s="2">
        <v>0</v>
      </c>
      <c r="I2727" t="e">
        <f>IF(Table_HP360_001[[#This Row],[Stock]]&gt;0,VLOOKUP(Table_HP360_001[[#This Row],[ItemCode]],[2]Rep!A:A,1,0),"-")</f>
        <v>#N/A</v>
      </c>
    </row>
    <row r="2728" spans="1:9" hidden="1" x14ac:dyDescent="0.3">
      <c r="A2728" t="s">
        <v>10</v>
      </c>
      <c r="B2728" t="s">
        <v>5348</v>
      </c>
      <c r="C2728" t="s">
        <v>5349</v>
      </c>
      <c r="D2728">
        <v>14</v>
      </c>
      <c r="E2728" t="s">
        <v>4547</v>
      </c>
      <c r="F2728" t="s">
        <v>14</v>
      </c>
      <c r="G2728" s="2">
        <v>1</v>
      </c>
      <c r="H2728" s="2">
        <v>0</v>
      </c>
      <c r="I2728" t="e">
        <f>IF(Table_HP360_001[[#This Row],[Stock]]&gt;0,VLOOKUP(Table_HP360_001[[#This Row],[ItemCode]],[2]Rep!A:A,1,0),"-")</f>
        <v>#N/A</v>
      </c>
    </row>
    <row r="2729" spans="1:9" hidden="1" x14ac:dyDescent="0.3">
      <c r="A2729" t="s">
        <v>10</v>
      </c>
      <c r="B2729" t="s">
        <v>5350</v>
      </c>
      <c r="C2729" t="s">
        <v>5351</v>
      </c>
      <c r="D2729">
        <v>14</v>
      </c>
      <c r="E2729" t="s">
        <v>4547</v>
      </c>
      <c r="F2729" t="s">
        <v>14</v>
      </c>
      <c r="G2729" s="2">
        <v>0</v>
      </c>
      <c r="H2729" s="2">
        <v>0</v>
      </c>
      <c r="I2729" t="str">
        <f>IF(Table_HP360_001[[#This Row],[Stock]]&gt;0,VLOOKUP(Table_HP360_001[[#This Row],[ItemCode]],[2]Rep!A:A,1,0),"-")</f>
        <v>-</v>
      </c>
    </row>
    <row r="2730" spans="1:9" hidden="1" x14ac:dyDescent="0.3">
      <c r="A2730" t="s">
        <v>10</v>
      </c>
      <c r="B2730" t="s">
        <v>5352</v>
      </c>
      <c r="C2730" t="s">
        <v>5353</v>
      </c>
      <c r="D2730">
        <v>14</v>
      </c>
      <c r="E2730" t="s">
        <v>4547</v>
      </c>
      <c r="F2730" t="s">
        <v>14</v>
      </c>
      <c r="G2730" s="2">
        <v>1</v>
      </c>
      <c r="H2730" s="2">
        <v>0</v>
      </c>
      <c r="I2730" t="e">
        <f>IF(Table_HP360_001[[#This Row],[Stock]]&gt;0,VLOOKUP(Table_HP360_001[[#This Row],[ItemCode]],[2]Rep!A:A,1,0),"-")</f>
        <v>#N/A</v>
      </c>
    </row>
    <row r="2731" spans="1:9" hidden="1" x14ac:dyDescent="0.3">
      <c r="A2731" t="s">
        <v>10</v>
      </c>
      <c r="B2731" t="s">
        <v>5354</v>
      </c>
      <c r="C2731" t="s">
        <v>5355</v>
      </c>
      <c r="D2731">
        <v>21</v>
      </c>
      <c r="E2731" t="s">
        <v>5211</v>
      </c>
      <c r="F2731" t="s">
        <v>14</v>
      </c>
      <c r="G2731" s="2">
        <v>2</v>
      </c>
      <c r="H2731" s="2">
        <v>0</v>
      </c>
      <c r="I2731" t="e">
        <f>IF(Table_HP360_001[[#This Row],[Stock]]&gt;0,VLOOKUP(Table_HP360_001[[#This Row],[ItemCode]],[2]Rep!A:A,1,0),"-")</f>
        <v>#N/A</v>
      </c>
    </row>
    <row r="2732" spans="1:9" hidden="1" x14ac:dyDescent="0.3">
      <c r="A2732" t="s">
        <v>10</v>
      </c>
      <c r="B2732" t="s">
        <v>5356</v>
      </c>
      <c r="C2732" t="s">
        <v>5357</v>
      </c>
      <c r="D2732">
        <v>14</v>
      </c>
      <c r="E2732" t="s">
        <v>4547</v>
      </c>
      <c r="F2732" t="s">
        <v>14</v>
      </c>
      <c r="G2732" s="2">
        <v>1</v>
      </c>
      <c r="H2732" s="2">
        <v>0</v>
      </c>
      <c r="I2732" t="e">
        <f>IF(Table_HP360_001[[#This Row],[Stock]]&gt;0,VLOOKUP(Table_HP360_001[[#This Row],[ItemCode]],[2]Rep!A:A,1,0),"-")</f>
        <v>#N/A</v>
      </c>
    </row>
    <row r="2733" spans="1:9" hidden="1" x14ac:dyDescent="0.3">
      <c r="A2733" t="s">
        <v>10</v>
      </c>
      <c r="B2733" t="s">
        <v>5358</v>
      </c>
      <c r="C2733" t="s">
        <v>5359</v>
      </c>
      <c r="D2733">
        <v>14</v>
      </c>
      <c r="E2733" t="s">
        <v>4547</v>
      </c>
      <c r="F2733" t="s">
        <v>14</v>
      </c>
      <c r="G2733" s="2">
        <v>2</v>
      </c>
      <c r="H2733" s="2">
        <v>0</v>
      </c>
      <c r="I2733" t="e">
        <f>IF(Table_HP360_001[[#This Row],[Stock]]&gt;0,VLOOKUP(Table_HP360_001[[#This Row],[ItemCode]],[2]Rep!A:A,1,0),"-")</f>
        <v>#N/A</v>
      </c>
    </row>
    <row r="2734" spans="1:9" hidden="1" x14ac:dyDescent="0.3">
      <c r="A2734" t="s">
        <v>10</v>
      </c>
      <c r="B2734" t="s">
        <v>5360</v>
      </c>
      <c r="C2734" t="s">
        <v>5361</v>
      </c>
      <c r="D2734">
        <v>14</v>
      </c>
      <c r="E2734" t="s">
        <v>4547</v>
      </c>
      <c r="F2734" t="s">
        <v>14</v>
      </c>
      <c r="G2734" s="2">
        <v>0</v>
      </c>
      <c r="H2734" s="2">
        <v>0</v>
      </c>
      <c r="I2734" t="str">
        <f>IF(Table_HP360_001[[#This Row],[Stock]]&gt;0,VLOOKUP(Table_HP360_001[[#This Row],[ItemCode]],[2]Rep!A:A,1,0),"-")</f>
        <v>-</v>
      </c>
    </row>
    <row r="2735" spans="1:9" hidden="1" x14ac:dyDescent="0.3">
      <c r="A2735" t="s">
        <v>10</v>
      </c>
      <c r="B2735" t="s">
        <v>5362</v>
      </c>
      <c r="C2735" t="s">
        <v>5363</v>
      </c>
      <c r="D2735">
        <v>17</v>
      </c>
      <c r="E2735" t="s">
        <v>4562</v>
      </c>
      <c r="F2735" t="s">
        <v>14</v>
      </c>
      <c r="G2735" s="2">
        <v>2</v>
      </c>
      <c r="H2735" s="2">
        <v>0</v>
      </c>
      <c r="I2735" t="e">
        <f>IF(Table_HP360_001[[#This Row],[Stock]]&gt;0,VLOOKUP(Table_HP360_001[[#This Row],[ItemCode]],[2]Rep!A:A,1,0),"-")</f>
        <v>#N/A</v>
      </c>
    </row>
    <row r="2736" spans="1:9" hidden="1" x14ac:dyDescent="0.3">
      <c r="A2736" t="s">
        <v>10</v>
      </c>
      <c r="B2736" t="s">
        <v>5364</v>
      </c>
      <c r="C2736" t="s">
        <v>5365</v>
      </c>
      <c r="D2736">
        <v>17</v>
      </c>
      <c r="E2736" t="s">
        <v>4562</v>
      </c>
      <c r="F2736" t="s">
        <v>14</v>
      </c>
      <c r="G2736" s="2">
        <v>1</v>
      </c>
      <c r="H2736" s="2">
        <v>0</v>
      </c>
      <c r="I2736" t="e">
        <f>IF(Table_HP360_001[[#This Row],[Stock]]&gt;0,VLOOKUP(Table_HP360_001[[#This Row],[ItemCode]],[2]Rep!A:A,1,0),"-")</f>
        <v>#N/A</v>
      </c>
    </row>
    <row r="2737" spans="1:9" hidden="1" x14ac:dyDescent="0.3">
      <c r="A2737" t="s">
        <v>10</v>
      </c>
      <c r="B2737" t="s">
        <v>5366</v>
      </c>
      <c r="C2737" t="s">
        <v>5367</v>
      </c>
      <c r="D2737">
        <v>17</v>
      </c>
      <c r="E2737" t="s">
        <v>4562</v>
      </c>
      <c r="F2737" t="s">
        <v>14</v>
      </c>
      <c r="G2737" s="2">
        <v>0</v>
      </c>
      <c r="H2737" s="2">
        <v>0</v>
      </c>
      <c r="I2737" t="str">
        <f>IF(Table_HP360_001[[#This Row],[Stock]]&gt;0,VLOOKUP(Table_HP360_001[[#This Row],[ItemCode]],[2]Rep!A:A,1,0),"-")</f>
        <v>-</v>
      </c>
    </row>
    <row r="2738" spans="1:9" hidden="1" x14ac:dyDescent="0.3">
      <c r="A2738" t="s">
        <v>10</v>
      </c>
      <c r="B2738" t="s">
        <v>5368</v>
      </c>
      <c r="C2738" t="s">
        <v>5369</v>
      </c>
      <c r="D2738">
        <v>17</v>
      </c>
      <c r="E2738" t="s">
        <v>4562</v>
      </c>
      <c r="F2738" t="s">
        <v>14</v>
      </c>
      <c r="G2738" s="2">
        <v>2</v>
      </c>
      <c r="H2738" s="2">
        <v>0</v>
      </c>
      <c r="I2738" t="e">
        <f>IF(Table_HP360_001[[#This Row],[Stock]]&gt;0,VLOOKUP(Table_HP360_001[[#This Row],[ItemCode]],[2]Rep!A:A,1,0),"-")</f>
        <v>#N/A</v>
      </c>
    </row>
    <row r="2739" spans="1:9" hidden="1" x14ac:dyDescent="0.3">
      <c r="A2739" t="s">
        <v>10</v>
      </c>
      <c r="B2739" t="s">
        <v>5370</v>
      </c>
      <c r="C2739" t="s">
        <v>5371</v>
      </c>
      <c r="D2739">
        <v>23</v>
      </c>
      <c r="E2739" t="s">
        <v>4575</v>
      </c>
      <c r="F2739" t="s">
        <v>14</v>
      </c>
      <c r="G2739" s="2">
        <v>0</v>
      </c>
      <c r="H2739" s="2">
        <v>0</v>
      </c>
      <c r="I2739" t="str">
        <f>IF(Table_HP360_001[[#This Row],[Stock]]&gt;0,VLOOKUP(Table_HP360_001[[#This Row],[ItemCode]],[2]Rep!A:A,1,0),"-")</f>
        <v>-</v>
      </c>
    </row>
    <row r="2740" spans="1:9" hidden="1" x14ac:dyDescent="0.3">
      <c r="A2740" t="s">
        <v>10</v>
      </c>
      <c r="B2740" t="s">
        <v>5372</v>
      </c>
      <c r="C2740" t="s">
        <v>5373</v>
      </c>
      <c r="D2740">
        <v>23</v>
      </c>
      <c r="E2740" t="s">
        <v>4575</v>
      </c>
      <c r="F2740" t="s">
        <v>14</v>
      </c>
      <c r="G2740" s="2">
        <v>2</v>
      </c>
      <c r="H2740" s="2">
        <v>0</v>
      </c>
      <c r="I2740" t="e">
        <f>IF(Table_HP360_001[[#This Row],[Stock]]&gt;0,VLOOKUP(Table_HP360_001[[#This Row],[ItemCode]],[2]Rep!A:A,1,0),"-")</f>
        <v>#N/A</v>
      </c>
    </row>
    <row r="2741" spans="1:9" hidden="1" x14ac:dyDescent="0.3">
      <c r="A2741" t="s">
        <v>10</v>
      </c>
      <c r="B2741" t="s">
        <v>5374</v>
      </c>
      <c r="C2741" t="s">
        <v>5375</v>
      </c>
      <c r="D2741">
        <v>15</v>
      </c>
      <c r="E2741" t="s">
        <v>4578</v>
      </c>
      <c r="F2741" t="s">
        <v>18</v>
      </c>
      <c r="G2741" s="2">
        <v>0</v>
      </c>
      <c r="H2741" s="2">
        <v>0</v>
      </c>
      <c r="I2741" t="str">
        <f>IF(Table_HP360_001[[#This Row],[Stock]]&gt;0,VLOOKUP(Table_HP360_001[[#This Row],[ItemCode]],[2]Rep!A:A,1,0),"-")</f>
        <v>-</v>
      </c>
    </row>
    <row r="2742" spans="1:9" hidden="1" x14ac:dyDescent="0.3">
      <c r="A2742" t="s">
        <v>10</v>
      </c>
      <c r="B2742" t="s">
        <v>5376</v>
      </c>
      <c r="C2742" t="s">
        <v>5377</v>
      </c>
      <c r="D2742">
        <v>15</v>
      </c>
      <c r="E2742" t="s">
        <v>4578</v>
      </c>
      <c r="F2742" t="s">
        <v>18</v>
      </c>
      <c r="G2742" s="2">
        <v>0</v>
      </c>
      <c r="H2742" s="2">
        <v>0</v>
      </c>
      <c r="I2742" t="str">
        <f>IF(Table_HP360_001[[#This Row],[Stock]]&gt;0,VLOOKUP(Table_HP360_001[[#This Row],[ItemCode]],[2]Rep!A:A,1,0),"-")</f>
        <v>-</v>
      </c>
    </row>
    <row r="2743" spans="1:9" hidden="1" x14ac:dyDescent="0.3">
      <c r="A2743" t="s">
        <v>10</v>
      </c>
      <c r="B2743" t="s">
        <v>5378</v>
      </c>
      <c r="C2743" t="s">
        <v>5379</v>
      </c>
      <c r="D2743">
        <v>15</v>
      </c>
      <c r="E2743" t="s">
        <v>4578</v>
      </c>
      <c r="F2743" t="s">
        <v>18</v>
      </c>
      <c r="G2743" s="2">
        <v>0</v>
      </c>
      <c r="H2743" s="2">
        <v>0</v>
      </c>
      <c r="I2743" t="str">
        <f>IF(Table_HP360_001[[#This Row],[Stock]]&gt;0,VLOOKUP(Table_HP360_001[[#This Row],[ItemCode]],[2]Rep!A:A,1,0),"-")</f>
        <v>-</v>
      </c>
    </row>
    <row r="2744" spans="1:9" hidden="1" x14ac:dyDescent="0.3">
      <c r="A2744" t="s">
        <v>10</v>
      </c>
      <c r="B2744" t="s">
        <v>5380</v>
      </c>
      <c r="C2744" t="s">
        <v>5381</v>
      </c>
      <c r="D2744">
        <v>8</v>
      </c>
      <c r="E2744" t="s">
        <v>4581</v>
      </c>
      <c r="F2744" t="s">
        <v>18</v>
      </c>
      <c r="G2744" s="2">
        <v>0</v>
      </c>
      <c r="H2744" s="2">
        <v>0</v>
      </c>
      <c r="I2744" t="str">
        <f>IF(Table_HP360_001[[#This Row],[Stock]]&gt;0,VLOOKUP(Table_HP360_001[[#This Row],[ItemCode]],[2]Rep!A:A,1,0),"-")</f>
        <v>-</v>
      </c>
    </row>
    <row r="2745" spans="1:9" hidden="1" x14ac:dyDescent="0.3">
      <c r="A2745" t="s">
        <v>10</v>
      </c>
      <c r="B2745" t="s">
        <v>5382</v>
      </c>
      <c r="C2745" t="s">
        <v>5383</v>
      </c>
      <c r="D2745">
        <v>6</v>
      </c>
      <c r="E2745" t="s">
        <v>4588</v>
      </c>
      <c r="F2745" t="s">
        <v>18</v>
      </c>
      <c r="G2745" s="2">
        <v>0</v>
      </c>
      <c r="H2745" s="2">
        <v>0</v>
      </c>
      <c r="I2745" t="str">
        <f>IF(Table_HP360_001[[#This Row],[Stock]]&gt;0,VLOOKUP(Table_HP360_001[[#This Row],[ItemCode]],[2]Rep!A:A,1,0),"-")</f>
        <v>-</v>
      </c>
    </row>
    <row r="2746" spans="1:9" hidden="1" x14ac:dyDescent="0.3">
      <c r="A2746" t="s">
        <v>10</v>
      </c>
      <c r="B2746" t="s">
        <v>5384</v>
      </c>
      <c r="C2746" t="s">
        <v>5385</v>
      </c>
      <c r="D2746">
        <v>6</v>
      </c>
      <c r="E2746" t="s">
        <v>4588</v>
      </c>
      <c r="F2746" t="s">
        <v>18</v>
      </c>
      <c r="G2746" s="2">
        <v>0</v>
      </c>
      <c r="H2746" s="2">
        <v>0</v>
      </c>
      <c r="I2746" t="str">
        <f>IF(Table_HP360_001[[#This Row],[Stock]]&gt;0,VLOOKUP(Table_HP360_001[[#This Row],[ItemCode]],[2]Rep!A:A,1,0),"-")</f>
        <v>-</v>
      </c>
    </row>
    <row r="2747" spans="1:9" hidden="1" x14ac:dyDescent="0.3">
      <c r="A2747" t="s">
        <v>10</v>
      </c>
      <c r="B2747" t="s">
        <v>5386</v>
      </c>
      <c r="C2747" t="s">
        <v>5387</v>
      </c>
      <c r="D2747">
        <v>6</v>
      </c>
      <c r="E2747" t="s">
        <v>4588</v>
      </c>
      <c r="F2747" t="s">
        <v>18</v>
      </c>
      <c r="G2747" s="2">
        <v>0</v>
      </c>
      <c r="H2747" s="2">
        <v>0</v>
      </c>
      <c r="I2747" t="str">
        <f>IF(Table_HP360_001[[#This Row],[Stock]]&gt;0,VLOOKUP(Table_HP360_001[[#This Row],[ItemCode]],[2]Rep!A:A,1,0),"-")</f>
        <v>-</v>
      </c>
    </row>
    <row r="2748" spans="1:9" hidden="1" x14ac:dyDescent="0.3">
      <c r="A2748" t="s">
        <v>10</v>
      </c>
      <c r="B2748" t="s">
        <v>5388</v>
      </c>
      <c r="C2748" t="s">
        <v>5389</v>
      </c>
      <c r="D2748">
        <v>6</v>
      </c>
      <c r="E2748" t="s">
        <v>4588</v>
      </c>
      <c r="F2748" t="s">
        <v>18</v>
      </c>
      <c r="G2748" s="2">
        <v>0</v>
      </c>
      <c r="H2748" s="2">
        <v>0</v>
      </c>
      <c r="I2748" t="str">
        <f>IF(Table_HP360_001[[#This Row],[Stock]]&gt;0,VLOOKUP(Table_HP360_001[[#This Row],[ItemCode]],[2]Rep!A:A,1,0),"-")</f>
        <v>-</v>
      </c>
    </row>
    <row r="2749" spans="1:9" hidden="1" x14ac:dyDescent="0.3">
      <c r="A2749" t="s">
        <v>10</v>
      </c>
      <c r="B2749" t="s">
        <v>5390</v>
      </c>
      <c r="C2749" t="s">
        <v>5391</v>
      </c>
      <c r="D2749">
        <v>4</v>
      </c>
      <c r="E2749" t="s">
        <v>1627</v>
      </c>
      <c r="F2749" t="s">
        <v>18</v>
      </c>
      <c r="G2749" s="2">
        <v>0</v>
      </c>
      <c r="H2749" s="2">
        <v>0</v>
      </c>
      <c r="I2749" t="str">
        <f>IF(Table_HP360_001[[#This Row],[Stock]]&gt;0,VLOOKUP(Table_HP360_001[[#This Row],[ItemCode]],[2]Rep!A:A,1,0),"-")</f>
        <v>-</v>
      </c>
    </row>
    <row r="2750" spans="1:9" hidden="1" x14ac:dyDescent="0.3">
      <c r="A2750" t="s">
        <v>10</v>
      </c>
      <c r="B2750" t="s">
        <v>5392</v>
      </c>
      <c r="C2750" t="s">
        <v>5393</v>
      </c>
      <c r="D2750">
        <v>4</v>
      </c>
      <c r="E2750" t="s">
        <v>1627</v>
      </c>
      <c r="F2750" t="s">
        <v>18</v>
      </c>
      <c r="G2750" s="2">
        <v>0</v>
      </c>
      <c r="H2750" s="2">
        <v>0</v>
      </c>
      <c r="I2750" t="str">
        <f>IF(Table_HP360_001[[#This Row],[Stock]]&gt;0,VLOOKUP(Table_HP360_001[[#This Row],[ItemCode]],[2]Rep!A:A,1,0),"-")</f>
        <v>-</v>
      </c>
    </row>
    <row r="2751" spans="1:9" hidden="1" x14ac:dyDescent="0.3">
      <c r="A2751" t="s">
        <v>10</v>
      </c>
      <c r="B2751" t="s">
        <v>5394</v>
      </c>
      <c r="C2751" t="s">
        <v>3469</v>
      </c>
      <c r="D2751">
        <v>4</v>
      </c>
      <c r="E2751" t="s">
        <v>1627</v>
      </c>
      <c r="F2751" t="s">
        <v>18</v>
      </c>
      <c r="G2751" s="2">
        <v>0</v>
      </c>
      <c r="H2751" s="2">
        <v>0</v>
      </c>
      <c r="I2751" t="str">
        <f>IF(Table_HP360_001[[#This Row],[Stock]]&gt;0,VLOOKUP(Table_HP360_001[[#This Row],[ItemCode]],[2]Rep!A:A,1,0),"-")</f>
        <v>-</v>
      </c>
    </row>
    <row r="2752" spans="1:9" hidden="1" x14ac:dyDescent="0.3">
      <c r="A2752" t="s">
        <v>10</v>
      </c>
      <c r="B2752" t="s">
        <v>5395</v>
      </c>
      <c r="C2752" t="s">
        <v>3858</v>
      </c>
      <c r="D2752">
        <v>4</v>
      </c>
      <c r="E2752" t="s">
        <v>1627</v>
      </c>
      <c r="F2752" t="s">
        <v>18</v>
      </c>
      <c r="G2752" s="2">
        <v>0</v>
      </c>
      <c r="H2752" s="2">
        <v>0</v>
      </c>
      <c r="I2752" t="str">
        <f>IF(Table_HP360_001[[#This Row],[Stock]]&gt;0,VLOOKUP(Table_HP360_001[[#This Row],[ItemCode]],[2]Rep!A:A,1,0),"-")</f>
        <v>-</v>
      </c>
    </row>
    <row r="2753" spans="1:9" hidden="1" x14ac:dyDescent="0.3">
      <c r="A2753" t="s">
        <v>10</v>
      </c>
      <c r="B2753" t="s">
        <v>5396</v>
      </c>
      <c r="C2753" t="s">
        <v>3743</v>
      </c>
      <c r="D2753">
        <v>10</v>
      </c>
      <c r="E2753" t="s">
        <v>2422</v>
      </c>
      <c r="F2753" t="s">
        <v>18</v>
      </c>
      <c r="G2753" s="2">
        <v>0</v>
      </c>
      <c r="H2753" s="2">
        <v>0</v>
      </c>
      <c r="I2753" t="str">
        <f>IF(Table_HP360_001[[#This Row],[Stock]]&gt;0,VLOOKUP(Table_HP360_001[[#This Row],[ItemCode]],[2]Rep!A:A,1,0),"-")</f>
        <v>-</v>
      </c>
    </row>
    <row r="2754" spans="1:9" hidden="1" x14ac:dyDescent="0.3">
      <c r="A2754" t="s">
        <v>10</v>
      </c>
      <c r="B2754" t="s">
        <v>5397</v>
      </c>
      <c r="C2754" t="s">
        <v>5398</v>
      </c>
      <c r="D2754">
        <v>12</v>
      </c>
      <c r="E2754" t="s">
        <v>2434</v>
      </c>
      <c r="F2754" t="s">
        <v>30</v>
      </c>
      <c r="G2754" s="2">
        <v>0</v>
      </c>
      <c r="H2754" s="2">
        <v>0</v>
      </c>
      <c r="I2754" t="str">
        <f>IF(Table_HP360_001[[#This Row],[Stock]]&gt;0,VLOOKUP(Table_HP360_001[[#This Row],[ItemCode]],[2]Rep!A:A,1,0),"-")</f>
        <v>-</v>
      </c>
    </row>
    <row r="2755" spans="1:9" hidden="1" x14ac:dyDescent="0.3">
      <c r="A2755" t="s">
        <v>10</v>
      </c>
      <c r="B2755" t="s">
        <v>5399</v>
      </c>
      <c r="C2755" t="s">
        <v>5400</v>
      </c>
      <c r="D2755">
        <v>27</v>
      </c>
      <c r="E2755" t="s">
        <v>17</v>
      </c>
      <c r="F2755" t="s">
        <v>14</v>
      </c>
      <c r="G2755" s="2">
        <v>0</v>
      </c>
      <c r="H2755" s="2">
        <v>0</v>
      </c>
      <c r="I2755" t="str">
        <f>IF(Table_HP360_001[[#This Row],[Stock]]&gt;0,VLOOKUP(Table_HP360_001[[#This Row],[ItemCode]],[2]Rep!A:A,1,0),"-")</f>
        <v>-</v>
      </c>
    </row>
    <row r="2756" spans="1:9" hidden="1" x14ac:dyDescent="0.3">
      <c r="A2756" t="s">
        <v>10</v>
      </c>
      <c r="B2756" t="s">
        <v>5401</v>
      </c>
      <c r="C2756" t="s">
        <v>5402</v>
      </c>
      <c r="D2756">
        <v>27</v>
      </c>
      <c r="E2756" t="s">
        <v>17</v>
      </c>
      <c r="F2756" t="s">
        <v>14</v>
      </c>
      <c r="G2756" s="2">
        <v>0</v>
      </c>
      <c r="H2756" s="2">
        <v>0</v>
      </c>
      <c r="I2756" t="str">
        <f>IF(Table_HP360_001[[#This Row],[Stock]]&gt;0,VLOOKUP(Table_HP360_001[[#This Row],[ItemCode]],[2]Rep!A:A,1,0),"-")</f>
        <v>-</v>
      </c>
    </row>
    <row r="2757" spans="1:9" hidden="1" x14ac:dyDescent="0.3">
      <c r="A2757" t="s">
        <v>10</v>
      </c>
      <c r="B2757" t="s">
        <v>5403</v>
      </c>
      <c r="C2757" t="s">
        <v>5404</v>
      </c>
      <c r="D2757">
        <v>27</v>
      </c>
      <c r="E2757" t="s">
        <v>17</v>
      </c>
      <c r="F2757" t="s">
        <v>14</v>
      </c>
      <c r="G2757" s="2">
        <v>0</v>
      </c>
      <c r="H2757" s="2">
        <v>0</v>
      </c>
      <c r="I2757" t="str">
        <f>IF(Table_HP360_001[[#This Row],[Stock]]&gt;0,VLOOKUP(Table_HP360_001[[#This Row],[ItemCode]],[2]Rep!A:A,1,0),"-")</f>
        <v>-</v>
      </c>
    </row>
    <row r="2758" spans="1:9" hidden="1" x14ac:dyDescent="0.3">
      <c r="A2758" t="s">
        <v>10</v>
      </c>
      <c r="B2758" t="s">
        <v>5405</v>
      </c>
      <c r="C2758" t="s">
        <v>5406</v>
      </c>
      <c r="D2758">
        <v>9</v>
      </c>
      <c r="E2758" t="s">
        <v>294</v>
      </c>
      <c r="F2758" t="s">
        <v>14</v>
      </c>
      <c r="G2758" s="2">
        <v>0</v>
      </c>
      <c r="H2758" s="2">
        <v>0</v>
      </c>
      <c r="I2758" t="str">
        <f>IF(Table_HP360_001[[#This Row],[Stock]]&gt;0,VLOOKUP(Table_HP360_001[[#This Row],[ItemCode]],[2]Rep!A:A,1,0),"-")</f>
        <v>-</v>
      </c>
    </row>
    <row r="2759" spans="1:9" hidden="1" x14ac:dyDescent="0.3">
      <c r="A2759" t="s">
        <v>10</v>
      </c>
      <c r="B2759" t="s">
        <v>5407</v>
      </c>
      <c r="C2759" t="s">
        <v>5408</v>
      </c>
      <c r="D2759">
        <v>9</v>
      </c>
      <c r="E2759" t="s">
        <v>294</v>
      </c>
      <c r="F2759" t="s">
        <v>14</v>
      </c>
      <c r="G2759" s="2">
        <v>0</v>
      </c>
      <c r="H2759" s="2">
        <v>0</v>
      </c>
      <c r="I2759" t="str">
        <f>IF(Table_HP360_001[[#This Row],[Stock]]&gt;0,VLOOKUP(Table_HP360_001[[#This Row],[ItemCode]],[2]Rep!A:A,1,0),"-")</f>
        <v>-</v>
      </c>
    </row>
    <row r="2760" spans="1:9" hidden="1" x14ac:dyDescent="0.3">
      <c r="A2760" t="s">
        <v>10</v>
      </c>
      <c r="B2760" t="s">
        <v>5409</v>
      </c>
      <c r="C2760" t="s">
        <v>5410</v>
      </c>
      <c r="D2760">
        <v>9</v>
      </c>
      <c r="E2760" t="s">
        <v>294</v>
      </c>
      <c r="F2760" t="s">
        <v>14</v>
      </c>
      <c r="G2760" s="2">
        <v>0</v>
      </c>
      <c r="H2760" s="2">
        <v>0</v>
      </c>
      <c r="I2760" t="str">
        <f>IF(Table_HP360_001[[#This Row],[Stock]]&gt;0,VLOOKUP(Table_HP360_001[[#This Row],[ItemCode]],[2]Rep!A:A,1,0),"-")</f>
        <v>-</v>
      </c>
    </row>
    <row r="2761" spans="1:9" hidden="1" x14ac:dyDescent="0.3">
      <c r="A2761" t="s">
        <v>10</v>
      </c>
      <c r="B2761" t="s">
        <v>5411</v>
      </c>
      <c r="C2761" t="s">
        <v>5412</v>
      </c>
      <c r="D2761">
        <v>9</v>
      </c>
      <c r="E2761" t="s">
        <v>294</v>
      </c>
      <c r="F2761" t="s">
        <v>68</v>
      </c>
      <c r="G2761" s="2">
        <v>0</v>
      </c>
      <c r="H2761" s="2">
        <v>0</v>
      </c>
      <c r="I2761" t="str">
        <f>IF(Table_HP360_001[[#This Row],[Stock]]&gt;0,VLOOKUP(Table_HP360_001[[#This Row],[ItemCode]],[2]Rep!A:A,1,0),"-")</f>
        <v>-</v>
      </c>
    </row>
    <row r="2762" spans="1:9" hidden="1" x14ac:dyDescent="0.3">
      <c r="A2762" t="s">
        <v>10</v>
      </c>
      <c r="B2762" t="s">
        <v>5413</v>
      </c>
      <c r="C2762" t="s">
        <v>5414</v>
      </c>
      <c r="D2762">
        <v>9</v>
      </c>
      <c r="E2762" t="s">
        <v>294</v>
      </c>
      <c r="F2762" t="s">
        <v>14</v>
      </c>
      <c r="G2762" s="2">
        <v>0</v>
      </c>
      <c r="H2762" s="2">
        <v>0</v>
      </c>
      <c r="I2762" t="str">
        <f>IF(Table_HP360_001[[#This Row],[Stock]]&gt;0,VLOOKUP(Table_HP360_001[[#This Row],[ItemCode]],[2]Rep!A:A,1,0),"-")</f>
        <v>-</v>
      </c>
    </row>
    <row r="2763" spans="1:9" hidden="1" x14ac:dyDescent="0.3">
      <c r="A2763" t="s">
        <v>10</v>
      </c>
      <c r="B2763" t="s">
        <v>5415</v>
      </c>
      <c r="C2763" t="s">
        <v>5416</v>
      </c>
      <c r="D2763">
        <v>9</v>
      </c>
      <c r="E2763" t="s">
        <v>294</v>
      </c>
      <c r="F2763" t="s">
        <v>14</v>
      </c>
      <c r="G2763" s="2">
        <v>0</v>
      </c>
      <c r="H2763" s="2">
        <v>0</v>
      </c>
      <c r="I2763" t="str">
        <f>IF(Table_HP360_001[[#This Row],[Stock]]&gt;0,VLOOKUP(Table_HP360_001[[#This Row],[ItemCode]],[2]Rep!A:A,1,0),"-")</f>
        <v>-</v>
      </c>
    </row>
    <row r="2764" spans="1:9" hidden="1" x14ac:dyDescent="0.3">
      <c r="A2764" t="s">
        <v>10</v>
      </c>
      <c r="B2764" t="s">
        <v>5417</v>
      </c>
      <c r="C2764" t="s">
        <v>5418</v>
      </c>
      <c r="D2764">
        <v>9</v>
      </c>
      <c r="E2764" t="s">
        <v>294</v>
      </c>
      <c r="F2764" t="s">
        <v>14</v>
      </c>
      <c r="G2764" s="2">
        <v>0</v>
      </c>
      <c r="H2764" s="2">
        <v>0</v>
      </c>
      <c r="I2764" t="str">
        <f>IF(Table_HP360_001[[#This Row],[Stock]]&gt;0,VLOOKUP(Table_HP360_001[[#This Row],[ItemCode]],[2]Rep!A:A,1,0),"-")</f>
        <v>-</v>
      </c>
    </row>
    <row r="2765" spans="1:9" hidden="1" x14ac:dyDescent="0.3">
      <c r="A2765" t="s">
        <v>10</v>
      </c>
      <c r="B2765" t="s">
        <v>5419</v>
      </c>
      <c r="C2765" t="s">
        <v>5420</v>
      </c>
      <c r="D2765">
        <v>9</v>
      </c>
      <c r="E2765" t="s">
        <v>294</v>
      </c>
      <c r="F2765" t="s">
        <v>18</v>
      </c>
      <c r="G2765" s="2">
        <v>0</v>
      </c>
      <c r="H2765" s="2">
        <v>0</v>
      </c>
      <c r="I2765" t="str">
        <f>IF(Table_HP360_001[[#This Row],[Stock]]&gt;0,VLOOKUP(Table_HP360_001[[#This Row],[ItemCode]],[2]Rep!A:A,1,0),"-")</f>
        <v>-</v>
      </c>
    </row>
    <row r="2766" spans="1:9" hidden="1" x14ac:dyDescent="0.3">
      <c r="A2766" t="s">
        <v>10</v>
      </c>
      <c r="B2766" t="s">
        <v>5421</v>
      </c>
      <c r="C2766" t="s">
        <v>5422</v>
      </c>
      <c r="D2766">
        <v>9</v>
      </c>
      <c r="E2766" t="s">
        <v>294</v>
      </c>
      <c r="F2766" t="s">
        <v>14</v>
      </c>
      <c r="G2766" s="2">
        <v>0</v>
      </c>
      <c r="H2766" s="2">
        <v>0</v>
      </c>
      <c r="I2766" t="str">
        <f>IF(Table_HP360_001[[#This Row],[Stock]]&gt;0,VLOOKUP(Table_HP360_001[[#This Row],[ItemCode]],[2]Rep!A:A,1,0),"-")</f>
        <v>-</v>
      </c>
    </row>
    <row r="2767" spans="1:9" hidden="1" x14ac:dyDescent="0.3">
      <c r="A2767" t="s">
        <v>10</v>
      </c>
      <c r="B2767" t="s">
        <v>5423</v>
      </c>
      <c r="C2767" t="s">
        <v>5424</v>
      </c>
      <c r="D2767">
        <v>9</v>
      </c>
      <c r="E2767" t="s">
        <v>294</v>
      </c>
      <c r="F2767" t="s">
        <v>14</v>
      </c>
      <c r="G2767" s="2">
        <v>0</v>
      </c>
      <c r="H2767" s="2">
        <v>0</v>
      </c>
      <c r="I2767" t="str">
        <f>IF(Table_HP360_001[[#This Row],[Stock]]&gt;0,VLOOKUP(Table_HP360_001[[#This Row],[ItemCode]],[2]Rep!A:A,1,0),"-")</f>
        <v>-</v>
      </c>
    </row>
    <row r="2768" spans="1:9" hidden="1" x14ac:dyDescent="0.3">
      <c r="A2768" t="s">
        <v>10</v>
      </c>
      <c r="B2768" t="s">
        <v>5425</v>
      </c>
      <c r="C2768" t="s">
        <v>5426</v>
      </c>
      <c r="D2768">
        <v>9</v>
      </c>
      <c r="E2768" t="s">
        <v>294</v>
      </c>
      <c r="F2768" t="s">
        <v>14</v>
      </c>
      <c r="G2768" s="2">
        <v>0</v>
      </c>
      <c r="H2768" s="2">
        <v>0</v>
      </c>
      <c r="I2768" t="str">
        <f>IF(Table_HP360_001[[#This Row],[Stock]]&gt;0,VLOOKUP(Table_HP360_001[[#This Row],[ItemCode]],[2]Rep!A:A,1,0),"-")</f>
        <v>-</v>
      </c>
    </row>
    <row r="2769" spans="1:9" hidden="1" x14ac:dyDescent="0.3">
      <c r="A2769" t="s">
        <v>10</v>
      </c>
      <c r="B2769" t="s">
        <v>5427</v>
      </c>
      <c r="C2769" t="s">
        <v>5428</v>
      </c>
      <c r="D2769">
        <v>9</v>
      </c>
      <c r="E2769" t="s">
        <v>294</v>
      </c>
      <c r="F2769" t="s">
        <v>14</v>
      </c>
      <c r="G2769" s="2">
        <v>0</v>
      </c>
      <c r="H2769" s="2">
        <v>0</v>
      </c>
      <c r="I2769" t="str">
        <f>IF(Table_HP360_001[[#This Row],[Stock]]&gt;0,VLOOKUP(Table_HP360_001[[#This Row],[ItemCode]],[2]Rep!A:A,1,0),"-")</f>
        <v>-</v>
      </c>
    </row>
    <row r="2770" spans="1:9" hidden="1" x14ac:dyDescent="0.3">
      <c r="A2770" t="s">
        <v>10</v>
      </c>
      <c r="B2770" t="s">
        <v>5429</v>
      </c>
      <c r="C2770" t="s">
        <v>5430</v>
      </c>
      <c r="D2770">
        <v>9</v>
      </c>
      <c r="E2770" t="s">
        <v>294</v>
      </c>
      <c r="F2770" t="s">
        <v>14</v>
      </c>
      <c r="G2770" s="2">
        <v>2</v>
      </c>
      <c r="H2770" s="2">
        <v>0</v>
      </c>
      <c r="I2770" t="str">
        <f>IF(Table_HP360_001[[#This Row],[Stock]]&gt;0,VLOOKUP(Table_HP360_001[[#This Row],[ItemCode]],[2]Rep!A:A,1,0),"-")</f>
        <v>601192-01</v>
      </c>
    </row>
    <row r="2771" spans="1:9" hidden="1" x14ac:dyDescent="0.3">
      <c r="A2771" t="s">
        <v>10</v>
      </c>
      <c r="B2771" t="s">
        <v>5431</v>
      </c>
      <c r="C2771" t="s">
        <v>5432</v>
      </c>
      <c r="D2771">
        <v>9</v>
      </c>
      <c r="E2771" t="s">
        <v>294</v>
      </c>
      <c r="F2771" t="s">
        <v>14</v>
      </c>
      <c r="G2771" s="2">
        <v>0</v>
      </c>
      <c r="H2771" s="2">
        <v>0</v>
      </c>
      <c r="I2771" t="str">
        <f>IF(Table_HP360_001[[#This Row],[Stock]]&gt;0,VLOOKUP(Table_HP360_001[[#This Row],[ItemCode]],[2]Rep!A:A,1,0),"-")</f>
        <v>-</v>
      </c>
    </row>
    <row r="2772" spans="1:9" hidden="1" x14ac:dyDescent="0.3">
      <c r="A2772" t="s">
        <v>10</v>
      </c>
      <c r="B2772" t="s">
        <v>5433</v>
      </c>
      <c r="C2772" t="s">
        <v>5434</v>
      </c>
      <c r="D2772">
        <v>9</v>
      </c>
      <c r="E2772" t="s">
        <v>294</v>
      </c>
      <c r="F2772" t="s">
        <v>736</v>
      </c>
      <c r="G2772" s="2">
        <v>0</v>
      </c>
      <c r="H2772" s="2">
        <v>0</v>
      </c>
      <c r="I2772" t="str">
        <f>IF(Table_HP360_001[[#This Row],[Stock]]&gt;0,VLOOKUP(Table_HP360_001[[#This Row],[ItemCode]],[2]Rep!A:A,1,0),"-")</f>
        <v>-</v>
      </c>
    </row>
    <row r="2773" spans="1:9" hidden="1" x14ac:dyDescent="0.3">
      <c r="A2773" t="s">
        <v>10</v>
      </c>
      <c r="B2773" t="s">
        <v>5435</v>
      </c>
      <c r="C2773" t="s">
        <v>5436</v>
      </c>
      <c r="D2773">
        <v>9</v>
      </c>
      <c r="E2773" t="s">
        <v>294</v>
      </c>
      <c r="F2773" t="s">
        <v>14</v>
      </c>
      <c r="G2773" s="2">
        <v>0</v>
      </c>
      <c r="H2773" s="2">
        <v>0</v>
      </c>
      <c r="I2773" t="str">
        <f>IF(Table_HP360_001[[#This Row],[Stock]]&gt;0,VLOOKUP(Table_HP360_001[[#This Row],[ItemCode]],[2]Rep!A:A,1,0),"-")</f>
        <v>-</v>
      </c>
    </row>
    <row r="2774" spans="1:9" hidden="1" x14ac:dyDescent="0.3">
      <c r="A2774" t="s">
        <v>10</v>
      </c>
      <c r="B2774" t="s">
        <v>5437</v>
      </c>
      <c r="C2774" t="s">
        <v>5438</v>
      </c>
      <c r="D2774">
        <v>9</v>
      </c>
      <c r="E2774" t="s">
        <v>294</v>
      </c>
      <c r="F2774" t="s">
        <v>18</v>
      </c>
      <c r="G2774" s="2">
        <v>163</v>
      </c>
      <c r="H2774" s="2">
        <v>0</v>
      </c>
      <c r="I2774" t="str">
        <f>IF(Table_HP360_001[[#This Row],[Stock]]&gt;0,VLOOKUP(Table_HP360_001[[#This Row],[ItemCode]],[2]Rep!A:A,1,0),"-")</f>
        <v>601513-02</v>
      </c>
    </row>
    <row r="2775" spans="1:9" hidden="1" x14ac:dyDescent="0.3">
      <c r="A2775" t="s">
        <v>10</v>
      </c>
      <c r="B2775" t="s">
        <v>5439</v>
      </c>
      <c r="C2775" t="s">
        <v>5440</v>
      </c>
      <c r="D2775">
        <v>9</v>
      </c>
      <c r="E2775" t="s">
        <v>294</v>
      </c>
      <c r="F2775" t="s">
        <v>18</v>
      </c>
      <c r="G2775" s="2">
        <v>0</v>
      </c>
      <c r="H2775" s="2">
        <v>0</v>
      </c>
      <c r="I2775" t="str">
        <f>IF(Table_HP360_001[[#This Row],[Stock]]&gt;0,VLOOKUP(Table_HP360_001[[#This Row],[ItemCode]],[2]Rep!A:A,1,0),"-")</f>
        <v>-</v>
      </c>
    </row>
    <row r="2776" spans="1:9" hidden="1" x14ac:dyDescent="0.3">
      <c r="A2776" t="s">
        <v>10</v>
      </c>
      <c r="B2776" t="s">
        <v>5441</v>
      </c>
      <c r="C2776" t="s">
        <v>5442</v>
      </c>
      <c r="D2776">
        <v>9</v>
      </c>
      <c r="E2776" t="s">
        <v>294</v>
      </c>
      <c r="F2776" t="s">
        <v>14</v>
      </c>
      <c r="G2776" s="2">
        <v>0</v>
      </c>
      <c r="H2776" s="2">
        <v>0</v>
      </c>
      <c r="I2776" t="str">
        <f>IF(Table_HP360_001[[#This Row],[Stock]]&gt;0,VLOOKUP(Table_HP360_001[[#This Row],[ItemCode]],[2]Rep!A:A,1,0),"-")</f>
        <v>-</v>
      </c>
    </row>
    <row r="2777" spans="1:9" hidden="1" x14ac:dyDescent="0.3">
      <c r="A2777" t="s">
        <v>10</v>
      </c>
      <c r="B2777" t="s">
        <v>5443</v>
      </c>
      <c r="C2777" t="s">
        <v>5444</v>
      </c>
      <c r="D2777">
        <v>9</v>
      </c>
      <c r="E2777" t="s">
        <v>294</v>
      </c>
      <c r="F2777" t="s">
        <v>14</v>
      </c>
      <c r="G2777" s="2">
        <v>0</v>
      </c>
      <c r="H2777" s="2">
        <v>0</v>
      </c>
      <c r="I2777" t="str">
        <f>IF(Table_HP360_001[[#This Row],[Stock]]&gt;0,VLOOKUP(Table_HP360_001[[#This Row],[ItemCode]],[2]Rep!A:A,1,0),"-")</f>
        <v>-</v>
      </c>
    </row>
    <row r="2778" spans="1:9" hidden="1" x14ac:dyDescent="0.3">
      <c r="A2778" t="s">
        <v>10</v>
      </c>
      <c r="B2778" t="s">
        <v>5445</v>
      </c>
      <c r="C2778" t="s">
        <v>4793</v>
      </c>
      <c r="D2778">
        <v>14</v>
      </c>
      <c r="E2778" t="s">
        <v>4547</v>
      </c>
      <c r="F2778" t="s">
        <v>14</v>
      </c>
      <c r="G2778" s="2">
        <v>20</v>
      </c>
      <c r="H2778" s="2">
        <v>0</v>
      </c>
      <c r="I2778" t="e">
        <f>IF(Table_HP360_001[[#This Row],[Stock]]&gt;0,VLOOKUP(Table_HP360_001[[#This Row],[ItemCode]],[2]Rep!A:A,1,0),"-")</f>
        <v>#N/A</v>
      </c>
    </row>
    <row r="2779" spans="1:9" hidden="1" x14ac:dyDescent="0.3">
      <c r="A2779" t="s">
        <v>10</v>
      </c>
      <c r="B2779" t="s">
        <v>5446</v>
      </c>
      <c r="C2779" t="s">
        <v>5447</v>
      </c>
      <c r="D2779">
        <v>20</v>
      </c>
      <c r="E2779" t="s">
        <v>4536</v>
      </c>
      <c r="F2779" t="s">
        <v>14</v>
      </c>
      <c r="G2779" s="2">
        <v>3</v>
      </c>
      <c r="H2779" s="2">
        <v>0</v>
      </c>
      <c r="I2779" t="e">
        <f>IF(Table_HP360_001[[#This Row],[Stock]]&gt;0,VLOOKUP(Table_HP360_001[[#This Row],[ItemCode]],[2]Rep!A:A,1,0),"-")</f>
        <v>#N/A</v>
      </c>
    </row>
    <row r="2780" spans="1:9" hidden="1" x14ac:dyDescent="0.3">
      <c r="A2780" t="s">
        <v>10</v>
      </c>
      <c r="B2780" t="s">
        <v>5448</v>
      </c>
      <c r="C2780" t="s">
        <v>5449</v>
      </c>
      <c r="D2780">
        <v>18</v>
      </c>
      <c r="E2780" t="s">
        <v>4544</v>
      </c>
      <c r="F2780" t="s">
        <v>14</v>
      </c>
      <c r="G2780" s="2">
        <v>2</v>
      </c>
      <c r="H2780" s="2">
        <v>0</v>
      </c>
      <c r="I2780" t="e">
        <f>IF(Table_HP360_001[[#This Row],[Stock]]&gt;0,VLOOKUP(Table_HP360_001[[#This Row],[ItemCode]],[2]Rep!A:A,1,0),"-")</f>
        <v>#N/A</v>
      </c>
    </row>
    <row r="2781" spans="1:9" hidden="1" x14ac:dyDescent="0.3">
      <c r="A2781" t="s">
        <v>10</v>
      </c>
      <c r="B2781" t="s">
        <v>5450</v>
      </c>
      <c r="C2781" t="s">
        <v>5451</v>
      </c>
      <c r="D2781">
        <v>18</v>
      </c>
      <c r="E2781" t="s">
        <v>4544</v>
      </c>
      <c r="F2781" t="s">
        <v>14</v>
      </c>
      <c r="G2781" s="2">
        <v>2</v>
      </c>
      <c r="H2781" s="2">
        <v>0</v>
      </c>
      <c r="I2781" t="e">
        <f>IF(Table_HP360_001[[#This Row],[Stock]]&gt;0,VLOOKUP(Table_HP360_001[[#This Row],[ItemCode]],[2]Rep!A:A,1,0),"-")</f>
        <v>#N/A</v>
      </c>
    </row>
    <row r="2782" spans="1:9" hidden="1" x14ac:dyDescent="0.3">
      <c r="A2782" t="s">
        <v>10</v>
      </c>
      <c r="B2782" t="s">
        <v>5452</v>
      </c>
      <c r="C2782" t="s">
        <v>5453</v>
      </c>
      <c r="D2782">
        <v>20</v>
      </c>
      <c r="E2782" t="s">
        <v>4536</v>
      </c>
      <c r="F2782" t="s">
        <v>14</v>
      </c>
      <c r="G2782" s="2">
        <v>2</v>
      </c>
      <c r="H2782" s="2">
        <v>0</v>
      </c>
      <c r="I2782" t="e">
        <f>IF(Table_HP360_001[[#This Row],[Stock]]&gt;0,VLOOKUP(Table_HP360_001[[#This Row],[ItemCode]],[2]Rep!A:A,1,0),"-")</f>
        <v>#N/A</v>
      </c>
    </row>
    <row r="2783" spans="1:9" hidden="1" x14ac:dyDescent="0.3">
      <c r="A2783" t="s">
        <v>10</v>
      </c>
      <c r="B2783" t="s">
        <v>5454</v>
      </c>
      <c r="C2783" t="s">
        <v>5345</v>
      </c>
      <c r="D2783">
        <v>14</v>
      </c>
      <c r="E2783" t="s">
        <v>4547</v>
      </c>
      <c r="F2783" t="s">
        <v>14</v>
      </c>
      <c r="G2783" s="2">
        <v>12</v>
      </c>
      <c r="H2783" s="2">
        <v>0</v>
      </c>
      <c r="I2783" t="e">
        <f>IF(Table_HP360_001[[#This Row],[Stock]]&gt;0,VLOOKUP(Table_HP360_001[[#This Row],[ItemCode]],[2]Rep!A:A,1,0),"-")</f>
        <v>#N/A</v>
      </c>
    </row>
    <row r="2784" spans="1:9" hidden="1" x14ac:dyDescent="0.3">
      <c r="A2784" t="s">
        <v>10</v>
      </c>
      <c r="B2784" t="s">
        <v>5455</v>
      </c>
      <c r="C2784" t="s">
        <v>5456</v>
      </c>
      <c r="D2784">
        <v>14</v>
      </c>
      <c r="E2784" t="s">
        <v>4547</v>
      </c>
      <c r="F2784" t="s">
        <v>14</v>
      </c>
      <c r="G2784" s="2">
        <v>3</v>
      </c>
      <c r="H2784" s="2">
        <v>0</v>
      </c>
      <c r="I2784" t="e">
        <f>IF(Table_HP360_001[[#This Row],[Stock]]&gt;0,VLOOKUP(Table_HP360_001[[#This Row],[ItemCode]],[2]Rep!A:A,1,0),"-")</f>
        <v>#N/A</v>
      </c>
    </row>
    <row r="2785" spans="1:9" hidden="1" x14ac:dyDescent="0.3">
      <c r="A2785" t="s">
        <v>10</v>
      </c>
      <c r="B2785" t="s">
        <v>5457</v>
      </c>
      <c r="C2785" t="s">
        <v>5458</v>
      </c>
      <c r="D2785">
        <v>14</v>
      </c>
      <c r="E2785" t="s">
        <v>4547</v>
      </c>
      <c r="F2785" t="s">
        <v>14</v>
      </c>
      <c r="G2785" s="2">
        <v>1</v>
      </c>
      <c r="H2785" s="2">
        <v>0</v>
      </c>
      <c r="I2785" t="e">
        <f>IF(Table_HP360_001[[#This Row],[Stock]]&gt;0,VLOOKUP(Table_HP360_001[[#This Row],[ItemCode]],[2]Rep!A:A,1,0),"-")</f>
        <v>#N/A</v>
      </c>
    </row>
    <row r="2786" spans="1:9" hidden="1" x14ac:dyDescent="0.3">
      <c r="A2786" t="s">
        <v>10</v>
      </c>
      <c r="B2786" t="s">
        <v>5459</v>
      </c>
      <c r="C2786" t="s">
        <v>5460</v>
      </c>
      <c r="D2786">
        <v>14</v>
      </c>
      <c r="E2786" t="s">
        <v>4547</v>
      </c>
      <c r="F2786" t="s">
        <v>14</v>
      </c>
      <c r="G2786" s="2">
        <v>1</v>
      </c>
      <c r="H2786" s="2">
        <v>0</v>
      </c>
      <c r="I2786" t="e">
        <f>IF(Table_HP360_001[[#This Row],[Stock]]&gt;0,VLOOKUP(Table_HP360_001[[#This Row],[ItemCode]],[2]Rep!A:A,1,0),"-")</f>
        <v>#N/A</v>
      </c>
    </row>
    <row r="2787" spans="1:9" hidden="1" x14ac:dyDescent="0.3">
      <c r="A2787" t="s">
        <v>10</v>
      </c>
      <c r="B2787" t="s">
        <v>5461</v>
      </c>
      <c r="C2787" t="s">
        <v>5462</v>
      </c>
      <c r="D2787">
        <v>14</v>
      </c>
      <c r="E2787" t="s">
        <v>4547</v>
      </c>
      <c r="F2787" t="s">
        <v>14</v>
      </c>
      <c r="G2787" s="2">
        <v>2</v>
      </c>
      <c r="H2787" s="2">
        <v>0</v>
      </c>
      <c r="I2787" t="e">
        <f>IF(Table_HP360_001[[#This Row],[Stock]]&gt;0,VLOOKUP(Table_HP360_001[[#This Row],[ItemCode]],[2]Rep!A:A,1,0),"-")</f>
        <v>#N/A</v>
      </c>
    </row>
    <row r="2788" spans="1:9" hidden="1" x14ac:dyDescent="0.3">
      <c r="A2788" t="s">
        <v>10</v>
      </c>
      <c r="B2788" t="s">
        <v>5463</v>
      </c>
      <c r="C2788" t="s">
        <v>5464</v>
      </c>
      <c r="D2788">
        <v>14</v>
      </c>
      <c r="E2788" t="s">
        <v>4547</v>
      </c>
      <c r="F2788" t="s">
        <v>14</v>
      </c>
      <c r="G2788" s="2">
        <v>0</v>
      </c>
      <c r="H2788" s="2">
        <v>0</v>
      </c>
      <c r="I2788" t="str">
        <f>IF(Table_HP360_001[[#This Row],[Stock]]&gt;0,VLOOKUP(Table_HP360_001[[#This Row],[ItemCode]],[2]Rep!A:A,1,0),"-")</f>
        <v>-</v>
      </c>
    </row>
    <row r="2789" spans="1:9" hidden="1" x14ac:dyDescent="0.3">
      <c r="A2789" t="s">
        <v>10</v>
      </c>
      <c r="B2789" t="s">
        <v>5465</v>
      </c>
      <c r="C2789" t="s">
        <v>5466</v>
      </c>
      <c r="D2789">
        <v>14</v>
      </c>
      <c r="E2789" t="s">
        <v>4547</v>
      </c>
      <c r="F2789" t="s">
        <v>14</v>
      </c>
      <c r="G2789" s="2">
        <v>5</v>
      </c>
      <c r="H2789" s="2">
        <v>0</v>
      </c>
      <c r="I2789" t="e">
        <f>IF(Table_HP360_001[[#This Row],[Stock]]&gt;0,VLOOKUP(Table_HP360_001[[#This Row],[ItemCode]],[2]Rep!A:A,1,0),"-")</f>
        <v>#N/A</v>
      </c>
    </row>
    <row r="2790" spans="1:9" hidden="1" x14ac:dyDescent="0.3">
      <c r="A2790" t="s">
        <v>10</v>
      </c>
      <c r="B2790" t="s">
        <v>5467</v>
      </c>
      <c r="C2790" t="s">
        <v>5468</v>
      </c>
      <c r="D2790">
        <v>14</v>
      </c>
      <c r="E2790" t="s">
        <v>4547</v>
      </c>
      <c r="F2790" t="s">
        <v>14</v>
      </c>
      <c r="G2790" s="2">
        <v>2</v>
      </c>
      <c r="H2790" s="2">
        <v>0</v>
      </c>
      <c r="I2790" t="e">
        <f>IF(Table_HP360_001[[#This Row],[Stock]]&gt;0,VLOOKUP(Table_HP360_001[[#This Row],[ItemCode]],[2]Rep!A:A,1,0),"-")</f>
        <v>#N/A</v>
      </c>
    </row>
    <row r="2791" spans="1:9" hidden="1" x14ac:dyDescent="0.3">
      <c r="A2791" t="s">
        <v>10</v>
      </c>
      <c r="B2791" t="s">
        <v>5469</v>
      </c>
      <c r="C2791" t="s">
        <v>5470</v>
      </c>
      <c r="D2791">
        <v>14</v>
      </c>
      <c r="E2791" t="s">
        <v>4547</v>
      </c>
      <c r="F2791" t="s">
        <v>14</v>
      </c>
      <c r="G2791" s="2">
        <v>1</v>
      </c>
      <c r="H2791" s="2">
        <v>0</v>
      </c>
      <c r="I2791" t="e">
        <f>IF(Table_HP360_001[[#This Row],[Stock]]&gt;0,VLOOKUP(Table_HP360_001[[#This Row],[ItemCode]],[2]Rep!A:A,1,0),"-")</f>
        <v>#N/A</v>
      </c>
    </row>
    <row r="2792" spans="1:9" hidden="1" x14ac:dyDescent="0.3">
      <c r="A2792" t="s">
        <v>10</v>
      </c>
      <c r="B2792" t="s">
        <v>5471</v>
      </c>
      <c r="C2792" t="s">
        <v>5472</v>
      </c>
      <c r="D2792">
        <v>14</v>
      </c>
      <c r="E2792" t="s">
        <v>4547</v>
      </c>
      <c r="F2792" t="s">
        <v>14</v>
      </c>
      <c r="G2792" s="2">
        <v>1</v>
      </c>
      <c r="H2792" s="2">
        <v>0</v>
      </c>
      <c r="I2792" t="e">
        <f>IF(Table_HP360_001[[#This Row],[Stock]]&gt;0,VLOOKUP(Table_HP360_001[[#This Row],[ItemCode]],[2]Rep!A:A,1,0),"-")</f>
        <v>#N/A</v>
      </c>
    </row>
    <row r="2793" spans="1:9" hidden="1" x14ac:dyDescent="0.3">
      <c r="A2793" t="s">
        <v>10</v>
      </c>
      <c r="B2793" t="s">
        <v>5473</v>
      </c>
      <c r="C2793" t="s">
        <v>5474</v>
      </c>
      <c r="D2793">
        <v>14</v>
      </c>
      <c r="E2793" t="s">
        <v>4547</v>
      </c>
      <c r="F2793" t="s">
        <v>14</v>
      </c>
      <c r="G2793" s="2">
        <v>1</v>
      </c>
      <c r="H2793" s="2">
        <v>0</v>
      </c>
      <c r="I2793" t="e">
        <f>IF(Table_HP360_001[[#This Row],[Stock]]&gt;0,VLOOKUP(Table_HP360_001[[#This Row],[ItemCode]],[2]Rep!A:A,1,0),"-")</f>
        <v>#N/A</v>
      </c>
    </row>
    <row r="2794" spans="1:9" hidden="1" x14ac:dyDescent="0.3">
      <c r="A2794" t="s">
        <v>10</v>
      </c>
      <c r="B2794" t="s">
        <v>5475</v>
      </c>
      <c r="C2794" t="s">
        <v>5476</v>
      </c>
      <c r="D2794">
        <v>14</v>
      </c>
      <c r="E2794" t="s">
        <v>4547</v>
      </c>
      <c r="F2794" t="s">
        <v>14</v>
      </c>
      <c r="G2794" s="2">
        <v>1</v>
      </c>
      <c r="H2794" s="2">
        <v>0</v>
      </c>
      <c r="I2794" t="e">
        <f>IF(Table_HP360_001[[#This Row],[Stock]]&gt;0,VLOOKUP(Table_HP360_001[[#This Row],[ItemCode]],[2]Rep!A:A,1,0),"-")</f>
        <v>#N/A</v>
      </c>
    </row>
    <row r="2795" spans="1:9" hidden="1" x14ac:dyDescent="0.3">
      <c r="A2795" t="s">
        <v>10</v>
      </c>
      <c r="B2795" t="s">
        <v>5477</v>
      </c>
      <c r="C2795" t="s">
        <v>5478</v>
      </c>
      <c r="D2795">
        <v>14</v>
      </c>
      <c r="E2795" t="s">
        <v>4547</v>
      </c>
      <c r="F2795" t="s">
        <v>14</v>
      </c>
      <c r="G2795" s="2">
        <v>2</v>
      </c>
      <c r="H2795" s="2">
        <v>0</v>
      </c>
      <c r="I2795" t="e">
        <f>IF(Table_HP360_001[[#This Row],[Stock]]&gt;0,VLOOKUP(Table_HP360_001[[#This Row],[ItemCode]],[2]Rep!A:A,1,0),"-")</f>
        <v>#N/A</v>
      </c>
    </row>
    <row r="2796" spans="1:9" hidden="1" x14ac:dyDescent="0.3">
      <c r="A2796" t="s">
        <v>10</v>
      </c>
      <c r="B2796" t="s">
        <v>5479</v>
      </c>
      <c r="C2796" t="s">
        <v>5480</v>
      </c>
      <c r="D2796">
        <v>14</v>
      </c>
      <c r="E2796" t="s">
        <v>4547</v>
      </c>
      <c r="F2796" t="s">
        <v>14</v>
      </c>
      <c r="G2796" s="2">
        <v>1</v>
      </c>
      <c r="H2796" s="2">
        <v>0</v>
      </c>
      <c r="I2796" t="e">
        <f>IF(Table_HP360_001[[#This Row],[Stock]]&gt;0,VLOOKUP(Table_HP360_001[[#This Row],[ItemCode]],[2]Rep!A:A,1,0),"-")</f>
        <v>#N/A</v>
      </c>
    </row>
    <row r="2797" spans="1:9" hidden="1" x14ac:dyDescent="0.3">
      <c r="A2797" t="s">
        <v>10</v>
      </c>
      <c r="B2797" t="s">
        <v>5481</v>
      </c>
      <c r="C2797" t="s">
        <v>5482</v>
      </c>
      <c r="D2797">
        <v>17</v>
      </c>
      <c r="E2797" t="s">
        <v>4562</v>
      </c>
      <c r="F2797" t="s">
        <v>14</v>
      </c>
      <c r="G2797" s="2">
        <v>0</v>
      </c>
      <c r="H2797" s="2">
        <v>0</v>
      </c>
      <c r="I2797" t="str">
        <f>IF(Table_HP360_001[[#This Row],[Stock]]&gt;0,VLOOKUP(Table_HP360_001[[#This Row],[ItemCode]],[2]Rep!A:A,1,0),"-")</f>
        <v>-</v>
      </c>
    </row>
    <row r="2798" spans="1:9" hidden="1" x14ac:dyDescent="0.3">
      <c r="A2798" t="s">
        <v>10</v>
      </c>
      <c r="B2798" t="s">
        <v>5483</v>
      </c>
      <c r="C2798" t="s">
        <v>5484</v>
      </c>
      <c r="D2798">
        <v>15</v>
      </c>
      <c r="E2798" t="s">
        <v>4578</v>
      </c>
      <c r="F2798" t="s">
        <v>18</v>
      </c>
      <c r="G2798" s="2">
        <v>0</v>
      </c>
      <c r="H2798" s="2">
        <v>0</v>
      </c>
      <c r="I2798" t="str">
        <f>IF(Table_HP360_001[[#This Row],[Stock]]&gt;0,VLOOKUP(Table_HP360_001[[#This Row],[ItemCode]],[2]Rep!A:A,1,0),"-")</f>
        <v>-</v>
      </c>
    </row>
    <row r="2799" spans="1:9" hidden="1" x14ac:dyDescent="0.3">
      <c r="A2799" t="s">
        <v>10</v>
      </c>
      <c r="B2799" t="s">
        <v>5485</v>
      </c>
      <c r="C2799" t="s">
        <v>5486</v>
      </c>
      <c r="D2799">
        <v>15</v>
      </c>
      <c r="E2799" t="s">
        <v>4578</v>
      </c>
      <c r="F2799" t="s">
        <v>18</v>
      </c>
      <c r="G2799" s="2">
        <v>0</v>
      </c>
      <c r="H2799" s="2">
        <v>0</v>
      </c>
      <c r="I2799" t="str">
        <f>IF(Table_HP360_001[[#This Row],[Stock]]&gt;0,VLOOKUP(Table_HP360_001[[#This Row],[ItemCode]],[2]Rep!A:A,1,0),"-")</f>
        <v>-</v>
      </c>
    </row>
    <row r="2800" spans="1:9" hidden="1" x14ac:dyDescent="0.3">
      <c r="A2800" t="s">
        <v>10</v>
      </c>
      <c r="B2800" t="s">
        <v>5487</v>
      </c>
      <c r="C2800" t="s">
        <v>5488</v>
      </c>
      <c r="D2800">
        <v>15</v>
      </c>
      <c r="E2800" t="s">
        <v>4578</v>
      </c>
      <c r="F2800" t="s">
        <v>18</v>
      </c>
      <c r="G2800" s="2">
        <v>0</v>
      </c>
      <c r="H2800" s="2">
        <v>0</v>
      </c>
      <c r="I2800" t="str">
        <f>IF(Table_HP360_001[[#This Row],[Stock]]&gt;0,VLOOKUP(Table_HP360_001[[#This Row],[ItemCode]],[2]Rep!A:A,1,0),"-")</f>
        <v>-</v>
      </c>
    </row>
    <row r="2801" spans="1:9" hidden="1" x14ac:dyDescent="0.3">
      <c r="A2801" t="s">
        <v>10</v>
      </c>
      <c r="B2801" t="s">
        <v>5489</v>
      </c>
      <c r="C2801" t="s">
        <v>5490</v>
      </c>
      <c r="D2801">
        <v>15</v>
      </c>
      <c r="E2801" t="s">
        <v>4578</v>
      </c>
      <c r="F2801" t="s">
        <v>18</v>
      </c>
      <c r="G2801" s="2">
        <v>0</v>
      </c>
      <c r="H2801" s="2">
        <v>0</v>
      </c>
      <c r="I2801" t="str">
        <f>IF(Table_HP360_001[[#This Row],[Stock]]&gt;0,VLOOKUP(Table_HP360_001[[#This Row],[ItemCode]],[2]Rep!A:A,1,0),"-")</f>
        <v>-</v>
      </c>
    </row>
    <row r="2802" spans="1:9" hidden="1" x14ac:dyDescent="0.3">
      <c r="A2802" t="s">
        <v>10</v>
      </c>
      <c r="B2802" t="s">
        <v>5491</v>
      </c>
      <c r="C2802" t="s">
        <v>5492</v>
      </c>
      <c r="D2802">
        <v>8</v>
      </c>
      <c r="E2802" t="s">
        <v>4581</v>
      </c>
      <c r="F2802" t="s">
        <v>18</v>
      </c>
      <c r="G2802" s="2">
        <v>0</v>
      </c>
      <c r="H2802" s="2">
        <v>0</v>
      </c>
      <c r="I2802" t="str">
        <f>IF(Table_HP360_001[[#This Row],[Stock]]&gt;0,VLOOKUP(Table_HP360_001[[#This Row],[ItemCode]],[2]Rep!A:A,1,0),"-")</f>
        <v>-</v>
      </c>
    </row>
    <row r="2803" spans="1:9" hidden="1" x14ac:dyDescent="0.3">
      <c r="A2803" t="s">
        <v>10</v>
      </c>
      <c r="B2803" t="s">
        <v>5493</v>
      </c>
      <c r="C2803" t="s">
        <v>5494</v>
      </c>
      <c r="D2803">
        <v>15</v>
      </c>
      <c r="E2803" t="s">
        <v>4578</v>
      </c>
      <c r="F2803" t="s">
        <v>68</v>
      </c>
      <c r="G2803" s="2">
        <v>0</v>
      </c>
      <c r="H2803" s="2">
        <v>0</v>
      </c>
      <c r="I2803" t="str">
        <f>IF(Table_HP360_001[[#This Row],[Stock]]&gt;0,VLOOKUP(Table_HP360_001[[#This Row],[ItemCode]],[2]Rep!A:A,1,0),"-")</f>
        <v>-</v>
      </c>
    </row>
    <row r="2804" spans="1:9" hidden="1" x14ac:dyDescent="0.3">
      <c r="A2804" t="s">
        <v>10</v>
      </c>
      <c r="B2804" t="s">
        <v>5495</v>
      </c>
      <c r="C2804" t="s">
        <v>5496</v>
      </c>
      <c r="D2804">
        <v>8</v>
      </c>
      <c r="E2804" t="s">
        <v>4581</v>
      </c>
      <c r="F2804" t="s">
        <v>68</v>
      </c>
      <c r="G2804" s="2">
        <v>0</v>
      </c>
      <c r="H2804" s="2">
        <v>0</v>
      </c>
      <c r="I2804" t="str">
        <f>IF(Table_HP360_001[[#This Row],[Stock]]&gt;0,VLOOKUP(Table_HP360_001[[#This Row],[ItemCode]],[2]Rep!A:A,1,0),"-")</f>
        <v>-</v>
      </c>
    </row>
    <row r="2805" spans="1:9" hidden="1" x14ac:dyDescent="0.3">
      <c r="A2805" t="s">
        <v>10</v>
      </c>
      <c r="B2805" t="s">
        <v>5497</v>
      </c>
      <c r="C2805" t="s">
        <v>5498</v>
      </c>
      <c r="D2805">
        <v>6</v>
      </c>
      <c r="E2805" t="s">
        <v>4588</v>
      </c>
      <c r="F2805" t="s">
        <v>18</v>
      </c>
      <c r="G2805" s="2">
        <v>0</v>
      </c>
      <c r="H2805" s="2">
        <v>0</v>
      </c>
      <c r="I2805" t="str">
        <f>IF(Table_HP360_001[[#This Row],[Stock]]&gt;0,VLOOKUP(Table_HP360_001[[#This Row],[ItemCode]],[2]Rep!A:A,1,0),"-")</f>
        <v>-</v>
      </c>
    </row>
    <row r="2806" spans="1:9" hidden="1" x14ac:dyDescent="0.3">
      <c r="A2806" t="s">
        <v>10</v>
      </c>
      <c r="B2806" t="s">
        <v>5499</v>
      </c>
      <c r="C2806" t="s">
        <v>5500</v>
      </c>
      <c r="D2806">
        <v>6</v>
      </c>
      <c r="E2806" t="s">
        <v>4588</v>
      </c>
      <c r="F2806" t="s">
        <v>18</v>
      </c>
      <c r="G2806" s="2">
        <v>0</v>
      </c>
      <c r="H2806" s="2">
        <v>0</v>
      </c>
      <c r="I2806" t="str">
        <f>IF(Table_HP360_001[[#This Row],[Stock]]&gt;0,VLOOKUP(Table_HP360_001[[#This Row],[ItemCode]],[2]Rep!A:A,1,0),"-")</f>
        <v>-</v>
      </c>
    </row>
    <row r="2807" spans="1:9" hidden="1" x14ac:dyDescent="0.3">
      <c r="A2807" t="s">
        <v>10</v>
      </c>
      <c r="B2807" t="s">
        <v>5501</v>
      </c>
      <c r="C2807" t="s">
        <v>5502</v>
      </c>
      <c r="D2807">
        <v>6</v>
      </c>
      <c r="E2807" t="s">
        <v>4588</v>
      </c>
      <c r="F2807" t="s">
        <v>18</v>
      </c>
      <c r="G2807" s="2">
        <v>0</v>
      </c>
      <c r="H2807" s="2">
        <v>0</v>
      </c>
      <c r="I2807" t="str">
        <f>IF(Table_HP360_001[[#This Row],[Stock]]&gt;0,VLOOKUP(Table_HP360_001[[#This Row],[ItemCode]],[2]Rep!A:A,1,0),"-")</f>
        <v>-</v>
      </c>
    </row>
    <row r="2808" spans="1:9" hidden="1" x14ac:dyDescent="0.3">
      <c r="A2808" t="s">
        <v>5503</v>
      </c>
      <c r="B2808" t="s">
        <v>64</v>
      </c>
      <c r="C2808" t="s">
        <v>65</v>
      </c>
      <c r="D2808">
        <v>1</v>
      </c>
      <c r="E2808" t="s">
        <v>27</v>
      </c>
      <c r="F2808" t="s">
        <v>18</v>
      </c>
      <c r="G2808" s="2">
        <v>0</v>
      </c>
      <c r="H2808" s="2">
        <v>0</v>
      </c>
      <c r="I2808" t="str">
        <f>IF(Table_HP360_001[[#This Row],[Stock]]&gt;0,VLOOKUP(Table_HP360_001[[#This Row],[ItemCode]],[2]Rep!A:A,1,0),"-")</f>
        <v>-</v>
      </c>
    </row>
    <row r="2809" spans="1:9" hidden="1" x14ac:dyDescent="0.3">
      <c r="A2809" t="s">
        <v>5127</v>
      </c>
      <c r="B2809" t="s">
        <v>1307</v>
      </c>
      <c r="C2809" t="s">
        <v>1308</v>
      </c>
      <c r="D2809">
        <v>1</v>
      </c>
      <c r="E2809" t="s">
        <v>27</v>
      </c>
      <c r="F2809" t="s">
        <v>440</v>
      </c>
      <c r="G2809" s="2">
        <v>0</v>
      </c>
      <c r="H2809" s="2">
        <v>0</v>
      </c>
      <c r="I2809" t="str">
        <f>IF(Table_HP360_001[[#This Row],[Stock]]&gt;0,VLOOKUP(Table_HP360_001[[#This Row],[ItemCode]],[2]Rep!A:A,1,0),"-")</f>
        <v>-</v>
      </c>
    </row>
    <row r="2810" spans="1:9" hidden="1" x14ac:dyDescent="0.3">
      <c r="A2810" t="s">
        <v>5127</v>
      </c>
      <c r="B2810" t="s">
        <v>3674</v>
      </c>
      <c r="C2810" t="s">
        <v>3675</v>
      </c>
      <c r="D2810">
        <v>3</v>
      </c>
      <c r="E2810" t="s">
        <v>2368</v>
      </c>
      <c r="F2810" t="s">
        <v>14</v>
      </c>
      <c r="G2810" s="2">
        <v>0</v>
      </c>
      <c r="H2810" s="2">
        <v>0</v>
      </c>
      <c r="I2810" t="str">
        <f>IF(Table_HP360_001[[#This Row],[Stock]]&gt;0,VLOOKUP(Table_HP360_001[[#This Row],[ItemCode]],[2]Rep!A:A,1,0),"-")</f>
        <v>-</v>
      </c>
    </row>
    <row r="2811" spans="1:9" hidden="1" x14ac:dyDescent="0.3">
      <c r="A2811" t="s">
        <v>5127</v>
      </c>
      <c r="B2811" t="s">
        <v>3988</v>
      </c>
      <c r="C2811" t="s">
        <v>3989</v>
      </c>
      <c r="D2811">
        <v>4</v>
      </c>
      <c r="E2811" t="s">
        <v>1627</v>
      </c>
      <c r="F2811" t="s">
        <v>14</v>
      </c>
      <c r="G2811" s="2">
        <v>0</v>
      </c>
      <c r="H2811" s="2">
        <v>0</v>
      </c>
      <c r="I2811" t="str">
        <f>IF(Table_HP360_001[[#This Row],[Stock]]&gt;0,VLOOKUP(Table_HP360_001[[#This Row],[ItemCode]],[2]Rep!A:A,1,0),"-")</f>
        <v>-</v>
      </c>
    </row>
    <row r="2812" spans="1:9" hidden="1" x14ac:dyDescent="0.3">
      <c r="A2812" t="s">
        <v>5127</v>
      </c>
      <c r="B2812" t="s">
        <v>3846</v>
      </c>
      <c r="C2812" t="s">
        <v>3847</v>
      </c>
      <c r="D2812">
        <v>4</v>
      </c>
      <c r="E2812" t="s">
        <v>1627</v>
      </c>
      <c r="F2812" t="s">
        <v>14</v>
      </c>
      <c r="G2812" s="2">
        <v>0</v>
      </c>
      <c r="H2812" s="2">
        <v>0</v>
      </c>
      <c r="I2812" t="str">
        <f>IF(Table_HP360_001[[#This Row],[Stock]]&gt;0,VLOOKUP(Table_HP360_001[[#This Row],[ItemCode]],[2]Rep!A:A,1,0),"-")</f>
        <v>-</v>
      </c>
    </row>
    <row r="2813" spans="1:9" hidden="1" x14ac:dyDescent="0.3">
      <c r="A2813" t="s">
        <v>5127</v>
      </c>
      <c r="B2813" t="s">
        <v>3994</v>
      </c>
      <c r="C2813" t="s">
        <v>3995</v>
      </c>
      <c r="D2813">
        <v>4</v>
      </c>
      <c r="E2813" t="s">
        <v>1627</v>
      </c>
      <c r="F2813" t="s">
        <v>14</v>
      </c>
      <c r="G2813" s="2">
        <v>0</v>
      </c>
      <c r="H2813" s="2">
        <v>0</v>
      </c>
      <c r="I2813" t="str">
        <f>IF(Table_HP360_001[[#This Row],[Stock]]&gt;0,VLOOKUP(Table_HP360_001[[#This Row],[ItemCode]],[2]Rep!A:A,1,0),"-")</f>
        <v>-</v>
      </c>
    </row>
    <row r="2814" spans="1:9" hidden="1" x14ac:dyDescent="0.3">
      <c r="A2814" t="s">
        <v>5127</v>
      </c>
      <c r="B2814" t="s">
        <v>3706</v>
      </c>
      <c r="C2814" t="s">
        <v>3707</v>
      </c>
      <c r="D2814">
        <v>4</v>
      </c>
      <c r="E2814" t="s">
        <v>1627</v>
      </c>
      <c r="F2814" t="s">
        <v>14</v>
      </c>
      <c r="G2814" s="2">
        <v>0</v>
      </c>
      <c r="H2814" s="2">
        <v>0</v>
      </c>
      <c r="I2814" t="str">
        <f>IF(Table_HP360_001[[#This Row],[Stock]]&gt;0,VLOOKUP(Table_HP360_001[[#This Row],[ItemCode]],[2]Rep!A:A,1,0),"-")</f>
        <v>-</v>
      </c>
    </row>
    <row r="2815" spans="1:9" hidden="1" x14ac:dyDescent="0.3">
      <c r="A2815" t="s">
        <v>5127</v>
      </c>
      <c r="B2815" t="s">
        <v>2400</v>
      </c>
      <c r="C2815" t="s">
        <v>2401</v>
      </c>
      <c r="D2815">
        <v>4</v>
      </c>
      <c r="E2815" t="s">
        <v>1627</v>
      </c>
      <c r="F2815" t="s">
        <v>14</v>
      </c>
      <c r="G2815" s="2">
        <v>0</v>
      </c>
      <c r="H2815" s="2">
        <v>0</v>
      </c>
      <c r="I2815" t="str">
        <f>IF(Table_HP360_001[[#This Row],[Stock]]&gt;0,VLOOKUP(Table_HP360_001[[#This Row],[ItemCode]],[2]Rep!A:A,1,0),"-")</f>
        <v>-</v>
      </c>
    </row>
    <row r="2816" spans="1:9" hidden="1" x14ac:dyDescent="0.3">
      <c r="A2816" t="s">
        <v>5127</v>
      </c>
      <c r="B2816" t="s">
        <v>3736</v>
      </c>
      <c r="C2816" t="s">
        <v>3737</v>
      </c>
      <c r="D2816">
        <v>12</v>
      </c>
      <c r="E2816" t="s">
        <v>2434</v>
      </c>
      <c r="F2816" t="s">
        <v>14</v>
      </c>
      <c r="G2816" s="2">
        <v>0</v>
      </c>
      <c r="H2816" s="2">
        <v>0</v>
      </c>
      <c r="I2816" t="str">
        <f>IF(Table_HP360_001[[#This Row],[Stock]]&gt;0,VLOOKUP(Table_HP360_001[[#This Row],[ItemCode]],[2]Rep!A:A,1,0),"-")</f>
        <v>-</v>
      </c>
    </row>
    <row r="2817" spans="1:9" hidden="1" x14ac:dyDescent="0.3">
      <c r="A2817" t="s">
        <v>5127</v>
      </c>
      <c r="B2817" t="s">
        <v>2439</v>
      </c>
      <c r="C2817" t="s">
        <v>2440</v>
      </c>
      <c r="D2817">
        <v>7</v>
      </c>
      <c r="E2817" t="s">
        <v>2429</v>
      </c>
      <c r="F2817" t="s">
        <v>14</v>
      </c>
      <c r="G2817" s="2">
        <v>0</v>
      </c>
      <c r="H2817" s="2">
        <v>0</v>
      </c>
      <c r="I2817" t="str">
        <f>IF(Table_HP360_001[[#This Row],[Stock]]&gt;0,VLOOKUP(Table_HP360_001[[#This Row],[ItemCode]],[2]Rep!A:A,1,0),"-")</f>
        <v>-</v>
      </c>
    </row>
    <row r="2818" spans="1:9" hidden="1" x14ac:dyDescent="0.3">
      <c r="A2818" t="s">
        <v>5127</v>
      </c>
      <c r="B2818" t="s">
        <v>5504</v>
      </c>
      <c r="C2818" t="s">
        <v>5505</v>
      </c>
      <c r="D2818">
        <v>9</v>
      </c>
      <c r="E2818" t="s">
        <v>294</v>
      </c>
      <c r="F2818" t="s">
        <v>14</v>
      </c>
      <c r="G2818" s="2">
        <v>0</v>
      </c>
      <c r="H2818" s="2">
        <v>0</v>
      </c>
      <c r="I2818" t="str">
        <f>IF(Table_HP360_001[[#This Row],[Stock]]&gt;0,VLOOKUP(Table_HP360_001[[#This Row],[ItemCode]],[2]Rep!A:A,1,0),"-")</f>
        <v>-</v>
      </c>
    </row>
    <row r="2819" spans="1:9" hidden="1" x14ac:dyDescent="0.3">
      <c r="A2819" t="s">
        <v>5127</v>
      </c>
      <c r="B2819" t="s">
        <v>5506</v>
      </c>
      <c r="C2819" t="s">
        <v>5507</v>
      </c>
      <c r="D2819">
        <v>9</v>
      </c>
      <c r="E2819" t="s">
        <v>294</v>
      </c>
      <c r="F2819" t="s">
        <v>14</v>
      </c>
      <c r="G2819" s="2">
        <v>0</v>
      </c>
      <c r="H2819" s="2">
        <v>0</v>
      </c>
      <c r="I2819" t="str">
        <f>IF(Table_HP360_001[[#This Row],[Stock]]&gt;0,VLOOKUP(Table_HP360_001[[#This Row],[ItemCode]],[2]Rep!A:A,1,0),"-")</f>
        <v>-</v>
      </c>
    </row>
    <row r="2820" spans="1:9" hidden="1" x14ac:dyDescent="0.3">
      <c r="A2820" t="s">
        <v>5127</v>
      </c>
      <c r="B2820" t="s">
        <v>4518</v>
      </c>
      <c r="C2820" t="s">
        <v>4519</v>
      </c>
      <c r="D2820">
        <v>9</v>
      </c>
      <c r="E2820" t="s">
        <v>294</v>
      </c>
      <c r="F2820" t="s">
        <v>14</v>
      </c>
      <c r="G2820" s="2">
        <v>0</v>
      </c>
      <c r="H2820" s="2">
        <v>0</v>
      </c>
      <c r="I2820" t="str">
        <f>IF(Table_HP360_001[[#This Row],[Stock]]&gt;0,VLOOKUP(Table_HP360_001[[#This Row],[ItemCode]],[2]Rep!A:A,1,0),"-")</f>
        <v>-</v>
      </c>
    </row>
    <row r="2821" spans="1:9" hidden="1" x14ac:dyDescent="0.3">
      <c r="A2821" t="s">
        <v>5508</v>
      </c>
      <c r="B2821" t="s">
        <v>2348</v>
      </c>
      <c r="C2821" t="s">
        <v>2349</v>
      </c>
      <c r="D2821">
        <v>2</v>
      </c>
      <c r="E2821" t="s">
        <v>317</v>
      </c>
      <c r="F2821" t="s">
        <v>14</v>
      </c>
      <c r="G2821" s="2">
        <v>0</v>
      </c>
      <c r="H2821" s="2">
        <v>0</v>
      </c>
      <c r="I2821" t="str">
        <f>IF(Table_HP360_001[[#This Row],[Stock]]&gt;0,VLOOKUP(Table_HP360_001[[#This Row],[ItemCode]],[2]Rep!A:A,1,0),"-")</f>
        <v>-</v>
      </c>
    </row>
    <row r="2822" spans="1:9" hidden="1" x14ac:dyDescent="0.3">
      <c r="A2822" t="s">
        <v>10</v>
      </c>
      <c r="B2822" t="s">
        <v>5509</v>
      </c>
      <c r="C2822" t="s">
        <v>5510</v>
      </c>
      <c r="D2822">
        <v>2</v>
      </c>
      <c r="E2822" t="s">
        <v>317</v>
      </c>
      <c r="F2822" t="s">
        <v>30</v>
      </c>
      <c r="G2822" s="2">
        <v>0</v>
      </c>
      <c r="H2822" s="2">
        <v>0</v>
      </c>
      <c r="I2822" t="str">
        <f>IF(Table_HP360_001[[#This Row],[Stock]]&gt;0,VLOOKUP(Table_HP360_001[[#This Row],[ItemCode]],[2]Rep!A:A,1,0),"-")</f>
        <v>-</v>
      </c>
    </row>
    <row r="2823" spans="1:9" hidden="1" x14ac:dyDescent="0.3">
      <c r="A2823" t="s">
        <v>10</v>
      </c>
      <c r="B2823" t="s">
        <v>5511</v>
      </c>
      <c r="C2823" t="s">
        <v>5512</v>
      </c>
      <c r="D2823">
        <v>2</v>
      </c>
      <c r="E2823" t="s">
        <v>317</v>
      </c>
      <c r="F2823" t="s">
        <v>30</v>
      </c>
      <c r="G2823" s="2">
        <v>0</v>
      </c>
      <c r="H2823" s="2">
        <v>0</v>
      </c>
      <c r="I2823" t="str">
        <f>IF(Table_HP360_001[[#This Row],[Stock]]&gt;0,VLOOKUP(Table_HP360_001[[#This Row],[ItemCode]],[2]Rep!A:A,1,0),"-")</f>
        <v>-</v>
      </c>
    </row>
    <row r="2824" spans="1:9" hidden="1" x14ac:dyDescent="0.3">
      <c r="A2824" t="s">
        <v>10</v>
      </c>
      <c r="B2824" t="s">
        <v>5513</v>
      </c>
      <c r="C2824" t="s">
        <v>5514</v>
      </c>
      <c r="D2824">
        <v>2</v>
      </c>
      <c r="E2824" t="s">
        <v>317</v>
      </c>
      <c r="F2824" t="s">
        <v>30</v>
      </c>
      <c r="G2824" s="2">
        <v>0</v>
      </c>
      <c r="H2824" s="2">
        <v>0</v>
      </c>
      <c r="I2824" t="str">
        <f>IF(Table_HP360_001[[#This Row],[Stock]]&gt;0,VLOOKUP(Table_HP360_001[[#This Row],[ItemCode]],[2]Rep!A:A,1,0),"-")</f>
        <v>-</v>
      </c>
    </row>
    <row r="2825" spans="1:9" hidden="1" x14ac:dyDescent="0.3">
      <c r="A2825" t="s">
        <v>10</v>
      </c>
      <c r="B2825" t="s">
        <v>5515</v>
      </c>
      <c r="C2825" t="s">
        <v>5516</v>
      </c>
      <c r="D2825">
        <v>27</v>
      </c>
      <c r="E2825" t="s">
        <v>17</v>
      </c>
      <c r="F2825" t="s">
        <v>18</v>
      </c>
      <c r="G2825" s="2">
        <v>0</v>
      </c>
      <c r="H2825" s="2">
        <v>0</v>
      </c>
      <c r="I2825" t="str">
        <f>IF(Table_HP360_001[[#This Row],[Stock]]&gt;0,VLOOKUP(Table_HP360_001[[#This Row],[ItemCode]],[2]Rep!A:A,1,0),"-")</f>
        <v>-</v>
      </c>
    </row>
    <row r="2826" spans="1:9" hidden="1" x14ac:dyDescent="0.3">
      <c r="A2826" t="s">
        <v>10</v>
      </c>
      <c r="B2826" t="s">
        <v>5517</v>
      </c>
      <c r="C2826" t="s">
        <v>5518</v>
      </c>
      <c r="D2826">
        <v>3</v>
      </c>
      <c r="E2826" t="s">
        <v>2368</v>
      </c>
      <c r="F2826" t="s">
        <v>18</v>
      </c>
      <c r="G2826" s="2">
        <v>0</v>
      </c>
      <c r="H2826" s="2">
        <v>0</v>
      </c>
      <c r="I2826" t="str">
        <f>IF(Table_HP360_001[[#This Row],[Stock]]&gt;0,VLOOKUP(Table_HP360_001[[#This Row],[ItemCode]],[2]Rep!A:A,1,0),"-")</f>
        <v>-</v>
      </c>
    </row>
    <row r="2827" spans="1:9" hidden="1" x14ac:dyDescent="0.3">
      <c r="A2827" t="s">
        <v>10</v>
      </c>
      <c r="B2827" t="s">
        <v>5519</v>
      </c>
      <c r="C2827" t="s">
        <v>3685</v>
      </c>
      <c r="D2827">
        <v>5</v>
      </c>
      <c r="E2827" t="s">
        <v>2377</v>
      </c>
      <c r="F2827" t="s">
        <v>14</v>
      </c>
      <c r="G2827" s="2">
        <v>0</v>
      </c>
      <c r="H2827" s="2">
        <v>0</v>
      </c>
      <c r="I2827" t="str">
        <f>IF(Table_HP360_001[[#This Row],[Stock]]&gt;0,VLOOKUP(Table_HP360_001[[#This Row],[ItemCode]],[2]Rep!A:A,1,0),"-")</f>
        <v>-</v>
      </c>
    </row>
    <row r="2828" spans="1:9" hidden="1" x14ac:dyDescent="0.3">
      <c r="A2828" t="s">
        <v>10</v>
      </c>
      <c r="B2828" t="s">
        <v>5520</v>
      </c>
      <c r="C2828" t="s">
        <v>5521</v>
      </c>
      <c r="D2828">
        <v>4</v>
      </c>
      <c r="E2828" t="s">
        <v>1627</v>
      </c>
      <c r="F2828" t="s">
        <v>18</v>
      </c>
      <c r="G2828" s="2">
        <v>0</v>
      </c>
      <c r="H2828" s="2">
        <v>0</v>
      </c>
      <c r="I2828" t="str">
        <f>IF(Table_HP360_001[[#This Row],[Stock]]&gt;0,VLOOKUP(Table_HP360_001[[#This Row],[ItemCode]],[2]Rep!A:A,1,0),"-")</f>
        <v>-</v>
      </c>
    </row>
    <row r="2829" spans="1:9" hidden="1" x14ac:dyDescent="0.3">
      <c r="A2829" t="s">
        <v>10</v>
      </c>
      <c r="B2829" t="s">
        <v>5522</v>
      </c>
      <c r="C2829" t="s">
        <v>5523</v>
      </c>
      <c r="D2829">
        <v>4</v>
      </c>
      <c r="E2829" t="s">
        <v>1627</v>
      </c>
      <c r="F2829" t="s">
        <v>18</v>
      </c>
      <c r="G2829" s="2">
        <v>0</v>
      </c>
      <c r="H2829" s="2">
        <v>0</v>
      </c>
      <c r="I2829" t="str">
        <f>IF(Table_HP360_001[[#This Row],[Stock]]&gt;0,VLOOKUP(Table_HP360_001[[#This Row],[ItemCode]],[2]Rep!A:A,1,0),"-")</f>
        <v>-</v>
      </c>
    </row>
    <row r="2830" spans="1:9" hidden="1" x14ac:dyDescent="0.3">
      <c r="A2830" t="s">
        <v>10</v>
      </c>
      <c r="B2830" t="s">
        <v>5524</v>
      </c>
      <c r="C2830" t="s">
        <v>4120</v>
      </c>
      <c r="D2830">
        <v>4</v>
      </c>
      <c r="E2830" t="s">
        <v>1627</v>
      </c>
      <c r="F2830" t="s">
        <v>18</v>
      </c>
      <c r="G2830" s="2">
        <v>0</v>
      </c>
      <c r="H2830" s="2">
        <v>0</v>
      </c>
      <c r="I2830" t="str">
        <f>IF(Table_HP360_001[[#This Row],[Stock]]&gt;0,VLOOKUP(Table_HP360_001[[#This Row],[ItemCode]],[2]Rep!A:A,1,0),"-")</f>
        <v>-</v>
      </c>
    </row>
    <row r="2831" spans="1:9" hidden="1" x14ac:dyDescent="0.3">
      <c r="A2831" t="s">
        <v>10</v>
      </c>
      <c r="B2831" t="s">
        <v>5525</v>
      </c>
      <c r="C2831" t="s">
        <v>5526</v>
      </c>
      <c r="D2831">
        <v>4</v>
      </c>
      <c r="E2831" t="s">
        <v>1627</v>
      </c>
      <c r="F2831" t="s">
        <v>18</v>
      </c>
      <c r="G2831" s="2">
        <v>0</v>
      </c>
      <c r="H2831" s="2">
        <v>0</v>
      </c>
      <c r="I2831" t="str">
        <f>IF(Table_HP360_001[[#This Row],[Stock]]&gt;0,VLOOKUP(Table_HP360_001[[#This Row],[ItemCode]],[2]Rep!A:A,1,0),"-")</f>
        <v>-</v>
      </c>
    </row>
    <row r="2832" spans="1:9" hidden="1" x14ac:dyDescent="0.3">
      <c r="A2832" t="s">
        <v>10</v>
      </c>
      <c r="B2832" t="s">
        <v>5527</v>
      </c>
      <c r="C2832" t="s">
        <v>5528</v>
      </c>
      <c r="D2832">
        <v>4</v>
      </c>
      <c r="E2832" t="s">
        <v>1627</v>
      </c>
      <c r="F2832" t="s">
        <v>18</v>
      </c>
      <c r="G2832" s="2">
        <v>0</v>
      </c>
      <c r="H2832" s="2">
        <v>0</v>
      </c>
      <c r="I2832" t="str">
        <f>IF(Table_HP360_001[[#This Row],[Stock]]&gt;0,VLOOKUP(Table_HP360_001[[#This Row],[ItemCode]],[2]Rep!A:A,1,0),"-")</f>
        <v>-</v>
      </c>
    </row>
    <row r="2833" spans="1:9" hidden="1" x14ac:dyDescent="0.3">
      <c r="A2833" t="s">
        <v>10</v>
      </c>
      <c r="B2833" t="s">
        <v>5529</v>
      </c>
      <c r="C2833" t="s">
        <v>2419</v>
      </c>
      <c r="D2833">
        <v>4</v>
      </c>
      <c r="E2833" t="s">
        <v>1627</v>
      </c>
      <c r="F2833" t="s">
        <v>18</v>
      </c>
      <c r="G2833" s="2">
        <v>0</v>
      </c>
      <c r="H2833" s="2">
        <v>0</v>
      </c>
      <c r="I2833" t="str">
        <f>IF(Table_HP360_001[[#This Row],[Stock]]&gt;0,VLOOKUP(Table_HP360_001[[#This Row],[ItemCode]],[2]Rep!A:A,1,0),"-")</f>
        <v>-</v>
      </c>
    </row>
    <row r="2834" spans="1:9" hidden="1" x14ac:dyDescent="0.3">
      <c r="A2834" t="s">
        <v>10</v>
      </c>
      <c r="B2834" t="s">
        <v>5530</v>
      </c>
      <c r="C2834" t="s">
        <v>5531</v>
      </c>
      <c r="D2834">
        <v>12</v>
      </c>
      <c r="E2834" t="s">
        <v>2434</v>
      </c>
      <c r="F2834" t="s">
        <v>30</v>
      </c>
      <c r="G2834" s="2">
        <v>0</v>
      </c>
      <c r="H2834" s="2">
        <v>0</v>
      </c>
      <c r="I2834" t="str">
        <f>IF(Table_HP360_001[[#This Row],[Stock]]&gt;0,VLOOKUP(Table_HP360_001[[#This Row],[ItemCode]],[2]Rep!A:A,1,0),"-")</f>
        <v>-</v>
      </c>
    </row>
    <row r="2835" spans="1:9" hidden="1" x14ac:dyDescent="0.3">
      <c r="A2835" t="s">
        <v>10</v>
      </c>
      <c r="B2835" t="s">
        <v>5532</v>
      </c>
      <c r="C2835" t="s">
        <v>5533</v>
      </c>
      <c r="D2835">
        <v>12</v>
      </c>
      <c r="E2835" t="s">
        <v>2434</v>
      </c>
      <c r="F2835" t="s">
        <v>18</v>
      </c>
      <c r="G2835" s="2">
        <v>0</v>
      </c>
      <c r="H2835" s="2">
        <v>0</v>
      </c>
      <c r="I2835" t="str">
        <f>IF(Table_HP360_001[[#This Row],[Stock]]&gt;0,VLOOKUP(Table_HP360_001[[#This Row],[ItemCode]],[2]Rep!A:A,1,0),"-")</f>
        <v>-</v>
      </c>
    </row>
    <row r="2836" spans="1:9" hidden="1" x14ac:dyDescent="0.3">
      <c r="A2836" t="s">
        <v>10</v>
      </c>
      <c r="B2836" t="s">
        <v>5534</v>
      </c>
      <c r="C2836" t="s">
        <v>4175</v>
      </c>
      <c r="D2836">
        <v>10</v>
      </c>
      <c r="E2836" t="s">
        <v>2422</v>
      </c>
      <c r="F2836" t="s">
        <v>18</v>
      </c>
      <c r="G2836" s="2">
        <v>0</v>
      </c>
      <c r="H2836" s="2">
        <v>0</v>
      </c>
      <c r="I2836" t="str">
        <f>IF(Table_HP360_001[[#This Row],[Stock]]&gt;0,VLOOKUP(Table_HP360_001[[#This Row],[ItemCode]],[2]Rep!A:A,1,0),"-")</f>
        <v>-</v>
      </c>
    </row>
    <row r="2837" spans="1:9" hidden="1" x14ac:dyDescent="0.3">
      <c r="A2837" t="s">
        <v>10</v>
      </c>
      <c r="B2837" t="s">
        <v>5535</v>
      </c>
      <c r="C2837" t="s">
        <v>5536</v>
      </c>
      <c r="D2837">
        <v>27</v>
      </c>
      <c r="E2837" t="s">
        <v>17</v>
      </c>
      <c r="F2837" t="s">
        <v>14</v>
      </c>
      <c r="G2837" s="2">
        <v>0</v>
      </c>
      <c r="H2837" s="2">
        <v>0</v>
      </c>
      <c r="I2837" t="str">
        <f>IF(Table_HP360_001[[#This Row],[Stock]]&gt;0,VLOOKUP(Table_HP360_001[[#This Row],[ItemCode]],[2]Rep!A:A,1,0),"-")</f>
        <v>-</v>
      </c>
    </row>
    <row r="2838" spans="1:9" hidden="1" x14ac:dyDescent="0.3">
      <c r="A2838" t="s">
        <v>10</v>
      </c>
      <c r="B2838" t="s">
        <v>5537</v>
      </c>
      <c r="C2838" t="s">
        <v>5538</v>
      </c>
      <c r="D2838">
        <v>27</v>
      </c>
      <c r="E2838" t="s">
        <v>17</v>
      </c>
      <c r="F2838" t="s">
        <v>14</v>
      </c>
      <c r="G2838" s="2">
        <v>0</v>
      </c>
      <c r="H2838" s="2">
        <v>0</v>
      </c>
      <c r="I2838" t="str">
        <f>IF(Table_HP360_001[[#This Row],[Stock]]&gt;0,VLOOKUP(Table_HP360_001[[#This Row],[ItemCode]],[2]Rep!A:A,1,0),"-")</f>
        <v>-</v>
      </c>
    </row>
    <row r="2839" spans="1:9" hidden="1" x14ac:dyDescent="0.3">
      <c r="A2839" t="s">
        <v>10</v>
      </c>
      <c r="B2839" t="s">
        <v>5539</v>
      </c>
      <c r="C2839" t="s">
        <v>5540</v>
      </c>
      <c r="D2839">
        <v>27</v>
      </c>
      <c r="E2839" t="s">
        <v>17</v>
      </c>
      <c r="F2839" t="s">
        <v>14</v>
      </c>
      <c r="G2839" s="2">
        <v>0</v>
      </c>
      <c r="H2839" s="2">
        <v>0</v>
      </c>
      <c r="I2839" t="str">
        <f>IF(Table_HP360_001[[#This Row],[Stock]]&gt;0,VLOOKUP(Table_HP360_001[[#This Row],[ItemCode]],[2]Rep!A:A,1,0),"-")</f>
        <v>-</v>
      </c>
    </row>
    <row r="2840" spans="1:9" hidden="1" x14ac:dyDescent="0.3">
      <c r="A2840" t="s">
        <v>10</v>
      </c>
      <c r="B2840" t="s">
        <v>5541</v>
      </c>
      <c r="C2840" t="s">
        <v>5542</v>
      </c>
      <c r="D2840">
        <v>27</v>
      </c>
      <c r="E2840" t="s">
        <v>17</v>
      </c>
      <c r="F2840" t="s">
        <v>14</v>
      </c>
      <c r="G2840" s="2">
        <v>0</v>
      </c>
      <c r="H2840" s="2">
        <v>0</v>
      </c>
      <c r="I2840" t="str">
        <f>IF(Table_HP360_001[[#This Row],[Stock]]&gt;0,VLOOKUP(Table_HP360_001[[#This Row],[ItemCode]],[2]Rep!A:A,1,0),"-")</f>
        <v>-</v>
      </c>
    </row>
    <row r="2841" spans="1:9" hidden="1" x14ac:dyDescent="0.3">
      <c r="A2841" t="s">
        <v>10</v>
      </c>
      <c r="B2841" t="s">
        <v>5543</v>
      </c>
      <c r="C2841" t="s">
        <v>5544</v>
      </c>
      <c r="D2841">
        <v>9</v>
      </c>
      <c r="E2841" t="s">
        <v>294</v>
      </c>
      <c r="F2841" t="s">
        <v>14</v>
      </c>
      <c r="G2841" s="2">
        <v>0</v>
      </c>
      <c r="H2841" s="2">
        <v>0</v>
      </c>
      <c r="I2841" t="str">
        <f>IF(Table_HP360_001[[#This Row],[Stock]]&gt;0,VLOOKUP(Table_HP360_001[[#This Row],[ItemCode]],[2]Rep!A:A,1,0),"-")</f>
        <v>-</v>
      </c>
    </row>
    <row r="2842" spans="1:9" hidden="1" x14ac:dyDescent="0.3">
      <c r="A2842" t="s">
        <v>10</v>
      </c>
      <c r="B2842" t="s">
        <v>5545</v>
      </c>
      <c r="C2842" t="s">
        <v>5546</v>
      </c>
      <c r="D2842">
        <v>9</v>
      </c>
      <c r="E2842" t="s">
        <v>294</v>
      </c>
      <c r="F2842" t="s">
        <v>14</v>
      </c>
      <c r="G2842" s="2">
        <v>0</v>
      </c>
      <c r="H2842" s="2">
        <v>0</v>
      </c>
      <c r="I2842" t="str">
        <f>IF(Table_HP360_001[[#This Row],[Stock]]&gt;0,VLOOKUP(Table_HP360_001[[#This Row],[ItemCode]],[2]Rep!A:A,1,0),"-")</f>
        <v>-</v>
      </c>
    </row>
    <row r="2843" spans="1:9" hidden="1" x14ac:dyDescent="0.3">
      <c r="A2843" t="s">
        <v>10</v>
      </c>
      <c r="B2843" t="s">
        <v>5547</v>
      </c>
      <c r="C2843" t="s">
        <v>5548</v>
      </c>
      <c r="D2843">
        <v>9</v>
      </c>
      <c r="E2843" t="s">
        <v>294</v>
      </c>
      <c r="F2843" t="s">
        <v>14</v>
      </c>
      <c r="G2843" s="2">
        <v>0</v>
      </c>
      <c r="H2843" s="2">
        <v>0</v>
      </c>
      <c r="I2843" t="str">
        <f>IF(Table_HP360_001[[#This Row],[Stock]]&gt;0,VLOOKUP(Table_HP360_001[[#This Row],[ItemCode]],[2]Rep!A:A,1,0),"-")</f>
        <v>-</v>
      </c>
    </row>
    <row r="2844" spans="1:9" hidden="1" x14ac:dyDescent="0.3">
      <c r="A2844" t="s">
        <v>10</v>
      </c>
      <c r="B2844" t="s">
        <v>5549</v>
      </c>
      <c r="C2844" t="s">
        <v>5550</v>
      </c>
      <c r="D2844">
        <v>9</v>
      </c>
      <c r="E2844" t="s">
        <v>294</v>
      </c>
      <c r="F2844" t="s">
        <v>14</v>
      </c>
      <c r="G2844" s="2">
        <v>0</v>
      </c>
      <c r="H2844" s="2">
        <v>0</v>
      </c>
      <c r="I2844" t="str">
        <f>IF(Table_HP360_001[[#This Row],[Stock]]&gt;0,VLOOKUP(Table_HP360_001[[#This Row],[ItemCode]],[2]Rep!A:A,1,0),"-")</f>
        <v>-</v>
      </c>
    </row>
    <row r="2845" spans="1:9" hidden="1" x14ac:dyDescent="0.3">
      <c r="A2845" t="s">
        <v>10</v>
      </c>
      <c r="B2845" t="s">
        <v>5551</v>
      </c>
      <c r="C2845" t="s">
        <v>5552</v>
      </c>
      <c r="D2845">
        <v>9</v>
      </c>
      <c r="E2845" t="s">
        <v>294</v>
      </c>
      <c r="F2845" t="s">
        <v>14</v>
      </c>
      <c r="G2845" s="2">
        <v>0</v>
      </c>
      <c r="H2845" s="2">
        <v>0</v>
      </c>
      <c r="I2845" t="str">
        <f>IF(Table_HP360_001[[#This Row],[Stock]]&gt;0,VLOOKUP(Table_HP360_001[[#This Row],[ItemCode]],[2]Rep!A:A,1,0),"-")</f>
        <v>-</v>
      </c>
    </row>
    <row r="2846" spans="1:9" hidden="1" x14ac:dyDescent="0.3">
      <c r="A2846" t="s">
        <v>10</v>
      </c>
      <c r="B2846" t="s">
        <v>5553</v>
      </c>
      <c r="C2846" t="s">
        <v>5554</v>
      </c>
      <c r="D2846">
        <v>9</v>
      </c>
      <c r="E2846" t="s">
        <v>294</v>
      </c>
      <c r="F2846" t="s">
        <v>14</v>
      </c>
      <c r="G2846" s="2">
        <v>0</v>
      </c>
      <c r="H2846" s="2">
        <v>0</v>
      </c>
      <c r="I2846" t="str">
        <f>IF(Table_HP360_001[[#This Row],[Stock]]&gt;0,VLOOKUP(Table_HP360_001[[#This Row],[ItemCode]],[2]Rep!A:A,1,0),"-")</f>
        <v>-</v>
      </c>
    </row>
    <row r="2847" spans="1:9" hidden="1" x14ac:dyDescent="0.3">
      <c r="A2847" t="s">
        <v>10</v>
      </c>
      <c r="B2847" t="s">
        <v>5555</v>
      </c>
      <c r="C2847" t="s">
        <v>5556</v>
      </c>
      <c r="D2847">
        <v>9</v>
      </c>
      <c r="E2847" t="s">
        <v>294</v>
      </c>
      <c r="F2847" t="s">
        <v>18</v>
      </c>
      <c r="G2847" s="2">
        <v>0</v>
      </c>
      <c r="H2847" s="2">
        <v>0</v>
      </c>
      <c r="I2847" t="str">
        <f>IF(Table_HP360_001[[#This Row],[Stock]]&gt;0,VLOOKUP(Table_HP360_001[[#This Row],[ItemCode]],[2]Rep!A:A,1,0),"-")</f>
        <v>-</v>
      </c>
    </row>
    <row r="2848" spans="1:9" hidden="1" x14ac:dyDescent="0.3">
      <c r="A2848" t="s">
        <v>10</v>
      </c>
      <c r="B2848" t="s">
        <v>5557</v>
      </c>
      <c r="C2848" t="s">
        <v>5558</v>
      </c>
      <c r="D2848">
        <v>9</v>
      </c>
      <c r="E2848" t="s">
        <v>294</v>
      </c>
      <c r="F2848" t="s">
        <v>14</v>
      </c>
      <c r="G2848" s="2">
        <v>0</v>
      </c>
      <c r="H2848" s="2">
        <v>0</v>
      </c>
      <c r="I2848" t="str">
        <f>IF(Table_HP360_001[[#This Row],[Stock]]&gt;0,VLOOKUP(Table_HP360_001[[#This Row],[ItemCode]],[2]Rep!A:A,1,0),"-")</f>
        <v>-</v>
      </c>
    </row>
    <row r="2849" spans="1:9" hidden="1" x14ac:dyDescent="0.3">
      <c r="A2849" t="s">
        <v>10</v>
      </c>
      <c r="B2849" t="s">
        <v>5559</v>
      </c>
      <c r="C2849" t="s">
        <v>5560</v>
      </c>
      <c r="D2849">
        <v>9</v>
      </c>
      <c r="E2849" t="s">
        <v>294</v>
      </c>
      <c r="F2849" t="s">
        <v>18</v>
      </c>
      <c r="G2849" s="2">
        <v>0</v>
      </c>
      <c r="H2849" s="2">
        <v>0</v>
      </c>
      <c r="I2849" t="str">
        <f>IF(Table_HP360_001[[#This Row],[Stock]]&gt;0,VLOOKUP(Table_HP360_001[[#This Row],[ItemCode]],[2]Rep!A:A,1,0),"-")</f>
        <v>-</v>
      </c>
    </row>
    <row r="2850" spans="1:9" hidden="1" x14ac:dyDescent="0.3">
      <c r="A2850" t="s">
        <v>10</v>
      </c>
      <c r="B2850" t="s">
        <v>5561</v>
      </c>
      <c r="C2850" t="s">
        <v>5562</v>
      </c>
      <c r="D2850">
        <v>9</v>
      </c>
      <c r="E2850" t="s">
        <v>294</v>
      </c>
      <c r="F2850" t="s">
        <v>14</v>
      </c>
      <c r="G2850" s="2">
        <v>0</v>
      </c>
      <c r="H2850" s="2">
        <v>0</v>
      </c>
      <c r="I2850" t="str">
        <f>IF(Table_HP360_001[[#This Row],[Stock]]&gt;0,VLOOKUP(Table_HP360_001[[#This Row],[ItemCode]],[2]Rep!A:A,1,0),"-")</f>
        <v>-</v>
      </c>
    </row>
    <row r="2851" spans="1:9" hidden="1" x14ac:dyDescent="0.3">
      <c r="A2851" t="s">
        <v>10</v>
      </c>
      <c r="B2851" t="s">
        <v>5563</v>
      </c>
      <c r="C2851" t="s">
        <v>5564</v>
      </c>
      <c r="D2851">
        <v>9</v>
      </c>
      <c r="E2851" t="s">
        <v>294</v>
      </c>
      <c r="F2851" t="s">
        <v>14</v>
      </c>
      <c r="G2851" s="2">
        <v>0</v>
      </c>
      <c r="H2851" s="2">
        <v>0</v>
      </c>
      <c r="I2851" t="str">
        <f>IF(Table_HP360_001[[#This Row],[Stock]]&gt;0,VLOOKUP(Table_HP360_001[[#This Row],[ItemCode]],[2]Rep!A:A,1,0),"-")</f>
        <v>-</v>
      </c>
    </row>
    <row r="2852" spans="1:9" hidden="1" x14ac:dyDescent="0.3">
      <c r="A2852" t="s">
        <v>10</v>
      </c>
      <c r="B2852" t="s">
        <v>5565</v>
      </c>
      <c r="C2852" t="s">
        <v>5566</v>
      </c>
      <c r="D2852">
        <v>9</v>
      </c>
      <c r="E2852" t="s">
        <v>294</v>
      </c>
      <c r="F2852" t="s">
        <v>14</v>
      </c>
      <c r="G2852" s="2">
        <v>0</v>
      </c>
      <c r="H2852" s="2">
        <v>0</v>
      </c>
      <c r="I2852" t="str">
        <f>IF(Table_HP360_001[[#This Row],[Stock]]&gt;0,VLOOKUP(Table_HP360_001[[#This Row],[ItemCode]],[2]Rep!A:A,1,0),"-")</f>
        <v>-</v>
      </c>
    </row>
    <row r="2853" spans="1:9" hidden="1" x14ac:dyDescent="0.3">
      <c r="A2853" t="s">
        <v>10</v>
      </c>
      <c r="B2853" t="s">
        <v>5567</v>
      </c>
      <c r="C2853" t="s">
        <v>5568</v>
      </c>
      <c r="D2853">
        <v>9</v>
      </c>
      <c r="E2853" t="s">
        <v>294</v>
      </c>
      <c r="F2853" t="s">
        <v>14</v>
      </c>
      <c r="G2853" s="2">
        <v>0</v>
      </c>
      <c r="H2853" s="2">
        <v>0</v>
      </c>
      <c r="I2853" t="str">
        <f>IF(Table_HP360_001[[#This Row],[Stock]]&gt;0,VLOOKUP(Table_HP360_001[[#This Row],[ItemCode]],[2]Rep!A:A,1,0),"-")</f>
        <v>-</v>
      </c>
    </row>
    <row r="2854" spans="1:9" hidden="1" x14ac:dyDescent="0.3">
      <c r="A2854" t="s">
        <v>10</v>
      </c>
      <c r="B2854" t="s">
        <v>5569</v>
      </c>
      <c r="C2854" t="s">
        <v>5570</v>
      </c>
      <c r="D2854">
        <v>9</v>
      </c>
      <c r="E2854" t="s">
        <v>294</v>
      </c>
      <c r="F2854" t="s">
        <v>14</v>
      </c>
      <c r="G2854" s="2">
        <v>0</v>
      </c>
      <c r="H2854" s="2">
        <v>0</v>
      </c>
      <c r="I2854" t="str">
        <f>IF(Table_HP360_001[[#This Row],[Stock]]&gt;0,VLOOKUP(Table_HP360_001[[#This Row],[ItemCode]],[2]Rep!A:A,1,0),"-")</f>
        <v>-</v>
      </c>
    </row>
    <row r="2855" spans="1:9" hidden="1" x14ac:dyDescent="0.3">
      <c r="A2855" t="s">
        <v>10</v>
      </c>
      <c r="B2855" t="s">
        <v>5571</v>
      </c>
      <c r="C2855" t="s">
        <v>5572</v>
      </c>
      <c r="D2855">
        <v>9</v>
      </c>
      <c r="E2855" t="s">
        <v>294</v>
      </c>
      <c r="F2855" t="s">
        <v>14</v>
      </c>
      <c r="G2855" s="2">
        <v>0</v>
      </c>
      <c r="H2855" s="2">
        <v>0</v>
      </c>
      <c r="I2855" t="str">
        <f>IF(Table_HP360_001[[#This Row],[Stock]]&gt;0,VLOOKUP(Table_HP360_001[[#This Row],[ItemCode]],[2]Rep!A:A,1,0),"-")</f>
        <v>-</v>
      </c>
    </row>
    <row r="2856" spans="1:9" hidden="1" x14ac:dyDescent="0.3">
      <c r="A2856" t="s">
        <v>10</v>
      </c>
      <c r="B2856" t="s">
        <v>5573</v>
      </c>
      <c r="C2856" t="s">
        <v>5574</v>
      </c>
      <c r="D2856">
        <v>9</v>
      </c>
      <c r="E2856" t="s">
        <v>294</v>
      </c>
      <c r="F2856" t="s">
        <v>14</v>
      </c>
      <c r="G2856" s="2">
        <v>0</v>
      </c>
      <c r="H2856" s="2">
        <v>0</v>
      </c>
      <c r="I2856" t="str">
        <f>IF(Table_HP360_001[[#This Row],[Stock]]&gt;0,VLOOKUP(Table_HP360_001[[#This Row],[ItemCode]],[2]Rep!A:A,1,0),"-")</f>
        <v>-</v>
      </c>
    </row>
    <row r="2857" spans="1:9" hidden="1" x14ac:dyDescent="0.3">
      <c r="A2857" t="s">
        <v>10</v>
      </c>
      <c r="B2857" t="s">
        <v>5575</v>
      </c>
      <c r="C2857" t="s">
        <v>5576</v>
      </c>
      <c r="D2857">
        <v>9</v>
      </c>
      <c r="E2857" t="s">
        <v>294</v>
      </c>
      <c r="F2857" t="s">
        <v>30</v>
      </c>
      <c r="G2857" s="2">
        <v>0</v>
      </c>
      <c r="H2857" s="2">
        <v>0</v>
      </c>
      <c r="I2857" t="str">
        <f>IF(Table_HP360_001[[#This Row],[Stock]]&gt;0,VLOOKUP(Table_HP360_001[[#This Row],[ItemCode]],[2]Rep!A:A,1,0),"-")</f>
        <v>-</v>
      </c>
    </row>
    <row r="2858" spans="1:9" hidden="1" x14ac:dyDescent="0.3">
      <c r="A2858" t="s">
        <v>10</v>
      </c>
      <c r="B2858" t="s">
        <v>5577</v>
      </c>
      <c r="C2858" t="s">
        <v>5578</v>
      </c>
      <c r="D2858">
        <v>9</v>
      </c>
      <c r="E2858" t="s">
        <v>294</v>
      </c>
      <c r="F2858" t="s">
        <v>68</v>
      </c>
      <c r="G2858" s="2">
        <v>0</v>
      </c>
      <c r="H2858" s="2">
        <v>0</v>
      </c>
      <c r="I2858" t="str">
        <f>IF(Table_HP360_001[[#This Row],[Stock]]&gt;0,VLOOKUP(Table_HP360_001[[#This Row],[ItemCode]],[2]Rep!A:A,1,0),"-")</f>
        <v>-</v>
      </c>
    </row>
    <row r="2859" spans="1:9" hidden="1" x14ac:dyDescent="0.3">
      <c r="A2859" t="s">
        <v>10</v>
      </c>
      <c r="B2859" t="s">
        <v>5579</v>
      </c>
      <c r="C2859" t="s">
        <v>5580</v>
      </c>
      <c r="D2859">
        <v>9</v>
      </c>
      <c r="E2859" t="s">
        <v>294</v>
      </c>
      <c r="F2859" t="s">
        <v>14</v>
      </c>
      <c r="G2859" s="2">
        <v>0</v>
      </c>
      <c r="H2859" s="2">
        <v>0</v>
      </c>
      <c r="I2859" t="str">
        <f>IF(Table_HP360_001[[#This Row],[Stock]]&gt;0,VLOOKUP(Table_HP360_001[[#This Row],[ItemCode]],[2]Rep!A:A,1,0),"-")</f>
        <v>-</v>
      </c>
    </row>
    <row r="2860" spans="1:9" hidden="1" x14ac:dyDescent="0.3">
      <c r="A2860" t="s">
        <v>10</v>
      </c>
      <c r="B2860" t="s">
        <v>5581</v>
      </c>
      <c r="C2860" t="s">
        <v>5582</v>
      </c>
      <c r="D2860">
        <v>9</v>
      </c>
      <c r="E2860" t="s">
        <v>294</v>
      </c>
      <c r="F2860" t="s">
        <v>14</v>
      </c>
      <c r="G2860" s="2">
        <v>0</v>
      </c>
      <c r="H2860" s="2">
        <v>0</v>
      </c>
      <c r="I2860" t="str">
        <f>IF(Table_HP360_001[[#This Row],[Stock]]&gt;0,VLOOKUP(Table_HP360_001[[#This Row],[ItemCode]],[2]Rep!A:A,1,0),"-")</f>
        <v>-</v>
      </c>
    </row>
    <row r="2861" spans="1:9" hidden="1" x14ac:dyDescent="0.3">
      <c r="A2861" t="s">
        <v>10</v>
      </c>
      <c r="B2861" t="s">
        <v>5583</v>
      </c>
      <c r="C2861" t="s">
        <v>5584</v>
      </c>
      <c r="D2861">
        <v>9</v>
      </c>
      <c r="E2861" t="s">
        <v>294</v>
      </c>
      <c r="F2861" t="s">
        <v>14</v>
      </c>
      <c r="G2861" s="2">
        <v>90</v>
      </c>
      <c r="H2861" s="2">
        <v>0</v>
      </c>
      <c r="I2861" t="str">
        <f>IF(Table_HP360_001[[#This Row],[Stock]]&gt;0,VLOOKUP(Table_HP360_001[[#This Row],[ItemCode]],[2]Rep!A:A,1,0),"-")</f>
        <v>601534</v>
      </c>
    </row>
    <row r="2862" spans="1:9" hidden="1" x14ac:dyDescent="0.3">
      <c r="A2862" t="s">
        <v>10</v>
      </c>
      <c r="B2862" t="s">
        <v>5585</v>
      </c>
      <c r="C2862" t="s">
        <v>5586</v>
      </c>
      <c r="D2862">
        <v>9</v>
      </c>
      <c r="E2862" t="s">
        <v>294</v>
      </c>
      <c r="F2862" t="s">
        <v>18</v>
      </c>
      <c r="G2862" s="2">
        <v>0</v>
      </c>
      <c r="H2862" s="2">
        <v>0</v>
      </c>
      <c r="I2862" t="str">
        <f>IF(Table_HP360_001[[#This Row],[Stock]]&gt;0,VLOOKUP(Table_HP360_001[[#This Row],[ItemCode]],[2]Rep!A:A,1,0),"-")</f>
        <v>-</v>
      </c>
    </row>
    <row r="2863" spans="1:9" hidden="1" x14ac:dyDescent="0.3">
      <c r="A2863" t="s">
        <v>10</v>
      </c>
      <c r="B2863" t="s">
        <v>5587</v>
      </c>
      <c r="C2863" t="s">
        <v>5588</v>
      </c>
      <c r="D2863">
        <v>9</v>
      </c>
      <c r="E2863" t="s">
        <v>294</v>
      </c>
      <c r="F2863" t="s">
        <v>14</v>
      </c>
      <c r="G2863" s="2">
        <v>0</v>
      </c>
      <c r="H2863" s="2">
        <v>0</v>
      </c>
      <c r="I2863" t="str">
        <f>IF(Table_HP360_001[[#This Row],[Stock]]&gt;0,VLOOKUP(Table_HP360_001[[#This Row],[ItemCode]],[2]Rep!A:A,1,0),"-")</f>
        <v>-</v>
      </c>
    </row>
    <row r="2864" spans="1:9" hidden="1" x14ac:dyDescent="0.3">
      <c r="A2864" t="s">
        <v>10</v>
      </c>
      <c r="B2864" t="s">
        <v>5589</v>
      </c>
      <c r="C2864" t="s">
        <v>5590</v>
      </c>
      <c r="D2864">
        <v>9</v>
      </c>
      <c r="E2864" t="s">
        <v>294</v>
      </c>
      <c r="F2864" t="s">
        <v>14</v>
      </c>
      <c r="G2864" s="2">
        <v>0</v>
      </c>
      <c r="H2864" s="2">
        <v>0</v>
      </c>
      <c r="I2864" t="str">
        <f>IF(Table_HP360_001[[#This Row],[Stock]]&gt;0,VLOOKUP(Table_HP360_001[[#This Row],[ItemCode]],[2]Rep!A:A,1,0),"-")</f>
        <v>-</v>
      </c>
    </row>
    <row r="2865" spans="1:9" hidden="1" x14ac:dyDescent="0.3">
      <c r="A2865" t="s">
        <v>10</v>
      </c>
      <c r="B2865" t="s">
        <v>5591</v>
      </c>
      <c r="C2865" t="s">
        <v>5592</v>
      </c>
      <c r="D2865">
        <v>20</v>
      </c>
      <c r="E2865" t="s">
        <v>4536</v>
      </c>
      <c r="F2865" t="s">
        <v>14</v>
      </c>
      <c r="G2865" s="2">
        <v>1</v>
      </c>
      <c r="H2865" s="2">
        <v>0</v>
      </c>
      <c r="I2865" t="e">
        <f>IF(Table_HP360_001[[#This Row],[Stock]]&gt;0,VLOOKUP(Table_HP360_001[[#This Row],[ItemCode]],[2]Rep!A:A,1,0),"-")</f>
        <v>#N/A</v>
      </c>
    </row>
    <row r="2866" spans="1:9" hidden="1" x14ac:dyDescent="0.3">
      <c r="A2866" t="s">
        <v>10</v>
      </c>
      <c r="B2866" t="s">
        <v>5593</v>
      </c>
      <c r="C2866" t="s">
        <v>5594</v>
      </c>
      <c r="D2866">
        <v>19</v>
      </c>
      <c r="E2866" t="s">
        <v>4541</v>
      </c>
      <c r="F2866" t="s">
        <v>14</v>
      </c>
      <c r="G2866" s="2">
        <v>0</v>
      </c>
      <c r="H2866" s="2">
        <v>0</v>
      </c>
      <c r="I2866" t="str">
        <f>IF(Table_HP360_001[[#This Row],[Stock]]&gt;0,VLOOKUP(Table_HP360_001[[#This Row],[ItemCode]],[2]Rep!A:A,1,0),"-")</f>
        <v>-</v>
      </c>
    </row>
    <row r="2867" spans="1:9" hidden="1" x14ac:dyDescent="0.3">
      <c r="A2867" t="s">
        <v>10</v>
      </c>
      <c r="B2867" t="s">
        <v>5595</v>
      </c>
      <c r="C2867" t="s">
        <v>5596</v>
      </c>
      <c r="D2867">
        <v>14</v>
      </c>
      <c r="E2867" t="s">
        <v>4547</v>
      </c>
      <c r="F2867" t="s">
        <v>14</v>
      </c>
      <c r="G2867" s="2">
        <v>1</v>
      </c>
      <c r="H2867" s="2">
        <v>0</v>
      </c>
      <c r="I2867" t="e">
        <f>IF(Table_HP360_001[[#This Row],[Stock]]&gt;0,VLOOKUP(Table_HP360_001[[#This Row],[ItemCode]],[2]Rep!A:A,1,0),"-")</f>
        <v>#N/A</v>
      </c>
    </row>
    <row r="2868" spans="1:9" hidden="1" x14ac:dyDescent="0.3">
      <c r="A2868" t="s">
        <v>10</v>
      </c>
      <c r="B2868" t="s">
        <v>5597</v>
      </c>
      <c r="C2868" t="s">
        <v>5598</v>
      </c>
      <c r="D2868">
        <v>20</v>
      </c>
      <c r="E2868" t="s">
        <v>4536</v>
      </c>
      <c r="F2868" t="s">
        <v>14</v>
      </c>
      <c r="G2868" s="2">
        <v>2</v>
      </c>
      <c r="H2868" s="2">
        <v>0</v>
      </c>
      <c r="I2868" t="e">
        <f>IF(Table_HP360_001[[#This Row],[Stock]]&gt;0,VLOOKUP(Table_HP360_001[[#This Row],[ItemCode]],[2]Rep!A:A,1,0),"-")</f>
        <v>#N/A</v>
      </c>
    </row>
    <row r="2869" spans="1:9" hidden="1" x14ac:dyDescent="0.3">
      <c r="A2869" t="s">
        <v>10</v>
      </c>
      <c r="B2869" t="s">
        <v>5599</v>
      </c>
      <c r="C2869" t="s">
        <v>5600</v>
      </c>
      <c r="D2869">
        <v>20</v>
      </c>
      <c r="E2869" t="s">
        <v>4536</v>
      </c>
      <c r="F2869" t="s">
        <v>14</v>
      </c>
      <c r="G2869" s="2">
        <v>3</v>
      </c>
      <c r="H2869" s="2">
        <v>0</v>
      </c>
      <c r="I2869" t="e">
        <f>IF(Table_HP360_001[[#This Row],[Stock]]&gt;0,VLOOKUP(Table_HP360_001[[#This Row],[ItemCode]],[2]Rep!A:A,1,0),"-")</f>
        <v>#N/A</v>
      </c>
    </row>
    <row r="2870" spans="1:9" hidden="1" x14ac:dyDescent="0.3">
      <c r="A2870" t="s">
        <v>10</v>
      </c>
      <c r="B2870" t="s">
        <v>5601</v>
      </c>
      <c r="C2870" t="s">
        <v>5602</v>
      </c>
      <c r="D2870">
        <v>18</v>
      </c>
      <c r="E2870" t="s">
        <v>4544</v>
      </c>
      <c r="F2870" t="s">
        <v>14</v>
      </c>
      <c r="G2870" s="2">
        <v>3</v>
      </c>
      <c r="H2870" s="2">
        <v>0</v>
      </c>
      <c r="I2870" t="e">
        <f>IF(Table_HP360_001[[#This Row],[Stock]]&gt;0,VLOOKUP(Table_HP360_001[[#This Row],[ItemCode]],[2]Rep!A:A,1,0),"-")</f>
        <v>#N/A</v>
      </c>
    </row>
    <row r="2871" spans="1:9" hidden="1" x14ac:dyDescent="0.3">
      <c r="A2871" t="s">
        <v>10</v>
      </c>
      <c r="B2871" t="s">
        <v>5603</v>
      </c>
      <c r="C2871" t="s">
        <v>5604</v>
      </c>
      <c r="D2871">
        <v>14</v>
      </c>
      <c r="E2871" t="s">
        <v>4547</v>
      </c>
      <c r="F2871" t="s">
        <v>14</v>
      </c>
      <c r="G2871" s="2">
        <v>3</v>
      </c>
      <c r="H2871" s="2">
        <v>0</v>
      </c>
      <c r="I2871" t="e">
        <f>IF(Table_HP360_001[[#This Row],[Stock]]&gt;0,VLOOKUP(Table_HP360_001[[#This Row],[ItemCode]],[2]Rep!A:A,1,0),"-")</f>
        <v>#N/A</v>
      </c>
    </row>
    <row r="2872" spans="1:9" hidden="1" x14ac:dyDescent="0.3">
      <c r="A2872" t="s">
        <v>10</v>
      </c>
      <c r="B2872" t="s">
        <v>5605</v>
      </c>
      <c r="C2872" t="s">
        <v>5606</v>
      </c>
      <c r="D2872">
        <v>14</v>
      </c>
      <c r="E2872" t="s">
        <v>4547</v>
      </c>
      <c r="F2872" t="s">
        <v>14</v>
      </c>
      <c r="G2872" s="2">
        <v>1</v>
      </c>
      <c r="H2872" s="2">
        <v>0</v>
      </c>
      <c r="I2872" t="e">
        <f>IF(Table_HP360_001[[#This Row],[Stock]]&gt;0,VLOOKUP(Table_HP360_001[[#This Row],[ItemCode]],[2]Rep!A:A,1,0),"-")</f>
        <v>#N/A</v>
      </c>
    </row>
    <row r="2873" spans="1:9" hidden="1" x14ac:dyDescent="0.3">
      <c r="A2873" t="s">
        <v>10</v>
      </c>
      <c r="B2873" t="s">
        <v>5607</v>
      </c>
      <c r="C2873" t="s">
        <v>5608</v>
      </c>
      <c r="D2873">
        <v>14</v>
      </c>
      <c r="E2873" t="s">
        <v>4547</v>
      </c>
      <c r="F2873" t="s">
        <v>14</v>
      </c>
      <c r="G2873" s="2">
        <v>1</v>
      </c>
      <c r="H2873" s="2">
        <v>0</v>
      </c>
      <c r="I2873" t="e">
        <f>IF(Table_HP360_001[[#This Row],[Stock]]&gt;0,VLOOKUP(Table_HP360_001[[#This Row],[ItemCode]],[2]Rep!A:A,1,0),"-")</f>
        <v>#N/A</v>
      </c>
    </row>
    <row r="2874" spans="1:9" hidden="1" x14ac:dyDescent="0.3">
      <c r="A2874" t="s">
        <v>10</v>
      </c>
      <c r="B2874" t="s">
        <v>5609</v>
      </c>
      <c r="C2874" t="s">
        <v>5610</v>
      </c>
      <c r="D2874">
        <v>14</v>
      </c>
      <c r="E2874" t="s">
        <v>4547</v>
      </c>
      <c r="F2874" t="s">
        <v>14</v>
      </c>
      <c r="G2874" s="2">
        <v>1</v>
      </c>
      <c r="H2874" s="2">
        <v>0</v>
      </c>
      <c r="I2874" t="e">
        <f>IF(Table_HP360_001[[#This Row],[Stock]]&gt;0,VLOOKUP(Table_HP360_001[[#This Row],[ItemCode]],[2]Rep!A:A,1,0),"-")</f>
        <v>#N/A</v>
      </c>
    </row>
    <row r="2875" spans="1:9" hidden="1" x14ac:dyDescent="0.3">
      <c r="A2875" t="s">
        <v>10</v>
      </c>
      <c r="B2875" t="s">
        <v>5611</v>
      </c>
      <c r="C2875" t="s">
        <v>5612</v>
      </c>
      <c r="D2875">
        <v>14</v>
      </c>
      <c r="E2875" t="s">
        <v>4547</v>
      </c>
      <c r="F2875" t="s">
        <v>14</v>
      </c>
      <c r="G2875" s="2">
        <v>1</v>
      </c>
      <c r="H2875" s="2">
        <v>0</v>
      </c>
      <c r="I2875" t="e">
        <f>IF(Table_HP360_001[[#This Row],[Stock]]&gt;0,VLOOKUP(Table_HP360_001[[#This Row],[ItemCode]],[2]Rep!A:A,1,0),"-")</f>
        <v>#N/A</v>
      </c>
    </row>
    <row r="2876" spans="1:9" hidden="1" x14ac:dyDescent="0.3">
      <c r="A2876" t="s">
        <v>10</v>
      </c>
      <c r="B2876" t="s">
        <v>5613</v>
      </c>
      <c r="C2876" t="s">
        <v>5614</v>
      </c>
      <c r="D2876">
        <v>14</v>
      </c>
      <c r="E2876" t="s">
        <v>4547</v>
      </c>
      <c r="F2876" t="s">
        <v>14</v>
      </c>
      <c r="G2876" s="2">
        <v>1</v>
      </c>
      <c r="H2876" s="2">
        <v>0</v>
      </c>
      <c r="I2876" t="e">
        <f>IF(Table_HP360_001[[#This Row],[Stock]]&gt;0,VLOOKUP(Table_HP360_001[[#This Row],[ItemCode]],[2]Rep!A:A,1,0),"-")</f>
        <v>#N/A</v>
      </c>
    </row>
    <row r="2877" spans="1:9" hidden="1" x14ac:dyDescent="0.3">
      <c r="A2877" t="s">
        <v>10</v>
      </c>
      <c r="B2877" t="s">
        <v>5615</v>
      </c>
      <c r="C2877" t="s">
        <v>5616</v>
      </c>
      <c r="D2877">
        <v>14</v>
      </c>
      <c r="E2877" t="s">
        <v>4547</v>
      </c>
      <c r="F2877" t="s">
        <v>14</v>
      </c>
      <c r="G2877" s="2">
        <v>1</v>
      </c>
      <c r="H2877" s="2">
        <v>0</v>
      </c>
      <c r="I2877" t="e">
        <f>IF(Table_HP360_001[[#This Row],[Stock]]&gt;0,VLOOKUP(Table_HP360_001[[#This Row],[ItemCode]],[2]Rep!A:A,1,0),"-")</f>
        <v>#N/A</v>
      </c>
    </row>
    <row r="2878" spans="1:9" hidden="1" x14ac:dyDescent="0.3">
      <c r="A2878" t="s">
        <v>10</v>
      </c>
      <c r="B2878" t="s">
        <v>5617</v>
      </c>
      <c r="C2878" t="s">
        <v>5618</v>
      </c>
      <c r="D2878">
        <v>17</v>
      </c>
      <c r="E2878" t="s">
        <v>4562</v>
      </c>
      <c r="F2878" t="s">
        <v>14</v>
      </c>
      <c r="G2878" s="2">
        <v>1</v>
      </c>
      <c r="H2878" s="2">
        <v>0</v>
      </c>
      <c r="I2878" t="e">
        <f>IF(Table_HP360_001[[#This Row],[Stock]]&gt;0,VLOOKUP(Table_HP360_001[[#This Row],[ItemCode]],[2]Rep!A:A,1,0),"-")</f>
        <v>#N/A</v>
      </c>
    </row>
    <row r="2879" spans="1:9" hidden="1" x14ac:dyDescent="0.3">
      <c r="A2879" t="s">
        <v>10</v>
      </c>
      <c r="B2879" t="s">
        <v>5619</v>
      </c>
      <c r="C2879" t="s">
        <v>5620</v>
      </c>
      <c r="D2879">
        <v>17</v>
      </c>
      <c r="E2879" t="s">
        <v>4562</v>
      </c>
      <c r="F2879" t="s">
        <v>14</v>
      </c>
      <c r="G2879" s="2">
        <v>1</v>
      </c>
      <c r="H2879" s="2">
        <v>0</v>
      </c>
      <c r="I2879" t="e">
        <f>IF(Table_HP360_001[[#This Row],[Stock]]&gt;0,VLOOKUP(Table_HP360_001[[#This Row],[ItemCode]],[2]Rep!A:A,1,0),"-")</f>
        <v>#N/A</v>
      </c>
    </row>
    <row r="2880" spans="1:9" hidden="1" x14ac:dyDescent="0.3">
      <c r="A2880" t="s">
        <v>10</v>
      </c>
      <c r="B2880" t="s">
        <v>5621</v>
      </c>
      <c r="C2880" t="s">
        <v>5622</v>
      </c>
      <c r="D2880">
        <v>15</v>
      </c>
      <c r="E2880" t="s">
        <v>4578</v>
      </c>
      <c r="F2880" t="s">
        <v>18</v>
      </c>
      <c r="G2880" s="2">
        <v>0</v>
      </c>
      <c r="H2880" s="2">
        <v>0</v>
      </c>
      <c r="I2880" t="str">
        <f>IF(Table_HP360_001[[#This Row],[Stock]]&gt;0,VLOOKUP(Table_HP360_001[[#This Row],[ItemCode]],[2]Rep!A:A,1,0),"-")</f>
        <v>-</v>
      </c>
    </row>
    <row r="2881" spans="1:9" hidden="1" x14ac:dyDescent="0.3">
      <c r="A2881" t="s">
        <v>10</v>
      </c>
      <c r="B2881" t="s">
        <v>5623</v>
      </c>
      <c r="C2881" t="s">
        <v>5624</v>
      </c>
      <c r="D2881">
        <v>15</v>
      </c>
      <c r="E2881" t="s">
        <v>4578</v>
      </c>
      <c r="F2881" t="s">
        <v>18</v>
      </c>
      <c r="G2881" s="2">
        <v>0</v>
      </c>
      <c r="H2881" s="2">
        <v>0</v>
      </c>
      <c r="I2881" t="str">
        <f>IF(Table_HP360_001[[#This Row],[Stock]]&gt;0,VLOOKUP(Table_HP360_001[[#This Row],[ItemCode]],[2]Rep!A:A,1,0),"-")</f>
        <v>-</v>
      </c>
    </row>
    <row r="2882" spans="1:9" hidden="1" x14ac:dyDescent="0.3">
      <c r="A2882" t="s">
        <v>10</v>
      </c>
      <c r="B2882" t="s">
        <v>5625</v>
      </c>
      <c r="C2882" t="s">
        <v>5626</v>
      </c>
      <c r="D2882">
        <v>15</v>
      </c>
      <c r="E2882" t="s">
        <v>4578</v>
      </c>
      <c r="F2882" t="s">
        <v>18</v>
      </c>
      <c r="G2882" s="2">
        <v>0</v>
      </c>
      <c r="H2882" s="2">
        <v>0</v>
      </c>
      <c r="I2882" t="str">
        <f>IF(Table_HP360_001[[#This Row],[Stock]]&gt;0,VLOOKUP(Table_HP360_001[[#This Row],[ItemCode]],[2]Rep!A:A,1,0),"-")</f>
        <v>-</v>
      </c>
    </row>
    <row r="2883" spans="1:9" hidden="1" x14ac:dyDescent="0.3">
      <c r="A2883" t="s">
        <v>10</v>
      </c>
      <c r="B2883" t="s">
        <v>5627</v>
      </c>
      <c r="C2883" t="s">
        <v>5628</v>
      </c>
      <c r="D2883">
        <v>15</v>
      </c>
      <c r="E2883" t="s">
        <v>4578</v>
      </c>
      <c r="F2883" t="s">
        <v>18</v>
      </c>
      <c r="G2883" s="2">
        <v>0</v>
      </c>
      <c r="H2883" s="2">
        <v>0</v>
      </c>
      <c r="I2883" t="str">
        <f>IF(Table_HP360_001[[#This Row],[Stock]]&gt;0,VLOOKUP(Table_HP360_001[[#This Row],[ItemCode]],[2]Rep!A:A,1,0),"-")</f>
        <v>-</v>
      </c>
    </row>
    <row r="2884" spans="1:9" hidden="1" x14ac:dyDescent="0.3">
      <c r="A2884" t="s">
        <v>10</v>
      </c>
      <c r="B2884" t="s">
        <v>5629</v>
      </c>
      <c r="C2884" t="s">
        <v>5630</v>
      </c>
      <c r="D2884">
        <v>15</v>
      </c>
      <c r="E2884" t="s">
        <v>4578</v>
      </c>
      <c r="F2884" t="s">
        <v>18</v>
      </c>
      <c r="G2884" s="2">
        <v>0</v>
      </c>
      <c r="H2884" s="2">
        <v>0</v>
      </c>
      <c r="I2884" t="str">
        <f>IF(Table_HP360_001[[#This Row],[Stock]]&gt;0,VLOOKUP(Table_HP360_001[[#This Row],[ItemCode]],[2]Rep!A:A,1,0),"-")</f>
        <v>-</v>
      </c>
    </row>
    <row r="2885" spans="1:9" hidden="1" x14ac:dyDescent="0.3">
      <c r="A2885" t="s">
        <v>10</v>
      </c>
      <c r="B2885" t="s">
        <v>5631</v>
      </c>
      <c r="C2885" t="s">
        <v>5632</v>
      </c>
      <c r="D2885">
        <v>8</v>
      </c>
      <c r="E2885" t="s">
        <v>4581</v>
      </c>
      <c r="F2885" t="s">
        <v>18</v>
      </c>
      <c r="G2885" s="2">
        <v>0</v>
      </c>
      <c r="H2885" s="2">
        <v>0</v>
      </c>
      <c r="I2885" t="str">
        <f>IF(Table_HP360_001[[#This Row],[Stock]]&gt;0,VLOOKUP(Table_HP360_001[[#This Row],[ItemCode]],[2]Rep!A:A,1,0),"-")</f>
        <v>-</v>
      </c>
    </row>
    <row r="2886" spans="1:9" hidden="1" x14ac:dyDescent="0.3">
      <c r="A2886" t="s">
        <v>10</v>
      </c>
      <c r="B2886" t="s">
        <v>5633</v>
      </c>
      <c r="C2886" t="s">
        <v>5634</v>
      </c>
      <c r="D2886">
        <v>8</v>
      </c>
      <c r="E2886" t="s">
        <v>4581</v>
      </c>
      <c r="F2886" t="s">
        <v>18</v>
      </c>
      <c r="G2886" s="2">
        <v>0</v>
      </c>
      <c r="H2886" s="2">
        <v>0</v>
      </c>
      <c r="I2886" t="str">
        <f>IF(Table_HP360_001[[#This Row],[Stock]]&gt;0,VLOOKUP(Table_HP360_001[[#This Row],[ItemCode]],[2]Rep!A:A,1,0),"-")</f>
        <v>-</v>
      </c>
    </row>
    <row r="2887" spans="1:9" hidden="1" x14ac:dyDescent="0.3">
      <c r="A2887" t="s">
        <v>10</v>
      </c>
      <c r="B2887" t="s">
        <v>5635</v>
      </c>
      <c r="C2887" t="s">
        <v>5636</v>
      </c>
      <c r="D2887">
        <v>15</v>
      </c>
      <c r="E2887" t="s">
        <v>4578</v>
      </c>
      <c r="F2887" t="s">
        <v>18</v>
      </c>
      <c r="G2887" s="2">
        <v>0</v>
      </c>
      <c r="H2887" s="2">
        <v>0</v>
      </c>
      <c r="I2887" t="str">
        <f>IF(Table_HP360_001[[#This Row],[Stock]]&gt;0,VLOOKUP(Table_HP360_001[[#This Row],[ItemCode]],[2]Rep!A:A,1,0),"-")</f>
        <v>-</v>
      </c>
    </row>
    <row r="2888" spans="1:9" hidden="1" x14ac:dyDescent="0.3">
      <c r="A2888" t="s">
        <v>10</v>
      </c>
      <c r="B2888" t="s">
        <v>5637</v>
      </c>
      <c r="C2888" t="s">
        <v>5638</v>
      </c>
      <c r="D2888">
        <v>6</v>
      </c>
      <c r="E2888" t="s">
        <v>4588</v>
      </c>
      <c r="F2888" t="s">
        <v>18</v>
      </c>
      <c r="G2888" s="2">
        <v>0</v>
      </c>
      <c r="H2888" s="2">
        <v>0</v>
      </c>
      <c r="I2888" t="str">
        <f>IF(Table_HP360_001[[#This Row],[Stock]]&gt;0,VLOOKUP(Table_HP360_001[[#This Row],[ItemCode]],[2]Rep!A:A,1,0),"-")</f>
        <v>-</v>
      </c>
    </row>
    <row r="2889" spans="1:9" hidden="1" x14ac:dyDescent="0.3">
      <c r="A2889" t="s">
        <v>10</v>
      </c>
      <c r="B2889" t="s">
        <v>5639</v>
      </c>
      <c r="C2889" t="s">
        <v>5640</v>
      </c>
      <c r="D2889">
        <v>6</v>
      </c>
      <c r="E2889" t="s">
        <v>4588</v>
      </c>
      <c r="F2889" t="s">
        <v>18</v>
      </c>
      <c r="G2889" s="2">
        <v>0</v>
      </c>
      <c r="H2889" s="2">
        <v>0</v>
      </c>
      <c r="I2889" t="str">
        <f>IF(Table_HP360_001[[#This Row],[Stock]]&gt;0,VLOOKUP(Table_HP360_001[[#This Row],[ItemCode]],[2]Rep!A:A,1,0),"-")</f>
        <v>-</v>
      </c>
    </row>
    <row r="2890" spans="1:9" hidden="1" x14ac:dyDescent="0.3">
      <c r="A2890" t="s">
        <v>10</v>
      </c>
      <c r="B2890" t="s">
        <v>5641</v>
      </c>
      <c r="C2890" t="s">
        <v>5642</v>
      </c>
      <c r="D2890">
        <v>6</v>
      </c>
      <c r="E2890" t="s">
        <v>4588</v>
      </c>
      <c r="F2890" t="s">
        <v>18</v>
      </c>
      <c r="G2890" s="2">
        <v>0</v>
      </c>
      <c r="H2890" s="2">
        <v>0</v>
      </c>
      <c r="I2890" t="str">
        <f>IF(Table_HP360_001[[#This Row],[Stock]]&gt;0,VLOOKUP(Table_HP360_001[[#This Row],[ItemCode]],[2]Rep!A:A,1,0),"-")</f>
        <v>-</v>
      </c>
    </row>
    <row r="2891" spans="1:9" hidden="1" x14ac:dyDescent="0.3">
      <c r="A2891" t="s">
        <v>10</v>
      </c>
      <c r="B2891" t="s">
        <v>5643</v>
      </c>
      <c r="C2891" t="s">
        <v>5644</v>
      </c>
      <c r="D2891">
        <v>6</v>
      </c>
      <c r="E2891" t="s">
        <v>4588</v>
      </c>
      <c r="F2891" t="s">
        <v>18</v>
      </c>
      <c r="G2891" s="2">
        <v>0</v>
      </c>
      <c r="H2891" s="2">
        <v>0</v>
      </c>
      <c r="I2891" t="str">
        <f>IF(Table_HP360_001[[#This Row],[Stock]]&gt;0,VLOOKUP(Table_HP360_001[[#This Row],[ItemCode]],[2]Rep!A:A,1,0),"-")</f>
        <v>-</v>
      </c>
    </row>
    <row r="2892" spans="1:9" hidden="1" x14ac:dyDescent="0.3">
      <c r="A2892" t="s">
        <v>10</v>
      </c>
      <c r="B2892" t="s">
        <v>5645</v>
      </c>
      <c r="C2892" t="s">
        <v>5646</v>
      </c>
      <c r="D2892">
        <v>6</v>
      </c>
      <c r="E2892" t="s">
        <v>4588</v>
      </c>
      <c r="F2892" t="s">
        <v>18</v>
      </c>
      <c r="G2892" s="2">
        <v>0</v>
      </c>
      <c r="H2892" s="2">
        <v>0</v>
      </c>
      <c r="I2892" t="str">
        <f>IF(Table_HP360_001[[#This Row],[Stock]]&gt;0,VLOOKUP(Table_HP360_001[[#This Row],[ItemCode]],[2]Rep!A:A,1,0),"-")</f>
        <v>-</v>
      </c>
    </row>
    <row r="2893" spans="1:9" hidden="1" x14ac:dyDescent="0.3">
      <c r="A2893" t="s">
        <v>10</v>
      </c>
      <c r="B2893" t="s">
        <v>5647</v>
      </c>
      <c r="C2893" t="s">
        <v>5648</v>
      </c>
      <c r="D2893">
        <v>6</v>
      </c>
      <c r="E2893" t="s">
        <v>4588</v>
      </c>
      <c r="F2893" t="s">
        <v>18</v>
      </c>
      <c r="G2893" s="2">
        <v>0</v>
      </c>
      <c r="H2893" s="2">
        <v>0</v>
      </c>
      <c r="I2893" t="str">
        <f>IF(Table_HP360_001[[#This Row],[Stock]]&gt;0,VLOOKUP(Table_HP360_001[[#This Row],[ItemCode]],[2]Rep!A:A,1,0),"-")</f>
        <v>-</v>
      </c>
    </row>
    <row r="2894" spans="1:9" hidden="1" x14ac:dyDescent="0.3">
      <c r="A2894" t="s">
        <v>10</v>
      </c>
      <c r="B2894" t="s">
        <v>5649</v>
      </c>
      <c r="C2894" t="s">
        <v>5650</v>
      </c>
      <c r="D2894">
        <v>6</v>
      </c>
      <c r="E2894" t="s">
        <v>4588</v>
      </c>
      <c r="F2894" t="s">
        <v>18</v>
      </c>
      <c r="G2894" s="2">
        <v>0</v>
      </c>
      <c r="H2894" s="2">
        <v>0</v>
      </c>
      <c r="I2894" t="str">
        <f>IF(Table_HP360_001[[#This Row],[Stock]]&gt;0,VLOOKUP(Table_HP360_001[[#This Row],[ItemCode]],[2]Rep!A:A,1,0),"-")</f>
        <v>-</v>
      </c>
    </row>
    <row r="2895" spans="1:9" hidden="1" x14ac:dyDescent="0.3">
      <c r="A2895" t="s">
        <v>10</v>
      </c>
      <c r="B2895" t="s">
        <v>5651</v>
      </c>
      <c r="C2895" t="s">
        <v>5652</v>
      </c>
      <c r="D2895">
        <v>2</v>
      </c>
      <c r="E2895" t="s">
        <v>317</v>
      </c>
      <c r="F2895" t="s">
        <v>30</v>
      </c>
      <c r="G2895" s="2">
        <v>0</v>
      </c>
      <c r="H2895" s="2">
        <v>0</v>
      </c>
      <c r="I2895" t="str">
        <f>IF(Table_HP360_001[[#This Row],[Stock]]&gt;0,VLOOKUP(Table_HP360_001[[#This Row],[ItemCode]],[2]Rep!A:A,1,0),"-")</f>
        <v>-</v>
      </c>
    </row>
    <row r="2896" spans="1:9" hidden="1" x14ac:dyDescent="0.3">
      <c r="A2896" t="s">
        <v>10</v>
      </c>
      <c r="B2896" t="s">
        <v>5653</v>
      </c>
      <c r="C2896" t="s">
        <v>5654</v>
      </c>
      <c r="D2896">
        <v>2</v>
      </c>
      <c r="E2896" t="s">
        <v>317</v>
      </c>
      <c r="F2896" t="s">
        <v>30</v>
      </c>
      <c r="G2896" s="2">
        <v>0</v>
      </c>
      <c r="H2896" s="2">
        <v>0</v>
      </c>
      <c r="I2896" t="str">
        <f>IF(Table_HP360_001[[#This Row],[Stock]]&gt;0,VLOOKUP(Table_HP360_001[[#This Row],[ItemCode]],[2]Rep!A:A,1,0),"-")</f>
        <v>-</v>
      </c>
    </row>
    <row r="2897" spans="1:9" hidden="1" x14ac:dyDescent="0.3">
      <c r="A2897" t="s">
        <v>10</v>
      </c>
      <c r="B2897" t="s">
        <v>5655</v>
      </c>
      <c r="C2897" t="s">
        <v>4205</v>
      </c>
      <c r="D2897">
        <v>2</v>
      </c>
      <c r="E2897" t="s">
        <v>317</v>
      </c>
      <c r="F2897" t="s">
        <v>30</v>
      </c>
      <c r="G2897" s="2">
        <v>0</v>
      </c>
      <c r="H2897" s="2">
        <v>0</v>
      </c>
      <c r="I2897" t="str">
        <f>IF(Table_HP360_001[[#This Row],[Stock]]&gt;0,VLOOKUP(Table_HP360_001[[#This Row],[ItemCode]],[2]Rep!A:A,1,0),"-")</f>
        <v>-</v>
      </c>
    </row>
    <row r="2898" spans="1:9" hidden="1" x14ac:dyDescent="0.3">
      <c r="A2898" t="s">
        <v>10</v>
      </c>
      <c r="B2898" t="s">
        <v>5656</v>
      </c>
      <c r="C2898" t="s">
        <v>5657</v>
      </c>
      <c r="D2898">
        <v>27</v>
      </c>
      <c r="E2898" t="s">
        <v>17</v>
      </c>
      <c r="F2898" t="s">
        <v>18</v>
      </c>
      <c r="G2898" s="2">
        <v>0</v>
      </c>
      <c r="H2898" s="2">
        <v>0</v>
      </c>
      <c r="I2898" t="str">
        <f>IF(Table_HP360_001[[#This Row],[Stock]]&gt;0,VLOOKUP(Table_HP360_001[[#This Row],[ItemCode]],[2]Rep!A:A,1,0),"-")</f>
        <v>-</v>
      </c>
    </row>
    <row r="2899" spans="1:9" hidden="1" x14ac:dyDescent="0.3">
      <c r="A2899" t="s">
        <v>10</v>
      </c>
      <c r="B2899" t="s">
        <v>5658</v>
      </c>
      <c r="C2899" t="s">
        <v>5659</v>
      </c>
      <c r="D2899">
        <v>3</v>
      </c>
      <c r="E2899" t="s">
        <v>2368</v>
      </c>
      <c r="F2899" t="s">
        <v>18</v>
      </c>
      <c r="G2899" s="2">
        <v>0</v>
      </c>
      <c r="H2899" s="2">
        <v>0</v>
      </c>
      <c r="I2899" t="str">
        <f>IF(Table_HP360_001[[#This Row],[Stock]]&gt;0,VLOOKUP(Table_HP360_001[[#This Row],[ItemCode]],[2]Rep!A:A,1,0),"-")</f>
        <v>-</v>
      </c>
    </row>
    <row r="2900" spans="1:9" hidden="1" x14ac:dyDescent="0.3">
      <c r="A2900" t="s">
        <v>10</v>
      </c>
      <c r="B2900" t="s">
        <v>5660</v>
      </c>
      <c r="C2900" t="s">
        <v>4337</v>
      </c>
      <c r="D2900">
        <v>3</v>
      </c>
      <c r="E2900" t="s">
        <v>2368</v>
      </c>
      <c r="F2900" t="s">
        <v>18</v>
      </c>
      <c r="G2900" s="2">
        <v>0</v>
      </c>
      <c r="H2900" s="2">
        <v>0</v>
      </c>
      <c r="I2900" t="str">
        <f>IF(Table_HP360_001[[#This Row],[Stock]]&gt;0,VLOOKUP(Table_HP360_001[[#This Row],[ItemCode]],[2]Rep!A:A,1,0),"-")</f>
        <v>-</v>
      </c>
    </row>
    <row r="2901" spans="1:9" hidden="1" x14ac:dyDescent="0.3">
      <c r="A2901" t="s">
        <v>10</v>
      </c>
      <c r="B2901" t="s">
        <v>5661</v>
      </c>
      <c r="C2901" t="s">
        <v>4229</v>
      </c>
      <c r="D2901">
        <v>5</v>
      </c>
      <c r="E2901" t="s">
        <v>2377</v>
      </c>
      <c r="F2901" t="s">
        <v>14</v>
      </c>
      <c r="G2901" s="2">
        <v>0</v>
      </c>
      <c r="H2901" s="2">
        <v>0</v>
      </c>
      <c r="I2901" t="str">
        <f>IF(Table_HP360_001[[#This Row],[Stock]]&gt;0,VLOOKUP(Table_HP360_001[[#This Row],[ItemCode]],[2]Rep!A:A,1,0),"-")</f>
        <v>-</v>
      </c>
    </row>
    <row r="2902" spans="1:9" hidden="1" x14ac:dyDescent="0.3">
      <c r="A2902" t="s">
        <v>10</v>
      </c>
      <c r="B2902" t="s">
        <v>5662</v>
      </c>
      <c r="C2902" t="s">
        <v>5663</v>
      </c>
      <c r="D2902">
        <v>4</v>
      </c>
      <c r="E2902" t="s">
        <v>1627</v>
      </c>
      <c r="F2902" t="s">
        <v>18</v>
      </c>
      <c r="G2902" s="2">
        <v>0</v>
      </c>
      <c r="H2902" s="2">
        <v>0</v>
      </c>
      <c r="I2902" t="str">
        <f>IF(Table_HP360_001[[#This Row],[Stock]]&gt;0,VLOOKUP(Table_HP360_001[[#This Row],[ItemCode]],[2]Rep!A:A,1,0),"-")</f>
        <v>-</v>
      </c>
    </row>
    <row r="2903" spans="1:9" hidden="1" x14ac:dyDescent="0.3">
      <c r="A2903" t="s">
        <v>10</v>
      </c>
      <c r="B2903" t="s">
        <v>5664</v>
      </c>
      <c r="C2903" t="s">
        <v>5665</v>
      </c>
      <c r="D2903">
        <v>4</v>
      </c>
      <c r="E2903" t="s">
        <v>1627</v>
      </c>
      <c r="F2903" t="s">
        <v>18</v>
      </c>
      <c r="G2903" s="2">
        <v>0</v>
      </c>
      <c r="H2903" s="2">
        <v>0</v>
      </c>
      <c r="I2903" t="str">
        <f>IF(Table_HP360_001[[#This Row],[Stock]]&gt;0,VLOOKUP(Table_HP360_001[[#This Row],[ItemCode]],[2]Rep!A:A,1,0),"-")</f>
        <v>-</v>
      </c>
    </row>
    <row r="2904" spans="1:9" hidden="1" x14ac:dyDescent="0.3">
      <c r="A2904" t="s">
        <v>10</v>
      </c>
      <c r="B2904" t="s">
        <v>5666</v>
      </c>
      <c r="C2904" t="s">
        <v>3089</v>
      </c>
      <c r="D2904">
        <v>4</v>
      </c>
      <c r="E2904" t="s">
        <v>1627</v>
      </c>
      <c r="F2904" t="s">
        <v>18</v>
      </c>
      <c r="G2904" s="2">
        <v>0</v>
      </c>
      <c r="H2904" s="2">
        <v>0</v>
      </c>
      <c r="I2904" t="str">
        <f>IF(Table_HP360_001[[#This Row],[Stock]]&gt;0,VLOOKUP(Table_HP360_001[[#This Row],[ItemCode]],[2]Rep!A:A,1,0),"-")</f>
        <v>-</v>
      </c>
    </row>
    <row r="2905" spans="1:9" hidden="1" x14ac:dyDescent="0.3">
      <c r="A2905" t="s">
        <v>10</v>
      </c>
      <c r="B2905" t="s">
        <v>5667</v>
      </c>
      <c r="C2905" t="s">
        <v>5668</v>
      </c>
      <c r="D2905">
        <v>4</v>
      </c>
      <c r="E2905" t="s">
        <v>1627</v>
      </c>
      <c r="F2905" t="s">
        <v>18</v>
      </c>
      <c r="G2905" s="2">
        <v>0</v>
      </c>
      <c r="H2905" s="2">
        <v>0</v>
      </c>
      <c r="I2905" t="str">
        <f>IF(Table_HP360_001[[#This Row],[Stock]]&gt;0,VLOOKUP(Table_HP360_001[[#This Row],[ItemCode]],[2]Rep!A:A,1,0),"-")</f>
        <v>-</v>
      </c>
    </row>
    <row r="2906" spans="1:9" hidden="1" x14ac:dyDescent="0.3">
      <c r="A2906" t="s">
        <v>10</v>
      </c>
      <c r="B2906" t="s">
        <v>5669</v>
      </c>
      <c r="C2906" t="s">
        <v>2405</v>
      </c>
      <c r="D2906">
        <v>4</v>
      </c>
      <c r="E2906" t="s">
        <v>1627</v>
      </c>
      <c r="F2906" t="s">
        <v>18</v>
      </c>
      <c r="G2906" s="2">
        <v>0</v>
      </c>
      <c r="H2906" s="2">
        <v>0</v>
      </c>
      <c r="I2906" t="str">
        <f>IF(Table_HP360_001[[#This Row],[Stock]]&gt;0,VLOOKUP(Table_HP360_001[[#This Row],[ItemCode]],[2]Rep!A:A,1,0),"-")</f>
        <v>-</v>
      </c>
    </row>
    <row r="2907" spans="1:9" hidden="1" x14ac:dyDescent="0.3">
      <c r="A2907" t="s">
        <v>10</v>
      </c>
      <c r="B2907" t="s">
        <v>5670</v>
      </c>
      <c r="C2907" t="s">
        <v>5671</v>
      </c>
      <c r="D2907">
        <v>2</v>
      </c>
      <c r="E2907" t="s">
        <v>317</v>
      </c>
      <c r="F2907" t="s">
        <v>4509</v>
      </c>
      <c r="G2907" s="2">
        <v>0</v>
      </c>
      <c r="H2907" s="2">
        <v>0</v>
      </c>
      <c r="I2907" t="str">
        <f>IF(Table_HP360_001[[#This Row],[Stock]]&gt;0,VLOOKUP(Table_HP360_001[[#This Row],[ItemCode]],[2]Rep!A:A,1,0),"-")</f>
        <v>-</v>
      </c>
    </row>
    <row r="2908" spans="1:9" hidden="1" x14ac:dyDescent="0.3">
      <c r="A2908" t="s">
        <v>10</v>
      </c>
      <c r="B2908" t="s">
        <v>5672</v>
      </c>
      <c r="C2908" t="s">
        <v>2426</v>
      </c>
      <c r="D2908">
        <v>10</v>
      </c>
      <c r="E2908" t="s">
        <v>2422</v>
      </c>
      <c r="F2908" t="s">
        <v>18</v>
      </c>
      <c r="G2908" s="2">
        <v>0</v>
      </c>
      <c r="H2908" s="2">
        <v>0</v>
      </c>
      <c r="I2908" t="str">
        <f>IF(Table_HP360_001[[#This Row],[Stock]]&gt;0,VLOOKUP(Table_HP360_001[[#This Row],[ItemCode]],[2]Rep!A:A,1,0),"-")</f>
        <v>-</v>
      </c>
    </row>
    <row r="2909" spans="1:9" hidden="1" x14ac:dyDescent="0.3">
      <c r="A2909" t="s">
        <v>10</v>
      </c>
      <c r="B2909" t="s">
        <v>5673</v>
      </c>
      <c r="C2909" t="s">
        <v>2566</v>
      </c>
      <c r="D2909">
        <v>10</v>
      </c>
      <c r="E2909" t="s">
        <v>2422</v>
      </c>
      <c r="F2909" t="s">
        <v>14</v>
      </c>
      <c r="G2909" s="2">
        <v>0</v>
      </c>
      <c r="H2909" s="2">
        <v>0</v>
      </c>
      <c r="I2909" t="str">
        <f>IF(Table_HP360_001[[#This Row],[Stock]]&gt;0,VLOOKUP(Table_HP360_001[[#This Row],[ItemCode]],[2]Rep!A:A,1,0),"-")</f>
        <v>-</v>
      </c>
    </row>
    <row r="2910" spans="1:9" hidden="1" x14ac:dyDescent="0.3">
      <c r="A2910" t="s">
        <v>10</v>
      </c>
      <c r="B2910" t="s">
        <v>5674</v>
      </c>
      <c r="C2910" t="s">
        <v>5675</v>
      </c>
      <c r="D2910">
        <v>12</v>
      </c>
      <c r="E2910" t="s">
        <v>2434</v>
      </c>
      <c r="F2910" t="s">
        <v>30</v>
      </c>
      <c r="G2910" s="2">
        <v>0</v>
      </c>
      <c r="H2910" s="2">
        <v>0</v>
      </c>
      <c r="I2910" t="str">
        <f>IF(Table_HP360_001[[#This Row],[Stock]]&gt;0,VLOOKUP(Table_HP360_001[[#This Row],[ItemCode]],[2]Rep!A:A,1,0),"-")</f>
        <v>-</v>
      </c>
    </row>
    <row r="2911" spans="1:9" hidden="1" x14ac:dyDescent="0.3">
      <c r="A2911" t="s">
        <v>10</v>
      </c>
      <c r="B2911" t="s">
        <v>5676</v>
      </c>
      <c r="C2911" t="s">
        <v>5677</v>
      </c>
      <c r="D2911">
        <v>27</v>
      </c>
      <c r="E2911" t="s">
        <v>17</v>
      </c>
      <c r="F2911" t="s">
        <v>14</v>
      </c>
      <c r="G2911" s="2">
        <v>0</v>
      </c>
      <c r="H2911" s="2">
        <v>0</v>
      </c>
      <c r="I2911" t="str">
        <f>IF(Table_HP360_001[[#This Row],[Stock]]&gt;0,VLOOKUP(Table_HP360_001[[#This Row],[ItemCode]],[2]Rep!A:A,1,0),"-")</f>
        <v>-</v>
      </c>
    </row>
    <row r="2912" spans="1:9" hidden="1" x14ac:dyDescent="0.3">
      <c r="A2912" t="s">
        <v>10</v>
      </c>
      <c r="B2912" t="s">
        <v>5678</v>
      </c>
      <c r="C2912" t="s">
        <v>5679</v>
      </c>
      <c r="D2912">
        <v>27</v>
      </c>
      <c r="E2912" t="s">
        <v>17</v>
      </c>
      <c r="F2912" t="s">
        <v>14</v>
      </c>
      <c r="G2912" s="2">
        <v>0</v>
      </c>
      <c r="H2912" s="2">
        <v>0</v>
      </c>
      <c r="I2912" t="str">
        <f>IF(Table_HP360_001[[#This Row],[Stock]]&gt;0,VLOOKUP(Table_HP360_001[[#This Row],[ItemCode]],[2]Rep!A:A,1,0),"-")</f>
        <v>-</v>
      </c>
    </row>
    <row r="2913" spans="1:9" hidden="1" x14ac:dyDescent="0.3">
      <c r="A2913" t="s">
        <v>10</v>
      </c>
      <c r="B2913" t="s">
        <v>5680</v>
      </c>
      <c r="C2913" t="s">
        <v>5681</v>
      </c>
      <c r="D2913">
        <v>9</v>
      </c>
      <c r="E2913" t="s">
        <v>294</v>
      </c>
      <c r="F2913" t="s">
        <v>14</v>
      </c>
      <c r="G2913" s="2">
        <v>0</v>
      </c>
      <c r="H2913" s="2">
        <v>0</v>
      </c>
      <c r="I2913" t="str">
        <f>IF(Table_HP360_001[[#This Row],[Stock]]&gt;0,VLOOKUP(Table_HP360_001[[#This Row],[ItemCode]],[2]Rep!A:A,1,0),"-")</f>
        <v>-</v>
      </c>
    </row>
    <row r="2914" spans="1:9" hidden="1" x14ac:dyDescent="0.3">
      <c r="A2914" t="s">
        <v>10</v>
      </c>
      <c r="B2914" t="s">
        <v>5682</v>
      </c>
      <c r="C2914" t="s">
        <v>5683</v>
      </c>
      <c r="D2914">
        <v>9</v>
      </c>
      <c r="E2914" t="s">
        <v>294</v>
      </c>
      <c r="F2914" t="s">
        <v>14</v>
      </c>
      <c r="G2914" s="2">
        <v>0</v>
      </c>
      <c r="H2914" s="2">
        <v>0</v>
      </c>
      <c r="I2914" t="str">
        <f>IF(Table_HP360_001[[#This Row],[Stock]]&gt;0,VLOOKUP(Table_HP360_001[[#This Row],[ItemCode]],[2]Rep!A:A,1,0),"-")</f>
        <v>-</v>
      </c>
    </row>
    <row r="2915" spans="1:9" hidden="1" x14ac:dyDescent="0.3">
      <c r="A2915" t="s">
        <v>10</v>
      </c>
      <c r="B2915" t="s">
        <v>5684</v>
      </c>
      <c r="C2915" t="s">
        <v>5685</v>
      </c>
      <c r="D2915">
        <v>9</v>
      </c>
      <c r="E2915" t="s">
        <v>294</v>
      </c>
      <c r="F2915" t="s">
        <v>14</v>
      </c>
      <c r="G2915" s="2">
        <v>0</v>
      </c>
      <c r="H2915" s="2">
        <v>0</v>
      </c>
      <c r="I2915" t="str">
        <f>IF(Table_HP360_001[[#This Row],[Stock]]&gt;0,VLOOKUP(Table_HP360_001[[#This Row],[ItemCode]],[2]Rep!A:A,1,0),"-")</f>
        <v>-</v>
      </c>
    </row>
    <row r="2916" spans="1:9" hidden="1" x14ac:dyDescent="0.3">
      <c r="A2916" t="s">
        <v>10</v>
      </c>
      <c r="B2916" t="s">
        <v>5686</v>
      </c>
      <c r="C2916" t="s">
        <v>5687</v>
      </c>
      <c r="D2916">
        <v>9</v>
      </c>
      <c r="E2916" t="s">
        <v>294</v>
      </c>
      <c r="F2916" t="s">
        <v>14</v>
      </c>
      <c r="G2916" s="2">
        <v>0</v>
      </c>
      <c r="H2916" s="2">
        <v>0</v>
      </c>
      <c r="I2916" t="str">
        <f>IF(Table_HP360_001[[#This Row],[Stock]]&gt;0,VLOOKUP(Table_HP360_001[[#This Row],[ItemCode]],[2]Rep!A:A,1,0),"-")</f>
        <v>-</v>
      </c>
    </row>
    <row r="2917" spans="1:9" hidden="1" x14ac:dyDescent="0.3">
      <c r="A2917" t="s">
        <v>10</v>
      </c>
      <c r="B2917" t="s">
        <v>5688</v>
      </c>
      <c r="C2917" t="s">
        <v>5689</v>
      </c>
      <c r="D2917">
        <v>9</v>
      </c>
      <c r="E2917" t="s">
        <v>294</v>
      </c>
      <c r="F2917" t="s">
        <v>14</v>
      </c>
      <c r="G2917" s="2">
        <v>0</v>
      </c>
      <c r="H2917" s="2">
        <v>0</v>
      </c>
      <c r="I2917" t="str">
        <f>IF(Table_HP360_001[[#This Row],[Stock]]&gt;0,VLOOKUP(Table_HP360_001[[#This Row],[ItemCode]],[2]Rep!A:A,1,0),"-")</f>
        <v>-</v>
      </c>
    </row>
    <row r="2918" spans="1:9" hidden="1" x14ac:dyDescent="0.3">
      <c r="A2918" t="s">
        <v>10</v>
      </c>
      <c r="B2918" t="s">
        <v>5690</v>
      </c>
      <c r="C2918" t="s">
        <v>5691</v>
      </c>
      <c r="D2918">
        <v>9</v>
      </c>
      <c r="E2918" t="s">
        <v>294</v>
      </c>
      <c r="F2918" t="s">
        <v>14</v>
      </c>
      <c r="G2918" s="2">
        <v>0</v>
      </c>
      <c r="H2918" s="2">
        <v>0</v>
      </c>
      <c r="I2918" t="str">
        <f>IF(Table_HP360_001[[#This Row],[Stock]]&gt;0,VLOOKUP(Table_HP360_001[[#This Row],[ItemCode]],[2]Rep!A:A,1,0),"-")</f>
        <v>-</v>
      </c>
    </row>
    <row r="2919" spans="1:9" hidden="1" x14ac:dyDescent="0.3">
      <c r="A2919" t="s">
        <v>10</v>
      </c>
      <c r="B2919" t="s">
        <v>5692</v>
      </c>
      <c r="C2919" t="s">
        <v>5693</v>
      </c>
      <c r="D2919">
        <v>9</v>
      </c>
      <c r="E2919" t="s">
        <v>294</v>
      </c>
      <c r="F2919" t="s">
        <v>14</v>
      </c>
      <c r="G2919" s="2">
        <v>0</v>
      </c>
      <c r="H2919" s="2">
        <v>0</v>
      </c>
      <c r="I2919" t="str">
        <f>IF(Table_HP360_001[[#This Row],[Stock]]&gt;0,VLOOKUP(Table_HP360_001[[#This Row],[ItemCode]],[2]Rep!A:A,1,0),"-")</f>
        <v>-</v>
      </c>
    </row>
    <row r="2920" spans="1:9" hidden="1" x14ac:dyDescent="0.3">
      <c r="A2920" t="s">
        <v>10</v>
      </c>
      <c r="B2920" t="s">
        <v>5694</v>
      </c>
      <c r="C2920" t="s">
        <v>5695</v>
      </c>
      <c r="D2920">
        <v>9</v>
      </c>
      <c r="E2920" t="s">
        <v>294</v>
      </c>
      <c r="F2920" t="s">
        <v>440</v>
      </c>
      <c r="G2920" s="2">
        <v>0</v>
      </c>
      <c r="H2920" s="2">
        <v>0</v>
      </c>
      <c r="I2920" t="str">
        <f>IF(Table_HP360_001[[#This Row],[Stock]]&gt;0,VLOOKUP(Table_HP360_001[[#This Row],[ItemCode]],[2]Rep!A:A,1,0),"-")</f>
        <v>-</v>
      </c>
    </row>
    <row r="2921" spans="1:9" hidden="1" x14ac:dyDescent="0.3">
      <c r="A2921" t="s">
        <v>10</v>
      </c>
      <c r="B2921" t="s">
        <v>5696</v>
      </c>
      <c r="C2921" t="s">
        <v>5697</v>
      </c>
      <c r="D2921">
        <v>9</v>
      </c>
      <c r="E2921" t="s">
        <v>294</v>
      </c>
      <c r="F2921" t="s">
        <v>14</v>
      </c>
      <c r="G2921" s="2">
        <v>0</v>
      </c>
      <c r="H2921" s="2">
        <v>0</v>
      </c>
      <c r="I2921" t="str">
        <f>IF(Table_HP360_001[[#This Row],[Stock]]&gt;0,VLOOKUP(Table_HP360_001[[#This Row],[ItemCode]],[2]Rep!A:A,1,0),"-")</f>
        <v>-</v>
      </c>
    </row>
    <row r="2922" spans="1:9" hidden="1" x14ac:dyDescent="0.3">
      <c r="A2922" t="s">
        <v>10</v>
      </c>
      <c r="B2922" t="s">
        <v>5698</v>
      </c>
      <c r="C2922" t="s">
        <v>5699</v>
      </c>
      <c r="D2922">
        <v>9</v>
      </c>
      <c r="E2922" t="s">
        <v>294</v>
      </c>
      <c r="F2922" t="s">
        <v>14</v>
      </c>
      <c r="G2922" s="2">
        <v>0</v>
      </c>
      <c r="H2922" s="2">
        <v>0</v>
      </c>
      <c r="I2922" t="str">
        <f>IF(Table_HP360_001[[#This Row],[Stock]]&gt;0,VLOOKUP(Table_HP360_001[[#This Row],[ItemCode]],[2]Rep!A:A,1,0),"-")</f>
        <v>-</v>
      </c>
    </row>
    <row r="2923" spans="1:9" hidden="1" x14ac:dyDescent="0.3">
      <c r="A2923" t="s">
        <v>10</v>
      </c>
      <c r="B2923" t="s">
        <v>5700</v>
      </c>
      <c r="C2923" t="s">
        <v>5701</v>
      </c>
      <c r="D2923">
        <v>9</v>
      </c>
      <c r="E2923" t="s">
        <v>294</v>
      </c>
      <c r="F2923" t="s">
        <v>68</v>
      </c>
      <c r="G2923" s="2">
        <v>0</v>
      </c>
      <c r="H2923" s="2">
        <v>0</v>
      </c>
      <c r="I2923" t="str">
        <f>IF(Table_HP360_001[[#This Row],[Stock]]&gt;0,VLOOKUP(Table_HP360_001[[#This Row],[ItemCode]],[2]Rep!A:A,1,0),"-")</f>
        <v>-</v>
      </c>
    </row>
    <row r="2924" spans="1:9" hidden="1" x14ac:dyDescent="0.3">
      <c r="A2924" t="s">
        <v>10</v>
      </c>
      <c r="B2924" t="s">
        <v>5702</v>
      </c>
      <c r="C2924" t="s">
        <v>5703</v>
      </c>
      <c r="D2924">
        <v>9</v>
      </c>
      <c r="E2924" t="s">
        <v>294</v>
      </c>
      <c r="F2924" t="s">
        <v>14</v>
      </c>
      <c r="G2924" s="2">
        <v>0</v>
      </c>
      <c r="H2924" s="2">
        <v>0</v>
      </c>
      <c r="I2924" t="str">
        <f>IF(Table_HP360_001[[#This Row],[Stock]]&gt;0,VLOOKUP(Table_HP360_001[[#This Row],[ItemCode]],[2]Rep!A:A,1,0),"-")</f>
        <v>-</v>
      </c>
    </row>
    <row r="2925" spans="1:9" hidden="1" x14ac:dyDescent="0.3">
      <c r="A2925" t="s">
        <v>10</v>
      </c>
      <c r="B2925" t="s">
        <v>5704</v>
      </c>
      <c r="C2925" t="s">
        <v>5705</v>
      </c>
      <c r="D2925">
        <v>9</v>
      </c>
      <c r="E2925" t="s">
        <v>294</v>
      </c>
      <c r="F2925" t="s">
        <v>14</v>
      </c>
      <c r="G2925" s="2">
        <v>0</v>
      </c>
      <c r="H2925" s="2">
        <v>0</v>
      </c>
      <c r="I2925" t="str">
        <f>IF(Table_HP360_001[[#This Row],[Stock]]&gt;0,VLOOKUP(Table_HP360_001[[#This Row],[ItemCode]],[2]Rep!A:A,1,0),"-")</f>
        <v>-</v>
      </c>
    </row>
    <row r="2926" spans="1:9" hidden="1" x14ac:dyDescent="0.3">
      <c r="A2926" t="s">
        <v>10</v>
      </c>
      <c r="B2926" t="s">
        <v>5706</v>
      </c>
      <c r="C2926" t="s">
        <v>5707</v>
      </c>
      <c r="D2926">
        <v>9</v>
      </c>
      <c r="E2926" t="s">
        <v>294</v>
      </c>
      <c r="F2926" t="s">
        <v>14</v>
      </c>
      <c r="G2926" s="2">
        <v>0</v>
      </c>
      <c r="H2926" s="2">
        <v>0</v>
      </c>
      <c r="I2926" t="str">
        <f>IF(Table_HP360_001[[#This Row],[Stock]]&gt;0,VLOOKUP(Table_HP360_001[[#This Row],[ItemCode]],[2]Rep!A:A,1,0),"-")</f>
        <v>-</v>
      </c>
    </row>
    <row r="2927" spans="1:9" hidden="1" x14ac:dyDescent="0.3">
      <c r="A2927" t="s">
        <v>10</v>
      </c>
      <c r="B2927" t="s">
        <v>5708</v>
      </c>
      <c r="C2927" t="s">
        <v>5709</v>
      </c>
      <c r="D2927">
        <v>9</v>
      </c>
      <c r="E2927" t="s">
        <v>294</v>
      </c>
      <c r="F2927" t="s">
        <v>14</v>
      </c>
      <c r="G2927" s="2">
        <v>0</v>
      </c>
      <c r="H2927" s="2">
        <v>0</v>
      </c>
      <c r="I2927" t="str">
        <f>IF(Table_HP360_001[[#This Row],[Stock]]&gt;0,VLOOKUP(Table_HP360_001[[#This Row],[ItemCode]],[2]Rep!A:A,1,0),"-")</f>
        <v>-</v>
      </c>
    </row>
    <row r="2928" spans="1:9" hidden="1" x14ac:dyDescent="0.3">
      <c r="A2928" t="s">
        <v>10</v>
      </c>
      <c r="B2928" t="s">
        <v>5710</v>
      </c>
      <c r="C2928" t="s">
        <v>5711</v>
      </c>
      <c r="D2928">
        <v>9</v>
      </c>
      <c r="E2928" t="s">
        <v>294</v>
      </c>
      <c r="F2928" t="s">
        <v>14</v>
      </c>
      <c r="G2928" s="2">
        <v>0</v>
      </c>
      <c r="H2928" s="2">
        <v>0</v>
      </c>
      <c r="I2928" t="str">
        <f>IF(Table_HP360_001[[#This Row],[Stock]]&gt;0,VLOOKUP(Table_HP360_001[[#This Row],[ItemCode]],[2]Rep!A:A,1,0),"-")</f>
        <v>-</v>
      </c>
    </row>
    <row r="2929" spans="1:9" hidden="1" x14ac:dyDescent="0.3">
      <c r="A2929" t="s">
        <v>10</v>
      </c>
      <c r="B2929" t="s">
        <v>5712</v>
      </c>
      <c r="C2929" t="s">
        <v>5713</v>
      </c>
      <c r="D2929">
        <v>9</v>
      </c>
      <c r="E2929" t="s">
        <v>294</v>
      </c>
      <c r="F2929" t="s">
        <v>18</v>
      </c>
      <c r="G2929" s="2">
        <v>0</v>
      </c>
      <c r="H2929" s="2">
        <v>0</v>
      </c>
      <c r="I2929" t="str">
        <f>IF(Table_HP360_001[[#This Row],[Stock]]&gt;0,VLOOKUP(Table_HP360_001[[#This Row],[ItemCode]],[2]Rep!A:A,1,0),"-")</f>
        <v>-</v>
      </c>
    </row>
    <row r="2930" spans="1:9" hidden="1" x14ac:dyDescent="0.3">
      <c r="A2930" t="s">
        <v>10</v>
      </c>
      <c r="B2930" t="s">
        <v>5714</v>
      </c>
      <c r="C2930" t="s">
        <v>5715</v>
      </c>
      <c r="D2930">
        <v>9</v>
      </c>
      <c r="E2930" t="s">
        <v>294</v>
      </c>
      <c r="F2930" t="s">
        <v>18</v>
      </c>
      <c r="G2930" s="2">
        <v>0</v>
      </c>
      <c r="H2930" s="2">
        <v>0</v>
      </c>
      <c r="I2930" t="str">
        <f>IF(Table_HP360_001[[#This Row],[Stock]]&gt;0,VLOOKUP(Table_HP360_001[[#This Row],[ItemCode]],[2]Rep!A:A,1,0),"-")</f>
        <v>-</v>
      </c>
    </row>
    <row r="2931" spans="1:9" hidden="1" x14ac:dyDescent="0.3">
      <c r="A2931" t="s">
        <v>10</v>
      </c>
      <c r="B2931" t="s">
        <v>5716</v>
      </c>
      <c r="C2931" t="s">
        <v>5717</v>
      </c>
      <c r="D2931">
        <v>9</v>
      </c>
      <c r="E2931" t="s">
        <v>294</v>
      </c>
      <c r="F2931" t="s">
        <v>14</v>
      </c>
      <c r="G2931" s="2">
        <v>0</v>
      </c>
      <c r="H2931" s="2">
        <v>0</v>
      </c>
      <c r="I2931" t="str">
        <f>IF(Table_HP360_001[[#This Row],[Stock]]&gt;0,VLOOKUP(Table_HP360_001[[#This Row],[ItemCode]],[2]Rep!A:A,1,0),"-")</f>
        <v>-</v>
      </c>
    </row>
    <row r="2932" spans="1:9" hidden="1" x14ac:dyDescent="0.3">
      <c r="A2932" t="s">
        <v>10</v>
      </c>
      <c r="B2932" t="s">
        <v>5718</v>
      </c>
      <c r="C2932" t="s">
        <v>3931</v>
      </c>
      <c r="D2932">
        <v>9</v>
      </c>
      <c r="E2932" t="s">
        <v>294</v>
      </c>
      <c r="F2932" t="s">
        <v>14</v>
      </c>
      <c r="G2932" s="2">
        <v>0</v>
      </c>
      <c r="H2932" s="2">
        <v>0</v>
      </c>
      <c r="I2932" t="str">
        <f>IF(Table_HP360_001[[#This Row],[Stock]]&gt;0,VLOOKUP(Table_HP360_001[[#This Row],[ItemCode]],[2]Rep!A:A,1,0),"-")</f>
        <v>-</v>
      </c>
    </row>
    <row r="2933" spans="1:9" hidden="1" x14ac:dyDescent="0.3">
      <c r="A2933" t="s">
        <v>10</v>
      </c>
      <c r="B2933" t="s">
        <v>5719</v>
      </c>
      <c r="C2933" t="s">
        <v>5720</v>
      </c>
      <c r="D2933">
        <v>9</v>
      </c>
      <c r="E2933" t="s">
        <v>294</v>
      </c>
      <c r="F2933" t="s">
        <v>14</v>
      </c>
      <c r="G2933" s="2">
        <v>0</v>
      </c>
      <c r="H2933" s="2">
        <v>0</v>
      </c>
      <c r="I2933" t="str">
        <f>IF(Table_HP360_001[[#This Row],[Stock]]&gt;0,VLOOKUP(Table_HP360_001[[#This Row],[ItemCode]],[2]Rep!A:A,1,0),"-")</f>
        <v>-</v>
      </c>
    </row>
    <row r="2934" spans="1:9" hidden="1" x14ac:dyDescent="0.3">
      <c r="A2934" t="s">
        <v>10</v>
      </c>
      <c r="B2934" t="s">
        <v>5721</v>
      </c>
      <c r="C2934" t="s">
        <v>5722</v>
      </c>
      <c r="D2934">
        <v>19</v>
      </c>
      <c r="E2934" t="s">
        <v>4541</v>
      </c>
      <c r="F2934" t="s">
        <v>14</v>
      </c>
      <c r="G2934" s="2">
        <v>7</v>
      </c>
      <c r="H2934" s="2">
        <v>0</v>
      </c>
      <c r="I2934" t="e">
        <f>IF(Table_HP360_001[[#This Row],[Stock]]&gt;0,VLOOKUP(Table_HP360_001[[#This Row],[ItemCode]],[2]Rep!A:A,1,0),"-")</f>
        <v>#N/A</v>
      </c>
    </row>
    <row r="2935" spans="1:9" hidden="1" x14ac:dyDescent="0.3">
      <c r="A2935" t="s">
        <v>10</v>
      </c>
      <c r="B2935" t="s">
        <v>5723</v>
      </c>
      <c r="C2935" t="s">
        <v>5724</v>
      </c>
      <c r="D2935">
        <v>20</v>
      </c>
      <c r="E2935" t="s">
        <v>4536</v>
      </c>
      <c r="F2935" t="s">
        <v>14</v>
      </c>
      <c r="G2935" s="2">
        <v>1</v>
      </c>
      <c r="H2935" s="2">
        <v>0</v>
      </c>
      <c r="I2935" t="e">
        <f>IF(Table_HP360_001[[#This Row],[Stock]]&gt;0,VLOOKUP(Table_HP360_001[[#This Row],[ItemCode]],[2]Rep!A:A,1,0),"-")</f>
        <v>#N/A</v>
      </c>
    </row>
    <row r="2936" spans="1:9" hidden="1" x14ac:dyDescent="0.3">
      <c r="A2936" t="s">
        <v>10</v>
      </c>
      <c r="B2936" t="s">
        <v>5725</v>
      </c>
      <c r="C2936" t="s">
        <v>5726</v>
      </c>
      <c r="D2936">
        <v>14</v>
      </c>
      <c r="E2936" t="s">
        <v>4547</v>
      </c>
      <c r="F2936" t="s">
        <v>14</v>
      </c>
      <c r="G2936" s="2">
        <v>3</v>
      </c>
      <c r="H2936" s="2">
        <v>0</v>
      </c>
      <c r="I2936" t="e">
        <f>IF(Table_HP360_001[[#This Row],[Stock]]&gt;0,VLOOKUP(Table_HP360_001[[#This Row],[ItemCode]],[2]Rep!A:A,1,0),"-")</f>
        <v>#N/A</v>
      </c>
    </row>
    <row r="2937" spans="1:9" hidden="1" x14ac:dyDescent="0.3">
      <c r="A2937" t="s">
        <v>10</v>
      </c>
      <c r="B2937" t="s">
        <v>5727</v>
      </c>
      <c r="C2937" t="s">
        <v>5728</v>
      </c>
      <c r="D2937">
        <v>20</v>
      </c>
      <c r="E2937" t="s">
        <v>4536</v>
      </c>
      <c r="F2937" t="s">
        <v>14</v>
      </c>
      <c r="G2937" s="2">
        <v>2</v>
      </c>
      <c r="H2937" s="2">
        <v>0</v>
      </c>
      <c r="I2937" t="e">
        <f>IF(Table_HP360_001[[#This Row],[Stock]]&gt;0,VLOOKUP(Table_HP360_001[[#This Row],[ItemCode]],[2]Rep!A:A,1,0),"-")</f>
        <v>#N/A</v>
      </c>
    </row>
    <row r="2938" spans="1:9" hidden="1" x14ac:dyDescent="0.3">
      <c r="A2938" t="s">
        <v>10</v>
      </c>
      <c r="B2938" t="s">
        <v>5729</v>
      </c>
      <c r="C2938" t="s">
        <v>5730</v>
      </c>
      <c r="D2938">
        <v>19</v>
      </c>
      <c r="E2938" t="s">
        <v>4541</v>
      </c>
      <c r="F2938" t="s">
        <v>14</v>
      </c>
      <c r="G2938" s="2">
        <v>2</v>
      </c>
      <c r="H2938" s="2">
        <v>0</v>
      </c>
      <c r="I2938" t="e">
        <f>IF(Table_HP360_001[[#This Row],[Stock]]&gt;0,VLOOKUP(Table_HP360_001[[#This Row],[ItemCode]],[2]Rep!A:A,1,0),"-")</f>
        <v>#N/A</v>
      </c>
    </row>
    <row r="2939" spans="1:9" hidden="1" x14ac:dyDescent="0.3">
      <c r="A2939" t="s">
        <v>10</v>
      </c>
      <c r="B2939" t="s">
        <v>5731</v>
      </c>
      <c r="C2939" t="s">
        <v>5732</v>
      </c>
      <c r="D2939">
        <v>19</v>
      </c>
      <c r="E2939" t="s">
        <v>4541</v>
      </c>
      <c r="F2939" t="s">
        <v>14</v>
      </c>
      <c r="G2939" s="2">
        <v>12</v>
      </c>
      <c r="H2939" s="2">
        <v>0</v>
      </c>
      <c r="I2939" t="e">
        <f>IF(Table_HP360_001[[#This Row],[Stock]]&gt;0,VLOOKUP(Table_HP360_001[[#This Row],[ItemCode]],[2]Rep!A:A,1,0),"-")</f>
        <v>#N/A</v>
      </c>
    </row>
    <row r="2940" spans="1:9" hidden="1" x14ac:dyDescent="0.3">
      <c r="A2940" t="s">
        <v>10</v>
      </c>
      <c r="B2940" t="s">
        <v>5733</v>
      </c>
      <c r="C2940" t="s">
        <v>5734</v>
      </c>
      <c r="D2940">
        <v>19</v>
      </c>
      <c r="E2940" t="s">
        <v>4541</v>
      </c>
      <c r="F2940" t="s">
        <v>14</v>
      </c>
      <c r="G2940" s="2">
        <v>0</v>
      </c>
      <c r="H2940" s="2">
        <v>0</v>
      </c>
      <c r="I2940" t="str">
        <f>IF(Table_HP360_001[[#This Row],[Stock]]&gt;0,VLOOKUP(Table_HP360_001[[#This Row],[ItemCode]],[2]Rep!A:A,1,0),"-")</f>
        <v>-</v>
      </c>
    </row>
    <row r="2941" spans="1:9" hidden="1" x14ac:dyDescent="0.3">
      <c r="A2941" t="s">
        <v>10</v>
      </c>
      <c r="B2941" t="s">
        <v>5735</v>
      </c>
      <c r="C2941" t="s">
        <v>5736</v>
      </c>
      <c r="D2941">
        <v>14</v>
      </c>
      <c r="E2941" t="s">
        <v>4547</v>
      </c>
      <c r="F2941" t="s">
        <v>14</v>
      </c>
      <c r="G2941" s="2">
        <v>0</v>
      </c>
      <c r="H2941" s="2">
        <v>0</v>
      </c>
      <c r="I2941" t="str">
        <f>IF(Table_HP360_001[[#This Row],[Stock]]&gt;0,VLOOKUP(Table_HP360_001[[#This Row],[ItemCode]],[2]Rep!A:A,1,0),"-")</f>
        <v>-</v>
      </c>
    </row>
    <row r="2942" spans="1:9" hidden="1" x14ac:dyDescent="0.3">
      <c r="A2942" t="s">
        <v>10</v>
      </c>
      <c r="B2942" t="s">
        <v>5737</v>
      </c>
      <c r="C2942" t="s">
        <v>5738</v>
      </c>
      <c r="D2942">
        <v>18</v>
      </c>
      <c r="E2942" t="s">
        <v>4544</v>
      </c>
      <c r="F2942" t="s">
        <v>14</v>
      </c>
      <c r="G2942" s="2">
        <v>8</v>
      </c>
      <c r="H2942" s="2">
        <v>0</v>
      </c>
      <c r="I2942" t="e">
        <f>IF(Table_HP360_001[[#This Row],[Stock]]&gt;0,VLOOKUP(Table_HP360_001[[#This Row],[ItemCode]],[2]Rep!A:A,1,0),"-")</f>
        <v>#N/A</v>
      </c>
    </row>
    <row r="2943" spans="1:9" hidden="1" x14ac:dyDescent="0.3">
      <c r="A2943" t="s">
        <v>10</v>
      </c>
      <c r="B2943" t="s">
        <v>5739</v>
      </c>
      <c r="C2943" t="s">
        <v>5740</v>
      </c>
      <c r="D2943">
        <v>14</v>
      </c>
      <c r="E2943" t="s">
        <v>4547</v>
      </c>
      <c r="F2943" t="s">
        <v>14</v>
      </c>
      <c r="G2943" s="2">
        <v>1</v>
      </c>
      <c r="H2943" s="2">
        <v>0</v>
      </c>
      <c r="I2943" t="e">
        <f>IF(Table_HP360_001[[#This Row],[Stock]]&gt;0,VLOOKUP(Table_HP360_001[[#This Row],[ItemCode]],[2]Rep!A:A,1,0),"-")</f>
        <v>#N/A</v>
      </c>
    </row>
    <row r="2944" spans="1:9" hidden="1" x14ac:dyDescent="0.3">
      <c r="A2944" t="s">
        <v>10</v>
      </c>
      <c r="B2944" t="s">
        <v>5741</v>
      </c>
      <c r="C2944" t="s">
        <v>5742</v>
      </c>
      <c r="D2944">
        <v>21</v>
      </c>
      <c r="E2944" t="s">
        <v>5211</v>
      </c>
      <c r="F2944" t="s">
        <v>14</v>
      </c>
      <c r="G2944" s="2">
        <v>1</v>
      </c>
      <c r="H2944" s="2">
        <v>0</v>
      </c>
      <c r="I2944" t="e">
        <f>IF(Table_HP360_001[[#This Row],[Stock]]&gt;0,VLOOKUP(Table_HP360_001[[#This Row],[ItemCode]],[2]Rep!A:A,1,0),"-")</f>
        <v>#N/A</v>
      </c>
    </row>
    <row r="2945" spans="1:9" hidden="1" x14ac:dyDescent="0.3">
      <c r="A2945" t="s">
        <v>10</v>
      </c>
      <c r="B2945" t="s">
        <v>5743</v>
      </c>
      <c r="C2945" t="s">
        <v>5744</v>
      </c>
      <c r="D2945">
        <v>14</v>
      </c>
      <c r="E2945" t="s">
        <v>4547</v>
      </c>
      <c r="F2945" t="s">
        <v>14</v>
      </c>
      <c r="G2945" s="2">
        <v>1</v>
      </c>
      <c r="H2945" s="2">
        <v>0</v>
      </c>
      <c r="I2945" t="e">
        <f>IF(Table_HP360_001[[#This Row],[Stock]]&gt;0,VLOOKUP(Table_HP360_001[[#This Row],[ItemCode]],[2]Rep!A:A,1,0),"-")</f>
        <v>#N/A</v>
      </c>
    </row>
    <row r="2946" spans="1:9" hidden="1" x14ac:dyDescent="0.3">
      <c r="A2946" t="s">
        <v>10</v>
      </c>
      <c r="B2946" t="s">
        <v>5745</v>
      </c>
      <c r="C2946" t="s">
        <v>5746</v>
      </c>
      <c r="D2946">
        <v>14</v>
      </c>
      <c r="E2946" t="s">
        <v>4547</v>
      </c>
      <c r="F2946" t="s">
        <v>14</v>
      </c>
      <c r="G2946" s="2">
        <v>1</v>
      </c>
      <c r="H2946" s="2">
        <v>0</v>
      </c>
      <c r="I2946" t="e">
        <f>IF(Table_HP360_001[[#This Row],[Stock]]&gt;0,VLOOKUP(Table_HP360_001[[#This Row],[ItemCode]],[2]Rep!A:A,1,0),"-")</f>
        <v>#N/A</v>
      </c>
    </row>
    <row r="2947" spans="1:9" hidden="1" x14ac:dyDescent="0.3">
      <c r="A2947" t="s">
        <v>10</v>
      </c>
      <c r="B2947" t="s">
        <v>5747</v>
      </c>
      <c r="C2947" t="s">
        <v>5748</v>
      </c>
      <c r="D2947">
        <v>17</v>
      </c>
      <c r="E2947" t="s">
        <v>4562</v>
      </c>
      <c r="F2947" t="s">
        <v>14</v>
      </c>
      <c r="G2947" s="2">
        <v>1</v>
      </c>
      <c r="H2947" s="2">
        <v>0</v>
      </c>
      <c r="I2947" t="e">
        <f>IF(Table_HP360_001[[#This Row],[Stock]]&gt;0,VLOOKUP(Table_HP360_001[[#This Row],[ItemCode]],[2]Rep!A:A,1,0),"-")</f>
        <v>#N/A</v>
      </c>
    </row>
    <row r="2948" spans="1:9" hidden="1" x14ac:dyDescent="0.3">
      <c r="A2948" t="s">
        <v>10</v>
      </c>
      <c r="B2948" t="s">
        <v>5749</v>
      </c>
      <c r="C2948" t="s">
        <v>5750</v>
      </c>
      <c r="D2948">
        <v>17</v>
      </c>
      <c r="E2948" t="s">
        <v>4562</v>
      </c>
      <c r="F2948" t="s">
        <v>14</v>
      </c>
      <c r="G2948" s="2">
        <v>0</v>
      </c>
      <c r="H2948" s="2">
        <v>0</v>
      </c>
      <c r="I2948" t="str">
        <f>IF(Table_HP360_001[[#This Row],[Stock]]&gt;0,VLOOKUP(Table_HP360_001[[#This Row],[ItemCode]],[2]Rep!A:A,1,0),"-")</f>
        <v>-</v>
      </c>
    </row>
    <row r="2949" spans="1:9" hidden="1" x14ac:dyDescent="0.3">
      <c r="A2949" t="s">
        <v>10</v>
      </c>
      <c r="B2949" t="s">
        <v>5751</v>
      </c>
      <c r="C2949" t="s">
        <v>5752</v>
      </c>
      <c r="D2949">
        <v>17</v>
      </c>
      <c r="E2949" t="s">
        <v>4562</v>
      </c>
      <c r="F2949" t="s">
        <v>14</v>
      </c>
      <c r="G2949" s="2">
        <v>1</v>
      </c>
      <c r="H2949" s="2">
        <v>0</v>
      </c>
      <c r="I2949" t="e">
        <f>IF(Table_HP360_001[[#This Row],[Stock]]&gt;0,VLOOKUP(Table_HP360_001[[#This Row],[ItemCode]],[2]Rep!A:A,1,0),"-")</f>
        <v>#N/A</v>
      </c>
    </row>
    <row r="2950" spans="1:9" hidden="1" x14ac:dyDescent="0.3">
      <c r="A2950" t="s">
        <v>10</v>
      </c>
      <c r="B2950" t="s">
        <v>5753</v>
      </c>
      <c r="C2950" t="s">
        <v>5754</v>
      </c>
      <c r="D2950">
        <v>17</v>
      </c>
      <c r="E2950" t="s">
        <v>4562</v>
      </c>
      <c r="F2950" t="s">
        <v>14</v>
      </c>
      <c r="G2950" s="2">
        <v>1</v>
      </c>
      <c r="H2950" s="2">
        <v>0</v>
      </c>
      <c r="I2950" t="e">
        <f>IF(Table_HP360_001[[#This Row],[Stock]]&gt;0,VLOOKUP(Table_HP360_001[[#This Row],[ItemCode]],[2]Rep!A:A,1,0),"-")</f>
        <v>#N/A</v>
      </c>
    </row>
    <row r="2951" spans="1:9" hidden="1" x14ac:dyDescent="0.3">
      <c r="A2951" t="s">
        <v>10</v>
      </c>
      <c r="B2951" t="s">
        <v>5755</v>
      </c>
      <c r="C2951" t="s">
        <v>5756</v>
      </c>
      <c r="D2951">
        <v>17</v>
      </c>
      <c r="E2951" t="s">
        <v>4562</v>
      </c>
      <c r="F2951" t="s">
        <v>14</v>
      </c>
      <c r="G2951" s="2">
        <v>1</v>
      </c>
      <c r="H2951" s="2">
        <v>0</v>
      </c>
      <c r="I2951" t="e">
        <f>IF(Table_HP360_001[[#This Row],[Stock]]&gt;0,VLOOKUP(Table_HP360_001[[#This Row],[ItemCode]],[2]Rep!A:A,1,0),"-")</f>
        <v>#N/A</v>
      </c>
    </row>
    <row r="2952" spans="1:9" hidden="1" x14ac:dyDescent="0.3">
      <c r="A2952" t="s">
        <v>10</v>
      </c>
      <c r="B2952" t="s">
        <v>5757</v>
      </c>
      <c r="C2952" t="s">
        <v>5758</v>
      </c>
      <c r="D2952">
        <v>23</v>
      </c>
      <c r="E2952" t="s">
        <v>4575</v>
      </c>
      <c r="F2952" t="s">
        <v>14</v>
      </c>
      <c r="G2952" s="2">
        <v>0</v>
      </c>
      <c r="H2952" s="2">
        <v>0</v>
      </c>
      <c r="I2952" t="str">
        <f>IF(Table_HP360_001[[#This Row],[Stock]]&gt;0,VLOOKUP(Table_HP360_001[[#This Row],[ItemCode]],[2]Rep!A:A,1,0),"-")</f>
        <v>-</v>
      </c>
    </row>
    <row r="2953" spans="1:9" hidden="1" x14ac:dyDescent="0.3">
      <c r="A2953" t="s">
        <v>10</v>
      </c>
      <c r="B2953" t="s">
        <v>5759</v>
      </c>
      <c r="C2953" t="s">
        <v>5760</v>
      </c>
      <c r="D2953">
        <v>15</v>
      </c>
      <c r="E2953" t="s">
        <v>4578</v>
      </c>
      <c r="F2953" t="s">
        <v>18</v>
      </c>
      <c r="G2953" s="2">
        <v>0</v>
      </c>
      <c r="H2953" s="2">
        <v>0</v>
      </c>
      <c r="I2953" t="str">
        <f>IF(Table_HP360_001[[#This Row],[Stock]]&gt;0,VLOOKUP(Table_HP360_001[[#This Row],[ItemCode]],[2]Rep!A:A,1,0),"-")</f>
        <v>-</v>
      </c>
    </row>
    <row r="2954" spans="1:9" hidden="1" x14ac:dyDescent="0.3">
      <c r="A2954" t="s">
        <v>10</v>
      </c>
      <c r="B2954" t="s">
        <v>5761</v>
      </c>
      <c r="C2954" t="s">
        <v>5762</v>
      </c>
      <c r="D2954">
        <v>15</v>
      </c>
      <c r="E2954" t="s">
        <v>4578</v>
      </c>
      <c r="F2954" t="s">
        <v>18</v>
      </c>
      <c r="G2954" s="2">
        <v>0</v>
      </c>
      <c r="H2954" s="2">
        <v>0</v>
      </c>
      <c r="I2954" t="str">
        <f>IF(Table_HP360_001[[#This Row],[Stock]]&gt;0,VLOOKUP(Table_HP360_001[[#This Row],[ItemCode]],[2]Rep!A:A,1,0),"-")</f>
        <v>-</v>
      </c>
    </row>
    <row r="2955" spans="1:9" hidden="1" x14ac:dyDescent="0.3">
      <c r="A2955" t="s">
        <v>10</v>
      </c>
      <c r="B2955" t="s">
        <v>5763</v>
      </c>
      <c r="C2955" t="s">
        <v>5764</v>
      </c>
      <c r="D2955">
        <v>15</v>
      </c>
      <c r="E2955" t="s">
        <v>4578</v>
      </c>
      <c r="F2955" t="s">
        <v>18</v>
      </c>
      <c r="G2955" s="2">
        <v>0</v>
      </c>
      <c r="H2955" s="2">
        <v>0</v>
      </c>
      <c r="I2955" t="str">
        <f>IF(Table_HP360_001[[#This Row],[Stock]]&gt;0,VLOOKUP(Table_HP360_001[[#This Row],[ItemCode]],[2]Rep!A:A,1,0),"-")</f>
        <v>-</v>
      </c>
    </row>
    <row r="2956" spans="1:9" hidden="1" x14ac:dyDescent="0.3">
      <c r="A2956" t="s">
        <v>10</v>
      </c>
      <c r="B2956" t="s">
        <v>5765</v>
      </c>
      <c r="C2956" t="s">
        <v>5766</v>
      </c>
      <c r="D2956">
        <v>6</v>
      </c>
      <c r="E2956" t="s">
        <v>4588</v>
      </c>
      <c r="F2956" t="s">
        <v>18</v>
      </c>
      <c r="G2956" s="2">
        <v>0</v>
      </c>
      <c r="H2956" s="2">
        <v>0</v>
      </c>
      <c r="I2956" t="str">
        <f>IF(Table_HP360_001[[#This Row],[Stock]]&gt;0,VLOOKUP(Table_HP360_001[[#This Row],[ItemCode]],[2]Rep!A:A,1,0),"-")</f>
        <v>-</v>
      </c>
    </row>
    <row r="2957" spans="1:9" hidden="1" x14ac:dyDescent="0.3">
      <c r="A2957" t="s">
        <v>10</v>
      </c>
      <c r="B2957" t="s">
        <v>5767</v>
      </c>
      <c r="C2957" t="s">
        <v>5768</v>
      </c>
      <c r="D2957">
        <v>6</v>
      </c>
      <c r="E2957" t="s">
        <v>4588</v>
      </c>
      <c r="F2957" t="s">
        <v>18</v>
      </c>
      <c r="G2957" s="2">
        <v>0</v>
      </c>
      <c r="H2957" s="2">
        <v>0</v>
      </c>
      <c r="I2957" t="str">
        <f>IF(Table_HP360_001[[#This Row],[Stock]]&gt;0,VLOOKUP(Table_HP360_001[[#This Row],[ItemCode]],[2]Rep!A:A,1,0),"-")</f>
        <v>-</v>
      </c>
    </row>
    <row r="2958" spans="1:9" hidden="1" x14ac:dyDescent="0.3">
      <c r="A2958" t="s">
        <v>10</v>
      </c>
      <c r="B2958" t="s">
        <v>5769</v>
      </c>
      <c r="C2958" t="s">
        <v>5770</v>
      </c>
      <c r="D2958">
        <v>6</v>
      </c>
      <c r="E2958" t="s">
        <v>4588</v>
      </c>
      <c r="F2958" t="s">
        <v>18</v>
      </c>
      <c r="G2958" s="2">
        <v>0</v>
      </c>
      <c r="H2958" s="2">
        <v>0</v>
      </c>
      <c r="I2958" t="str">
        <f>IF(Table_HP360_001[[#This Row],[Stock]]&gt;0,VLOOKUP(Table_HP360_001[[#This Row],[ItemCode]],[2]Rep!A:A,1,0),"-")</f>
        <v>-</v>
      </c>
    </row>
    <row r="2959" spans="1:9" hidden="1" x14ac:dyDescent="0.3">
      <c r="A2959" t="s">
        <v>10</v>
      </c>
      <c r="B2959" t="s">
        <v>5771</v>
      </c>
      <c r="C2959" t="s">
        <v>5772</v>
      </c>
      <c r="D2959">
        <v>6</v>
      </c>
      <c r="E2959" t="s">
        <v>4588</v>
      </c>
      <c r="F2959" t="s">
        <v>18</v>
      </c>
      <c r="G2959" s="2">
        <v>0</v>
      </c>
      <c r="H2959" s="2">
        <v>0</v>
      </c>
      <c r="I2959" t="str">
        <f>IF(Table_HP360_001[[#This Row],[Stock]]&gt;0,VLOOKUP(Table_HP360_001[[#This Row],[ItemCode]],[2]Rep!A:A,1,0),"-")</f>
        <v>-</v>
      </c>
    </row>
    <row r="2960" spans="1:9" hidden="1" x14ac:dyDescent="0.3">
      <c r="A2960" t="s">
        <v>5503</v>
      </c>
      <c r="B2960" t="s">
        <v>2236</v>
      </c>
      <c r="C2960" t="s">
        <v>2237</v>
      </c>
      <c r="D2960">
        <v>1</v>
      </c>
      <c r="E2960" t="s">
        <v>27</v>
      </c>
      <c r="F2960" t="s">
        <v>18</v>
      </c>
      <c r="G2960" s="2">
        <v>0</v>
      </c>
      <c r="H2960" s="2">
        <v>0</v>
      </c>
      <c r="I2960" t="str">
        <f>IF(Table_HP360_001[[#This Row],[Stock]]&gt;0,VLOOKUP(Table_HP360_001[[#This Row],[ItemCode]],[2]Rep!A:A,1,0),"-")</f>
        <v>-</v>
      </c>
    </row>
    <row r="2961" spans="1:9" hidden="1" x14ac:dyDescent="0.3">
      <c r="A2961" t="s">
        <v>5126</v>
      </c>
      <c r="B2961" t="s">
        <v>2539</v>
      </c>
      <c r="C2961" t="s">
        <v>2540</v>
      </c>
      <c r="D2961">
        <v>4</v>
      </c>
      <c r="E2961" t="s">
        <v>1627</v>
      </c>
      <c r="F2961" t="s">
        <v>14</v>
      </c>
      <c r="G2961" s="2">
        <v>0</v>
      </c>
      <c r="H2961" s="2">
        <v>0</v>
      </c>
      <c r="I2961" t="str">
        <f>IF(Table_HP360_001[[#This Row],[Stock]]&gt;0,VLOOKUP(Table_HP360_001[[#This Row],[ItemCode]],[2]Rep!A:A,1,0),"-")</f>
        <v>-</v>
      </c>
    </row>
    <row r="2962" spans="1:9" hidden="1" x14ac:dyDescent="0.3">
      <c r="A2962" t="s">
        <v>5126</v>
      </c>
      <c r="B2962" t="s">
        <v>2587</v>
      </c>
      <c r="C2962" t="s">
        <v>2588</v>
      </c>
      <c r="D2962">
        <v>12</v>
      </c>
      <c r="E2962" t="s">
        <v>2434</v>
      </c>
      <c r="F2962" t="s">
        <v>14</v>
      </c>
      <c r="G2962" s="2">
        <v>0</v>
      </c>
      <c r="H2962" s="2">
        <v>0</v>
      </c>
      <c r="I2962" t="str">
        <f>IF(Table_HP360_001[[#This Row],[Stock]]&gt;0,VLOOKUP(Table_HP360_001[[#This Row],[ItemCode]],[2]Rep!A:A,1,0),"-")</f>
        <v>-</v>
      </c>
    </row>
    <row r="2963" spans="1:9" hidden="1" x14ac:dyDescent="0.3">
      <c r="A2963" t="s">
        <v>5127</v>
      </c>
      <c r="B2963" t="s">
        <v>4328</v>
      </c>
      <c r="C2963" t="s">
        <v>4329</v>
      </c>
      <c r="D2963">
        <v>3</v>
      </c>
      <c r="E2963" t="s">
        <v>2368</v>
      </c>
      <c r="F2963" t="s">
        <v>14</v>
      </c>
      <c r="G2963" s="2">
        <v>0</v>
      </c>
      <c r="H2963" s="2">
        <v>0</v>
      </c>
      <c r="I2963" t="str">
        <f>IF(Table_HP360_001[[#This Row],[Stock]]&gt;0,VLOOKUP(Table_HP360_001[[#This Row],[ItemCode]],[2]Rep!A:A,1,0),"-")</f>
        <v>-</v>
      </c>
    </row>
    <row r="2964" spans="1:9" hidden="1" x14ac:dyDescent="0.3">
      <c r="A2964" t="s">
        <v>5127</v>
      </c>
      <c r="B2964" t="s">
        <v>2519</v>
      </c>
      <c r="C2964" t="s">
        <v>2520</v>
      </c>
      <c r="D2964">
        <v>3</v>
      </c>
      <c r="E2964" t="s">
        <v>2368</v>
      </c>
      <c r="F2964" t="s">
        <v>14</v>
      </c>
      <c r="G2964" s="2">
        <v>0</v>
      </c>
      <c r="H2964" s="2">
        <v>0</v>
      </c>
      <c r="I2964" t="str">
        <f>IF(Table_HP360_001[[#This Row],[Stock]]&gt;0,VLOOKUP(Table_HP360_001[[#This Row],[ItemCode]],[2]Rep!A:A,1,0),"-")</f>
        <v>-</v>
      </c>
    </row>
    <row r="2965" spans="1:9" hidden="1" x14ac:dyDescent="0.3">
      <c r="A2965" t="s">
        <v>5127</v>
      </c>
      <c r="B2965" t="s">
        <v>3436</v>
      </c>
      <c r="C2965" t="s">
        <v>3437</v>
      </c>
      <c r="D2965">
        <v>3</v>
      </c>
      <c r="E2965" t="s">
        <v>2368</v>
      </c>
      <c r="F2965" t="s">
        <v>14</v>
      </c>
      <c r="G2965" s="2">
        <v>0</v>
      </c>
      <c r="H2965" s="2">
        <v>0</v>
      </c>
      <c r="I2965" t="str">
        <f>IF(Table_HP360_001[[#This Row],[Stock]]&gt;0,VLOOKUP(Table_HP360_001[[#This Row],[ItemCode]],[2]Rep!A:A,1,0),"-")</f>
        <v>-</v>
      </c>
    </row>
    <row r="2966" spans="1:9" hidden="1" x14ac:dyDescent="0.3">
      <c r="A2966" t="s">
        <v>10</v>
      </c>
      <c r="B2966" t="s">
        <v>5773</v>
      </c>
      <c r="C2966" t="s">
        <v>5774</v>
      </c>
      <c r="D2966">
        <v>7</v>
      </c>
      <c r="E2966" t="s">
        <v>2429</v>
      </c>
      <c r="F2966" t="s">
        <v>14</v>
      </c>
      <c r="G2966" s="2">
        <v>0</v>
      </c>
      <c r="H2966" s="2">
        <v>0</v>
      </c>
      <c r="I2966" t="str">
        <f>IF(Table_HP360_001[[#This Row],[Stock]]&gt;0,VLOOKUP(Table_HP360_001[[#This Row],[ItemCode]],[2]Rep!A:A,1,0),"-")</f>
        <v>-</v>
      </c>
    </row>
    <row r="2967" spans="1:9" hidden="1" x14ac:dyDescent="0.3">
      <c r="A2967" t="s">
        <v>10</v>
      </c>
      <c r="B2967" t="s">
        <v>5249</v>
      </c>
      <c r="C2967" t="s">
        <v>5250</v>
      </c>
      <c r="D2967">
        <v>7</v>
      </c>
      <c r="E2967" t="s">
        <v>2429</v>
      </c>
      <c r="F2967" t="s">
        <v>14</v>
      </c>
      <c r="G2967" s="2">
        <v>0</v>
      </c>
      <c r="H2967" s="2">
        <v>0</v>
      </c>
      <c r="I2967" t="str">
        <f>IF(Table_HP360_001[[#This Row],[Stock]]&gt;0,VLOOKUP(Table_HP360_001[[#This Row],[ItemCode]],[2]Rep!A:A,1,0),"-")</f>
        <v>-</v>
      </c>
    </row>
    <row r="2968" spans="1:9" hidden="1" x14ac:dyDescent="0.3">
      <c r="A2968" t="s">
        <v>10</v>
      </c>
      <c r="B2968" t="s">
        <v>5775</v>
      </c>
      <c r="C2968" t="s">
        <v>5776</v>
      </c>
      <c r="D2968">
        <v>26</v>
      </c>
      <c r="E2968" t="s">
        <v>13</v>
      </c>
      <c r="F2968" t="s">
        <v>14</v>
      </c>
      <c r="G2968" s="2">
        <v>0</v>
      </c>
      <c r="H2968" s="2">
        <v>0</v>
      </c>
      <c r="I2968" t="str">
        <f>IF(Table_HP360_001[[#This Row],[Stock]]&gt;0,VLOOKUP(Table_HP360_001[[#This Row],[ItemCode]],[2]Rep!A:A,1,0),"-")</f>
        <v>-</v>
      </c>
    </row>
    <row r="2969" spans="1:9" hidden="1" x14ac:dyDescent="0.3">
      <c r="A2969" t="s">
        <v>10</v>
      </c>
      <c r="B2969" t="s">
        <v>5777</v>
      </c>
      <c r="C2969" t="s">
        <v>5778</v>
      </c>
      <c r="D2969">
        <v>26</v>
      </c>
      <c r="E2969" t="s">
        <v>13</v>
      </c>
      <c r="F2969" t="s">
        <v>14</v>
      </c>
      <c r="G2969" s="2">
        <v>0</v>
      </c>
      <c r="H2969" s="2">
        <v>0</v>
      </c>
      <c r="I2969" t="str">
        <f>IF(Table_HP360_001[[#This Row],[Stock]]&gt;0,VLOOKUP(Table_HP360_001[[#This Row],[ItemCode]],[2]Rep!A:A,1,0),"-")</f>
        <v>-</v>
      </c>
    </row>
    <row r="2970" spans="1:9" hidden="1" x14ac:dyDescent="0.3">
      <c r="A2970" t="s">
        <v>10</v>
      </c>
      <c r="B2970" t="s">
        <v>5779</v>
      </c>
      <c r="C2970" t="s">
        <v>5780</v>
      </c>
      <c r="D2970">
        <v>27</v>
      </c>
      <c r="E2970" t="s">
        <v>17</v>
      </c>
      <c r="F2970" t="s">
        <v>18</v>
      </c>
      <c r="G2970" s="2">
        <v>0</v>
      </c>
      <c r="H2970" s="2">
        <v>0</v>
      </c>
      <c r="I2970" t="str">
        <f>IF(Table_HP360_001[[#This Row],[Stock]]&gt;0,VLOOKUP(Table_HP360_001[[#This Row],[ItemCode]],[2]Rep!A:A,1,0),"-")</f>
        <v>-</v>
      </c>
    </row>
    <row r="2971" spans="1:9" hidden="1" x14ac:dyDescent="0.3">
      <c r="A2971" t="s">
        <v>10</v>
      </c>
      <c r="B2971" t="s">
        <v>5781</v>
      </c>
      <c r="C2971" t="s">
        <v>5782</v>
      </c>
      <c r="D2971">
        <v>27</v>
      </c>
      <c r="E2971" t="s">
        <v>17</v>
      </c>
      <c r="F2971" t="s">
        <v>14</v>
      </c>
      <c r="G2971" s="2">
        <v>0</v>
      </c>
      <c r="H2971" s="2">
        <v>0</v>
      </c>
      <c r="I2971" t="str">
        <f>IF(Table_HP360_001[[#This Row],[Stock]]&gt;0,VLOOKUP(Table_HP360_001[[#This Row],[ItemCode]],[2]Rep!A:A,1,0),"-")</f>
        <v>-</v>
      </c>
    </row>
    <row r="2972" spans="1:9" hidden="1" x14ac:dyDescent="0.3">
      <c r="A2972" t="s">
        <v>10</v>
      </c>
      <c r="B2972" t="s">
        <v>5783</v>
      </c>
      <c r="C2972" t="s">
        <v>5784</v>
      </c>
      <c r="D2972">
        <v>3</v>
      </c>
      <c r="E2972" t="s">
        <v>2368</v>
      </c>
      <c r="F2972" t="s">
        <v>18</v>
      </c>
      <c r="G2972" s="2">
        <v>0</v>
      </c>
      <c r="H2972" s="2">
        <v>0</v>
      </c>
      <c r="I2972" t="str">
        <f>IF(Table_HP360_001[[#This Row],[Stock]]&gt;0,VLOOKUP(Table_HP360_001[[#This Row],[ItemCode]],[2]Rep!A:A,1,0),"-")</f>
        <v>-</v>
      </c>
    </row>
    <row r="2973" spans="1:9" hidden="1" x14ac:dyDescent="0.3">
      <c r="A2973" t="s">
        <v>10</v>
      </c>
      <c r="B2973" t="s">
        <v>5785</v>
      </c>
      <c r="C2973" t="s">
        <v>3572</v>
      </c>
      <c r="D2973">
        <v>3</v>
      </c>
      <c r="E2973" t="s">
        <v>2368</v>
      </c>
      <c r="F2973" t="s">
        <v>18</v>
      </c>
      <c r="G2973" s="2">
        <v>0</v>
      </c>
      <c r="H2973" s="2">
        <v>0</v>
      </c>
      <c r="I2973" t="str">
        <f>IF(Table_HP360_001[[#This Row],[Stock]]&gt;0,VLOOKUP(Table_HP360_001[[#This Row],[ItemCode]],[2]Rep!A:A,1,0),"-")</f>
        <v>-</v>
      </c>
    </row>
    <row r="2974" spans="1:9" hidden="1" x14ac:dyDescent="0.3">
      <c r="A2974" t="s">
        <v>10</v>
      </c>
      <c r="B2974" t="s">
        <v>5786</v>
      </c>
      <c r="C2974" t="s">
        <v>5787</v>
      </c>
      <c r="D2974">
        <v>5</v>
      </c>
      <c r="E2974" t="s">
        <v>2377</v>
      </c>
      <c r="F2974" t="s">
        <v>14</v>
      </c>
      <c r="G2974" s="2">
        <v>0</v>
      </c>
      <c r="H2974" s="2">
        <v>0</v>
      </c>
      <c r="I2974" t="str">
        <f>IF(Table_HP360_001[[#This Row],[Stock]]&gt;0,VLOOKUP(Table_HP360_001[[#This Row],[ItemCode]],[2]Rep!A:A,1,0),"-")</f>
        <v>-</v>
      </c>
    </row>
    <row r="2975" spans="1:9" hidden="1" x14ac:dyDescent="0.3">
      <c r="A2975" t="s">
        <v>10</v>
      </c>
      <c r="B2975" t="s">
        <v>5788</v>
      </c>
      <c r="C2975" t="s">
        <v>5789</v>
      </c>
      <c r="D2975">
        <v>5</v>
      </c>
      <c r="E2975" t="s">
        <v>2377</v>
      </c>
      <c r="F2975" t="s">
        <v>14</v>
      </c>
      <c r="G2975" s="2">
        <v>0</v>
      </c>
      <c r="H2975" s="2">
        <v>0</v>
      </c>
      <c r="I2975" t="str">
        <f>IF(Table_HP360_001[[#This Row],[Stock]]&gt;0,VLOOKUP(Table_HP360_001[[#This Row],[ItemCode]],[2]Rep!A:A,1,0),"-")</f>
        <v>-</v>
      </c>
    </row>
    <row r="2976" spans="1:9" hidden="1" x14ac:dyDescent="0.3">
      <c r="A2976" t="s">
        <v>10</v>
      </c>
      <c r="B2976" t="s">
        <v>5790</v>
      </c>
      <c r="C2976" t="s">
        <v>3063</v>
      </c>
      <c r="D2976">
        <v>5</v>
      </c>
      <c r="E2976" t="s">
        <v>2377</v>
      </c>
      <c r="F2976" t="s">
        <v>14</v>
      </c>
      <c r="G2976" s="2">
        <v>0</v>
      </c>
      <c r="H2976" s="2">
        <v>0</v>
      </c>
      <c r="I2976" t="str">
        <f>IF(Table_HP360_001[[#This Row],[Stock]]&gt;0,VLOOKUP(Table_HP360_001[[#This Row],[ItemCode]],[2]Rep!A:A,1,0),"-")</f>
        <v>-</v>
      </c>
    </row>
    <row r="2977" spans="1:9" hidden="1" x14ac:dyDescent="0.3">
      <c r="A2977" t="s">
        <v>10</v>
      </c>
      <c r="B2977" t="s">
        <v>5791</v>
      </c>
      <c r="C2977" t="s">
        <v>5792</v>
      </c>
      <c r="D2977">
        <v>4</v>
      </c>
      <c r="E2977" t="s">
        <v>1627</v>
      </c>
      <c r="F2977" t="s">
        <v>18</v>
      </c>
      <c r="G2977" s="2">
        <v>0</v>
      </c>
      <c r="H2977" s="2">
        <v>0</v>
      </c>
      <c r="I2977" t="str">
        <f>IF(Table_HP360_001[[#This Row],[Stock]]&gt;0,VLOOKUP(Table_HP360_001[[#This Row],[ItemCode]],[2]Rep!A:A,1,0),"-")</f>
        <v>-</v>
      </c>
    </row>
    <row r="2978" spans="1:9" hidden="1" x14ac:dyDescent="0.3">
      <c r="A2978" t="s">
        <v>10</v>
      </c>
      <c r="B2978" t="s">
        <v>5793</v>
      </c>
      <c r="C2978" t="s">
        <v>3463</v>
      </c>
      <c r="D2978">
        <v>4</v>
      </c>
      <c r="E2978" t="s">
        <v>1627</v>
      </c>
      <c r="F2978" t="s">
        <v>18</v>
      </c>
      <c r="G2978" s="2">
        <v>0</v>
      </c>
      <c r="H2978" s="2">
        <v>0</v>
      </c>
      <c r="I2978" t="str">
        <f>IF(Table_HP360_001[[#This Row],[Stock]]&gt;0,VLOOKUP(Table_HP360_001[[#This Row],[ItemCode]],[2]Rep!A:A,1,0),"-")</f>
        <v>-</v>
      </c>
    </row>
    <row r="2979" spans="1:9" hidden="1" x14ac:dyDescent="0.3">
      <c r="A2979" t="s">
        <v>10</v>
      </c>
      <c r="B2979" t="s">
        <v>5794</v>
      </c>
      <c r="C2979" t="s">
        <v>3093</v>
      </c>
      <c r="D2979">
        <v>4</v>
      </c>
      <c r="E2979" t="s">
        <v>1627</v>
      </c>
      <c r="F2979" t="s">
        <v>18</v>
      </c>
      <c r="G2979" s="2">
        <v>0</v>
      </c>
      <c r="H2979" s="2">
        <v>0</v>
      </c>
      <c r="I2979" t="str">
        <f>IF(Table_HP360_001[[#This Row],[Stock]]&gt;0,VLOOKUP(Table_HP360_001[[#This Row],[ItemCode]],[2]Rep!A:A,1,0),"-")</f>
        <v>-</v>
      </c>
    </row>
    <row r="2980" spans="1:9" hidden="1" x14ac:dyDescent="0.3">
      <c r="A2980" t="s">
        <v>10</v>
      </c>
      <c r="B2980" t="s">
        <v>5795</v>
      </c>
      <c r="C2980" t="s">
        <v>2945</v>
      </c>
      <c r="D2980">
        <v>2</v>
      </c>
      <c r="E2980" t="s">
        <v>317</v>
      </c>
      <c r="F2980" t="s">
        <v>18</v>
      </c>
      <c r="G2980" s="2">
        <v>0</v>
      </c>
      <c r="H2980" s="2">
        <v>0</v>
      </c>
      <c r="I2980" t="str">
        <f>IF(Table_HP360_001[[#This Row],[Stock]]&gt;0,VLOOKUP(Table_HP360_001[[#This Row],[ItemCode]],[2]Rep!A:A,1,0),"-")</f>
        <v>-</v>
      </c>
    </row>
    <row r="2981" spans="1:9" hidden="1" x14ac:dyDescent="0.3">
      <c r="A2981" t="s">
        <v>10</v>
      </c>
      <c r="B2981" t="s">
        <v>5796</v>
      </c>
      <c r="C2981" t="s">
        <v>5797</v>
      </c>
      <c r="D2981">
        <v>10</v>
      </c>
      <c r="E2981" t="s">
        <v>2422</v>
      </c>
      <c r="F2981" t="s">
        <v>18</v>
      </c>
      <c r="G2981" s="2">
        <v>0</v>
      </c>
      <c r="H2981" s="2">
        <v>0</v>
      </c>
      <c r="I2981" t="str">
        <f>IF(Table_HP360_001[[#This Row],[Stock]]&gt;0,VLOOKUP(Table_HP360_001[[#This Row],[ItemCode]],[2]Rep!A:A,1,0),"-")</f>
        <v>-</v>
      </c>
    </row>
    <row r="2982" spans="1:9" hidden="1" x14ac:dyDescent="0.3">
      <c r="A2982" t="s">
        <v>10</v>
      </c>
      <c r="B2982" t="s">
        <v>5798</v>
      </c>
      <c r="C2982" t="s">
        <v>5799</v>
      </c>
      <c r="D2982">
        <v>10</v>
      </c>
      <c r="E2982" t="s">
        <v>2422</v>
      </c>
      <c r="F2982" t="s">
        <v>30</v>
      </c>
      <c r="G2982" s="2">
        <v>0</v>
      </c>
      <c r="H2982" s="2">
        <v>0</v>
      </c>
      <c r="I2982" t="str">
        <f>IF(Table_HP360_001[[#This Row],[Stock]]&gt;0,VLOOKUP(Table_HP360_001[[#This Row],[ItemCode]],[2]Rep!A:A,1,0),"-")</f>
        <v>-</v>
      </c>
    </row>
    <row r="2983" spans="1:9" hidden="1" x14ac:dyDescent="0.3">
      <c r="A2983" t="s">
        <v>10</v>
      </c>
      <c r="B2983" t="s">
        <v>5800</v>
      </c>
      <c r="C2983" t="s">
        <v>5801</v>
      </c>
      <c r="D2983">
        <v>12</v>
      </c>
      <c r="E2983" t="s">
        <v>2434</v>
      </c>
      <c r="F2983" t="s">
        <v>18</v>
      </c>
      <c r="G2983" s="2">
        <v>0</v>
      </c>
      <c r="H2983" s="2">
        <v>0</v>
      </c>
      <c r="I2983" t="str">
        <f>IF(Table_HP360_001[[#This Row],[Stock]]&gt;0,VLOOKUP(Table_HP360_001[[#This Row],[ItemCode]],[2]Rep!A:A,1,0),"-")</f>
        <v>-</v>
      </c>
    </row>
    <row r="2984" spans="1:9" hidden="1" x14ac:dyDescent="0.3">
      <c r="A2984" t="s">
        <v>10</v>
      </c>
      <c r="B2984" t="s">
        <v>5802</v>
      </c>
      <c r="C2984" t="s">
        <v>5803</v>
      </c>
      <c r="D2984">
        <v>12</v>
      </c>
      <c r="E2984" t="s">
        <v>2434</v>
      </c>
      <c r="F2984" t="s">
        <v>30</v>
      </c>
      <c r="G2984" s="2">
        <v>0</v>
      </c>
      <c r="H2984" s="2">
        <v>0</v>
      </c>
      <c r="I2984" t="str">
        <f>IF(Table_HP360_001[[#This Row],[Stock]]&gt;0,VLOOKUP(Table_HP360_001[[#This Row],[ItemCode]],[2]Rep!A:A,1,0),"-")</f>
        <v>-</v>
      </c>
    </row>
    <row r="2985" spans="1:9" hidden="1" x14ac:dyDescent="0.3">
      <c r="A2985" t="s">
        <v>10</v>
      </c>
      <c r="B2985" t="s">
        <v>5804</v>
      </c>
      <c r="C2985" t="s">
        <v>5805</v>
      </c>
      <c r="D2985">
        <v>27</v>
      </c>
      <c r="E2985" t="s">
        <v>17</v>
      </c>
      <c r="F2985" t="s">
        <v>14</v>
      </c>
      <c r="G2985" s="2">
        <v>0</v>
      </c>
      <c r="H2985" s="2">
        <v>0</v>
      </c>
      <c r="I2985" t="str">
        <f>IF(Table_HP360_001[[#This Row],[Stock]]&gt;0,VLOOKUP(Table_HP360_001[[#This Row],[ItemCode]],[2]Rep!A:A,1,0),"-")</f>
        <v>-</v>
      </c>
    </row>
    <row r="2986" spans="1:9" hidden="1" x14ac:dyDescent="0.3">
      <c r="A2986" t="s">
        <v>10</v>
      </c>
      <c r="B2986" t="s">
        <v>5806</v>
      </c>
      <c r="C2986" t="s">
        <v>5807</v>
      </c>
      <c r="D2986">
        <v>27</v>
      </c>
      <c r="E2986" t="s">
        <v>17</v>
      </c>
      <c r="F2986" t="s">
        <v>14</v>
      </c>
      <c r="G2986" s="2">
        <v>0</v>
      </c>
      <c r="H2986" s="2">
        <v>0</v>
      </c>
      <c r="I2986" t="str">
        <f>IF(Table_HP360_001[[#This Row],[Stock]]&gt;0,VLOOKUP(Table_HP360_001[[#This Row],[ItemCode]],[2]Rep!A:A,1,0),"-")</f>
        <v>-</v>
      </c>
    </row>
    <row r="2987" spans="1:9" hidden="1" x14ac:dyDescent="0.3">
      <c r="A2987" t="s">
        <v>10</v>
      </c>
      <c r="B2987" t="s">
        <v>5808</v>
      </c>
      <c r="C2987" t="s">
        <v>5809</v>
      </c>
      <c r="D2987">
        <v>27</v>
      </c>
      <c r="E2987" t="s">
        <v>17</v>
      </c>
      <c r="F2987" t="s">
        <v>14</v>
      </c>
      <c r="G2987" s="2">
        <v>0</v>
      </c>
      <c r="H2987" s="2">
        <v>0</v>
      </c>
      <c r="I2987" t="str">
        <f>IF(Table_HP360_001[[#This Row],[Stock]]&gt;0,VLOOKUP(Table_HP360_001[[#This Row],[ItemCode]],[2]Rep!A:A,1,0),"-")</f>
        <v>-</v>
      </c>
    </row>
    <row r="2988" spans="1:9" hidden="1" x14ac:dyDescent="0.3">
      <c r="A2988" t="s">
        <v>10</v>
      </c>
      <c r="B2988" t="s">
        <v>5810</v>
      </c>
      <c r="C2988" t="s">
        <v>5811</v>
      </c>
      <c r="D2988">
        <v>27</v>
      </c>
      <c r="E2988" t="s">
        <v>17</v>
      </c>
      <c r="F2988" t="s">
        <v>14</v>
      </c>
      <c r="G2988" s="2">
        <v>0</v>
      </c>
      <c r="H2988" s="2">
        <v>0</v>
      </c>
      <c r="I2988" t="str">
        <f>IF(Table_HP360_001[[#This Row],[Stock]]&gt;0,VLOOKUP(Table_HP360_001[[#This Row],[ItemCode]],[2]Rep!A:A,1,0),"-")</f>
        <v>-</v>
      </c>
    </row>
    <row r="2989" spans="1:9" hidden="1" x14ac:dyDescent="0.3">
      <c r="A2989" t="s">
        <v>10</v>
      </c>
      <c r="B2989" t="s">
        <v>5812</v>
      </c>
      <c r="C2989" t="s">
        <v>5813</v>
      </c>
      <c r="D2989">
        <v>27</v>
      </c>
      <c r="E2989" t="s">
        <v>17</v>
      </c>
      <c r="F2989" t="s">
        <v>14</v>
      </c>
      <c r="G2989" s="2">
        <v>0</v>
      </c>
      <c r="H2989" s="2">
        <v>0</v>
      </c>
      <c r="I2989" t="str">
        <f>IF(Table_HP360_001[[#This Row],[Stock]]&gt;0,VLOOKUP(Table_HP360_001[[#This Row],[ItemCode]],[2]Rep!A:A,1,0),"-")</f>
        <v>-</v>
      </c>
    </row>
    <row r="2990" spans="1:9" hidden="1" x14ac:dyDescent="0.3">
      <c r="A2990" t="s">
        <v>10</v>
      </c>
      <c r="B2990" t="s">
        <v>5814</v>
      </c>
      <c r="C2990" t="s">
        <v>5815</v>
      </c>
      <c r="D2990">
        <v>9</v>
      </c>
      <c r="E2990" t="s">
        <v>294</v>
      </c>
      <c r="F2990" t="s">
        <v>14</v>
      </c>
      <c r="G2990" s="2">
        <v>0</v>
      </c>
      <c r="H2990" s="2">
        <v>0</v>
      </c>
      <c r="I2990" t="str">
        <f>IF(Table_HP360_001[[#This Row],[Stock]]&gt;0,VLOOKUP(Table_HP360_001[[#This Row],[ItemCode]],[2]Rep!A:A,1,0),"-")</f>
        <v>-</v>
      </c>
    </row>
    <row r="2991" spans="1:9" hidden="1" x14ac:dyDescent="0.3">
      <c r="A2991" t="s">
        <v>10</v>
      </c>
      <c r="B2991" t="s">
        <v>5816</v>
      </c>
      <c r="C2991" t="s">
        <v>5817</v>
      </c>
      <c r="D2991">
        <v>9</v>
      </c>
      <c r="E2991" t="s">
        <v>294</v>
      </c>
      <c r="F2991" t="s">
        <v>14</v>
      </c>
      <c r="G2991" s="2">
        <v>0</v>
      </c>
      <c r="H2991" s="2">
        <v>0</v>
      </c>
      <c r="I2991" t="str">
        <f>IF(Table_HP360_001[[#This Row],[Stock]]&gt;0,VLOOKUP(Table_HP360_001[[#This Row],[ItemCode]],[2]Rep!A:A,1,0),"-")</f>
        <v>-</v>
      </c>
    </row>
    <row r="2992" spans="1:9" hidden="1" x14ac:dyDescent="0.3">
      <c r="A2992" t="s">
        <v>10</v>
      </c>
      <c r="B2992" t="s">
        <v>5818</v>
      </c>
      <c r="C2992" t="s">
        <v>5819</v>
      </c>
      <c r="D2992">
        <v>9</v>
      </c>
      <c r="E2992" t="s">
        <v>294</v>
      </c>
      <c r="F2992" t="s">
        <v>14</v>
      </c>
      <c r="G2992" s="2">
        <v>0</v>
      </c>
      <c r="H2992" s="2">
        <v>0</v>
      </c>
      <c r="I2992" t="str">
        <f>IF(Table_HP360_001[[#This Row],[Stock]]&gt;0,VLOOKUP(Table_HP360_001[[#This Row],[ItemCode]],[2]Rep!A:A,1,0),"-")</f>
        <v>-</v>
      </c>
    </row>
    <row r="2993" spans="1:9" hidden="1" x14ac:dyDescent="0.3">
      <c r="A2993" t="s">
        <v>10</v>
      </c>
      <c r="B2993" t="s">
        <v>5820</v>
      </c>
      <c r="C2993" t="s">
        <v>5821</v>
      </c>
      <c r="D2993">
        <v>9</v>
      </c>
      <c r="E2993" t="s">
        <v>294</v>
      </c>
      <c r="F2993" t="s">
        <v>14</v>
      </c>
      <c r="G2993" s="2">
        <v>0</v>
      </c>
      <c r="H2993" s="2">
        <v>0</v>
      </c>
      <c r="I2993" t="str">
        <f>IF(Table_HP360_001[[#This Row],[Stock]]&gt;0,VLOOKUP(Table_HP360_001[[#This Row],[ItemCode]],[2]Rep!A:A,1,0),"-")</f>
        <v>-</v>
      </c>
    </row>
    <row r="2994" spans="1:9" hidden="1" x14ac:dyDescent="0.3">
      <c r="A2994" t="s">
        <v>10</v>
      </c>
      <c r="B2994" t="s">
        <v>5822</v>
      </c>
      <c r="C2994" t="s">
        <v>5823</v>
      </c>
      <c r="D2994">
        <v>9</v>
      </c>
      <c r="E2994" t="s">
        <v>294</v>
      </c>
      <c r="F2994" t="s">
        <v>14</v>
      </c>
      <c r="G2994" s="2">
        <v>0</v>
      </c>
      <c r="H2994" s="2">
        <v>0</v>
      </c>
      <c r="I2994" t="str">
        <f>IF(Table_HP360_001[[#This Row],[Stock]]&gt;0,VLOOKUP(Table_HP360_001[[#This Row],[ItemCode]],[2]Rep!A:A,1,0),"-")</f>
        <v>-</v>
      </c>
    </row>
    <row r="2995" spans="1:9" hidden="1" x14ac:dyDescent="0.3">
      <c r="A2995" t="s">
        <v>10</v>
      </c>
      <c r="B2995" t="s">
        <v>5824</v>
      </c>
      <c r="C2995" t="s">
        <v>5825</v>
      </c>
      <c r="D2995">
        <v>9</v>
      </c>
      <c r="E2995" t="s">
        <v>294</v>
      </c>
      <c r="F2995" t="s">
        <v>14</v>
      </c>
      <c r="G2995" s="2">
        <v>0</v>
      </c>
      <c r="H2995" s="2">
        <v>0</v>
      </c>
      <c r="I2995" t="str">
        <f>IF(Table_HP360_001[[#This Row],[Stock]]&gt;0,VLOOKUP(Table_HP360_001[[#This Row],[ItemCode]],[2]Rep!A:A,1,0),"-")</f>
        <v>-</v>
      </c>
    </row>
    <row r="2996" spans="1:9" hidden="1" x14ac:dyDescent="0.3">
      <c r="A2996" t="s">
        <v>10</v>
      </c>
      <c r="B2996" t="s">
        <v>5826</v>
      </c>
      <c r="C2996" t="s">
        <v>5827</v>
      </c>
      <c r="D2996">
        <v>9</v>
      </c>
      <c r="E2996" t="s">
        <v>294</v>
      </c>
      <c r="F2996" t="s">
        <v>14</v>
      </c>
      <c r="G2996" s="2">
        <v>0</v>
      </c>
      <c r="H2996" s="2">
        <v>0</v>
      </c>
      <c r="I2996" t="str">
        <f>IF(Table_HP360_001[[#This Row],[Stock]]&gt;0,VLOOKUP(Table_HP360_001[[#This Row],[ItemCode]],[2]Rep!A:A,1,0),"-")</f>
        <v>-</v>
      </c>
    </row>
    <row r="2997" spans="1:9" hidden="1" x14ac:dyDescent="0.3">
      <c r="A2997" t="s">
        <v>10</v>
      </c>
      <c r="B2997" t="s">
        <v>5828</v>
      </c>
      <c r="C2997" t="s">
        <v>5829</v>
      </c>
      <c r="D2997">
        <v>9</v>
      </c>
      <c r="E2997" t="s">
        <v>294</v>
      </c>
      <c r="F2997" t="s">
        <v>14</v>
      </c>
      <c r="G2997" s="2">
        <v>0</v>
      </c>
      <c r="H2997" s="2">
        <v>0</v>
      </c>
      <c r="I2997" t="str">
        <f>IF(Table_HP360_001[[#This Row],[Stock]]&gt;0,VLOOKUP(Table_HP360_001[[#This Row],[ItemCode]],[2]Rep!A:A,1,0),"-")</f>
        <v>-</v>
      </c>
    </row>
    <row r="2998" spans="1:9" hidden="1" x14ac:dyDescent="0.3">
      <c r="A2998" t="s">
        <v>10</v>
      </c>
      <c r="B2998" t="s">
        <v>5830</v>
      </c>
      <c r="C2998" t="s">
        <v>5831</v>
      </c>
      <c r="D2998">
        <v>9</v>
      </c>
      <c r="E2998" t="s">
        <v>294</v>
      </c>
      <c r="F2998" t="s">
        <v>14</v>
      </c>
      <c r="G2998" s="2">
        <v>0</v>
      </c>
      <c r="H2998" s="2">
        <v>0</v>
      </c>
      <c r="I2998" t="str">
        <f>IF(Table_HP360_001[[#This Row],[Stock]]&gt;0,VLOOKUP(Table_HP360_001[[#This Row],[ItemCode]],[2]Rep!A:A,1,0),"-")</f>
        <v>-</v>
      </c>
    </row>
    <row r="2999" spans="1:9" hidden="1" x14ac:dyDescent="0.3">
      <c r="A2999" t="s">
        <v>10</v>
      </c>
      <c r="B2999" t="s">
        <v>5832</v>
      </c>
      <c r="C2999" t="s">
        <v>5833</v>
      </c>
      <c r="D2999">
        <v>9</v>
      </c>
      <c r="E2999" t="s">
        <v>294</v>
      </c>
      <c r="F2999" t="s">
        <v>14</v>
      </c>
      <c r="G2999" s="2">
        <v>0</v>
      </c>
      <c r="H2999" s="2">
        <v>0</v>
      </c>
      <c r="I2999" t="str">
        <f>IF(Table_HP360_001[[#This Row],[Stock]]&gt;0,VLOOKUP(Table_HP360_001[[#This Row],[ItemCode]],[2]Rep!A:A,1,0),"-")</f>
        <v>-</v>
      </c>
    </row>
    <row r="3000" spans="1:9" hidden="1" x14ac:dyDescent="0.3">
      <c r="A3000" t="s">
        <v>10</v>
      </c>
      <c r="B3000" t="s">
        <v>5834</v>
      </c>
      <c r="C3000" t="s">
        <v>5835</v>
      </c>
      <c r="D3000">
        <v>9</v>
      </c>
      <c r="E3000" t="s">
        <v>294</v>
      </c>
      <c r="F3000" t="s">
        <v>14</v>
      </c>
      <c r="G3000" s="2">
        <v>0</v>
      </c>
      <c r="H3000" s="2">
        <v>0</v>
      </c>
      <c r="I3000" t="str">
        <f>IF(Table_HP360_001[[#This Row],[Stock]]&gt;0,VLOOKUP(Table_HP360_001[[#This Row],[ItemCode]],[2]Rep!A:A,1,0),"-")</f>
        <v>-</v>
      </c>
    </row>
    <row r="3001" spans="1:9" hidden="1" x14ac:dyDescent="0.3">
      <c r="A3001" t="s">
        <v>10</v>
      </c>
      <c r="B3001" t="s">
        <v>5836</v>
      </c>
      <c r="C3001" t="s">
        <v>5837</v>
      </c>
      <c r="D3001">
        <v>9</v>
      </c>
      <c r="E3001" t="s">
        <v>294</v>
      </c>
      <c r="F3001" t="s">
        <v>18</v>
      </c>
      <c r="G3001" s="2">
        <v>0</v>
      </c>
      <c r="H3001" s="2">
        <v>0</v>
      </c>
      <c r="I3001" t="str">
        <f>IF(Table_HP360_001[[#This Row],[Stock]]&gt;0,VLOOKUP(Table_HP360_001[[#This Row],[ItemCode]],[2]Rep!A:A,1,0),"-")</f>
        <v>-</v>
      </c>
    </row>
    <row r="3002" spans="1:9" hidden="1" x14ac:dyDescent="0.3">
      <c r="A3002" t="s">
        <v>10</v>
      </c>
      <c r="B3002" t="s">
        <v>5838</v>
      </c>
      <c r="C3002" t="s">
        <v>5839</v>
      </c>
      <c r="D3002">
        <v>9</v>
      </c>
      <c r="E3002" t="s">
        <v>294</v>
      </c>
      <c r="F3002" t="s">
        <v>18</v>
      </c>
      <c r="G3002" s="2">
        <v>0</v>
      </c>
      <c r="H3002" s="2">
        <v>0</v>
      </c>
      <c r="I3002" t="str">
        <f>IF(Table_HP360_001[[#This Row],[Stock]]&gt;0,VLOOKUP(Table_HP360_001[[#This Row],[ItemCode]],[2]Rep!A:A,1,0),"-")</f>
        <v>-</v>
      </c>
    </row>
    <row r="3003" spans="1:9" hidden="1" x14ac:dyDescent="0.3">
      <c r="A3003" t="s">
        <v>10</v>
      </c>
      <c r="B3003" t="s">
        <v>5840</v>
      </c>
      <c r="C3003" t="s">
        <v>5841</v>
      </c>
      <c r="D3003">
        <v>9</v>
      </c>
      <c r="E3003" t="s">
        <v>294</v>
      </c>
      <c r="F3003" t="s">
        <v>14</v>
      </c>
      <c r="G3003" s="2">
        <v>120</v>
      </c>
      <c r="H3003" s="2">
        <v>0</v>
      </c>
      <c r="I3003" t="str">
        <f>IF(Table_HP360_001[[#This Row],[Stock]]&gt;0,VLOOKUP(Table_HP360_001[[#This Row],[ItemCode]],[2]Rep!A:A,1,0),"-")</f>
        <v>601209-01</v>
      </c>
    </row>
    <row r="3004" spans="1:9" hidden="1" x14ac:dyDescent="0.3">
      <c r="A3004" t="s">
        <v>10</v>
      </c>
      <c r="B3004" t="s">
        <v>5842</v>
      </c>
      <c r="C3004" t="s">
        <v>5843</v>
      </c>
      <c r="D3004">
        <v>9</v>
      </c>
      <c r="E3004" t="s">
        <v>294</v>
      </c>
      <c r="F3004" t="s">
        <v>18</v>
      </c>
      <c r="G3004" s="2">
        <v>0</v>
      </c>
      <c r="H3004" s="2">
        <v>0</v>
      </c>
      <c r="I3004" t="str">
        <f>IF(Table_HP360_001[[#This Row],[Stock]]&gt;0,VLOOKUP(Table_HP360_001[[#This Row],[ItemCode]],[2]Rep!A:A,1,0),"-")</f>
        <v>-</v>
      </c>
    </row>
    <row r="3005" spans="1:9" hidden="1" x14ac:dyDescent="0.3">
      <c r="A3005" t="s">
        <v>10</v>
      </c>
      <c r="B3005" t="s">
        <v>5844</v>
      </c>
      <c r="C3005" t="s">
        <v>5845</v>
      </c>
      <c r="D3005">
        <v>9</v>
      </c>
      <c r="E3005" t="s">
        <v>294</v>
      </c>
      <c r="F3005" t="s">
        <v>14</v>
      </c>
      <c r="G3005" s="2">
        <v>0</v>
      </c>
      <c r="H3005" s="2">
        <v>0</v>
      </c>
      <c r="I3005" t="str">
        <f>IF(Table_HP360_001[[#This Row],[Stock]]&gt;0,VLOOKUP(Table_HP360_001[[#This Row],[ItemCode]],[2]Rep!A:A,1,0),"-")</f>
        <v>-</v>
      </c>
    </row>
    <row r="3006" spans="1:9" hidden="1" x14ac:dyDescent="0.3">
      <c r="A3006" t="s">
        <v>10</v>
      </c>
      <c r="B3006" t="s">
        <v>5846</v>
      </c>
      <c r="C3006" t="s">
        <v>5847</v>
      </c>
      <c r="D3006">
        <v>9</v>
      </c>
      <c r="E3006" t="s">
        <v>294</v>
      </c>
      <c r="F3006" t="s">
        <v>18</v>
      </c>
      <c r="G3006" s="2">
        <v>0</v>
      </c>
      <c r="H3006" s="2">
        <v>0</v>
      </c>
      <c r="I3006" t="str">
        <f>IF(Table_HP360_001[[#This Row],[Stock]]&gt;0,VLOOKUP(Table_HP360_001[[#This Row],[ItemCode]],[2]Rep!A:A,1,0),"-")</f>
        <v>-</v>
      </c>
    </row>
    <row r="3007" spans="1:9" hidden="1" x14ac:dyDescent="0.3">
      <c r="A3007" t="s">
        <v>10</v>
      </c>
      <c r="B3007" t="s">
        <v>5848</v>
      </c>
      <c r="C3007" t="s">
        <v>5849</v>
      </c>
      <c r="D3007">
        <v>14</v>
      </c>
      <c r="E3007" t="s">
        <v>4547</v>
      </c>
      <c r="F3007" t="s">
        <v>14</v>
      </c>
      <c r="G3007" s="2">
        <v>2</v>
      </c>
      <c r="H3007" s="2">
        <v>0</v>
      </c>
      <c r="I3007" t="e">
        <f>IF(Table_HP360_001[[#This Row],[Stock]]&gt;0,VLOOKUP(Table_HP360_001[[#This Row],[ItemCode]],[2]Rep!A:A,1,0),"-")</f>
        <v>#N/A</v>
      </c>
    </row>
    <row r="3008" spans="1:9" hidden="1" x14ac:dyDescent="0.3">
      <c r="A3008" t="s">
        <v>10</v>
      </c>
      <c r="B3008" t="s">
        <v>5850</v>
      </c>
      <c r="C3008" t="s">
        <v>5851</v>
      </c>
      <c r="D3008">
        <v>14</v>
      </c>
      <c r="E3008" t="s">
        <v>4547</v>
      </c>
      <c r="F3008" t="s">
        <v>14</v>
      </c>
      <c r="G3008" s="2">
        <v>1</v>
      </c>
      <c r="H3008" s="2">
        <v>0</v>
      </c>
      <c r="I3008" t="e">
        <f>IF(Table_HP360_001[[#This Row],[Stock]]&gt;0,VLOOKUP(Table_HP360_001[[#This Row],[ItemCode]],[2]Rep!A:A,1,0),"-")</f>
        <v>#N/A</v>
      </c>
    </row>
    <row r="3009" spans="1:9" hidden="1" x14ac:dyDescent="0.3">
      <c r="A3009" t="s">
        <v>10</v>
      </c>
      <c r="B3009" t="s">
        <v>5852</v>
      </c>
      <c r="C3009" t="s">
        <v>5853</v>
      </c>
      <c r="D3009">
        <v>19</v>
      </c>
      <c r="E3009" t="s">
        <v>4541</v>
      </c>
      <c r="F3009" t="s">
        <v>14</v>
      </c>
      <c r="G3009" s="2">
        <v>18</v>
      </c>
      <c r="H3009" s="2">
        <v>0</v>
      </c>
      <c r="I3009" t="e">
        <f>IF(Table_HP360_001[[#This Row],[Stock]]&gt;0,VLOOKUP(Table_HP360_001[[#This Row],[ItemCode]],[2]Rep!A:A,1,0),"-")</f>
        <v>#N/A</v>
      </c>
    </row>
    <row r="3010" spans="1:9" hidden="1" x14ac:dyDescent="0.3">
      <c r="A3010" t="s">
        <v>10</v>
      </c>
      <c r="B3010" t="s">
        <v>5854</v>
      </c>
      <c r="C3010" t="s">
        <v>5855</v>
      </c>
      <c r="D3010">
        <v>19</v>
      </c>
      <c r="E3010" t="s">
        <v>4541</v>
      </c>
      <c r="F3010" t="s">
        <v>14</v>
      </c>
      <c r="G3010" s="2">
        <v>0</v>
      </c>
      <c r="H3010" s="2">
        <v>0</v>
      </c>
      <c r="I3010" t="str">
        <f>IF(Table_HP360_001[[#This Row],[Stock]]&gt;0,VLOOKUP(Table_HP360_001[[#This Row],[ItemCode]],[2]Rep!A:A,1,0),"-")</f>
        <v>-</v>
      </c>
    </row>
    <row r="3011" spans="1:9" hidden="1" x14ac:dyDescent="0.3">
      <c r="A3011" t="s">
        <v>10</v>
      </c>
      <c r="B3011" t="s">
        <v>5856</v>
      </c>
      <c r="C3011" t="s">
        <v>5857</v>
      </c>
      <c r="D3011">
        <v>18</v>
      </c>
      <c r="E3011" t="s">
        <v>4544</v>
      </c>
      <c r="F3011" t="s">
        <v>14</v>
      </c>
      <c r="G3011" s="2">
        <v>6</v>
      </c>
      <c r="H3011" s="2">
        <v>0</v>
      </c>
      <c r="I3011" t="e">
        <f>IF(Table_HP360_001[[#This Row],[Stock]]&gt;0,VLOOKUP(Table_HP360_001[[#This Row],[ItemCode]],[2]Rep!A:A,1,0),"-")</f>
        <v>#N/A</v>
      </c>
    </row>
    <row r="3012" spans="1:9" hidden="1" x14ac:dyDescent="0.3">
      <c r="A3012" t="s">
        <v>10</v>
      </c>
      <c r="B3012" t="s">
        <v>5858</v>
      </c>
      <c r="C3012" t="s">
        <v>5859</v>
      </c>
      <c r="D3012">
        <v>20</v>
      </c>
      <c r="E3012" t="s">
        <v>4536</v>
      </c>
      <c r="F3012" t="s">
        <v>14</v>
      </c>
      <c r="G3012" s="2">
        <v>2</v>
      </c>
      <c r="H3012" s="2">
        <v>0</v>
      </c>
      <c r="I3012" t="e">
        <f>IF(Table_HP360_001[[#This Row],[Stock]]&gt;0,VLOOKUP(Table_HP360_001[[#This Row],[ItemCode]],[2]Rep!A:A,1,0),"-")</f>
        <v>#N/A</v>
      </c>
    </row>
    <row r="3013" spans="1:9" hidden="1" x14ac:dyDescent="0.3">
      <c r="A3013" t="s">
        <v>10</v>
      </c>
      <c r="B3013" t="s">
        <v>5860</v>
      </c>
      <c r="C3013" t="s">
        <v>5861</v>
      </c>
      <c r="D3013">
        <v>18</v>
      </c>
      <c r="E3013" t="s">
        <v>4544</v>
      </c>
      <c r="F3013" t="s">
        <v>14</v>
      </c>
      <c r="G3013" s="2">
        <v>1</v>
      </c>
      <c r="H3013" s="2">
        <v>0</v>
      </c>
      <c r="I3013" t="e">
        <f>IF(Table_HP360_001[[#This Row],[Stock]]&gt;0,VLOOKUP(Table_HP360_001[[#This Row],[ItemCode]],[2]Rep!A:A,1,0),"-")</f>
        <v>#N/A</v>
      </c>
    </row>
    <row r="3014" spans="1:9" hidden="1" x14ac:dyDescent="0.3">
      <c r="A3014" t="s">
        <v>10</v>
      </c>
      <c r="B3014" t="s">
        <v>5862</v>
      </c>
      <c r="C3014" t="s">
        <v>5863</v>
      </c>
      <c r="D3014">
        <v>14</v>
      </c>
      <c r="E3014" t="s">
        <v>4547</v>
      </c>
      <c r="F3014" t="s">
        <v>14</v>
      </c>
      <c r="G3014" s="2">
        <v>4</v>
      </c>
      <c r="H3014" s="2">
        <v>0</v>
      </c>
      <c r="I3014" t="e">
        <f>IF(Table_HP360_001[[#This Row],[Stock]]&gt;0,VLOOKUP(Table_HP360_001[[#This Row],[ItemCode]],[2]Rep!A:A,1,0),"-")</f>
        <v>#N/A</v>
      </c>
    </row>
    <row r="3015" spans="1:9" hidden="1" x14ac:dyDescent="0.3">
      <c r="A3015" t="s">
        <v>10</v>
      </c>
      <c r="B3015" t="s">
        <v>5864</v>
      </c>
      <c r="C3015" t="s">
        <v>5865</v>
      </c>
      <c r="D3015">
        <v>14</v>
      </c>
      <c r="E3015" t="s">
        <v>4547</v>
      </c>
      <c r="F3015" t="s">
        <v>14</v>
      </c>
      <c r="G3015" s="2">
        <v>2</v>
      </c>
      <c r="H3015" s="2">
        <v>0</v>
      </c>
      <c r="I3015" t="e">
        <f>IF(Table_HP360_001[[#This Row],[Stock]]&gt;0,VLOOKUP(Table_HP360_001[[#This Row],[ItemCode]],[2]Rep!A:A,1,0),"-")</f>
        <v>#N/A</v>
      </c>
    </row>
    <row r="3016" spans="1:9" hidden="1" x14ac:dyDescent="0.3">
      <c r="A3016" t="s">
        <v>10</v>
      </c>
      <c r="B3016" t="s">
        <v>5866</v>
      </c>
      <c r="C3016" t="s">
        <v>5867</v>
      </c>
      <c r="D3016">
        <v>14</v>
      </c>
      <c r="E3016" t="s">
        <v>4547</v>
      </c>
      <c r="F3016" t="s">
        <v>14</v>
      </c>
      <c r="G3016" s="2">
        <v>6</v>
      </c>
      <c r="H3016" s="2">
        <v>0</v>
      </c>
      <c r="I3016" t="e">
        <f>IF(Table_HP360_001[[#This Row],[Stock]]&gt;0,VLOOKUP(Table_HP360_001[[#This Row],[ItemCode]],[2]Rep!A:A,1,0),"-")</f>
        <v>#N/A</v>
      </c>
    </row>
    <row r="3017" spans="1:9" hidden="1" x14ac:dyDescent="0.3">
      <c r="A3017" t="s">
        <v>10</v>
      </c>
      <c r="B3017" t="s">
        <v>5868</v>
      </c>
      <c r="C3017" t="s">
        <v>5869</v>
      </c>
      <c r="D3017">
        <v>14</v>
      </c>
      <c r="E3017" t="s">
        <v>4547</v>
      </c>
      <c r="F3017" t="s">
        <v>14</v>
      </c>
      <c r="G3017" s="2">
        <v>1</v>
      </c>
      <c r="H3017" s="2">
        <v>0</v>
      </c>
      <c r="I3017" t="e">
        <f>IF(Table_HP360_001[[#This Row],[Stock]]&gt;0,VLOOKUP(Table_HP360_001[[#This Row],[ItemCode]],[2]Rep!A:A,1,0),"-")</f>
        <v>#N/A</v>
      </c>
    </row>
    <row r="3018" spans="1:9" hidden="1" x14ac:dyDescent="0.3">
      <c r="A3018" t="s">
        <v>10</v>
      </c>
      <c r="B3018" t="s">
        <v>5870</v>
      </c>
      <c r="C3018" t="s">
        <v>5871</v>
      </c>
      <c r="D3018">
        <v>14</v>
      </c>
      <c r="E3018" t="s">
        <v>4547</v>
      </c>
      <c r="F3018" t="s">
        <v>14</v>
      </c>
      <c r="G3018" s="2">
        <v>1</v>
      </c>
      <c r="H3018" s="2">
        <v>0</v>
      </c>
      <c r="I3018" t="e">
        <f>IF(Table_HP360_001[[#This Row],[Stock]]&gt;0,VLOOKUP(Table_HP360_001[[#This Row],[ItemCode]],[2]Rep!A:A,1,0),"-")</f>
        <v>#N/A</v>
      </c>
    </row>
    <row r="3019" spans="1:9" hidden="1" x14ac:dyDescent="0.3">
      <c r="A3019" t="s">
        <v>10</v>
      </c>
      <c r="B3019" t="s">
        <v>5872</v>
      </c>
      <c r="C3019" t="s">
        <v>5873</v>
      </c>
      <c r="D3019">
        <v>14</v>
      </c>
      <c r="E3019" t="s">
        <v>4547</v>
      </c>
      <c r="F3019" t="s">
        <v>14</v>
      </c>
      <c r="G3019" s="2">
        <v>0</v>
      </c>
      <c r="H3019" s="2">
        <v>0</v>
      </c>
      <c r="I3019" t="str">
        <f>IF(Table_HP360_001[[#This Row],[Stock]]&gt;0,VLOOKUP(Table_HP360_001[[#This Row],[ItemCode]],[2]Rep!A:A,1,0),"-")</f>
        <v>-</v>
      </c>
    </row>
    <row r="3020" spans="1:9" hidden="1" x14ac:dyDescent="0.3">
      <c r="A3020" t="s">
        <v>10</v>
      </c>
      <c r="B3020" t="s">
        <v>5874</v>
      </c>
      <c r="C3020" t="s">
        <v>5875</v>
      </c>
      <c r="D3020">
        <v>17</v>
      </c>
      <c r="E3020" t="s">
        <v>4562</v>
      </c>
      <c r="F3020" t="s">
        <v>14</v>
      </c>
      <c r="G3020" s="2">
        <v>1</v>
      </c>
      <c r="H3020" s="2">
        <v>0</v>
      </c>
      <c r="I3020" t="e">
        <f>IF(Table_HP360_001[[#This Row],[Stock]]&gt;0,VLOOKUP(Table_HP360_001[[#This Row],[ItemCode]],[2]Rep!A:A,1,0),"-")</f>
        <v>#N/A</v>
      </c>
    </row>
    <row r="3021" spans="1:9" hidden="1" x14ac:dyDescent="0.3">
      <c r="A3021" t="s">
        <v>10</v>
      </c>
      <c r="B3021" t="s">
        <v>5876</v>
      </c>
      <c r="C3021" t="s">
        <v>5877</v>
      </c>
      <c r="D3021">
        <v>17</v>
      </c>
      <c r="E3021" t="s">
        <v>4562</v>
      </c>
      <c r="F3021" t="s">
        <v>14</v>
      </c>
      <c r="G3021" s="2">
        <v>1</v>
      </c>
      <c r="H3021" s="2">
        <v>0</v>
      </c>
      <c r="I3021" t="e">
        <f>IF(Table_HP360_001[[#This Row],[Stock]]&gt;0,VLOOKUP(Table_HP360_001[[#This Row],[ItemCode]],[2]Rep!A:A,1,0),"-")</f>
        <v>#N/A</v>
      </c>
    </row>
    <row r="3022" spans="1:9" hidden="1" x14ac:dyDescent="0.3">
      <c r="A3022" t="s">
        <v>10</v>
      </c>
      <c r="B3022" t="s">
        <v>5878</v>
      </c>
      <c r="C3022" t="s">
        <v>5879</v>
      </c>
      <c r="D3022">
        <v>17</v>
      </c>
      <c r="E3022" t="s">
        <v>4562</v>
      </c>
      <c r="F3022" t="s">
        <v>14</v>
      </c>
      <c r="G3022" s="2">
        <v>4</v>
      </c>
      <c r="H3022" s="2">
        <v>0</v>
      </c>
      <c r="I3022" t="e">
        <f>IF(Table_HP360_001[[#This Row],[Stock]]&gt;0,VLOOKUP(Table_HP360_001[[#This Row],[ItemCode]],[2]Rep!A:A,1,0),"-")</f>
        <v>#N/A</v>
      </c>
    </row>
    <row r="3023" spans="1:9" hidden="1" x14ac:dyDescent="0.3">
      <c r="A3023" t="s">
        <v>10</v>
      </c>
      <c r="B3023" t="s">
        <v>5880</v>
      </c>
      <c r="C3023" t="s">
        <v>5881</v>
      </c>
      <c r="D3023">
        <v>17</v>
      </c>
      <c r="E3023" t="s">
        <v>4562</v>
      </c>
      <c r="F3023" t="s">
        <v>14</v>
      </c>
      <c r="G3023" s="2">
        <v>2</v>
      </c>
      <c r="H3023" s="2">
        <v>0</v>
      </c>
      <c r="I3023" t="e">
        <f>IF(Table_HP360_001[[#This Row],[Stock]]&gt;0,VLOOKUP(Table_HP360_001[[#This Row],[ItemCode]],[2]Rep!A:A,1,0),"-")</f>
        <v>#N/A</v>
      </c>
    </row>
    <row r="3024" spans="1:9" hidden="1" x14ac:dyDescent="0.3">
      <c r="A3024" t="s">
        <v>10</v>
      </c>
      <c r="B3024" t="s">
        <v>5882</v>
      </c>
      <c r="C3024" t="s">
        <v>5883</v>
      </c>
      <c r="D3024">
        <v>17</v>
      </c>
      <c r="E3024" t="s">
        <v>4562</v>
      </c>
      <c r="F3024" t="s">
        <v>14</v>
      </c>
      <c r="G3024" s="2">
        <v>1</v>
      </c>
      <c r="H3024" s="2">
        <v>0</v>
      </c>
      <c r="I3024" t="e">
        <f>IF(Table_HP360_001[[#This Row],[Stock]]&gt;0,VLOOKUP(Table_HP360_001[[#This Row],[ItemCode]],[2]Rep!A:A,1,0),"-")</f>
        <v>#N/A</v>
      </c>
    </row>
    <row r="3025" spans="1:9" hidden="1" x14ac:dyDescent="0.3">
      <c r="A3025" t="s">
        <v>10</v>
      </c>
      <c r="B3025" t="s">
        <v>5884</v>
      </c>
      <c r="C3025" t="s">
        <v>5885</v>
      </c>
      <c r="D3025">
        <v>23</v>
      </c>
      <c r="E3025" t="s">
        <v>4575</v>
      </c>
      <c r="F3025" t="s">
        <v>14</v>
      </c>
      <c r="G3025" s="2">
        <v>0</v>
      </c>
      <c r="H3025" s="2">
        <v>0</v>
      </c>
      <c r="I3025" t="str">
        <f>IF(Table_HP360_001[[#This Row],[Stock]]&gt;0,VLOOKUP(Table_HP360_001[[#This Row],[ItemCode]],[2]Rep!A:A,1,0),"-")</f>
        <v>-</v>
      </c>
    </row>
    <row r="3026" spans="1:9" hidden="1" x14ac:dyDescent="0.3">
      <c r="A3026" t="s">
        <v>10</v>
      </c>
      <c r="B3026" t="s">
        <v>5886</v>
      </c>
      <c r="C3026" t="s">
        <v>5887</v>
      </c>
      <c r="D3026">
        <v>17</v>
      </c>
      <c r="E3026" t="s">
        <v>4562</v>
      </c>
      <c r="F3026" t="s">
        <v>14</v>
      </c>
      <c r="G3026" s="2">
        <v>1</v>
      </c>
      <c r="H3026" s="2">
        <v>0</v>
      </c>
      <c r="I3026" t="e">
        <f>IF(Table_HP360_001[[#This Row],[Stock]]&gt;0,VLOOKUP(Table_HP360_001[[#This Row],[ItemCode]],[2]Rep!A:A,1,0),"-")</f>
        <v>#N/A</v>
      </c>
    </row>
    <row r="3027" spans="1:9" hidden="1" x14ac:dyDescent="0.3">
      <c r="A3027" t="s">
        <v>10</v>
      </c>
      <c r="B3027" t="s">
        <v>5888</v>
      </c>
      <c r="C3027" t="s">
        <v>5889</v>
      </c>
      <c r="D3027">
        <v>17</v>
      </c>
      <c r="E3027" t="s">
        <v>4562</v>
      </c>
      <c r="F3027" t="s">
        <v>14</v>
      </c>
      <c r="G3027" s="2">
        <v>2</v>
      </c>
      <c r="H3027" s="2">
        <v>0</v>
      </c>
      <c r="I3027" t="e">
        <f>IF(Table_HP360_001[[#This Row],[Stock]]&gt;0,VLOOKUP(Table_HP360_001[[#This Row],[ItemCode]],[2]Rep!A:A,1,0),"-")</f>
        <v>#N/A</v>
      </c>
    </row>
    <row r="3028" spans="1:9" hidden="1" x14ac:dyDescent="0.3">
      <c r="A3028" t="s">
        <v>10</v>
      </c>
      <c r="B3028" t="s">
        <v>5890</v>
      </c>
      <c r="C3028" t="s">
        <v>5891</v>
      </c>
      <c r="D3028">
        <v>15</v>
      </c>
      <c r="E3028" t="s">
        <v>4578</v>
      </c>
      <c r="F3028" t="s">
        <v>18</v>
      </c>
      <c r="G3028" s="2">
        <v>0</v>
      </c>
      <c r="H3028" s="2">
        <v>0</v>
      </c>
      <c r="I3028" t="str">
        <f>IF(Table_HP360_001[[#This Row],[Stock]]&gt;0,VLOOKUP(Table_HP360_001[[#This Row],[ItemCode]],[2]Rep!A:A,1,0),"-")</f>
        <v>-</v>
      </c>
    </row>
    <row r="3029" spans="1:9" hidden="1" x14ac:dyDescent="0.3">
      <c r="A3029" t="s">
        <v>10</v>
      </c>
      <c r="B3029" t="s">
        <v>5892</v>
      </c>
      <c r="C3029" t="s">
        <v>5893</v>
      </c>
      <c r="D3029">
        <v>15</v>
      </c>
      <c r="E3029" t="s">
        <v>4578</v>
      </c>
      <c r="F3029" t="s">
        <v>18</v>
      </c>
      <c r="G3029" s="2">
        <v>0</v>
      </c>
      <c r="H3029" s="2">
        <v>0</v>
      </c>
      <c r="I3029" t="str">
        <f>IF(Table_HP360_001[[#This Row],[Stock]]&gt;0,VLOOKUP(Table_HP360_001[[#This Row],[ItemCode]],[2]Rep!A:A,1,0),"-")</f>
        <v>-</v>
      </c>
    </row>
    <row r="3030" spans="1:9" hidden="1" x14ac:dyDescent="0.3">
      <c r="A3030" t="s">
        <v>10</v>
      </c>
      <c r="B3030" t="s">
        <v>5894</v>
      </c>
      <c r="C3030" t="s">
        <v>5895</v>
      </c>
      <c r="D3030">
        <v>8</v>
      </c>
      <c r="E3030" t="s">
        <v>4581</v>
      </c>
      <c r="F3030" t="s">
        <v>18</v>
      </c>
      <c r="G3030" s="2">
        <v>0</v>
      </c>
      <c r="H3030" s="2">
        <v>0</v>
      </c>
      <c r="I3030" t="str">
        <f>IF(Table_HP360_001[[#This Row],[Stock]]&gt;0,VLOOKUP(Table_HP360_001[[#This Row],[ItemCode]],[2]Rep!A:A,1,0),"-")</f>
        <v>-</v>
      </c>
    </row>
    <row r="3031" spans="1:9" hidden="1" x14ac:dyDescent="0.3">
      <c r="A3031" t="s">
        <v>10</v>
      </c>
      <c r="B3031" t="s">
        <v>5896</v>
      </c>
      <c r="C3031" t="s">
        <v>5897</v>
      </c>
      <c r="D3031">
        <v>8</v>
      </c>
      <c r="E3031" t="s">
        <v>4581</v>
      </c>
      <c r="F3031" t="s">
        <v>18</v>
      </c>
      <c r="G3031" s="2">
        <v>0</v>
      </c>
      <c r="H3031" s="2">
        <v>0</v>
      </c>
      <c r="I3031" t="str">
        <f>IF(Table_HP360_001[[#This Row],[Stock]]&gt;0,VLOOKUP(Table_HP360_001[[#This Row],[ItemCode]],[2]Rep!A:A,1,0),"-")</f>
        <v>-</v>
      </c>
    </row>
    <row r="3032" spans="1:9" hidden="1" x14ac:dyDescent="0.3">
      <c r="A3032" t="s">
        <v>10</v>
      </c>
      <c r="B3032" t="s">
        <v>5898</v>
      </c>
      <c r="C3032" t="s">
        <v>5899</v>
      </c>
      <c r="D3032">
        <v>8</v>
      </c>
      <c r="E3032" t="s">
        <v>4581</v>
      </c>
      <c r="F3032" t="s">
        <v>18</v>
      </c>
      <c r="G3032" s="2">
        <v>0</v>
      </c>
      <c r="H3032" s="2">
        <v>0</v>
      </c>
      <c r="I3032" t="str">
        <f>IF(Table_HP360_001[[#This Row],[Stock]]&gt;0,VLOOKUP(Table_HP360_001[[#This Row],[ItemCode]],[2]Rep!A:A,1,0),"-")</f>
        <v>-</v>
      </c>
    </row>
    <row r="3033" spans="1:9" hidden="1" x14ac:dyDescent="0.3">
      <c r="A3033" t="s">
        <v>10</v>
      </c>
      <c r="B3033" t="s">
        <v>5900</v>
      </c>
      <c r="C3033" t="s">
        <v>5901</v>
      </c>
      <c r="D3033">
        <v>8</v>
      </c>
      <c r="E3033" t="s">
        <v>4581</v>
      </c>
      <c r="F3033" t="s">
        <v>18</v>
      </c>
      <c r="G3033" s="2">
        <v>0</v>
      </c>
      <c r="H3033" s="2">
        <v>0</v>
      </c>
      <c r="I3033" t="str">
        <f>IF(Table_HP360_001[[#This Row],[Stock]]&gt;0,VLOOKUP(Table_HP360_001[[#This Row],[ItemCode]],[2]Rep!A:A,1,0),"-")</f>
        <v>-</v>
      </c>
    </row>
    <row r="3034" spans="1:9" hidden="1" x14ac:dyDescent="0.3">
      <c r="A3034" t="s">
        <v>10</v>
      </c>
      <c r="B3034" t="s">
        <v>5902</v>
      </c>
      <c r="C3034" t="s">
        <v>5903</v>
      </c>
      <c r="D3034">
        <v>6</v>
      </c>
      <c r="E3034" t="s">
        <v>4588</v>
      </c>
      <c r="F3034" t="s">
        <v>18</v>
      </c>
      <c r="G3034" s="2">
        <v>0</v>
      </c>
      <c r="H3034" s="2">
        <v>0</v>
      </c>
      <c r="I3034" t="str">
        <f>IF(Table_HP360_001[[#This Row],[Stock]]&gt;0,VLOOKUP(Table_HP360_001[[#This Row],[ItemCode]],[2]Rep!A:A,1,0),"-")</f>
        <v>-</v>
      </c>
    </row>
    <row r="3035" spans="1:9" hidden="1" x14ac:dyDescent="0.3">
      <c r="A3035" t="s">
        <v>10</v>
      </c>
      <c r="B3035" t="s">
        <v>5904</v>
      </c>
      <c r="C3035" t="s">
        <v>5905</v>
      </c>
      <c r="D3035">
        <v>6</v>
      </c>
      <c r="E3035" t="s">
        <v>4588</v>
      </c>
      <c r="F3035" t="s">
        <v>18</v>
      </c>
      <c r="G3035" s="2">
        <v>0</v>
      </c>
      <c r="H3035" s="2">
        <v>0</v>
      </c>
      <c r="I3035" t="str">
        <f>IF(Table_HP360_001[[#This Row],[Stock]]&gt;0,VLOOKUP(Table_HP360_001[[#This Row],[ItemCode]],[2]Rep!A:A,1,0),"-")</f>
        <v>-</v>
      </c>
    </row>
    <row r="3036" spans="1:9" hidden="1" x14ac:dyDescent="0.3">
      <c r="A3036" t="s">
        <v>10</v>
      </c>
      <c r="B3036" t="s">
        <v>5906</v>
      </c>
      <c r="C3036" t="s">
        <v>5907</v>
      </c>
      <c r="D3036">
        <v>6</v>
      </c>
      <c r="E3036" t="s">
        <v>4588</v>
      </c>
      <c r="F3036" t="s">
        <v>18</v>
      </c>
      <c r="G3036" s="2">
        <v>0</v>
      </c>
      <c r="H3036" s="2">
        <v>0</v>
      </c>
      <c r="I3036" t="str">
        <f>IF(Table_HP360_001[[#This Row],[Stock]]&gt;0,VLOOKUP(Table_HP360_001[[#This Row],[ItemCode]],[2]Rep!A:A,1,0),"-")</f>
        <v>-</v>
      </c>
    </row>
    <row r="3037" spans="1:9" hidden="1" x14ac:dyDescent="0.3">
      <c r="A3037" t="s">
        <v>10</v>
      </c>
      <c r="B3037" t="s">
        <v>5908</v>
      </c>
      <c r="C3037" t="s">
        <v>5909</v>
      </c>
      <c r="D3037">
        <v>6</v>
      </c>
      <c r="E3037" t="s">
        <v>4588</v>
      </c>
      <c r="F3037" t="s">
        <v>18</v>
      </c>
      <c r="G3037" s="2">
        <v>0</v>
      </c>
      <c r="H3037" s="2">
        <v>0</v>
      </c>
      <c r="I3037" t="str">
        <f>IF(Table_HP360_001[[#This Row],[Stock]]&gt;0,VLOOKUP(Table_HP360_001[[#This Row],[ItemCode]],[2]Rep!A:A,1,0),"-")</f>
        <v>-</v>
      </c>
    </row>
    <row r="3038" spans="1:9" hidden="1" x14ac:dyDescent="0.3">
      <c r="A3038" t="s">
        <v>10</v>
      </c>
      <c r="B3038" t="s">
        <v>5910</v>
      </c>
      <c r="C3038" t="s">
        <v>5911</v>
      </c>
      <c r="D3038">
        <v>4</v>
      </c>
      <c r="E3038" t="s">
        <v>1627</v>
      </c>
      <c r="F3038" t="s">
        <v>18</v>
      </c>
      <c r="G3038" s="2">
        <v>0</v>
      </c>
      <c r="H3038" s="2">
        <v>0</v>
      </c>
      <c r="I3038" t="str">
        <f>IF(Table_HP360_001[[#This Row],[Stock]]&gt;0,VLOOKUP(Table_HP360_001[[#This Row],[ItemCode]],[2]Rep!A:A,1,0),"-")</f>
        <v>-</v>
      </c>
    </row>
    <row r="3039" spans="1:9" hidden="1" x14ac:dyDescent="0.3">
      <c r="A3039" t="s">
        <v>10</v>
      </c>
      <c r="B3039" t="s">
        <v>5912</v>
      </c>
      <c r="C3039" t="s">
        <v>5913</v>
      </c>
      <c r="D3039">
        <v>7</v>
      </c>
      <c r="E3039" t="s">
        <v>2429</v>
      </c>
      <c r="F3039" t="s">
        <v>18</v>
      </c>
      <c r="G3039" s="2">
        <v>0</v>
      </c>
      <c r="H3039" s="2">
        <v>0</v>
      </c>
      <c r="I3039" t="str">
        <f>IF(Table_HP360_001[[#This Row],[Stock]]&gt;0,VLOOKUP(Table_HP360_001[[#This Row],[ItemCode]],[2]Rep!A:A,1,0),"-")</f>
        <v>-</v>
      </c>
    </row>
    <row r="3040" spans="1:9" hidden="1" x14ac:dyDescent="0.3">
      <c r="A3040" t="s">
        <v>10</v>
      </c>
      <c r="B3040" t="s">
        <v>5914</v>
      </c>
      <c r="C3040" t="s">
        <v>3631</v>
      </c>
      <c r="D3040">
        <v>7</v>
      </c>
      <c r="E3040" t="s">
        <v>2429</v>
      </c>
      <c r="F3040" t="s">
        <v>18</v>
      </c>
      <c r="G3040" s="2">
        <v>0</v>
      </c>
      <c r="H3040" s="2">
        <v>0</v>
      </c>
      <c r="I3040" t="str">
        <f>IF(Table_HP360_001[[#This Row],[Stock]]&gt;0,VLOOKUP(Table_HP360_001[[#This Row],[ItemCode]],[2]Rep!A:A,1,0),"-")</f>
        <v>-</v>
      </c>
    </row>
    <row r="3041" spans="1:9" hidden="1" x14ac:dyDescent="0.3">
      <c r="A3041" t="s">
        <v>10</v>
      </c>
      <c r="B3041" t="s">
        <v>5915</v>
      </c>
      <c r="C3041" t="s">
        <v>5916</v>
      </c>
      <c r="D3041">
        <v>12</v>
      </c>
      <c r="E3041" t="s">
        <v>2434</v>
      </c>
      <c r="F3041" t="s">
        <v>18</v>
      </c>
      <c r="G3041" s="2">
        <v>0</v>
      </c>
      <c r="H3041" s="2">
        <v>0</v>
      </c>
      <c r="I3041" t="str">
        <f>IF(Table_HP360_001[[#This Row],[Stock]]&gt;0,VLOOKUP(Table_HP360_001[[#This Row],[ItemCode]],[2]Rep!A:A,1,0),"-")</f>
        <v>-</v>
      </c>
    </row>
    <row r="3042" spans="1:9" hidden="1" x14ac:dyDescent="0.3">
      <c r="A3042" t="s">
        <v>10</v>
      </c>
      <c r="B3042" t="s">
        <v>5917</v>
      </c>
      <c r="C3042" t="s">
        <v>5918</v>
      </c>
      <c r="D3042">
        <v>27</v>
      </c>
      <c r="E3042" t="s">
        <v>17</v>
      </c>
      <c r="F3042" t="s">
        <v>14</v>
      </c>
      <c r="G3042" s="2">
        <v>0</v>
      </c>
      <c r="H3042" s="2">
        <v>0</v>
      </c>
      <c r="I3042" t="str">
        <f>IF(Table_HP360_001[[#This Row],[Stock]]&gt;0,VLOOKUP(Table_HP360_001[[#This Row],[ItemCode]],[2]Rep!A:A,1,0),"-")</f>
        <v>-</v>
      </c>
    </row>
    <row r="3043" spans="1:9" hidden="1" x14ac:dyDescent="0.3">
      <c r="A3043" t="s">
        <v>10</v>
      </c>
      <c r="B3043" t="s">
        <v>5919</v>
      </c>
      <c r="C3043" t="s">
        <v>5920</v>
      </c>
      <c r="D3043">
        <v>27</v>
      </c>
      <c r="E3043" t="s">
        <v>17</v>
      </c>
      <c r="F3043" t="s">
        <v>14</v>
      </c>
      <c r="G3043" s="2">
        <v>0</v>
      </c>
      <c r="H3043" s="2">
        <v>0</v>
      </c>
      <c r="I3043" t="str">
        <f>IF(Table_HP360_001[[#This Row],[Stock]]&gt;0,VLOOKUP(Table_HP360_001[[#This Row],[ItemCode]],[2]Rep!A:A,1,0),"-")</f>
        <v>-</v>
      </c>
    </row>
    <row r="3044" spans="1:9" hidden="1" x14ac:dyDescent="0.3">
      <c r="A3044" t="s">
        <v>10</v>
      </c>
      <c r="B3044" t="s">
        <v>5921</v>
      </c>
      <c r="C3044" t="s">
        <v>5922</v>
      </c>
      <c r="D3044">
        <v>27</v>
      </c>
      <c r="E3044" t="s">
        <v>17</v>
      </c>
      <c r="F3044" t="s">
        <v>14</v>
      </c>
      <c r="G3044" s="2">
        <v>0</v>
      </c>
      <c r="H3044" s="2">
        <v>0</v>
      </c>
      <c r="I3044" t="str">
        <f>IF(Table_HP360_001[[#This Row],[Stock]]&gt;0,VLOOKUP(Table_HP360_001[[#This Row],[ItemCode]],[2]Rep!A:A,1,0),"-")</f>
        <v>-</v>
      </c>
    </row>
    <row r="3045" spans="1:9" hidden="1" x14ac:dyDescent="0.3">
      <c r="A3045" t="s">
        <v>10</v>
      </c>
      <c r="B3045" t="s">
        <v>5923</v>
      </c>
      <c r="C3045" t="s">
        <v>5924</v>
      </c>
      <c r="D3045">
        <v>9</v>
      </c>
      <c r="E3045" t="s">
        <v>294</v>
      </c>
      <c r="F3045" t="s">
        <v>14</v>
      </c>
      <c r="G3045" s="2">
        <v>0</v>
      </c>
      <c r="H3045" s="2">
        <v>0</v>
      </c>
      <c r="I3045" t="str">
        <f>IF(Table_HP360_001[[#This Row],[Stock]]&gt;0,VLOOKUP(Table_HP360_001[[#This Row],[ItemCode]],[2]Rep!A:A,1,0),"-")</f>
        <v>-</v>
      </c>
    </row>
    <row r="3046" spans="1:9" hidden="1" x14ac:dyDescent="0.3">
      <c r="A3046" t="s">
        <v>10</v>
      </c>
      <c r="B3046" t="s">
        <v>5925</v>
      </c>
      <c r="C3046" t="s">
        <v>5926</v>
      </c>
      <c r="D3046">
        <v>9</v>
      </c>
      <c r="E3046" t="s">
        <v>294</v>
      </c>
      <c r="F3046" t="s">
        <v>14</v>
      </c>
      <c r="G3046" s="2">
        <v>0</v>
      </c>
      <c r="H3046" s="2">
        <v>0</v>
      </c>
      <c r="I3046" t="str">
        <f>IF(Table_HP360_001[[#This Row],[Stock]]&gt;0,VLOOKUP(Table_HP360_001[[#This Row],[ItemCode]],[2]Rep!A:A,1,0),"-")</f>
        <v>-</v>
      </c>
    </row>
    <row r="3047" spans="1:9" hidden="1" x14ac:dyDescent="0.3">
      <c r="A3047" t="s">
        <v>10</v>
      </c>
      <c r="B3047" t="s">
        <v>5927</v>
      </c>
      <c r="C3047" t="s">
        <v>5928</v>
      </c>
      <c r="D3047">
        <v>9</v>
      </c>
      <c r="E3047" t="s">
        <v>294</v>
      </c>
      <c r="F3047" t="s">
        <v>14</v>
      </c>
      <c r="G3047" s="2">
        <v>0</v>
      </c>
      <c r="H3047" s="2">
        <v>0</v>
      </c>
      <c r="I3047" t="str">
        <f>IF(Table_HP360_001[[#This Row],[Stock]]&gt;0,VLOOKUP(Table_HP360_001[[#This Row],[ItemCode]],[2]Rep!A:A,1,0),"-")</f>
        <v>-</v>
      </c>
    </row>
    <row r="3048" spans="1:9" hidden="1" x14ac:dyDescent="0.3">
      <c r="A3048" t="s">
        <v>10</v>
      </c>
      <c r="B3048" t="s">
        <v>5929</v>
      </c>
      <c r="C3048" t="s">
        <v>5930</v>
      </c>
      <c r="D3048">
        <v>9</v>
      </c>
      <c r="E3048" t="s">
        <v>294</v>
      </c>
      <c r="F3048" t="s">
        <v>14</v>
      </c>
      <c r="G3048" s="2">
        <v>0</v>
      </c>
      <c r="H3048" s="2">
        <v>0</v>
      </c>
      <c r="I3048" t="str">
        <f>IF(Table_HP360_001[[#This Row],[Stock]]&gt;0,VLOOKUP(Table_HP360_001[[#This Row],[ItemCode]],[2]Rep!A:A,1,0),"-")</f>
        <v>-</v>
      </c>
    </row>
    <row r="3049" spans="1:9" hidden="1" x14ac:dyDescent="0.3">
      <c r="A3049" t="s">
        <v>10</v>
      </c>
      <c r="B3049" t="s">
        <v>5931</v>
      </c>
      <c r="C3049" t="s">
        <v>5932</v>
      </c>
      <c r="D3049">
        <v>9</v>
      </c>
      <c r="E3049" t="s">
        <v>294</v>
      </c>
      <c r="F3049" t="s">
        <v>14</v>
      </c>
      <c r="G3049" s="2">
        <v>0</v>
      </c>
      <c r="H3049" s="2">
        <v>0</v>
      </c>
      <c r="I3049" t="str">
        <f>IF(Table_HP360_001[[#This Row],[Stock]]&gt;0,VLOOKUP(Table_HP360_001[[#This Row],[ItemCode]],[2]Rep!A:A,1,0),"-")</f>
        <v>-</v>
      </c>
    </row>
    <row r="3050" spans="1:9" hidden="1" x14ac:dyDescent="0.3">
      <c r="A3050" t="s">
        <v>10</v>
      </c>
      <c r="B3050" t="s">
        <v>5933</v>
      </c>
      <c r="C3050" t="s">
        <v>5934</v>
      </c>
      <c r="D3050">
        <v>9</v>
      </c>
      <c r="E3050" t="s">
        <v>294</v>
      </c>
      <c r="F3050" t="s">
        <v>14</v>
      </c>
      <c r="G3050" s="2">
        <v>0</v>
      </c>
      <c r="H3050" s="2">
        <v>0</v>
      </c>
      <c r="I3050" t="str">
        <f>IF(Table_HP360_001[[#This Row],[Stock]]&gt;0,VLOOKUP(Table_HP360_001[[#This Row],[ItemCode]],[2]Rep!A:A,1,0),"-")</f>
        <v>-</v>
      </c>
    </row>
    <row r="3051" spans="1:9" hidden="1" x14ac:dyDescent="0.3">
      <c r="A3051" t="s">
        <v>10</v>
      </c>
      <c r="B3051" t="s">
        <v>5935</v>
      </c>
      <c r="C3051" t="s">
        <v>5936</v>
      </c>
      <c r="D3051">
        <v>9</v>
      </c>
      <c r="E3051" t="s">
        <v>294</v>
      </c>
      <c r="F3051" t="s">
        <v>14</v>
      </c>
      <c r="G3051" s="2">
        <v>0</v>
      </c>
      <c r="H3051" s="2">
        <v>0</v>
      </c>
      <c r="I3051" t="str">
        <f>IF(Table_HP360_001[[#This Row],[Stock]]&gt;0,VLOOKUP(Table_HP360_001[[#This Row],[ItemCode]],[2]Rep!A:A,1,0),"-")</f>
        <v>-</v>
      </c>
    </row>
    <row r="3052" spans="1:9" hidden="1" x14ac:dyDescent="0.3">
      <c r="A3052" t="s">
        <v>10</v>
      </c>
      <c r="B3052" t="s">
        <v>5937</v>
      </c>
      <c r="C3052" t="s">
        <v>5938</v>
      </c>
      <c r="D3052">
        <v>9</v>
      </c>
      <c r="E3052" t="s">
        <v>294</v>
      </c>
      <c r="F3052" t="s">
        <v>14</v>
      </c>
      <c r="G3052" s="2">
        <v>0</v>
      </c>
      <c r="H3052" s="2">
        <v>0</v>
      </c>
      <c r="I3052" t="str">
        <f>IF(Table_HP360_001[[#This Row],[Stock]]&gt;0,VLOOKUP(Table_HP360_001[[#This Row],[ItemCode]],[2]Rep!A:A,1,0),"-")</f>
        <v>-</v>
      </c>
    </row>
    <row r="3053" spans="1:9" hidden="1" x14ac:dyDescent="0.3">
      <c r="A3053" t="s">
        <v>10</v>
      </c>
      <c r="B3053" t="s">
        <v>5939</v>
      </c>
      <c r="C3053" t="s">
        <v>5940</v>
      </c>
      <c r="D3053">
        <v>9</v>
      </c>
      <c r="E3053" t="s">
        <v>294</v>
      </c>
      <c r="F3053" t="s">
        <v>14</v>
      </c>
      <c r="G3053" s="2">
        <v>0</v>
      </c>
      <c r="H3053" s="2">
        <v>0</v>
      </c>
      <c r="I3053" t="str">
        <f>IF(Table_HP360_001[[#This Row],[Stock]]&gt;0,VLOOKUP(Table_HP360_001[[#This Row],[ItemCode]],[2]Rep!A:A,1,0),"-")</f>
        <v>-</v>
      </c>
    </row>
    <row r="3054" spans="1:9" hidden="1" x14ac:dyDescent="0.3">
      <c r="A3054" t="s">
        <v>10</v>
      </c>
      <c r="B3054" t="s">
        <v>5941</v>
      </c>
      <c r="C3054" t="s">
        <v>5942</v>
      </c>
      <c r="D3054">
        <v>9</v>
      </c>
      <c r="E3054" t="s">
        <v>294</v>
      </c>
      <c r="F3054" t="s">
        <v>18</v>
      </c>
      <c r="G3054" s="2">
        <v>0</v>
      </c>
      <c r="H3054" s="2">
        <v>0</v>
      </c>
      <c r="I3054" t="str">
        <f>IF(Table_HP360_001[[#This Row],[Stock]]&gt;0,VLOOKUP(Table_HP360_001[[#This Row],[ItemCode]],[2]Rep!A:A,1,0),"-")</f>
        <v>-</v>
      </c>
    </row>
    <row r="3055" spans="1:9" hidden="1" x14ac:dyDescent="0.3">
      <c r="A3055" t="s">
        <v>10</v>
      </c>
      <c r="B3055" t="s">
        <v>5943</v>
      </c>
      <c r="C3055" t="s">
        <v>5944</v>
      </c>
      <c r="D3055">
        <v>9</v>
      </c>
      <c r="E3055" t="s">
        <v>294</v>
      </c>
      <c r="F3055" t="s">
        <v>14</v>
      </c>
      <c r="G3055" s="2">
        <v>0</v>
      </c>
      <c r="H3055" s="2">
        <v>0</v>
      </c>
      <c r="I3055" t="str">
        <f>IF(Table_HP360_001[[#This Row],[Stock]]&gt;0,VLOOKUP(Table_HP360_001[[#This Row],[ItemCode]],[2]Rep!A:A,1,0),"-")</f>
        <v>-</v>
      </c>
    </row>
    <row r="3056" spans="1:9" hidden="1" x14ac:dyDescent="0.3">
      <c r="A3056" t="s">
        <v>10</v>
      </c>
      <c r="B3056" t="s">
        <v>5945</v>
      </c>
      <c r="C3056" t="s">
        <v>5946</v>
      </c>
      <c r="D3056">
        <v>9</v>
      </c>
      <c r="E3056" t="s">
        <v>294</v>
      </c>
      <c r="F3056" t="s">
        <v>14</v>
      </c>
      <c r="G3056" s="2">
        <v>0</v>
      </c>
      <c r="H3056" s="2">
        <v>0</v>
      </c>
      <c r="I3056" t="str">
        <f>IF(Table_HP360_001[[#This Row],[Stock]]&gt;0,VLOOKUP(Table_HP360_001[[#This Row],[ItemCode]],[2]Rep!A:A,1,0),"-")</f>
        <v>-</v>
      </c>
    </row>
    <row r="3057" spans="1:9" hidden="1" x14ac:dyDescent="0.3">
      <c r="A3057" t="s">
        <v>10</v>
      </c>
      <c r="B3057" t="s">
        <v>5947</v>
      </c>
      <c r="C3057" t="s">
        <v>5948</v>
      </c>
      <c r="D3057">
        <v>9</v>
      </c>
      <c r="E3057" t="s">
        <v>294</v>
      </c>
      <c r="F3057" t="s">
        <v>18</v>
      </c>
      <c r="G3057" s="2">
        <v>0</v>
      </c>
      <c r="H3057" s="2">
        <v>0</v>
      </c>
      <c r="I3057" t="str">
        <f>IF(Table_HP360_001[[#This Row],[Stock]]&gt;0,VLOOKUP(Table_HP360_001[[#This Row],[ItemCode]],[2]Rep!A:A,1,0),"-")</f>
        <v>-</v>
      </c>
    </row>
    <row r="3058" spans="1:9" hidden="1" x14ac:dyDescent="0.3">
      <c r="A3058" t="s">
        <v>10</v>
      </c>
      <c r="B3058" t="s">
        <v>5949</v>
      </c>
      <c r="C3058" t="s">
        <v>5950</v>
      </c>
      <c r="D3058">
        <v>14</v>
      </c>
      <c r="E3058" t="s">
        <v>4547</v>
      </c>
      <c r="F3058" t="s">
        <v>14</v>
      </c>
      <c r="G3058" s="2">
        <v>1</v>
      </c>
      <c r="H3058" s="2">
        <v>0</v>
      </c>
      <c r="I3058" t="e">
        <f>IF(Table_HP360_001[[#This Row],[Stock]]&gt;0,VLOOKUP(Table_HP360_001[[#This Row],[ItemCode]],[2]Rep!A:A,1,0),"-")</f>
        <v>#N/A</v>
      </c>
    </row>
    <row r="3059" spans="1:9" hidden="1" x14ac:dyDescent="0.3">
      <c r="A3059" t="s">
        <v>10</v>
      </c>
      <c r="B3059" t="s">
        <v>5951</v>
      </c>
      <c r="C3059" t="s">
        <v>5952</v>
      </c>
      <c r="D3059">
        <v>19</v>
      </c>
      <c r="E3059" t="s">
        <v>4541</v>
      </c>
      <c r="F3059" t="s">
        <v>14</v>
      </c>
      <c r="G3059" s="2">
        <v>0</v>
      </c>
      <c r="H3059" s="2">
        <v>0</v>
      </c>
      <c r="I3059" t="str">
        <f>IF(Table_HP360_001[[#This Row],[Stock]]&gt;0,VLOOKUP(Table_HP360_001[[#This Row],[ItemCode]],[2]Rep!A:A,1,0),"-")</f>
        <v>-</v>
      </c>
    </row>
    <row r="3060" spans="1:9" hidden="1" x14ac:dyDescent="0.3">
      <c r="A3060" t="s">
        <v>10</v>
      </c>
      <c r="B3060" t="s">
        <v>5953</v>
      </c>
      <c r="C3060" t="s">
        <v>5954</v>
      </c>
      <c r="D3060">
        <v>19</v>
      </c>
      <c r="E3060" t="s">
        <v>4541</v>
      </c>
      <c r="F3060" t="s">
        <v>14</v>
      </c>
      <c r="G3060" s="2">
        <v>5</v>
      </c>
      <c r="H3060" s="2">
        <v>0</v>
      </c>
      <c r="I3060" t="e">
        <f>IF(Table_HP360_001[[#This Row],[Stock]]&gt;0,VLOOKUP(Table_HP360_001[[#This Row],[ItemCode]],[2]Rep!A:A,1,0),"-")</f>
        <v>#N/A</v>
      </c>
    </row>
    <row r="3061" spans="1:9" hidden="1" x14ac:dyDescent="0.3">
      <c r="A3061" t="s">
        <v>10</v>
      </c>
      <c r="B3061" t="s">
        <v>5955</v>
      </c>
      <c r="C3061" t="s">
        <v>5956</v>
      </c>
      <c r="D3061">
        <v>18</v>
      </c>
      <c r="E3061" t="s">
        <v>4544</v>
      </c>
      <c r="F3061" t="s">
        <v>14</v>
      </c>
      <c r="G3061" s="2">
        <v>6</v>
      </c>
      <c r="H3061" s="2">
        <v>0</v>
      </c>
      <c r="I3061" t="e">
        <f>IF(Table_HP360_001[[#This Row],[Stock]]&gt;0,VLOOKUP(Table_HP360_001[[#This Row],[ItemCode]],[2]Rep!A:A,1,0),"-")</f>
        <v>#N/A</v>
      </c>
    </row>
    <row r="3062" spans="1:9" hidden="1" x14ac:dyDescent="0.3">
      <c r="A3062" t="s">
        <v>10</v>
      </c>
      <c r="B3062" t="s">
        <v>5957</v>
      </c>
      <c r="C3062" t="s">
        <v>5958</v>
      </c>
      <c r="D3062">
        <v>20</v>
      </c>
      <c r="E3062" t="s">
        <v>4536</v>
      </c>
      <c r="F3062" t="s">
        <v>14</v>
      </c>
      <c r="G3062" s="2">
        <v>1</v>
      </c>
      <c r="H3062" s="2">
        <v>0</v>
      </c>
      <c r="I3062" t="e">
        <f>IF(Table_HP360_001[[#This Row],[Stock]]&gt;0,VLOOKUP(Table_HP360_001[[#This Row],[ItemCode]],[2]Rep!A:A,1,0),"-")</f>
        <v>#N/A</v>
      </c>
    </row>
    <row r="3063" spans="1:9" hidden="1" x14ac:dyDescent="0.3">
      <c r="A3063" t="s">
        <v>10</v>
      </c>
      <c r="B3063" t="s">
        <v>5959</v>
      </c>
      <c r="C3063" t="s">
        <v>5960</v>
      </c>
      <c r="D3063">
        <v>20</v>
      </c>
      <c r="E3063" t="s">
        <v>4536</v>
      </c>
      <c r="F3063" t="s">
        <v>14</v>
      </c>
      <c r="G3063" s="2">
        <v>4</v>
      </c>
      <c r="H3063" s="2">
        <v>0</v>
      </c>
      <c r="I3063" t="e">
        <f>IF(Table_HP360_001[[#This Row],[Stock]]&gt;0,VLOOKUP(Table_HP360_001[[#This Row],[ItemCode]],[2]Rep!A:A,1,0),"-")</f>
        <v>#N/A</v>
      </c>
    </row>
    <row r="3064" spans="1:9" hidden="1" x14ac:dyDescent="0.3">
      <c r="A3064" t="s">
        <v>10</v>
      </c>
      <c r="B3064" t="s">
        <v>5961</v>
      </c>
      <c r="C3064" t="s">
        <v>5962</v>
      </c>
      <c r="D3064">
        <v>14</v>
      </c>
      <c r="E3064" t="s">
        <v>4547</v>
      </c>
      <c r="F3064" t="s">
        <v>14</v>
      </c>
      <c r="G3064" s="2">
        <v>1</v>
      </c>
      <c r="H3064" s="2">
        <v>0</v>
      </c>
      <c r="I3064" t="e">
        <f>IF(Table_HP360_001[[#This Row],[Stock]]&gt;0,VLOOKUP(Table_HP360_001[[#This Row],[ItemCode]],[2]Rep!A:A,1,0),"-")</f>
        <v>#N/A</v>
      </c>
    </row>
    <row r="3065" spans="1:9" hidden="1" x14ac:dyDescent="0.3">
      <c r="A3065" t="s">
        <v>10</v>
      </c>
      <c r="B3065" t="s">
        <v>5963</v>
      </c>
      <c r="C3065" t="s">
        <v>5964</v>
      </c>
      <c r="D3065">
        <v>14</v>
      </c>
      <c r="E3065" t="s">
        <v>4547</v>
      </c>
      <c r="F3065" t="s">
        <v>14</v>
      </c>
      <c r="G3065" s="2">
        <v>2</v>
      </c>
      <c r="H3065" s="2">
        <v>0</v>
      </c>
      <c r="I3065" t="e">
        <f>IF(Table_HP360_001[[#This Row],[Stock]]&gt;0,VLOOKUP(Table_HP360_001[[#This Row],[ItemCode]],[2]Rep!A:A,1,0),"-")</f>
        <v>#N/A</v>
      </c>
    </row>
    <row r="3066" spans="1:9" hidden="1" x14ac:dyDescent="0.3">
      <c r="A3066" t="s">
        <v>10</v>
      </c>
      <c r="B3066" t="s">
        <v>5965</v>
      </c>
      <c r="C3066" t="s">
        <v>5345</v>
      </c>
      <c r="D3066">
        <v>14</v>
      </c>
      <c r="E3066" t="s">
        <v>4547</v>
      </c>
      <c r="F3066" t="s">
        <v>14</v>
      </c>
      <c r="G3066" s="2">
        <v>12</v>
      </c>
      <c r="H3066" s="2">
        <v>0</v>
      </c>
      <c r="I3066" t="e">
        <f>IF(Table_HP360_001[[#This Row],[Stock]]&gt;0,VLOOKUP(Table_HP360_001[[#This Row],[ItemCode]],[2]Rep!A:A,1,0),"-")</f>
        <v>#N/A</v>
      </c>
    </row>
    <row r="3067" spans="1:9" hidden="1" x14ac:dyDescent="0.3">
      <c r="A3067" t="s">
        <v>10</v>
      </c>
      <c r="B3067" t="s">
        <v>5966</v>
      </c>
      <c r="C3067" t="s">
        <v>5967</v>
      </c>
      <c r="D3067">
        <v>14</v>
      </c>
      <c r="E3067" t="s">
        <v>4547</v>
      </c>
      <c r="F3067" t="s">
        <v>14</v>
      </c>
      <c r="G3067" s="2">
        <v>3</v>
      </c>
      <c r="H3067" s="2">
        <v>0</v>
      </c>
      <c r="I3067" t="e">
        <f>IF(Table_HP360_001[[#This Row],[Stock]]&gt;0,VLOOKUP(Table_HP360_001[[#This Row],[ItemCode]],[2]Rep!A:A,1,0),"-")</f>
        <v>#N/A</v>
      </c>
    </row>
    <row r="3068" spans="1:9" hidden="1" x14ac:dyDescent="0.3">
      <c r="A3068" t="s">
        <v>10</v>
      </c>
      <c r="B3068" t="s">
        <v>5968</v>
      </c>
      <c r="C3068" t="s">
        <v>5969</v>
      </c>
      <c r="D3068">
        <v>14</v>
      </c>
      <c r="E3068" t="s">
        <v>4547</v>
      </c>
      <c r="F3068" t="s">
        <v>14</v>
      </c>
      <c r="G3068" s="2">
        <v>2</v>
      </c>
      <c r="H3068" s="2">
        <v>0</v>
      </c>
      <c r="I3068" t="e">
        <f>IF(Table_HP360_001[[#This Row],[Stock]]&gt;0,VLOOKUP(Table_HP360_001[[#This Row],[ItemCode]],[2]Rep!A:A,1,0),"-")</f>
        <v>#N/A</v>
      </c>
    </row>
    <row r="3069" spans="1:9" hidden="1" x14ac:dyDescent="0.3">
      <c r="A3069" t="s">
        <v>10</v>
      </c>
      <c r="B3069" t="s">
        <v>5970</v>
      </c>
      <c r="C3069" t="s">
        <v>5971</v>
      </c>
      <c r="D3069">
        <v>14</v>
      </c>
      <c r="E3069" t="s">
        <v>4547</v>
      </c>
      <c r="F3069" t="s">
        <v>14</v>
      </c>
      <c r="G3069" s="2">
        <v>1</v>
      </c>
      <c r="H3069" s="2">
        <v>0</v>
      </c>
      <c r="I3069" t="e">
        <f>IF(Table_HP360_001[[#This Row],[Stock]]&gt;0,VLOOKUP(Table_HP360_001[[#This Row],[ItemCode]],[2]Rep!A:A,1,0),"-")</f>
        <v>#N/A</v>
      </c>
    </row>
    <row r="3070" spans="1:9" hidden="1" x14ac:dyDescent="0.3">
      <c r="A3070" t="s">
        <v>10</v>
      </c>
      <c r="B3070" t="s">
        <v>5972</v>
      </c>
      <c r="C3070" t="s">
        <v>5973</v>
      </c>
      <c r="D3070">
        <v>14</v>
      </c>
      <c r="E3070" t="s">
        <v>4547</v>
      </c>
      <c r="F3070" t="s">
        <v>14</v>
      </c>
      <c r="G3070" s="2">
        <v>2</v>
      </c>
      <c r="H3070" s="2">
        <v>0</v>
      </c>
      <c r="I3070" t="e">
        <f>IF(Table_HP360_001[[#This Row],[Stock]]&gt;0,VLOOKUP(Table_HP360_001[[#This Row],[ItemCode]],[2]Rep!A:A,1,0),"-")</f>
        <v>#N/A</v>
      </c>
    </row>
    <row r="3071" spans="1:9" hidden="1" x14ac:dyDescent="0.3">
      <c r="A3071" t="s">
        <v>10</v>
      </c>
      <c r="B3071" t="s">
        <v>5974</v>
      </c>
      <c r="C3071" t="s">
        <v>5975</v>
      </c>
      <c r="D3071">
        <v>14</v>
      </c>
      <c r="E3071" t="s">
        <v>4547</v>
      </c>
      <c r="F3071" t="s">
        <v>14</v>
      </c>
      <c r="G3071" s="2">
        <v>1</v>
      </c>
      <c r="H3071" s="2">
        <v>0</v>
      </c>
      <c r="I3071" t="e">
        <f>IF(Table_HP360_001[[#This Row],[Stock]]&gt;0,VLOOKUP(Table_HP360_001[[#This Row],[ItemCode]],[2]Rep!A:A,1,0),"-")</f>
        <v>#N/A</v>
      </c>
    </row>
    <row r="3072" spans="1:9" hidden="1" x14ac:dyDescent="0.3">
      <c r="A3072" t="s">
        <v>10</v>
      </c>
      <c r="B3072" t="s">
        <v>5976</v>
      </c>
      <c r="C3072" t="s">
        <v>5977</v>
      </c>
      <c r="D3072">
        <v>14</v>
      </c>
      <c r="E3072" t="s">
        <v>4547</v>
      </c>
      <c r="F3072" t="s">
        <v>14</v>
      </c>
      <c r="G3072" s="2">
        <v>2</v>
      </c>
      <c r="H3072" s="2">
        <v>0</v>
      </c>
      <c r="I3072" t="e">
        <f>IF(Table_HP360_001[[#This Row],[Stock]]&gt;0,VLOOKUP(Table_HP360_001[[#This Row],[ItemCode]],[2]Rep!A:A,1,0),"-")</f>
        <v>#N/A</v>
      </c>
    </row>
    <row r="3073" spans="1:9" hidden="1" x14ac:dyDescent="0.3">
      <c r="A3073" t="s">
        <v>10</v>
      </c>
      <c r="B3073" t="s">
        <v>5978</v>
      </c>
      <c r="C3073" t="s">
        <v>5979</v>
      </c>
      <c r="D3073">
        <v>14</v>
      </c>
      <c r="E3073" t="s">
        <v>4547</v>
      </c>
      <c r="F3073" t="s">
        <v>14</v>
      </c>
      <c r="G3073" s="2">
        <v>2</v>
      </c>
      <c r="H3073" s="2">
        <v>0</v>
      </c>
      <c r="I3073" t="e">
        <f>IF(Table_HP360_001[[#This Row],[Stock]]&gt;0,VLOOKUP(Table_HP360_001[[#This Row],[ItemCode]],[2]Rep!A:A,1,0),"-")</f>
        <v>#N/A</v>
      </c>
    </row>
    <row r="3074" spans="1:9" hidden="1" x14ac:dyDescent="0.3">
      <c r="A3074" t="s">
        <v>10</v>
      </c>
      <c r="B3074" t="s">
        <v>5980</v>
      </c>
      <c r="C3074" t="s">
        <v>5981</v>
      </c>
      <c r="D3074">
        <v>17</v>
      </c>
      <c r="E3074" t="s">
        <v>4562</v>
      </c>
      <c r="F3074" t="s">
        <v>14</v>
      </c>
      <c r="G3074" s="2">
        <v>1</v>
      </c>
      <c r="H3074" s="2">
        <v>0</v>
      </c>
      <c r="I3074" t="e">
        <f>IF(Table_HP360_001[[#This Row],[Stock]]&gt;0,VLOOKUP(Table_HP360_001[[#This Row],[ItemCode]],[2]Rep!A:A,1,0),"-")</f>
        <v>#N/A</v>
      </c>
    </row>
    <row r="3075" spans="1:9" hidden="1" x14ac:dyDescent="0.3">
      <c r="A3075" t="s">
        <v>10</v>
      </c>
      <c r="B3075" t="s">
        <v>5982</v>
      </c>
      <c r="C3075" t="s">
        <v>5983</v>
      </c>
      <c r="D3075">
        <v>17</v>
      </c>
      <c r="E3075" t="s">
        <v>4562</v>
      </c>
      <c r="F3075" t="s">
        <v>14</v>
      </c>
      <c r="G3075" s="2">
        <v>1</v>
      </c>
      <c r="H3075" s="2">
        <v>0</v>
      </c>
      <c r="I3075" t="e">
        <f>IF(Table_HP360_001[[#This Row],[Stock]]&gt;0,VLOOKUP(Table_HP360_001[[#This Row],[ItemCode]],[2]Rep!A:A,1,0),"-")</f>
        <v>#N/A</v>
      </c>
    </row>
    <row r="3076" spans="1:9" hidden="1" x14ac:dyDescent="0.3">
      <c r="A3076" t="s">
        <v>10</v>
      </c>
      <c r="B3076" t="s">
        <v>5984</v>
      </c>
      <c r="C3076" t="s">
        <v>5985</v>
      </c>
      <c r="D3076">
        <v>17</v>
      </c>
      <c r="E3076" t="s">
        <v>4562</v>
      </c>
      <c r="F3076" t="s">
        <v>14</v>
      </c>
      <c r="G3076" s="2">
        <v>2</v>
      </c>
      <c r="H3076" s="2">
        <v>0</v>
      </c>
      <c r="I3076" t="e">
        <f>IF(Table_HP360_001[[#This Row],[Stock]]&gt;0,VLOOKUP(Table_HP360_001[[#This Row],[ItemCode]],[2]Rep!A:A,1,0),"-")</f>
        <v>#N/A</v>
      </c>
    </row>
    <row r="3077" spans="1:9" hidden="1" x14ac:dyDescent="0.3">
      <c r="A3077" t="s">
        <v>10</v>
      </c>
      <c r="B3077" t="s">
        <v>5986</v>
      </c>
      <c r="C3077" t="s">
        <v>5987</v>
      </c>
      <c r="D3077">
        <v>17</v>
      </c>
      <c r="E3077" t="s">
        <v>4562</v>
      </c>
      <c r="F3077" t="s">
        <v>14</v>
      </c>
      <c r="G3077" s="2">
        <v>2</v>
      </c>
      <c r="H3077" s="2">
        <v>0</v>
      </c>
      <c r="I3077" t="e">
        <f>IF(Table_HP360_001[[#This Row],[Stock]]&gt;0,VLOOKUP(Table_HP360_001[[#This Row],[ItemCode]],[2]Rep!A:A,1,0),"-")</f>
        <v>#N/A</v>
      </c>
    </row>
    <row r="3078" spans="1:9" hidden="1" x14ac:dyDescent="0.3">
      <c r="A3078" t="s">
        <v>10</v>
      </c>
      <c r="B3078" t="s">
        <v>5988</v>
      </c>
      <c r="C3078" t="s">
        <v>5989</v>
      </c>
      <c r="D3078">
        <v>17</v>
      </c>
      <c r="E3078" t="s">
        <v>4562</v>
      </c>
      <c r="F3078" t="s">
        <v>14</v>
      </c>
      <c r="G3078" s="2">
        <v>2</v>
      </c>
      <c r="H3078" s="2">
        <v>0</v>
      </c>
      <c r="I3078" t="e">
        <f>IF(Table_HP360_001[[#This Row],[Stock]]&gt;0,VLOOKUP(Table_HP360_001[[#This Row],[ItemCode]],[2]Rep!A:A,1,0),"-")</f>
        <v>#N/A</v>
      </c>
    </row>
    <row r="3079" spans="1:9" hidden="1" x14ac:dyDescent="0.3">
      <c r="A3079" t="s">
        <v>10</v>
      </c>
      <c r="B3079" t="s">
        <v>5990</v>
      </c>
      <c r="C3079" t="s">
        <v>5991</v>
      </c>
      <c r="D3079">
        <v>15</v>
      </c>
      <c r="E3079" t="s">
        <v>4578</v>
      </c>
      <c r="F3079" t="s">
        <v>18</v>
      </c>
      <c r="G3079" s="2">
        <v>0</v>
      </c>
      <c r="H3079" s="2">
        <v>0</v>
      </c>
      <c r="I3079" t="str">
        <f>IF(Table_HP360_001[[#This Row],[Stock]]&gt;0,VLOOKUP(Table_HP360_001[[#This Row],[ItemCode]],[2]Rep!A:A,1,0),"-")</f>
        <v>-</v>
      </c>
    </row>
    <row r="3080" spans="1:9" hidden="1" x14ac:dyDescent="0.3">
      <c r="A3080" t="s">
        <v>10</v>
      </c>
      <c r="B3080" t="s">
        <v>5992</v>
      </c>
      <c r="C3080" t="s">
        <v>5993</v>
      </c>
      <c r="D3080">
        <v>15</v>
      </c>
      <c r="E3080" t="s">
        <v>4578</v>
      </c>
      <c r="F3080" t="s">
        <v>18</v>
      </c>
      <c r="G3080" s="2">
        <v>0</v>
      </c>
      <c r="H3080" s="2">
        <v>0</v>
      </c>
      <c r="I3080" t="str">
        <f>IF(Table_HP360_001[[#This Row],[Stock]]&gt;0,VLOOKUP(Table_HP360_001[[#This Row],[ItemCode]],[2]Rep!A:A,1,0),"-")</f>
        <v>-</v>
      </c>
    </row>
    <row r="3081" spans="1:9" hidden="1" x14ac:dyDescent="0.3">
      <c r="A3081" t="s">
        <v>10</v>
      </c>
      <c r="B3081" t="s">
        <v>5994</v>
      </c>
      <c r="C3081" t="s">
        <v>5995</v>
      </c>
      <c r="D3081">
        <v>15</v>
      </c>
      <c r="E3081" t="s">
        <v>4578</v>
      </c>
      <c r="F3081" t="s">
        <v>18</v>
      </c>
      <c r="G3081" s="2">
        <v>0</v>
      </c>
      <c r="H3081" s="2">
        <v>0</v>
      </c>
      <c r="I3081" t="str">
        <f>IF(Table_HP360_001[[#This Row],[Stock]]&gt;0,VLOOKUP(Table_HP360_001[[#This Row],[ItemCode]],[2]Rep!A:A,1,0),"-")</f>
        <v>-</v>
      </c>
    </row>
    <row r="3082" spans="1:9" hidden="1" x14ac:dyDescent="0.3">
      <c r="A3082" t="s">
        <v>10</v>
      </c>
      <c r="B3082" t="s">
        <v>5996</v>
      </c>
      <c r="C3082" t="s">
        <v>5997</v>
      </c>
      <c r="D3082">
        <v>8</v>
      </c>
      <c r="E3082" t="s">
        <v>4581</v>
      </c>
      <c r="F3082" t="s">
        <v>18</v>
      </c>
      <c r="G3082" s="2">
        <v>0</v>
      </c>
      <c r="H3082" s="2">
        <v>0</v>
      </c>
      <c r="I3082" t="str">
        <f>IF(Table_HP360_001[[#This Row],[Stock]]&gt;0,VLOOKUP(Table_HP360_001[[#This Row],[ItemCode]],[2]Rep!A:A,1,0),"-")</f>
        <v>-</v>
      </c>
    </row>
    <row r="3083" spans="1:9" hidden="1" x14ac:dyDescent="0.3">
      <c r="A3083" t="s">
        <v>10</v>
      </c>
      <c r="B3083" t="s">
        <v>5998</v>
      </c>
      <c r="C3083" t="s">
        <v>5999</v>
      </c>
      <c r="D3083">
        <v>8</v>
      </c>
      <c r="E3083" t="s">
        <v>4581</v>
      </c>
      <c r="F3083" t="s">
        <v>18</v>
      </c>
      <c r="G3083" s="2">
        <v>0</v>
      </c>
      <c r="H3083" s="2">
        <v>0</v>
      </c>
      <c r="I3083" t="str">
        <f>IF(Table_HP360_001[[#This Row],[Stock]]&gt;0,VLOOKUP(Table_HP360_001[[#This Row],[ItemCode]],[2]Rep!A:A,1,0),"-")</f>
        <v>-</v>
      </c>
    </row>
    <row r="3084" spans="1:9" hidden="1" x14ac:dyDescent="0.3">
      <c r="A3084" t="s">
        <v>10</v>
      </c>
      <c r="B3084" t="s">
        <v>6000</v>
      </c>
      <c r="C3084" t="s">
        <v>6001</v>
      </c>
      <c r="D3084">
        <v>6</v>
      </c>
      <c r="E3084" t="s">
        <v>4588</v>
      </c>
      <c r="F3084" t="s">
        <v>18</v>
      </c>
      <c r="G3084" s="2">
        <v>0</v>
      </c>
      <c r="H3084" s="2">
        <v>0</v>
      </c>
      <c r="I3084" t="str">
        <f>IF(Table_HP360_001[[#This Row],[Stock]]&gt;0,VLOOKUP(Table_HP360_001[[#This Row],[ItemCode]],[2]Rep!A:A,1,0),"-")</f>
        <v>-</v>
      </c>
    </row>
    <row r="3085" spans="1:9" hidden="1" x14ac:dyDescent="0.3">
      <c r="A3085" t="s">
        <v>10</v>
      </c>
      <c r="B3085" t="s">
        <v>6002</v>
      </c>
      <c r="C3085" t="s">
        <v>6003</v>
      </c>
      <c r="D3085">
        <v>6</v>
      </c>
      <c r="E3085" t="s">
        <v>4588</v>
      </c>
      <c r="F3085" t="s">
        <v>18</v>
      </c>
      <c r="G3085" s="2">
        <v>0</v>
      </c>
      <c r="H3085" s="2">
        <v>0</v>
      </c>
      <c r="I3085" t="str">
        <f>IF(Table_HP360_001[[#This Row],[Stock]]&gt;0,VLOOKUP(Table_HP360_001[[#This Row],[ItemCode]],[2]Rep!A:A,1,0),"-")</f>
        <v>-</v>
      </c>
    </row>
    <row r="3086" spans="1:9" hidden="1" x14ac:dyDescent="0.3">
      <c r="A3086" t="s">
        <v>10</v>
      </c>
      <c r="B3086" t="s">
        <v>6004</v>
      </c>
      <c r="C3086" t="s">
        <v>5500</v>
      </c>
      <c r="D3086">
        <v>6</v>
      </c>
      <c r="E3086" t="s">
        <v>4588</v>
      </c>
      <c r="F3086" t="s">
        <v>18</v>
      </c>
      <c r="G3086" s="2">
        <v>0</v>
      </c>
      <c r="H3086" s="2">
        <v>0</v>
      </c>
      <c r="I3086" t="str">
        <f>IF(Table_HP360_001[[#This Row],[Stock]]&gt;0,VLOOKUP(Table_HP360_001[[#This Row],[ItemCode]],[2]Rep!A:A,1,0),"-")</f>
        <v>-</v>
      </c>
    </row>
    <row r="3087" spans="1:9" hidden="1" x14ac:dyDescent="0.3">
      <c r="A3087" t="s">
        <v>10</v>
      </c>
      <c r="B3087" t="s">
        <v>6005</v>
      </c>
      <c r="C3087" t="s">
        <v>6006</v>
      </c>
      <c r="D3087">
        <v>6</v>
      </c>
      <c r="E3087" t="s">
        <v>4588</v>
      </c>
      <c r="F3087" t="s">
        <v>18</v>
      </c>
      <c r="G3087" s="2">
        <v>0</v>
      </c>
      <c r="H3087" s="2">
        <v>0</v>
      </c>
      <c r="I3087" t="str">
        <f>IF(Table_HP360_001[[#This Row],[Stock]]&gt;0,VLOOKUP(Table_HP360_001[[#This Row],[ItemCode]],[2]Rep!A:A,1,0),"-")</f>
        <v>-</v>
      </c>
    </row>
    <row r="3088" spans="1:9" hidden="1" x14ac:dyDescent="0.3">
      <c r="A3088" t="s">
        <v>10</v>
      </c>
      <c r="B3088" t="s">
        <v>6007</v>
      </c>
      <c r="C3088" t="s">
        <v>6008</v>
      </c>
      <c r="D3088">
        <v>6</v>
      </c>
      <c r="E3088" t="s">
        <v>4588</v>
      </c>
      <c r="F3088" t="s">
        <v>18</v>
      </c>
      <c r="G3088" s="2">
        <v>0</v>
      </c>
      <c r="H3088" s="2">
        <v>0</v>
      </c>
      <c r="I3088" t="str">
        <f>IF(Table_HP360_001[[#This Row],[Stock]]&gt;0,VLOOKUP(Table_HP360_001[[#This Row],[ItemCode]],[2]Rep!A:A,1,0),"-")</f>
        <v>-</v>
      </c>
    </row>
    <row r="3089" spans="1:9" hidden="1" x14ac:dyDescent="0.3">
      <c r="A3089" t="s">
        <v>10</v>
      </c>
      <c r="B3089" t="s">
        <v>6009</v>
      </c>
      <c r="C3089" t="s">
        <v>6010</v>
      </c>
      <c r="D3089">
        <v>6</v>
      </c>
      <c r="E3089" t="s">
        <v>4588</v>
      </c>
      <c r="F3089" t="s">
        <v>18</v>
      </c>
      <c r="G3089" s="2">
        <v>0</v>
      </c>
      <c r="H3089" s="2">
        <v>0</v>
      </c>
      <c r="I3089" t="str">
        <f>IF(Table_HP360_001[[#This Row],[Stock]]&gt;0,VLOOKUP(Table_HP360_001[[#This Row],[ItemCode]],[2]Rep!A:A,1,0),"-")</f>
        <v>-</v>
      </c>
    </row>
    <row r="3090" spans="1:9" hidden="1" x14ac:dyDescent="0.3">
      <c r="A3090" t="s">
        <v>10</v>
      </c>
      <c r="B3090" t="s">
        <v>6011</v>
      </c>
      <c r="C3090" t="s">
        <v>6012</v>
      </c>
      <c r="D3090">
        <v>6</v>
      </c>
      <c r="E3090" t="s">
        <v>4588</v>
      </c>
      <c r="F3090" t="s">
        <v>18</v>
      </c>
      <c r="G3090" s="2">
        <v>0</v>
      </c>
      <c r="H3090" s="2">
        <v>0</v>
      </c>
      <c r="I3090" t="str">
        <f>IF(Table_HP360_001[[#This Row],[Stock]]&gt;0,VLOOKUP(Table_HP360_001[[#This Row],[ItemCode]],[2]Rep!A:A,1,0),"-")</f>
        <v>-</v>
      </c>
    </row>
    <row r="3091" spans="1:9" hidden="1" x14ac:dyDescent="0.3">
      <c r="A3091" t="s">
        <v>10</v>
      </c>
      <c r="B3091" t="s">
        <v>6013</v>
      </c>
      <c r="C3091" t="s">
        <v>6014</v>
      </c>
      <c r="D3091">
        <v>6</v>
      </c>
      <c r="E3091" t="s">
        <v>4588</v>
      </c>
      <c r="F3091" t="s">
        <v>18</v>
      </c>
      <c r="G3091" s="2">
        <v>0</v>
      </c>
      <c r="H3091" s="2">
        <v>0</v>
      </c>
      <c r="I3091" t="str">
        <f>IF(Table_HP360_001[[#This Row],[Stock]]&gt;0,VLOOKUP(Table_HP360_001[[#This Row],[ItemCode]],[2]Rep!A:A,1,0),"-")</f>
        <v>-</v>
      </c>
    </row>
    <row r="3092" spans="1:9" hidden="1" x14ac:dyDescent="0.3">
      <c r="A3092" t="s">
        <v>5126</v>
      </c>
      <c r="B3092" t="s">
        <v>4518</v>
      </c>
      <c r="C3092" t="s">
        <v>4519</v>
      </c>
      <c r="D3092">
        <v>9</v>
      </c>
      <c r="E3092" t="s">
        <v>294</v>
      </c>
      <c r="F3092" t="s">
        <v>14</v>
      </c>
      <c r="G3092" s="2">
        <v>0</v>
      </c>
      <c r="H3092" s="2">
        <v>0</v>
      </c>
      <c r="I3092" t="str">
        <f>IF(Table_HP360_001[[#This Row],[Stock]]&gt;0,VLOOKUP(Table_HP360_001[[#This Row],[ItemCode]],[2]Rep!A:A,1,0),"-")</f>
        <v>-</v>
      </c>
    </row>
    <row r="3093" spans="1:9" hidden="1" x14ac:dyDescent="0.3">
      <c r="A3093" t="s">
        <v>5127</v>
      </c>
      <c r="B3093" t="s">
        <v>893</v>
      </c>
      <c r="C3093" t="s">
        <v>894</v>
      </c>
      <c r="D3093">
        <v>13</v>
      </c>
      <c r="E3093" t="s">
        <v>154</v>
      </c>
      <c r="F3093" t="s">
        <v>14</v>
      </c>
      <c r="G3093" s="2">
        <v>0</v>
      </c>
      <c r="H3093" s="2">
        <v>0</v>
      </c>
      <c r="I3093" t="str">
        <f>IF(Table_HP360_001[[#This Row],[Stock]]&gt;0,VLOOKUP(Table_HP360_001[[#This Row],[ItemCode]],[2]Rep!A:A,1,0),"-")</f>
        <v>-</v>
      </c>
    </row>
    <row r="3094" spans="1:9" hidden="1" x14ac:dyDescent="0.3">
      <c r="A3094" t="s">
        <v>5127</v>
      </c>
      <c r="B3094" t="s">
        <v>3954</v>
      </c>
      <c r="C3094" t="s">
        <v>3955</v>
      </c>
      <c r="D3094">
        <v>2</v>
      </c>
      <c r="E3094" t="s">
        <v>317</v>
      </c>
      <c r="F3094" t="s">
        <v>14</v>
      </c>
      <c r="G3094" s="2">
        <v>0</v>
      </c>
      <c r="H3094" s="2">
        <v>0</v>
      </c>
      <c r="I3094" t="str">
        <f>IF(Table_HP360_001[[#This Row],[Stock]]&gt;0,VLOOKUP(Table_HP360_001[[#This Row],[ItemCode]],[2]Rep!A:A,1,0),"-")</f>
        <v>-</v>
      </c>
    </row>
    <row r="3095" spans="1:9" hidden="1" x14ac:dyDescent="0.3">
      <c r="A3095" t="s">
        <v>5127</v>
      </c>
      <c r="B3095" t="s">
        <v>3972</v>
      </c>
      <c r="C3095" t="s">
        <v>3973</v>
      </c>
      <c r="D3095">
        <v>3</v>
      </c>
      <c r="E3095" t="s">
        <v>2368</v>
      </c>
      <c r="F3095" t="s">
        <v>14</v>
      </c>
      <c r="G3095" s="2">
        <v>0</v>
      </c>
      <c r="H3095" s="2">
        <v>0</v>
      </c>
      <c r="I3095" t="str">
        <f>IF(Table_HP360_001[[#This Row],[Stock]]&gt;0,VLOOKUP(Table_HP360_001[[#This Row],[ItemCode]],[2]Rep!A:A,1,0),"-")</f>
        <v>-</v>
      </c>
    </row>
    <row r="3096" spans="1:9" hidden="1" x14ac:dyDescent="0.3">
      <c r="A3096" t="s">
        <v>5127</v>
      </c>
      <c r="B3096" t="s">
        <v>4023</v>
      </c>
      <c r="C3096" t="s">
        <v>4024</v>
      </c>
      <c r="D3096">
        <v>10</v>
      </c>
      <c r="E3096" t="s">
        <v>2422</v>
      </c>
      <c r="F3096" t="s">
        <v>14</v>
      </c>
      <c r="G3096" s="2">
        <v>0</v>
      </c>
      <c r="H3096" s="2">
        <v>0</v>
      </c>
      <c r="I3096" t="str">
        <f>IF(Table_HP360_001[[#This Row],[Stock]]&gt;0,VLOOKUP(Table_HP360_001[[#This Row],[ItemCode]],[2]Rep!A:A,1,0),"-")</f>
        <v>-</v>
      </c>
    </row>
    <row r="3097" spans="1:9" hidden="1" x14ac:dyDescent="0.3">
      <c r="A3097" t="s">
        <v>5127</v>
      </c>
      <c r="B3097" t="s">
        <v>3763</v>
      </c>
      <c r="C3097" t="s">
        <v>3764</v>
      </c>
      <c r="D3097">
        <v>12</v>
      </c>
      <c r="E3097" t="s">
        <v>2434</v>
      </c>
      <c r="F3097" t="s">
        <v>14</v>
      </c>
      <c r="G3097" s="2">
        <v>0</v>
      </c>
      <c r="H3097" s="2">
        <v>0</v>
      </c>
      <c r="I3097" t="str">
        <f>IF(Table_HP360_001[[#This Row],[Stock]]&gt;0,VLOOKUP(Table_HP360_001[[#This Row],[ItemCode]],[2]Rep!A:A,1,0),"-")</f>
        <v>-</v>
      </c>
    </row>
    <row r="3098" spans="1:9" hidden="1" x14ac:dyDescent="0.3">
      <c r="A3098" t="s">
        <v>5127</v>
      </c>
      <c r="B3098" t="s">
        <v>3895</v>
      </c>
      <c r="C3098" t="s">
        <v>3896</v>
      </c>
      <c r="D3098">
        <v>7</v>
      </c>
      <c r="E3098" t="s">
        <v>2429</v>
      </c>
      <c r="F3098" t="s">
        <v>14</v>
      </c>
      <c r="G3098" s="2">
        <v>28</v>
      </c>
      <c r="H3098" s="2">
        <v>0</v>
      </c>
      <c r="I3098" t="str">
        <f>IF(Table_HP360_001[[#This Row],[Stock]]&gt;0,VLOOKUP(Table_HP360_001[[#This Row],[ItemCode]],[2]Rep!A:A,1,0),"-")</f>
        <v>450074-P15</v>
      </c>
    </row>
    <row r="3099" spans="1:9" hidden="1" x14ac:dyDescent="0.3">
      <c r="A3099" t="s">
        <v>5127</v>
      </c>
      <c r="B3099" t="s">
        <v>5429</v>
      </c>
      <c r="C3099" t="s">
        <v>5430</v>
      </c>
      <c r="D3099">
        <v>9</v>
      </c>
      <c r="E3099" t="s">
        <v>294</v>
      </c>
      <c r="F3099" t="s">
        <v>14</v>
      </c>
      <c r="G3099" s="2">
        <v>0</v>
      </c>
      <c r="H3099" s="2">
        <v>0</v>
      </c>
      <c r="I3099" t="str">
        <f>IF(Table_HP360_001[[#This Row],[Stock]]&gt;0,VLOOKUP(Table_HP360_001[[#This Row],[ItemCode]],[2]Rep!A:A,1,0),"-")</f>
        <v>-</v>
      </c>
    </row>
    <row r="3100" spans="1:9" hidden="1" x14ac:dyDescent="0.3">
      <c r="A3100" t="s">
        <v>5127</v>
      </c>
      <c r="B3100" t="s">
        <v>6015</v>
      </c>
      <c r="C3100" t="s">
        <v>6016</v>
      </c>
      <c r="D3100">
        <v>9</v>
      </c>
      <c r="E3100" t="s">
        <v>294</v>
      </c>
      <c r="F3100" t="s">
        <v>14</v>
      </c>
      <c r="G3100" s="2">
        <v>0</v>
      </c>
      <c r="H3100" s="2">
        <v>0</v>
      </c>
      <c r="I3100" t="str">
        <f>IF(Table_HP360_001[[#This Row],[Stock]]&gt;0,VLOOKUP(Table_HP360_001[[#This Row],[ItemCode]],[2]Rep!A:A,1,0),"-")</f>
        <v>-</v>
      </c>
    </row>
    <row r="3101" spans="1:9" hidden="1" x14ac:dyDescent="0.3">
      <c r="A3101" t="s">
        <v>5127</v>
      </c>
      <c r="B3101" t="s">
        <v>5431</v>
      </c>
      <c r="C3101" t="s">
        <v>5432</v>
      </c>
      <c r="D3101">
        <v>9</v>
      </c>
      <c r="E3101" t="s">
        <v>294</v>
      </c>
      <c r="F3101" t="s">
        <v>14</v>
      </c>
      <c r="G3101" s="2">
        <v>0</v>
      </c>
      <c r="H3101" s="2">
        <v>0</v>
      </c>
      <c r="I3101" t="str">
        <f>IF(Table_HP360_001[[#This Row],[Stock]]&gt;0,VLOOKUP(Table_HP360_001[[#This Row],[ItemCode]],[2]Rep!A:A,1,0),"-")</f>
        <v>-</v>
      </c>
    </row>
    <row r="3102" spans="1:9" hidden="1" x14ac:dyDescent="0.3">
      <c r="A3102" t="s">
        <v>5508</v>
      </c>
      <c r="B3102" t="s">
        <v>3840</v>
      </c>
      <c r="C3102" t="s">
        <v>3841</v>
      </c>
      <c r="D3102">
        <v>4</v>
      </c>
      <c r="E3102" t="s">
        <v>1627</v>
      </c>
      <c r="F3102" t="s">
        <v>14</v>
      </c>
      <c r="G3102" s="2">
        <v>0</v>
      </c>
      <c r="H3102" s="2">
        <v>0</v>
      </c>
      <c r="I3102" t="str">
        <f>IF(Table_HP360_001[[#This Row],[Stock]]&gt;0,VLOOKUP(Table_HP360_001[[#This Row],[ItemCode]],[2]Rep!A:A,1,0),"-")</f>
        <v>-</v>
      </c>
    </row>
    <row r="3103" spans="1:9" hidden="1" x14ac:dyDescent="0.3">
      <c r="A3103" t="s">
        <v>5508</v>
      </c>
      <c r="B3103" t="s">
        <v>4023</v>
      </c>
      <c r="C3103" t="s">
        <v>4024</v>
      </c>
      <c r="D3103">
        <v>10</v>
      </c>
      <c r="E3103" t="s">
        <v>2422</v>
      </c>
      <c r="F3103" t="s">
        <v>14</v>
      </c>
      <c r="G3103" s="2">
        <v>0</v>
      </c>
      <c r="H3103" s="2">
        <v>0</v>
      </c>
      <c r="I3103" t="str">
        <f>IF(Table_HP360_001[[#This Row],[Stock]]&gt;0,VLOOKUP(Table_HP360_001[[#This Row],[ItemCode]],[2]Rep!A:A,1,0),"-")</f>
        <v>-</v>
      </c>
    </row>
    <row r="3104" spans="1:9" hidden="1" x14ac:dyDescent="0.3">
      <c r="A3104" t="s">
        <v>6017</v>
      </c>
      <c r="B3104" t="s">
        <v>1788</v>
      </c>
      <c r="C3104" t="s">
        <v>1789</v>
      </c>
      <c r="D3104">
        <v>1</v>
      </c>
      <c r="E3104" t="s">
        <v>27</v>
      </c>
      <c r="F3104" t="s">
        <v>18</v>
      </c>
      <c r="G3104" s="2">
        <v>0</v>
      </c>
      <c r="H3104" s="2">
        <v>0</v>
      </c>
      <c r="I3104" t="str">
        <f>IF(Table_HP360_001[[#This Row],[Stock]]&gt;0,VLOOKUP(Table_HP360_001[[#This Row],[ItemCode]],[2]Rep!A:A,1,0),"-")</f>
        <v>-</v>
      </c>
    </row>
    <row r="3105" spans="1:9" hidden="1" x14ac:dyDescent="0.3">
      <c r="A3105" t="s">
        <v>6017</v>
      </c>
      <c r="B3105" t="s">
        <v>28</v>
      </c>
      <c r="C3105" t="s">
        <v>29</v>
      </c>
      <c r="D3105">
        <v>1</v>
      </c>
      <c r="E3105" t="s">
        <v>27</v>
      </c>
      <c r="F3105" t="s">
        <v>30</v>
      </c>
      <c r="G3105" s="2">
        <v>1040</v>
      </c>
      <c r="H3105" s="2">
        <v>0</v>
      </c>
      <c r="I3105" t="e">
        <f>IF(Table_HP360_001[[#This Row],[Stock]]&gt;0,VLOOKUP(Table_HP360_001[[#This Row],[ItemCode]],[2]Rep!A:A,1,0),"-")</f>
        <v>#N/A</v>
      </c>
    </row>
    <row r="3106" spans="1:9" hidden="1" x14ac:dyDescent="0.3">
      <c r="A3106" t="s">
        <v>6017</v>
      </c>
      <c r="B3106" t="s">
        <v>48</v>
      </c>
      <c r="C3106" t="s">
        <v>49</v>
      </c>
      <c r="D3106">
        <v>1</v>
      </c>
      <c r="E3106" t="s">
        <v>27</v>
      </c>
      <c r="F3106" t="s">
        <v>18</v>
      </c>
      <c r="G3106" s="2">
        <v>0</v>
      </c>
      <c r="H3106" s="2">
        <v>0</v>
      </c>
      <c r="I3106" t="str">
        <f>IF(Table_HP360_001[[#This Row],[Stock]]&gt;0,VLOOKUP(Table_HP360_001[[#This Row],[ItemCode]],[2]Rep!A:A,1,0),"-")</f>
        <v>-</v>
      </c>
    </row>
    <row r="3107" spans="1:9" hidden="1" x14ac:dyDescent="0.3">
      <c r="A3107" t="s">
        <v>6017</v>
      </c>
      <c r="B3107" t="s">
        <v>785</v>
      </c>
      <c r="C3107" t="s">
        <v>786</v>
      </c>
      <c r="D3107">
        <v>1</v>
      </c>
      <c r="E3107" t="s">
        <v>27</v>
      </c>
      <c r="F3107" t="s">
        <v>18</v>
      </c>
      <c r="G3107" s="2">
        <v>7000</v>
      </c>
      <c r="H3107" s="2">
        <v>0</v>
      </c>
      <c r="I3107" t="e">
        <f>IF(Table_HP360_001[[#This Row],[Stock]]&gt;0,VLOOKUP(Table_HP360_001[[#This Row],[ItemCode]],[2]Rep!A:A,1,0),"-")</f>
        <v>#N/A</v>
      </c>
    </row>
    <row r="3108" spans="1:9" hidden="1" x14ac:dyDescent="0.3">
      <c r="A3108" t="s">
        <v>6017</v>
      </c>
      <c r="B3108" t="s">
        <v>1243</v>
      </c>
      <c r="C3108" t="s">
        <v>1244</v>
      </c>
      <c r="D3108">
        <v>1</v>
      </c>
      <c r="E3108" t="s">
        <v>27</v>
      </c>
      <c r="F3108" t="s">
        <v>68</v>
      </c>
      <c r="G3108" s="2">
        <v>117000</v>
      </c>
      <c r="H3108" s="2">
        <v>0</v>
      </c>
      <c r="I3108" t="e">
        <f>IF(Table_HP360_001[[#This Row],[Stock]]&gt;0,VLOOKUP(Table_HP360_001[[#This Row],[ItemCode]],[2]Rep!A:A,1,0),"-")</f>
        <v>#N/A</v>
      </c>
    </row>
    <row r="3109" spans="1:9" hidden="1" x14ac:dyDescent="0.3">
      <c r="A3109" t="s">
        <v>6017</v>
      </c>
      <c r="B3109" t="s">
        <v>805</v>
      </c>
      <c r="C3109" t="s">
        <v>806</v>
      </c>
      <c r="D3109">
        <v>1</v>
      </c>
      <c r="E3109" t="s">
        <v>27</v>
      </c>
      <c r="F3109" t="s">
        <v>68</v>
      </c>
      <c r="G3109" s="2">
        <v>0</v>
      </c>
      <c r="H3109" s="2">
        <v>0</v>
      </c>
      <c r="I3109" t="str">
        <f>IF(Table_HP360_001[[#This Row],[Stock]]&gt;0,VLOOKUP(Table_HP360_001[[#This Row],[ItemCode]],[2]Rep!A:A,1,0),"-")</f>
        <v>-</v>
      </c>
    </row>
    <row r="3110" spans="1:9" hidden="1" x14ac:dyDescent="0.3">
      <c r="A3110" t="s">
        <v>10</v>
      </c>
      <c r="B3110" t="s">
        <v>6018</v>
      </c>
      <c r="C3110" t="s">
        <v>2544</v>
      </c>
      <c r="D3110">
        <v>4</v>
      </c>
      <c r="E3110" t="s">
        <v>1627</v>
      </c>
      <c r="F3110" t="s">
        <v>18</v>
      </c>
      <c r="G3110" s="2">
        <v>0</v>
      </c>
      <c r="H3110" s="2">
        <v>0</v>
      </c>
      <c r="I3110" t="str">
        <f>IF(Table_HP360_001[[#This Row],[Stock]]&gt;0,VLOOKUP(Table_HP360_001[[#This Row],[ItemCode]],[2]Rep!A:A,1,0),"-")</f>
        <v>-</v>
      </c>
    </row>
    <row r="3111" spans="1:9" hidden="1" x14ac:dyDescent="0.3">
      <c r="A3111" t="s">
        <v>10</v>
      </c>
      <c r="B3111" t="s">
        <v>6019</v>
      </c>
      <c r="C3111" t="s">
        <v>6020</v>
      </c>
      <c r="D3111">
        <v>7</v>
      </c>
      <c r="E3111" t="s">
        <v>2429</v>
      </c>
      <c r="F3111" t="s">
        <v>18</v>
      </c>
      <c r="G3111" s="2">
        <v>0</v>
      </c>
      <c r="H3111" s="2">
        <v>0</v>
      </c>
      <c r="I3111" t="str">
        <f>IF(Table_HP360_001[[#This Row],[Stock]]&gt;0,VLOOKUP(Table_HP360_001[[#This Row],[ItemCode]],[2]Rep!A:A,1,0),"-")</f>
        <v>-</v>
      </c>
    </row>
    <row r="3112" spans="1:9" hidden="1" x14ac:dyDescent="0.3">
      <c r="A3112" t="s">
        <v>10</v>
      </c>
      <c r="B3112" t="s">
        <v>6021</v>
      </c>
      <c r="C3112" t="s">
        <v>6022</v>
      </c>
      <c r="D3112">
        <v>12</v>
      </c>
      <c r="E3112" t="s">
        <v>2434</v>
      </c>
      <c r="F3112" t="s">
        <v>14</v>
      </c>
      <c r="G3112" s="2">
        <v>0</v>
      </c>
      <c r="H3112" s="2">
        <v>0</v>
      </c>
      <c r="I3112" t="str">
        <f>IF(Table_HP360_001[[#This Row],[Stock]]&gt;0,VLOOKUP(Table_HP360_001[[#This Row],[ItemCode]],[2]Rep!A:A,1,0),"-")</f>
        <v>-</v>
      </c>
    </row>
    <row r="3113" spans="1:9" hidden="1" x14ac:dyDescent="0.3">
      <c r="A3113" t="s">
        <v>10</v>
      </c>
      <c r="B3113" t="s">
        <v>6023</v>
      </c>
      <c r="C3113" t="s">
        <v>6024</v>
      </c>
      <c r="D3113">
        <v>10</v>
      </c>
      <c r="E3113" t="s">
        <v>2422</v>
      </c>
      <c r="F3113" t="s">
        <v>14</v>
      </c>
      <c r="G3113" s="2">
        <v>0</v>
      </c>
      <c r="H3113" s="2">
        <v>0</v>
      </c>
      <c r="I3113" t="str">
        <f>IF(Table_HP360_001[[#This Row],[Stock]]&gt;0,VLOOKUP(Table_HP360_001[[#This Row],[ItemCode]],[2]Rep!A:A,1,0),"-")</f>
        <v>-</v>
      </c>
    </row>
    <row r="3114" spans="1:9" hidden="1" x14ac:dyDescent="0.3">
      <c r="A3114" t="s">
        <v>10</v>
      </c>
      <c r="B3114" t="s">
        <v>6025</v>
      </c>
      <c r="C3114" t="s">
        <v>6026</v>
      </c>
      <c r="D3114">
        <v>12</v>
      </c>
      <c r="E3114" t="s">
        <v>2434</v>
      </c>
      <c r="F3114" t="s">
        <v>18</v>
      </c>
      <c r="G3114" s="2">
        <v>0</v>
      </c>
      <c r="H3114" s="2">
        <v>0</v>
      </c>
      <c r="I3114" t="str">
        <f>IF(Table_HP360_001[[#This Row],[Stock]]&gt;0,VLOOKUP(Table_HP360_001[[#This Row],[ItemCode]],[2]Rep!A:A,1,0),"-")</f>
        <v>-</v>
      </c>
    </row>
    <row r="3115" spans="1:9" hidden="1" x14ac:dyDescent="0.3">
      <c r="A3115" t="s">
        <v>10</v>
      </c>
      <c r="B3115" t="s">
        <v>6027</v>
      </c>
      <c r="C3115" t="s">
        <v>6028</v>
      </c>
      <c r="D3115">
        <v>12</v>
      </c>
      <c r="E3115" t="s">
        <v>2434</v>
      </c>
      <c r="F3115" t="s">
        <v>18</v>
      </c>
      <c r="G3115" s="2">
        <v>0</v>
      </c>
      <c r="H3115" s="2">
        <v>0</v>
      </c>
      <c r="I3115" t="str">
        <f>IF(Table_HP360_001[[#This Row],[Stock]]&gt;0,VLOOKUP(Table_HP360_001[[#This Row],[ItemCode]],[2]Rep!A:A,1,0),"-")</f>
        <v>-</v>
      </c>
    </row>
    <row r="3116" spans="1:9" hidden="1" x14ac:dyDescent="0.3">
      <c r="A3116" t="s">
        <v>10</v>
      </c>
      <c r="B3116" t="s">
        <v>6029</v>
      </c>
      <c r="C3116" t="s">
        <v>6030</v>
      </c>
      <c r="D3116">
        <v>12</v>
      </c>
      <c r="E3116" t="s">
        <v>2434</v>
      </c>
      <c r="F3116" t="s">
        <v>18</v>
      </c>
      <c r="G3116" s="2">
        <v>0</v>
      </c>
      <c r="H3116" s="2">
        <v>0</v>
      </c>
      <c r="I3116" t="str">
        <f>IF(Table_HP360_001[[#This Row],[Stock]]&gt;0,VLOOKUP(Table_HP360_001[[#This Row],[ItemCode]],[2]Rep!A:A,1,0),"-")</f>
        <v>-</v>
      </c>
    </row>
    <row r="3117" spans="1:9" hidden="1" x14ac:dyDescent="0.3">
      <c r="A3117" t="s">
        <v>10</v>
      </c>
      <c r="B3117" t="s">
        <v>6031</v>
      </c>
      <c r="C3117" t="s">
        <v>6032</v>
      </c>
      <c r="D3117">
        <v>27</v>
      </c>
      <c r="E3117" t="s">
        <v>17</v>
      </c>
      <c r="F3117" t="s">
        <v>14</v>
      </c>
      <c r="G3117" s="2">
        <v>0</v>
      </c>
      <c r="H3117" s="2">
        <v>0</v>
      </c>
      <c r="I3117" t="str">
        <f>IF(Table_HP360_001[[#This Row],[Stock]]&gt;0,VLOOKUP(Table_HP360_001[[#This Row],[ItemCode]],[2]Rep!A:A,1,0),"-")</f>
        <v>-</v>
      </c>
    </row>
    <row r="3118" spans="1:9" hidden="1" x14ac:dyDescent="0.3">
      <c r="A3118" t="s">
        <v>10</v>
      </c>
      <c r="B3118" t="s">
        <v>6033</v>
      </c>
      <c r="C3118" t="s">
        <v>6034</v>
      </c>
      <c r="D3118">
        <v>27</v>
      </c>
      <c r="E3118" t="s">
        <v>17</v>
      </c>
      <c r="F3118" t="s">
        <v>14</v>
      </c>
      <c r="G3118" s="2">
        <v>0</v>
      </c>
      <c r="H3118" s="2">
        <v>0</v>
      </c>
      <c r="I3118" t="str">
        <f>IF(Table_HP360_001[[#This Row],[Stock]]&gt;0,VLOOKUP(Table_HP360_001[[#This Row],[ItemCode]],[2]Rep!A:A,1,0),"-")</f>
        <v>-</v>
      </c>
    </row>
    <row r="3119" spans="1:9" hidden="1" x14ac:dyDescent="0.3">
      <c r="A3119" t="s">
        <v>10</v>
      </c>
      <c r="B3119" t="s">
        <v>6035</v>
      </c>
      <c r="C3119" t="s">
        <v>6036</v>
      </c>
      <c r="D3119">
        <v>7</v>
      </c>
      <c r="E3119" t="s">
        <v>2429</v>
      </c>
      <c r="F3119" t="s">
        <v>18</v>
      </c>
      <c r="G3119" s="2">
        <v>0</v>
      </c>
      <c r="H3119" s="2">
        <v>0</v>
      </c>
      <c r="I3119" t="str">
        <f>IF(Table_HP360_001[[#This Row],[Stock]]&gt;0,VLOOKUP(Table_HP360_001[[#This Row],[ItemCode]],[2]Rep!A:A,1,0),"-")</f>
        <v>-</v>
      </c>
    </row>
    <row r="3120" spans="1:9" hidden="1" x14ac:dyDescent="0.3">
      <c r="A3120" t="s">
        <v>10</v>
      </c>
      <c r="B3120" t="s">
        <v>6037</v>
      </c>
      <c r="C3120" t="s">
        <v>6038</v>
      </c>
      <c r="D3120">
        <v>27</v>
      </c>
      <c r="E3120" t="s">
        <v>17</v>
      </c>
      <c r="F3120" t="s">
        <v>14</v>
      </c>
      <c r="G3120" s="2">
        <v>0</v>
      </c>
      <c r="H3120" s="2">
        <v>0</v>
      </c>
      <c r="I3120" t="str">
        <f>IF(Table_HP360_001[[#This Row],[Stock]]&gt;0,VLOOKUP(Table_HP360_001[[#This Row],[ItemCode]],[2]Rep!A:A,1,0),"-")</f>
        <v>-</v>
      </c>
    </row>
    <row r="3121" spans="1:9" hidden="1" x14ac:dyDescent="0.3">
      <c r="A3121" t="s">
        <v>10</v>
      </c>
      <c r="B3121" t="s">
        <v>6039</v>
      </c>
      <c r="C3121" t="s">
        <v>6040</v>
      </c>
      <c r="D3121">
        <v>27</v>
      </c>
      <c r="E3121" t="s">
        <v>17</v>
      </c>
      <c r="F3121" t="s">
        <v>14</v>
      </c>
      <c r="G3121" s="2">
        <v>0</v>
      </c>
      <c r="H3121" s="2">
        <v>0</v>
      </c>
      <c r="I3121" t="str">
        <f>IF(Table_HP360_001[[#This Row],[Stock]]&gt;0,VLOOKUP(Table_HP360_001[[#This Row],[ItemCode]],[2]Rep!A:A,1,0),"-")</f>
        <v>-</v>
      </c>
    </row>
    <row r="3122" spans="1:9" hidden="1" x14ac:dyDescent="0.3">
      <c r="A3122" t="s">
        <v>10</v>
      </c>
      <c r="B3122" t="s">
        <v>6041</v>
      </c>
      <c r="C3122" t="s">
        <v>6042</v>
      </c>
      <c r="D3122">
        <v>27</v>
      </c>
      <c r="E3122" t="s">
        <v>17</v>
      </c>
      <c r="F3122" t="s">
        <v>14</v>
      </c>
      <c r="G3122" s="2">
        <v>0</v>
      </c>
      <c r="H3122" s="2">
        <v>0</v>
      </c>
      <c r="I3122" t="str">
        <f>IF(Table_HP360_001[[#This Row],[Stock]]&gt;0,VLOOKUP(Table_HP360_001[[#This Row],[ItemCode]],[2]Rep!A:A,1,0),"-")</f>
        <v>-</v>
      </c>
    </row>
    <row r="3123" spans="1:9" hidden="1" x14ac:dyDescent="0.3">
      <c r="A3123" t="s">
        <v>10</v>
      </c>
      <c r="B3123" t="s">
        <v>6043</v>
      </c>
      <c r="C3123" t="s">
        <v>6044</v>
      </c>
      <c r="D3123">
        <v>9</v>
      </c>
      <c r="E3123" t="s">
        <v>294</v>
      </c>
      <c r="F3123" t="s">
        <v>14</v>
      </c>
      <c r="G3123" s="2">
        <v>0</v>
      </c>
      <c r="H3123" s="2">
        <v>0</v>
      </c>
      <c r="I3123" t="str">
        <f>IF(Table_HP360_001[[#This Row],[Stock]]&gt;0,VLOOKUP(Table_HP360_001[[#This Row],[ItemCode]],[2]Rep!A:A,1,0),"-")</f>
        <v>-</v>
      </c>
    </row>
    <row r="3124" spans="1:9" hidden="1" x14ac:dyDescent="0.3">
      <c r="A3124" t="s">
        <v>10</v>
      </c>
      <c r="B3124" t="s">
        <v>6045</v>
      </c>
      <c r="C3124" t="s">
        <v>6046</v>
      </c>
      <c r="D3124">
        <v>9</v>
      </c>
      <c r="E3124" t="s">
        <v>294</v>
      </c>
      <c r="F3124" t="s">
        <v>14</v>
      </c>
      <c r="G3124" s="2">
        <v>0</v>
      </c>
      <c r="H3124" s="2">
        <v>0</v>
      </c>
      <c r="I3124" t="str">
        <f>IF(Table_HP360_001[[#This Row],[Stock]]&gt;0,VLOOKUP(Table_HP360_001[[#This Row],[ItemCode]],[2]Rep!A:A,1,0),"-")</f>
        <v>-</v>
      </c>
    </row>
    <row r="3125" spans="1:9" hidden="1" x14ac:dyDescent="0.3">
      <c r="A3125" t="s">
        <v>10</v>
      </c>
      <c r="B3125" t="s">
        <v>6047</v>
      </c>
      <c r="C3125" t="s">
        <v>6048</v>
      </c>
      <c r="D3125">
        <v>9</v>
      </c>
      <c r="E3125" t="s">
        <v>294</v>
      </c>
      <c r="F3125" t="s">
        <v>14</v>
      </c>
      <c r="G3125" s="2">
        <v>0</v>
      </c>
      <c r="H3125" s="2">
        <v>0</v>
      </c>
      <c r="I3125" t="str">
        <f>IF(Table_HP360_001[[#This Row],[Stock]]&gt;0,VLOOKUP(Table_HP360_001[[#This Row],[ItemCode]],[2]Rep!A:A,1,0),"-")</f>
        <v>-</v>
      </c>
    </row>
    <row r="3126" spans="1:9" hidden="1" x14ac:dyDescent="0.3">
      <c r="A3126" t="s">
        <v>10</v>
      </c>
      <c r="B3126" t="s">
        <v>6049</v>
      </c>
      <c r="C3126" t="s">
        <v>6050</v>
      </c>
      <c r="D3126">
        <v>9</v>
      </c>
      <c r="E3126" t="s">
        <v>294</v>
      </c>
      <c r="F3126" t="s">
        <v>14</v>
      </c>
      <c r="G3126" s="2">
        <v>0</v>
      </c>
      <c r="H3126" s="2">
        <v>0</v>
      </c>
      <c r="I3126" t="str">
        <f>IF(Table_HP360_001[[#This Row],[Stock]]&gt;0,VLOOKUP(Table_HP360_001[[#This Row],[ItemCode]],[2]Rep!A:A,1,0),"-")</f>
        <v>-</v>
      </c>
    </row>
    <row r="3127" spans="1:9" hidden="1" x14ac:dyDescent="0.3">
      <c r="A3127" t="s">
        <v>10</v>
      </c>
      <c r="B3127" t="s">
        <v>6051</v>
      </c>
      <c r="C3127" t="s">
        <v>6052</v>
      </c>
      <c r="D3127">
        <v>9</v>
      </c>
      <c r="E3127" t="s">
        <v>294</v>
      </c>
      <c r="F3127" t="s">
        <v>14</v>
      </c>
      <c r="G3127" s="2">
        <v>0</v>
      </c>
      <c r="H3127" s="2">
        <v>0</v>
      </c>
      <c r="I3127" t="str">
        <f>IF(Table_HP360_001[[#This Row],[Stock]]&gt;0,VLOOKUP(Table_HP360_001[[#This Row],[ItemCode]],[2]Rep!A:A,1,0),"-")</f>
        <v>-</v>
      </c>
    </row>
    <row r="3128" spans="1:9" hidden="1" x14ac:dyDescent="0.3">
      <c r="A3128" t="s">
        <v>10</v>
      </c>
      <c r="B3128" t="s">
        <v>6053</v>
      </c>
      <c r="C3128" t="s">
        <v>6054</v>
      </c>
      <c r="D3128">
        <v>9</v>
      </c>
      <c r="E3128" t="s">
        <v>294</v>
      </c>
      <c r="F3128" t="s">
        <v>14</v>
      </c>
      <c r="G3128" s="2">
        <v>0</v>
      </c>
      <c r="H3128" s="2">
        <v>0</v>
      </c>
      <c r="I3128" t="str">
        <f>IF(Table_HP360_001[[#This Row],[Stock]]&gt;0,VLOOKUP(Table_HP360_001[[#This Row],[ItemCode]],[2]Rep!A:A,1,0),"-")</f>
        <v>-</v>
      </c>
    </row>
    <row r="3129" spans="1:9" hidden="1" x14ac:dyDescent="0.3">
      <c r="A3129" t="s">
        <v>10</v>
      </c>
      <c r="B3129" t="s">
        <v>6055</v>
      </c>
      <c r="C3129" t="s">
        <v>6056</v>
      </c>
      <c r="D3129">
        <v>9</v>
      </c>
      <c r="E3129" t="s">
        <v>294</v>
      </c>
      <c r="F3129" t="s">
        <v>14</v>
      </c>
      <c r="G3129" s="2">
        <v>0</v>
      </c>
      <c r="H3129" s="2">
        <v>0</v>
      </c>
      <c r="I3129" t="str">
        <f>IF(Table_HP360_001[[#This Row],[Stock]]&gt;0,VLOOKUP(Table_HP360_001[[#This Row],[ItemCode]],[2]Rep!A:A,1,0),"-")</f>
        <v>-</v>
      </c>
    </row>
    <row r="3130" spans="1:9" hidden="1" x14ac:dyDescent="0.3">
      <c r="A3130" t="s">
        <v>10</v>
      </c>
      <c r="B3130" t="s">
        <v>6057</v>
      </c>
      <c r="C3130" t="s">
        <v>6058</v>
      </c>
      <c r="D3130">
        <v>9</v>
      </c>
      <c r="E3130" t="s">
        <v>294</v>
      </c>
      <c r="F3130" t="s">
        <v>14</v>
      </c>
      <c r="G3130" s="2">
        <v>0</v>
      </c>
      <c r="H3130" s="2">
        <v>0</v>
      </c>
      <c r="I3130" t="str">
        <f>IF(Table_HP360_001[[#This Row],[Stock]]&gt;0,VLOOKUP(Table_HP360_001[[#This Row],[ItemCode]],[2]Rep!A:A,1,0),"-")</f>
        <v>-</v>
      </c>
    </row>
    <row r="3131" spans="1:9" hidden="1" x14ac:dyDescent="0.3">
      <c r="A3131" t="s">
        <v>10</v>
      </c>
      <c r="B3131" t="s">
        <v>6059</v>
      </c>
      <c r="C3131" t="s">
        <v>6060</v>
      </c>
      <c r="D3131">
        <v>9</v>
      </c>
      <c r="E3131" t="s">
        <v>294</v>
      </c>
      <c r="F3131" t="s">
        <v>14</v>
      </c>
      <c r="G3131" s="2">
        <v>0</v>
      </c>
      <c r="H3131" s="2">
        <v>0</v>
      </c>
      <c r="I3131" t="str">
        <f>IF(Table_HP360_001[[#This Row],[Stock]]&gt;0,VLOOKUP(Table_HP360_001[[#This Row],[ItemCode]],[2]Rep!A:A,1,0),"-")</f>
        <v>-</v>
      </c>
    </row>
    <row r="3132" spans="1:9" hidden="1" x14ac:dyDescent="0.3">
      <c r="A3132" t="s">
        <v>10</v>
      </c>
      <c r="B3132" t="s">
        <v>6061</v>
      </c>
      <c r="C3132" t="s">
        <v>6062</v>
      </c>
      <c r="D3132">
        <v>9</v>
      </c>
      <c r="E3132" t="s">
        <v>294</v>
      </c>
      <c r="F3132" t="s">
        <v>14</v>
      </c>
      <c r="G3132" s="2">
        <v>0</v>
      </c>
      <c r="H3132" s="2">
        <v>0</v>
      </c>
      <c r="I3132" t="str">
        <f>IF(Table_HP360_001[[#This Row],[Stock]]&gt;0,VLOOKUP(Table_HP360_001[[#This Row],[ItemCode]],[2]Rep!A:A,1,0),"-")</f>
        <v>-</v>
      </c>
    </row>
    <row r="3133" spans="1:9" hidden="1" x14ac:dyDescent="0.3">
      <c r="A3133" t="s">
        <v>10</v>
      </c>
      <c r="B3133" t="s">
        <v>6063</v>
      </c>
      <c r="C3133" t="s">
        <v>6064</v>
      </c>
      <c r="D3133">
        <v>9</v>
      </c>
      <c r="E3133" t="s">
        <v>294</v>
      </c>
      <c r="F3133" t="s">
        <v>14</v>
      </c>
      <c r="G3133" s="2">
        <v>0</v>
      </c>
      <c r="H3133" s="2">
        <v>0</v>
      </c>
      <c r="I3133" t="str">
        <f>IF(Table_HP360_001[[#This Row],[Stock]]&gt;0,VLOOKUP(Table_HP360_001[[#This Row],[ItemCode]],[2]Rep!A:A,1,0),"-")</f>
        <v>-</v>
      </c>
    </row>
    <row r="3134" spans="1:9" hidden="1" x14ac:dyDescent="0.3">
      <c r="A3134" t="s">
        <v>10</v>
      </c>
      <c r="B3134" t="s">
        <v>6065</v>
      </c>
      <c r="C3134" t="s">
        <v>6066</v>
      </c>
      <c r="D3134">
        <v>9</v>
      </c>
      <c r="E3134" t="s">
        <v>294</v>
      </c>
      <c r="F3134" t="s">
        <v>4509</v>
      </c>
      <c r="G3134" s="2">
        <v>0</v>
      </c>
      <c r="H3134" s="2">
        <v>0</v>
      </c>
      <c r="I3134" t="str">
        <f>IF(Table_HP360_001[[#This Row],[Stock]]&gt;0,VLOOKUP(Table_HP360_001[[#This Row],[ItemCode]],[2]Rep!A:A,1,0),"-")</f>
        <v>-</v>
      </c>
    </row>
    <row r="3135" spans="1:9" hidden="1" x14ac:dyDescent="0.3">
      <c r="A3135" t="s">
        <v>10</v>
      </c>
      <c r="B3135" t="s">
        <v>6067</v>
      </c>
      <c r="C3135" t="s">
        <v>6068</v>
      </c>
      <c r="D3135">
        <v>9</v>
      </c>
      <c r="E3135" t="s">
        <v>294</v>
      </c>
      <c r="F3135" t="s">
        <v>14</v>
      </c>
      <c r="G3135" s="2">
        <v>0</v>
      </c>
      <c r="H3135" s="2">
        <v>0</v>
      </c>
      <c r="I3135" t="str">
        <f>IF(Table_HP360_001[[#This Row],[Stock]]&gt;0,VLOOKUP(Table_HP360_001[[#This Row],[ItemCode]],[2]Rep!A:A,1,0),"-")</f>
        <v>-</v>
      </c>
    </row>
    <row r="3136" spans="1:9" hidden="1" x14ac:dyDescent="0.3">
      <c r="A3136" t="s">
        <v>10</v>
      </c>
      <c r="B3136" t="s">
        <v>6069</v>
      </c>
      <c r="C3136" t="s">
        <v>6070</v>
      </c>
      <c r="D3136">
        <v>9</v>
      </c>
      <c r="E3136" t="s">
        <v>294</v>
      </c>
      <c r="F3136" t="s">
        <v>14</v>
      </c>
      <c r="G3136" s="2">
        <v>0</v>
      </c>
      <c r="H3136" s="2">
        <v>0</v>
      </c>
      <c r="I3136" t="str">
        <f>IF(Table_HP360_001[[#This Row],[Stock]]&gt;0,VLOOKUP(Table_HP360_001[[#This Row],[ItemCode]],[2]Rep!A:A,1,0),"-")</f>
        <v>-</v>
      </c>
    </row>
    <row r="3137" spans="1:9" hidden="1" x14ac:dyDescent="0.3">
      <c r="A3137" t="s">
        <v>10</v>
      </c>
      <c r="B3137" t="s">
        <v>6071</v>
      </c>
      <c r="C3137" t="s">
        <v>6072</v>
      </c>
      <c r="D3137">
        <v>9</v>
      </c>
      <c r="E3137" t="s">
        <v>294</v>
      </c>
      <c r="F3137" t="s">
        <v>14</v>
      </c>
      <c r="G3137" s="2">
        <v>0</v>
      </c>
      <c r="H3137" s="2">
        <v>0</v>
      </c>
      <c r="I3137" t="str">
        <f>IF(Table_HP360_001[[#This Row],[Stock]]&gt;0,VLOOKUP(Table_HP360_001[[#This Row],[ItemCode]],[2]Rep!A:A,1,0),"-")</f>
        <v>-</v>
      </c>
    </row>
    <row r="3138" spans="1:9" hidden="1" x14ac:dyDescent="0.3">
      <c r="A3138" t="s">
        <v>10</v>
      </c>
      <c r="B3138" t="s">
        <v>6073</v>
      </c>
      <c r="C3138" t="s">
        <v>6074</v>
      </c>
      <c r="D3138">
        <v>9</v>
      </c>
      <c r="E3138" t="s">
        <v>294</v>
      </c>
      <c r="F3138" t="s">
        <v>14</v>
      </c>
      <c r="G3138" s="2">
        <v>0</v>
      </c>
      <c r="H3138" s="2">
        <v>0</v>
      </c>
      <c r="I3138" t="str">
        <f>IF(Table_HP360_001[[#This Row],[Stock]]&gt;0,VLOOKUP(Table_HP360_001[[#This Row],[ItemCode]],[2]Rep!A:A,1,0),"-")</f>
        <v>-</v>
      </c>
    </row>
    <row r="3139" spans="1:9" hidden="1" x14ac:dyDescent="0.3">
      <c r="A3139" t="s">
        <v>10</v>
      </c>
      <c r="B3139" t="s">
        <v>6075</v>
      </c>
      <c r="C3139" t="s">
        <v>6076</v>
      </c>
      <c r="D3139">
        <v>9</v>
      </c>
      <c r="E3139" t="s">
        <v>294</v>
      </c>
      <c r="F3139" t="s">
        <v>14</v>
      </c>
      <c r="G3139" s="2">
        <v>0</v>
      </c>
      <c r="H3139" s="2">
        <v>0</v>
      </c>
      <c r="I3139" t="str">
        <f>IF(Table_HP360_001[[#This Row],[Stock]]&gt;0,VLOOKUP(Table_HP360_001[[#This Row],[ItemCode]],[2]Rep!A:A,1,0),"-")</f>
        <v>-</v>
      </c>
    </row>
    <row r="3140" spans="1:9" hidden="1" x14ac:dyDescent="0.3">
      <c r="A3140" t="s">
        <v>10</v>
      </c>
      <c r="B3140" t="s">
        <v>6077</v>
      </c>
      <c r="C3140" t="s">
        <v>6078</v>
      </c>
      <c r="D3140">
        <v>9</v>
      </c>
      <c r="E3140" t="s">
        <v>294</v>
      </c>
      <c r="F3140" t="s">
        <v>18</v>
      </c>
      <c r="G3140" s="2">
        <v>0</v>
      </c>
      <c r="H3140" s="2">
        <v>0</v>
      </c>
      <c r="I3140" t="str">
        <f>IF(Table_HP360_001[[#This Row],[Stock]]&gt;0,VLOOKUP(Table_HP360_001[[#This Row],[ItemCode]],[2]Rep!A:A,1,0),"-")</f>
        <v>-</v>
      </c>
    </row>
    <row r="3141" spans="1:9" hidden="1" x14ac:dyDescent="0.3">
      <c r="A3141" t="s">
        <v>10</v>
      </c>
      <c r="B3141" t="s">
        <v>6079</v>
      </c>
      <c r="C3141" t="s">
        <v>6080</v>
      </c>
      <c r="D3141">
        <v>9</v>
      </c>
      <c r="E3141" t="s">
        <v>294</v>
      </c>
      <c r="F3141" t="s">
        <v>14</v>
      </c>
      <c r="G3141" s="2">
        <v>51</v>
      </c>
      <c r="H3141" s="2">
        <v>7</v>
      </c>
      <c r="I3141" t="str">
        <f>IF(Table_HP360_001[[#This Row],[Stock]]&gt;0,VLOOKUP(Table_HP360_001[[#This Row],[ItemCode]],[2]Rep!A:A,1,0),"-")</f>
        <v>601213</v>
      </c>
    </row>
    <row r="3142" spans="1:9" hidden="1" x14ac:dyDescent="0.3">
      <c r="A3142" t="s">
        <v>10</v>
      </c>
      <c r="B3142" t="s">
        <v>6081</v>
      </c>
      <c r="C3142" t="s">
        <v>6082</v>
      </c>
      <c r="D3142">
        <v>9</v>
      </c>
      <c r="E3142" t="s">
        <v>294</v>
      </c>
      <c r="F3142" t="s">
        <v>18</v>
      </c>
      <c r="G3142" s="2">
        <v>0</v>
      </c>
      <c r="H3142" s="2">
        <v>0</v>
      </c>
      <c r="I3142" t="str">
        <f>IF(Table_HP360_001[[#This Row],[Stock]]&gt;0,VLOOKUP(Table_HP360_001[[#This Row],[ItemCode]],[2]Rep!A:A,1,0),"-")</f>
        <v>-</v>
      </c>
    </row>
    <row r="3143" spans="1:9" hidden="1" x14ac:dyDescent="0.3">
      <c r="A3143" t="s">
        <v>10</v>
      </c>
      <c r="B3143" t="s">
        <v>6083</v>
      </c>
      <c r="C3143" t="s">
        <v>6084</v>
      </c>
      <c r="D3143">
        <v>9</v>
      </c>
      <c r="E3143" t="s">
        <v>294</v>
      </c>
      <c r="F3143" t="s">
        <v>18</v>
      </c>
      <c r="G3143" s="2">
        <v>0</v>
      </c>
      <c r="H3143" s="2">
        <v>0</v>
      </c>
      <c r="I3143" t="str">
        <f>IF(Table_HP360_001[[#This Row],[Stock]]&gt;0,VLOOKUP(Table_HP360_001[[#This Row],[ItemCode]],[2]Rep!A:A,1,0),"-")</f>
        <v>-</v>
      </c>
    </row>
    <row r="3144" spans="1:9" hidden="1" x14ac:dyDescent="0.3">
      <c r="A3144" t="s">
        <v>10</v>
      </c>
      <c r="B3144" t="s">
        <v>6085</v>
      </c>
      <c r="C3144" t="s">
        <v>6086</v>
      </c>
      <c r="D3144">
        <v>9</v>
      </c>
      <c r="E3144" t="s">
        <v>294</v>
      </c>
      <c r="F3144" t="s">
        <v>18</v>
      </c>
      <c r="G3144" s="2">
        <v>0</v>
      </c>
      <c r="H3144" s="2">
        <v>0</v>
      </c>
      <c r="I3144" t="str">
        <f>IF(Table_HP360_001[[#This Row],[Stock]]&gt;0,VLOOKUP(Table_HP360_001[[#This Row],[ItemCode]],[2]Rep!A:A,1,0),"-")</f>
        <v>-</v>
      </c>
    </row>
    <row r="3145" spans="1:9" hidden="1" x14ac:dyDescent="0.3">
      <c r="A3145" t="s">
        <v>10</v>
      </c>
      <c r="B3145" t="s">
        <v>6087</v>
      </c>
      <c r="C3145" t="s">
        <v>6088</v>
      </c>
      <c r="D3145">
        <v>9</v>
      </c>
      <c r="E3145" t="s">
        <v>294</v>
      </c>
      <c r="F3145" t="s">
        <v>18</v>
      </c>
      <c r="G3145" s="2">
        <v>0</v>
      </c>
      <c r="H3145" s="2">
        <v>0</v>
      </c>
      <c r="I3145" t="str">
        <f>IF(Table_HP360_001[[#This Row],[Stock]]&gt;0,VLOOKUP(Table_HP360_001[[#This Row],[ItemCode]],[2]Rep!A:A,1,0),"-")</f>
        <v>-</v>
      </c>
    </row>
    <row r="3146" spans="1:9" hidden="1" x14ac:dyDescent="0.3">
      <c r="A3146" t="s">
        <v>10</v>
      </c>
      <c r="B3146" t="s">
        <v>6089</v>
      </c>
      <c r="C3146" t="s">
        <v>6090</v>
      </c>
      <c r="D3146">
        <v>9</v>
      </c>
      <c r="E3146" t="s">
        <v>294</v>
      </c>
      <c r="F3146" t="s">
        <v>18</v>
      </c>
      <c r="G3146" s="2">
        <v>0</v>
      </c>
      <c r="H3146" s="2">
        <v>0</v>
      </c>
      <c r="I3146" t="str">
        <f>IF(Table_HP360_001[[#This Row],[Stock]]&gt;0,VLOOKUP(Table_HP360_001[[#This Row],[ItemCode]],[2]Rep!A:A,1,0),"-")</f>
        <v>-</v>
      </c>
    </row>
    <row r="3147" spans="1:9" hidden="1" x14ac:dyDescent="0.3">
      <c r="A3147" t="s">
        <v>10</v>
      </c>
      <c r="B3147" t="s">
        <v>6091</v>
      </c>
      <c r="C3147" t="s">
        <v>6092</v>
      </c>
      <c r="D3147">
        <v>9</v>
      </c>
      <c r="E3147" t="s">
        <v>294</v>
      </c>
      <c r="F3147" t="s">
        <v>18</v>
      </c>
      <c r="G3147" s="2">
        <v>0</v>
      </c>
      <c r="H3147" s="2">
        <v>0</v>
      </c>
      <c r="I3147" t="str">
        <f>IF(Table_HP360_001[[#This Row],[Stock]]&gt;0,VLOOKUP(Table_HP360_001[[#This Row],[ItemCode]],[2]Rep!A:A,1,0),"-")</f>
        <v>-</v>
      </c>
    </row>
    <row r="3148" spans="1:9" hidden="1" x14ac:dyDescent="0.3">
      <c r="A3148" t="s">
        <v>10</v>
      </c>
      <c r="B3148" t="s">
        <v>6093</v>
      </c>
      <c r="C3148" t="s">
        <v>6094</v>
      </c>
      <c r="D3148">
        <v>9</v>
      </c>
      <c r="E3148" t="s">
        <v>294</v>
      </c>
      <c r="F3148" t="s">
        <v>14</v>
      </c>
      <c r="G3148" s="2">
        <v>0</v>
      </c>
      <c r="H3148" s="2">
        <v>0</v>
      </c>
      <c r="I3148" t="str">
        <f>IF(Table_HP360_001[[#This Row],[Stock]]&gt;0,VLOOKUP(Table_HP360_001[[#This Row],[ItemCode]],[2]Rep!A:A,1,0),"-")</f>
        <v>-</v>
      </c>
    </row>
    <row r="3149" spans="1:9" hidden="1" x14ac:dyDescent="0.3">
      <c r="A3149" t="s">
        <v>10</v>
      </c>
      <c r="B3149" t="s">
        <v>6095</v>
      </c>
      <c r="C3149" t="s">
        <v>6096</v>
      </c>
      <c r="D3149">
        <v>9</v>
      </c>
      <c r="E3149" t="s">
        <v>294</v>
      </c>
      <c r="F3149" t="s">
        <v>68</v>
      </c>
      <c r="G3149" s="2">
        <v>0</v>
      </c>
      <c r="H3149" s="2">
        <v>0</v>
      </c>
      <c r="I3149" t="str">
        <f>IF(Table_HP360_001[[#This Row],[Stock]]&gt;0,VLOOKUP(Table_HP360_001[[#This Row],[ItemCode]],[2]Rep!A:A,1,0),"-")</f>
        <v>-</v>
      </c>
    </row>
    <row r="3150" spans="1:9" hidden="1" x14ac:dyDescent="0.3">
      <c r="A3150" t="s">
        <v>10</v>
      </c>
      <c r="B3150" t="s">
        <v>6097</v>
      </c>
      <c r="C3150" t="s">
        <v>6098</v>
      </c>
      <c r="D3150">
        <v>14</v>
      </c>
      <c r="E3150" t="s">
        <v>4547</v>
      </c>
      <c r="F3150" t="s">
        <v>14</v>
      </c>
      <c r="G3150" s="2">
        <v>1</v>
      </c>
      <c r="H3150" s="2">
        <v>0</v>
      </c>
      <c r="I3150" t="e">
        <f>IF(Table_HP360_001[[#This Row],[Stock]]&gt;0,VLOOKUP(Table_HP360_001[[#This Row],[ItemCode]],[2]Rep!A:A,1,0),"-")</f>
        <v>#N/A</v>
      </c>
    </row>
    <row r="3151" spans="1:9" hidden="1" x14ac:dyDescent="0.3">
      <c r="A3151" t="s">
        <v>10</v>
      </c>
      <c r="B3151" t="s">
        <v>6099</v>
      </c>
      <c r="C3151" t="s">
        <v>6100</v>
      </c>
      <c r="D3151">
        <v>19</v>
      </c>
      <c r="E3151" t="s">
        <v>4541</v>
      </c>
      <c r="F3151" t="s">
        <v>14</v>
      </c>
      <c r="G3151" s="2">
        <v>2</v>
      </c>
      <c r="H3151" s="2">
        <v>0</v>
      </c>
      <c r="I3151" t="e">
        <f>IF(Table_HP360_001[[#This Row],[Stock]]&gt;0,VLOOKUP(Table_HP360_001[[#This Row],[ItemCode]],[2]Rep!A:A,1,0),"-")</f>
        <v>#N/A</v>
      </c>
    </row>
    <row r="3152" spans="1:9" hidden="1" x14ac:dyDescent="0.3">
      <c r="A3152" t="s">
        <v>10</v>
      </c>
      <c r="B3152" t="s">
        <v>6101</v>
      </c>
      <c r="C3152" t="s">
        <v>6102</v>
      </c>
      <c r="D3152">
        <v>19</v>
      </c>
      <c r="E3152" t="s">
        <v>4541</v>
      </c>
      <c r="F3152" t="s">
        <v>14</v>
      </c>
      <c r="G3152" s="2">
        <v>0</v>
      </c>
      <c r="H3152" s="2">
        <v>0</v>
      </c>
      <c r="I3152" t="str">
        <f>IF(Table_HP360_001[[#This Row],[Stock]]&gt;0,VLOOKUP(Table_HP360_001[[#This Row],[ItemCode]],[2]Rep!A:A,1,0),"-")</f>
        <v>-</v>
      </c>
    </row>
    <row r="3153" spans="1:9" hidden="1" x14ac:dyDescent="0.3">
      <c r="A3153" t="s">
        <v>10</v>
      </c>
      <c r="B3153" t="s">
        <v>6103</v>
      </c>
      <c r="C3153" t="s">
        <v>6104</v>
      </c>
      <c r="D3153">
        <v>19</v>
      </c>
      <c r="E3153" t="s">
        <v>4541</v>
      </c>
      <c r="F3153" t="s">
        <v>14</v>
      </c>
      <c r="G3153" s="2">
        <v>1</v>
      </c>
      <c r="H3153" s="2">
        <v>0</v>
      </c>
      <c r="I3153" t="e">
        <f>IF(Table_HP360_001[[#This Row],[Stock]]&gt;0,VLOOKUP(Table_HP360_001[[#This Row],[ItemCode]],[2]Rep!A:A,1,0),"-")</f>
        <v>#N/A</v>
      </c>
    </row>
    <row r="3154" spans="1:9" hidden="1" x14ac:dyDescent="0.3">
      <c r="A3154" t="s">
        <v>10</v>
      </c>
      <c r="B3154" t="s">
        <v>6105</v>
      </c>
      <c r="C3154" t="s">
        <v>6106</v>
      </c>
      <c r="D3154">
        <v>14</v>
      </c>
      <c r="E3154" t="s">
        <v>4547</v>
      </c>
      <c r="F3154" t="s">
        <v>14</v>
      </c>
      <c r="G3154" s="2">
        <v>2</v>
      </c>
      <c r="H3154" s="2">
        <v>0</v>
      </c>
      <c r="I3154" t="e">
        <f>IF(Table_HP360_001[[#This Row],[Stock]]&gt;0,VLOOKUP(Table_HP360_001[[#This Row],[ItemCode]],[2]Rep!A:A,1,0),"-")</f>
        <v>#N/A</v>
      </c>
    </row>
    <row r="3155" spans="1:9" hidden="1" x14ac:dyDescent="0.3">
      <c r="A3155" t="s">
        <v>10</v>
      </c>
      <c r="B3155" t="s">
        <v>6107</v>
      </c>
      <c r="C3155" t="s">
        <v>6108</v>
      </c>
      <c r="D3155">
        <v>18</v>
      </c>
      <c r="E3155" t="s">
        <v>4544</v>
      </c>
      <c r="F3155" t="s">
        <v>14</v>
      </c>
      <c r="G3155" s="2">
        <v>4</v>
      </c>
      <c r="H3155" s="2">
        <v>0</v>
      </c>
      <c r="I3155" t="e">
        <f>IF(Table_HP360_001[[#This Row],[Stock]]&gt;0,VLOOKUP(Table_HP360_001[[#This Row],[ItemCode]],[2]Rep!A:A,1,0),"-")</f>
        <v>#N/A</v>
      </c>
    </row>
    <row r="3156" spans="1:9" hidden="1" x14ac:dyDescent="0.3">
      <c r="A3156" t="s">
        <v>10</v>
      </c>
      <c r="B3156" t="s">
        <v>6109</v>
      </c>
      <c r="C3156" t="s">
        <v>6110</v>
      </c>
      <c r="D3156">
        <v>20</v>
      </c>
      <c r="E3156" t="s">
        <v>4536</v>
      </c>
      <c r="F3156" t="s">
        <v>14</v>
      </c>
      <c r="G3156" s="2">
        <v>3</v>
      </c>
      <c r="H3156" s="2">
        <v>0</v>
      </c>
      <c r="I3156" t="e">
        <f>IF(Table_HP360_001[[#This Row],[Stock]]&gt;0,VLOOKUP(Table_HP360_001[[#This Row],[ItemCode]],[2]Rep!A:A,1,0),"-")</f>
        <v>#N/A</v>
      </c>
    </row>
    <row r="3157" spans="1:9" hidden="1" x14ac:dyDescent="0.3">
      <c r="A3157" t="s">
        <v>10</v>
      </c>
      <c r="B3157" t="s">
        <v>6111</v>
      </c>
      <c r="C3157" t="s">
        <v>6112</v>
      </c>
      <c r="D3157">
        <v>20</v>
      </c>
      <c r="E3157" t="s">
        <v>4536</v>
      </c>
      <c r="F3157" t="s">
        <v>14</v>
      </c>
      <c r="G3157" s="2">
        <v>2</v>
      </c>
      <c r="H3157" s="2">
        <v>0</v>
      </c>
      <c r="I3157" t="e">
        <f>IF(Table_HP360_001[[#This Row],[Stock]]&gt;0,VLOOKUP(Table_HP360_001[[#This Row],[ItemCode]],[2]Rep!A:A,1,0),"-")</f>
        <v>#N/A</v>
      </c>
    </row>
    <row r="3158" spans="1:9" hidden="1" x14ac:dyDescent="0.3">
      <c r="A3158" t="s">
        <v>10</v>
      </c>
      <c r="B3158" t="s">
        <v>6113</v>
      </c>
      <c r="C3158" t="s">
        <v>6114</v>
      </c>
      <c r="D3158">
        <v>20</v>
      </c>
      <c r="E3158" t="s">
        <v>4536</v>
      </c>
      <c r="F3158" t="s">
        <v>14</v>
      </c>
      <c r="G3158" s="2">
        <v>4</v>
      </c>
      <c r="H3158" s="2">
        <v>0</v>
      </c>
      <c r="I3158" t="e">
        <f>IF(Table_HP360_001[[#This Row],[Stock]]&gt;0,VLOOKUP(Table_HP360_001[[#This Row],[ItemCode]],[2]Rep!A:A,1,0),"-")</f>
        <v>#N/A</v>
      </c>
    </row>
    <row r="3159" spans="1:9" hidden="1" x14ac:dyDescent="0.3">
      <c r="A3159" t="s">
        <v>10</v>
      </c>
      <c r="B3159" t="s">
        <v>6115</v>
      </c>
      <c r="C3159" t="s">
        <v>6116</v>
      </c>
      <c r="D3159">
        <v>14</v>
      </c>
      <c r="E3159" t="s">
        <v>4547</v>
      </c>
      <c r="F3159" t="s">
        <v>14</v>
      </c>
      <c r="G3159" s="2">
        <v>1</v>
      </c>
      <c r="H3159" s="2">
        <v>0</v>
      </c>
      <c r="I3159" t="e">
        <f>IF(Table_HP360_001[[#This Row],[Stock]]&gt;0,VLOOKUP(Table_HP360_001[[#This Row],[ItemCode]],[2]Rep!A:A,1,0),"-")</f>
        <v>#N/A</v>
      </c>
    </row>
    <row r="3160" spans="1:9" hidden="1" x14ac:dyDescent="0.3">
      <c r="A3160" t="s">
        <v>10</v>
      </c>
      <c r="B3160" t="s">
        <v>6117</v>
      </c>
      <c r="C3160" t="s">
        <v>6118</v>
      </c>
      <c r="D3160">
        <v>14</v>
      </c>
      <c r="E3160" t="s">
        <v>4547</v>
      </c>
      <c r="F3160" t="s">
        <v>14</v>
      </c>
      <c r="G3160" s="2">
        <v>1</v>
      </c>
      <c r="H3160" s="2">
        <v>0</v>
      </c>
      <c r="I3160" t="e">
        <f>IF(Table_HP360_001[[#This Row],[Stock]]&gt;0,VLOOKUP(Table_HP360_001[[#This Row],[ItemCode]],[2]Rep!A:A,1,0),"-")</f>
        <v>#N/A</v>
      </c>
    </row>
    <row r="3161" spans="1:9" hidden="1" x14ac:dyDescent="0.3">
      <c r="A3161" t="s">
        <v>10</v>
      </c>
      <c r="B3161" t="s">
        <v>6119</v>
      </c>
      <c r="C3161" t="s">
        <v>6120</v>
      </c>
      <c r="D3161">
        <v>14</v>
      </c>
      <c r="E3161" t="s">
        <v>4547</v>
      </c>
      <c r="F3161" t="s">
        <v>14</v>
      </c>
      <c r="G3161" s="2">
        <v>3</v>
      </c>
      <c r="H3161" s="2">
        <v>0</v>
      </c>
      <c r="I3161" t="e">
        <f>IF(Table_HP360_001[[#This Row],[Stock]]&gt;0,VLOOKUP(Table_HP360_001[[#This Row],[ItemCode]],[2]Rep!A:A,1,0),"-")</f>
        <v>#N/A</v>
      </c>
    </row>
    <row r="3162" spans="1:9" hidden="1" x14ac:dyDescent="0.3">
      <c r="A3162" t="s">
        <v>10</v>
      </c>
      <c r="B3162" t="s">
        <v>6121</v>
      </c>
      <c r="C3162" t="s">
        <v>6122</v>
      </c>
      <c r="D3162">
        <v>14</v>
      </c>
      <c r="E3162" t="s">
        <v>4547</v>
      </c>
      <c r="F3162" t="s">
        <v>14</v>
      </c>
      <c r="G3162" s="2">
        <v>1</v>
      </c>
      <c r="H3162" s="2">
        <v>0</v>
      </c>
      <c r="I3162" t="e">
        <f>IF(Table_HP360_001[[#This Row],[Stock]]&gt;0,VLOOKUP(Table_HP360_001[[#This Row],[ItemCode]],[2]Rep!A:A,1,0),"-")</f>
        <v>#N/A</v>
      </c>
    </row>
    <row r="3163" spans="1:9" hidden="1" x14ac:dyDescent="0.3">
      <c r="A3163" t="s">
        <v>10</v>
      </c>
      <c r="B3163" t="s">
        <v>6123</v>
      </c>
      <c r="C3163" t="s">
        <v>6124</v>
      </c>
      <c r="D3163">
        <v>19</v>
      </c>
      <c r="E3163" t="s">
        <v>4541</v>
      </c>
      <c r="F3163" t="s">
        <v>14</v>
      </c>
      <c r="G3163" s="2">
        <v>1</v>
      </c>
      <c r="H3163" s="2">
        <v>0</v>
      </c>
      <c r="I3163" t="e">
        <f>IF(Table_HP360_001[[#This Row],[Stock]]&gt;0,VLOOKUP(Table_HP360_001[[#This Row],[ItemCode]],[2]Rep!A:A,1,0),"-")</f>
        <v>#N/A</v>
      </c>
    </row>
    <row r="3164" spans="1:9" hidden="1" x14ac:dyDescent="0.3">
      <c r="A3164" t="s">
        <v>10</v>
      </c>
      <c r="B3164" t="s">
        <v>6125</v>
      </c>
      <c r="C3164" t="s">
        <v>6126</v>
      </c>
      <c r="D3164">
        <v>18</v>
      </c>
      <c r="E3164" t="s">
        <v>4544</v>
      </c>
      <c r="F3164" t="s">
        <v>14</v>
      </c>
      <c r="G3164" s="2">
        <v>1</v>
      </c>
      <c r="H3164" s="2">
        <v>0</v>
      </c>
      <c r="I3164" t="e">
        <f>IF(Table_HP360_001[[#This Row],[Stock]]&gt;0,VLOOKUP(Table_HP360_001[[#This Row],[ItemCode]],[2]Rep!A:A,1,0),"-")</f>
        <v>#N/A</v>
      </c>
    </row>
    <row r="3165" spans="1:9" hidden="1" x14ac:dyDescent="0.3">
      <c r="A3165" t="s">
        <v>10</v>
      </c>
      <c r="B3165" t="s">
        <v>6127</v>
      </c>
      <c r="C3165" t="s">
        <v>5213</v>
      </c>
      <c r="D3165">
        <v>14</v>
      </c>
      <c r="E3165" t="s">
        <v>4547</v>
      </c>
      <c r="F3165" t="s">
        <v>14</v>
      </c>
      <c r="G3165" s="2">
        <v>1</v>
      </c>
      <c r="H3165" s="2">
        <v>0</v>
      </c>
      <c r="I3165" t="e">
        <f>IF(Table_HP360_001[[#This Row],[Stock]]&gt;0,VLOOKUP(Table_HP360_001[[#This Row],[ItemCode]],[2]Rep!A:A,1,0),"-")</f>
        <v>#N/A</v>
      </c>
    </row>
    <row r="3166" spans="1:9" hidden="1" x14ac:dyDescent="0.3">
      <c r="A3166" t="s">
        <v>10</v>
      </c>
      <c r="B3166" t="s">
        <v>6128</v>
      </c>
      <c r="C3166" t="s">
        <v>6129</v>
      </c>
      <c r="D3166">
        <v>14</v>
      </c>
      <c r="E3166" t="s">
        <v>4547</v>
      </c>
      <c r="F3166" t="s">
        <v>14</v>
      </c>
      <c r="G3166" s="2">
        <v>12</v>
      </c>
      <c r="H3166" s="2">
        <v>0</v>
      </c>
      <c r="I3166" t="e">
        <f>IF(Table_HP360_001[[#This Row],[Stock]]&gt;0,VLOOKUP(Table_HP360_001[[#This Row],[ItemCode]],[2]Rep!A:A,1,0),"-")</f>
        <v>#N/A</v>
      </c>
    </row>
    <row r="3167" spans="1:9" hidden="1" x14ac:dyDescent="0.3">
      <c r="A3167" t="s">
        <v>10</v>
      </c>
      <c r="B3167" t="s">
        <v>6130</v>
      </c>
      <c r="C3167" t="s">
        <v>6131</v>
      </c>
      <c r="D3167">
        <v>17</v>
      </c>
      <c r="E3167" t="s">
        <v>4562</v>
      </c>
      <c r="F3167" t="s">
        <v>14</v>
      </c>
      <c r="G3167" s="2">
        <v>2</v>
      </c>
      <c r="H3167" s="2">
        <v>0</v>
      </c>
      <c r="I3167" t="e">
        <f>IF(Table_HP360_001[[#This Row],[Stock]]&gt;0,VLOOKUP(Table_HP360_001[[#This Row],[ItemCode]],[2]Rep!A:A,1,0),"-")</f>
        <v>#N/A</v>
      </c>
    </row>
    <row r="3168" spans="1:9" hidden="1" x14ac:dyDescent="0.3">
      <c r="A3168" t="s">
        <v>10</v>
      </c>
      <c r="B3168" t="s">
        <v>6132</v>
      </c>
      <c r="C3168" t="s">
        <v>6133</v>
      </c>
      <c r="D3168">
        <v>17</v>
      </c>
      <c r="E3168" t="s">
        <v>4562</v>
      </c>
      <c r="F3168" t="s">
        <v>14</v>
      </c>
      <c r="G3168" s="2">
        <v>4</v>
      </c>
      <c r="H3168" s="2">
        <v>0</v>
      </c>
      <c r="I3168" t="e">
        <f>IF(Table_HP360_001[[#This Row],[Stock]]&gt;0,VLOOKUP(Table_HP360_001[[#This Row],[ItemCode]],[2]Rep!A:A,1,0),"-")</f>
        <v>#N/A</v>
      </c>
    </row>
    <row r="3169" spans="1:9" hidden="1" x14ac:dyDescent="0.3">
      <c r="A3169" t="s">
        <v>10</v>
      </c>
      <c r="B3169" t="s">
        <v>6134</v>
      </c>
      <c r="C3169" t="s">
        <v>6135</v>
      </c>
      <c r="D3169">
        <v>17</v>
      </c>
      <c r="E3169" t="s">
        <v>4562</v>
      </c>
      <c r="F3169" t="s">
        <v>14</v>
      </c>
      <c r="G3169" s="2">
        <v>2</v>
      </c>
      <c r="H3169" s="2">
        <v>0</v>
      </c>
      <c r="I3169" t="e">
        <f>IF(Table_HP360_001[[#This Row],[Stock]]&gt;0,VLOOKUP(Table_HP360_001[[#This Row],[ItemCode]],[2]Rep!A:A,1,0),"-")</f>
        <v>#N/A</v>
      </c>
    </row>
    <row r="3170" spans="1:9" hidden="1" x14ac:dyDescent="0.3">
      <c r="A3170" t="s">
        <v>10</v>
      </c>
      <c r="B3170" t="s">
        <v>6136</v>
      </c>
      <c r="C3170" t="s">
        <v>6137</v>
      </c>
      <c r="D3170">
        <v>23</v>
      </c>
      <c r="E3170" t="s">
        <v>4575</v>
      </c>
      <c r="F3170" t="s">
        <v>14</v>
      </c>
      <c r="G3170" s="2">
        <v>0</v>
      </c>
      <c r="H3170" s="2">
        <v>0</v>
      </c>
      <c r="I3170" t="str">
        <f>IF(Table_HP360_001[[#This Row],[Stock]]&gt;0,VLOOKUP(Table_HP360_001[[#This Row],[ItemCode]],[2]Rep!A:A,1,0),"-")</f>
        <v>-</v>
      </c>
    </row>
    <row r="3171" spans="1:9" hidden="1" x14ac:dyDescent="0.3">
      <c r="A3171" t="s">
        <v>10</v>
      </c>
      <c r="B3171" t="s">
        <v>6138</v>
      </c>
      <c r="C3171" t="s">
        <v>6139</v>
      </c>
      <c r="D3171">
        <v>23</v>
      </c>
      <c r="E3171" t="s">
        <v>4575</v>
      </c>
      <c r="F3171" t="s">
        <v>14</v>
      </c>
      <c r="G3171" s="2">
        <v>2</v>
      </c>
      <c r="H3171" s="2">
        <v>0</v>
      </c>
      <c r="I3171" t="e">
        <f>IF(Table_HP360_001[[#This Row],[Stock]]&gt;0,VLOOKUP(Table_HP360_001[[#This Row],[ItemCode]],[2]Rep!A:A,1,0),"-")</f>
        <v>#N/A</v>
      </c>
    </row>
    <row r="3172" spans="1:9" hidden="1" x14ac:dyDescent="0.3">
      <c r="A3172" t="s">
        <v>10</v>
      </c>
      <c r="B3172" t="s">
        <v>6140</v>
      </c>
      <c r="C3172" t="s">
        <v>6141</v>
      </c>
      <c r="D3172">
        <v>17</v>
      </c>
      <c r="E3172" t="s">
        <v>4562</v>
      </c>
      <c r="F3172" t="s">
        <v>14</v>
      </c>
      <c r="G3172" s="2">
        <v>1</v>
      </c>
      <c r="H3172" s="2">
        <v>0</v>
      </c>
      <c r="I3172" t="e">
        <f>IF(Table_HP360_001[[#This Row],[Stock]]&gt;0,VLOOKUP(Table_HP360_001[[#This Row],[ItemCode]],[2]Rep!A:A,1,0),"-")</f>
        <v>#N/A</v>
      </c>
    </row>
    <row r="3173" spans="1:9" hidden="1" x14ac:dyDescent="0.3">
      <c r="A3173" t="s">
        <v>10</v>
      </c>
      <c r="B3173" t="s">
        <v>6142</v>
      </c>
      <c r="C3173" t="s">
        <v>6143</v>
      </c>
      <c r="D3173">
        <v>15</v>
      </c>
      <c r="E3173" t="s">
        <v>4578</v>
      </c>
      <c r="F3173" t="s">
        <v>18</v>
      </c>
      <c r="G3173" s="2">
        <v>0</v>
      </c>
      <c r="H3173" s="2">
        <v>0</v>
      </c>
      <c r="I3173" t="str">
        <f>IF(Table_HP360_001[[#This Row],[Stock]]&gt;0,VLOOKUP(Table_HP360_001[[#This Row],[ItemCode]],[2]Rep!A:A,1,0),"-")</f>
        <v>-</v>
      </c>
    </row>
    <row r="3174" spans="1:9" hidden="1" x14ac:dyDescent="0.3">
      <c r="A3174" t="s">
        <v>10</v>
      </c>
      <c r="B3174" t="s">
        <v>6144</v>
      </c>
      <c r="C3174" t="s">
        <v>6145</v>
      </c>
      <c r="D3174">
        <v>15</v>
      </c>
      <c r="E3174" t="s">
        <v>4578</v>
      </c>
      <c r="F3174" t="s">
        <v>18</v>
      </c>
      <c r="G3174" s="2">
        <v>0</v>
      </c>
      <c r="H3174" s="2">
        <v>0</v>
      </c>
      <c r="I3174" t="str">
        <f>IF(Table_HP360_001[[#This Row],[Stock]]&gt;0,VLOOKUP(Table_HP360_001[[#This Row],[ItemCode]],[2]Rep!A:A,1,0),"-")</f>
        <v>-</v>
      </c>
    </row>
    <row r="3175" spans="1:9" hidden="1" x14ac:dyDescent="0.3">
      <c r="A3175" t="s">
        <v>10</v>
      </c>
      <c r="B3175" t="s">
        <v>6146</v>
      </c>
      <c r="C3175" t="s">
        <v>6147</v>
      </c>
      <c r="D3175">
        <v>15</v>
      </c>
      <c r="E3175" t="s">
        <v>4578</v>
      </c>
      <c r="F3175" t="s">
        <v>18</v>
      </c>
      <c r="G3175" s="2">
        <v>0</v>
      </c>
      <c r="H3175" s="2">
        <v>0</v>
      </c>
      <c r="I3175" t="str">
        <f>IF(Table_HP360_001[[#This Row],[Stock]]&gt;0,VLOOKUP(Table_HP360_001[[#This Row],[ItemCode]],[2]Rep!A:A,1,0),"-")</f>
        <v>-</v>
      </c>
    </row>
    <row r="3176" spans="1:9" hidden="1" x14ac:dyDescent="0.3">
      <c r="A3176" t="s">
        <v>10</v>
      </c>
      <c r="B3176" t="s">
        <v>6148</v>
      </c>
      <c r="C3176" t="s">
        <v>6149</v>
      </c>
      <c r="D3176">
        <v>15</v>
      </c>
      <c r="E3176" t="s">
        <v>4578</v>
      </c>
      <c r="F3176" t="s">
        <v>18</v>
      </c>
      <c r="G3176" s="2">
        <v>0</v>
      </c>
      <c r="H3176" s="2">
        <v>0</v>
      </c>
      <c r="I3176" t="str">
        <f>IF(Table_HP360_001[[#This Row],[Stock]]&gt;0,VLOOKUP(Table_HP360_001[[#This Row],[ItemCode]],[2]Rep!A:A,1,0),"-")</f>
        <v>-</v>
      </c>
    </row>
    <row r="3177" spans="1:9" hidden="1" x14ac:dyDescent="0.3">
      <c r="A3177" t="s">
        <v>10</v>
      </c>
      <c r="B3177" t="s">
        <v>6150</v>
      </c>
      <c r="C3177" t="s">
        <v>6151</v>
      </c>
      <c r="D3177">
        <v>15</v>
      </c>
      <c r="E3177" t="s">
        <v>4578</v>
      </c>
      <c r="F3177" t="s">
        <v>18</v>
      </c>
      <c r="G3177" s="2">
        <v>0</v>
      </c>
      <c r="H3177" s="2">
        <v>0</v>
      </c>
      <c r="I3177" t="str">
        <f>IF(Table_HP360_001[[#This Row],[Stock]]&gt;0,VLOOKUP(Table_HP360_001[[#This Row],[ItemCode]],[2]Rep!A:A,1,0),"-")</f>
        <v>-</v>
      </c>
    </row>
    <row r="3178" spans="1:9" hidden="1" x14ac:dyDescent="0.3">
      <c r="A3178" t="s">
        <v>10</v>
      </c>
      <c r="B3178" t="s">
        <v>6152</v>
      </c>
      <c r="C3178" t="s">
        <v>6153</v>
      </c>
      <c r="D3178">
        <v>8</v>
      </c>
      <c r="E3178" t="s">
        <v>4581</v>
      </c>
      <c r="F3178" t="s">
        <v>18</v>
      </c>
      <c r="G3178" s="2">
        <v>0</v>
      </c>
      <c r="H3178" s="2">
        <v>0</v>
      </c>
      <c r="I3178" t="str">
        <f>IF(Table_HP360_001[[#This Row],[Stock]]&gt;0,VLOOKUP(Table_HP360_001[[#This Row],[ItemCode]],[2]Rep!A:A,1,0),"-")</f>
        <v>-</v>
      </c>
    </row>
    <row r="3179" spans="1:9" hidden="1" x14ac:dyDescent="0.3">
      <c r="A3179" t="s">
        <v>10</v>
      </c>
      <c r="B3179" t="s">
        <v>6154</v>
      </c>
      <c r="C3179" t="s">
        <v>6155</v>
      </c>
      <c r="D3179">
        <v>15</v>
      </c>
      <c r="E3179" t="s">
        <v>4578</v>
      </c>
      <c r="F3179" t="s">
        <v>18</v>
      </c>
      <c r="G3179" s="2">
        <v>0</v>
      </c>
      <c r="H3179" s="2">
        <v>0</v>
      </c>
      <c r="I3179" t="str">
        <f>IF(Table_HP360_001[[#This Row],[Stock]]&gt;0,VLOOKUP(Table_HP360_001[[#This Row],[ItemCode]],[2]Rep!A:A,1,0),"-")</f>
        <v>-</v>
      </c>
    </row>
    <row r="3180" spans="1:9" hidden="1" x14ac:dyDescent="0.3">
      <c r="A3180" t="s">
        <v>10</v>
      </c>
      <c r="B3180" t="s">
        <v>6156</v>
      </c>
      <c r="C3180" t="s">
        <v>6157</v>
      </c>
      <c r="D3180">
        <v>6</v>
      </c>
      <c r="E3180" t="s">
        <v>4588</v>
      </c>
      <c r="F3180" t="s">
        <v>18</v>
      </c>
      <c r="G3180" s="2">
        <v>0</v>
      </c>
      <c r="H3180" s="2">
        <v>0</v>
      </c>
      <c r="I3180" t="str">
        <f>IF(Table_HP360_001[[#This Row],[Stock]]&gt;0,VLOOKUP(Table_HP360_001[[#This Row],[ItemCode]],[2]Rep!A:A,1,0),"-")</f>
        <v>-</v>
      </c>
    </row>
    <row r="3181" spans="1:9" hidden="1" x14ac:dyDescent="0.3">
      <c r="A3181" t="s">
        <v>10</v>
      </c>
      <c r="B3181" t="s">
        <v>6158</v>
      </c>
      <c r="C3181" t="s">
        <v>6159</v>
      </c>
      <c r="D3181">
        <v>6</v>
      </c>
      <c r="E3181" t="s">
        <v>4588</v>
      </c>
      <c r="F3181" t="s">
        <v>18</v>
      </c>
      <c r="G3181" s="2">
        <v>0</v>
      </c>
      <c r="H3181" s="2">
        <v>0</v>
      </c>
      <c r="I3181" t="str">
        <f>IF(Table_HP360_001[[#This Row],[Stock]]&gt;0,VLOOKUP(Table_HP360_001[[#This Row],[ItemCode]],[2]Rep!A:A,1,0),"-")</f>
        <v>-</v>
      </c>
    </row>
    <row r="3182" spans="1:9" hidden="1" x14ac:dyDescent="0.3">
      <c r="A3182" t="s">
        <v>10</v>
      </c>
      <c r="B3182" t="s">
        <v>6160</v>
      </c>
      <c r="C3182" t="s">
        <v>6161</v>
      </c>
      <c r="D3182">
        <v>4</v>
      </c>
      <c r="E3182" t="s">
        <v>1627</v>
      </c>
      <c r="F3182" t="s">
        <v>18</v>
      </c>
      <c r="G3182" s="2">
        <v>0</v>
      </c>
      <c r="H3182" s="2">
        <v>0</v>
      </c>
      <c r="I3182" t="str">
        <f>IF(Table_HP360_001[[#This Row],[Stock]]&gt;0,VLOOKUP(Table_HP360_001[[#This Row],[ItemCode]],[2]Rep!A:A,1,0),"-")</f>
        <v>-</v>
      </c>
    </row>
    <row r="3183" spans="1:9" hidden="1" x14ac:dyDescent="0.3">
      <c r="A3183" t="s">
        <v>10</v>
      </c>
      <c r="B3183" t="s">
        <v>6162</v>
      </c>
      <c r="C3183" t="s">
        <v>6163</v>
      </c>
      <c r="D3183">
        <v>4</v>
      </c>
      <c r="E3183" t="s">
        <v>1627</v>
      </c>
      <c r="F3183" t="s">
        <v>18</v>
      </c>
      <c r="G3183" s="2">
        <v>0</v>
      </c>
      <c r="H3183" s="2">
        <v>0</v>
      </c>
      <c r="I3183" t="str">
        <f>IF(Table_HP360_001[[#This Row],[Stock]]&gt;0,VLOOKUP(Table_HP360_001[[#This Row],[ItemCode]],[2]Rep!A:A,1,0),"-")</f>
        <v>-</v>
      </c>
    </row>
    <row r="3184" spans="1:9" hidden="1" x14ac:dyDescent="0.3">
      <c r="A3184" t="s">
        <v>10</v>
      </c>
      <c r="B3184" t="s">
        <v>6164</v>
      </c>
      <c r="C3184" t="s">
        <v>2813</v>
      </c>
      <c r="D3184">
        <v>4</v>
      </c>
      <c r="E3184" t="s">
        <v>1627</v>
      </c>
      <c r="F3184" t="s">
        <v>18</v>
      </c>
      <c r="G3184" s="2">
        <v>0</v>
      </c>
      <c r="H3184" s="2">
        <v>0</v>
      </c>
      <c r="I3184" t="str">
        <f>IF(Table_HP360_001[[#This Row],[Stock]]&gt;0,VLOOKUP(Table_HP360_001[[#This Row],[ItemCode]],[2]Rep!A:A,1,0),"-")</f>
        <v>-</v>
      </c>
    </row>
    <row r="3185" spans="1:9" hidden="1" x14ac:dyDescent="0.3">
      <c r="A3185" t="s">
        <v>10</v>
      </c>
      <c r="B3185" t="s">
        <v>6165</v>
      </c>
      <c r="C3185" t="s">
        <v>3087</v>
      </c>
      <c r="D3185">
        <v>4</v>
      </c>
      <c r="E3185" t="s">
        <v>1627</v>
      </c>
      <c r="F3185" t="s">
        <v>18</v>
      </c>
      <c r="G3185" s="2">
        <v>0</v>
      </c>
      <c r="H3185" s="2">
        <v>0</v>
      </c>
      <c r="I3185" t="str">
        <f>IF(Table_HP360_001[[#This Row],[Stock]]&gt;0,VLOOKUP(Table_HP360_001[[#This Row],[ItemCode]],[2]Rep!A:A,1,0),"-")</f>
        <v>-</v>
      </c>
    </row>
    <row r="3186" spans="1:9" hidden="1" x14ac:dyDescent="0.3">
      <c r="A3186" t="s">
        <v>10</v>
      </c>
      <c r="B3186" t="s">
        <v>6166</v>
      </c>
      <c r="C3186" t="s">
        <v>2923</v>
      </c>
      <c r="D3186">
        <v>4</v>
      </c>
      <c r="E3186" t="s">
        <v>1627</v>
      </c>
      <c r="F3186" t="s">
        <v>18</v>
      </c>
      <c r="G3186" s="2">
        <v>0</v>
      </c>
      <c r="H3186" s="2">
        <v>0</v>
      </c>
      <c r="I3186" t="str">
        <f>IF(Table_HP360_001[[#This Row],[Stock]]&gt;0,VLOOKUP(Table_HP360_001[[#This Row],[ItemCode]],[2]Rep!A:A,1,0),"-")</f>
        <v>-</v>
      </c>
    </row>
    <row r="3187" spans="1:9" hidden="1" x14ac:dyDescent="0.3">
      <c r="A3187" t="s">
        <v>10</v>
      </c>
      <c r="B3187" t="s">
        <v>6167</v>
      </c>
      <c r="C3187" t="s">
        <v>4129</v>
      </c>
      <c r="D3187">
        <v>4</v>
      </c>
      <c r="E3187" t="s">
        <v>1627</v>
      </c>
      <c r="F3187" t="s">
        <v>18</v>
      </c>
      <c r="G3187" s="2">
        <v>0</v>
      </c>
      <c r="H3187" s="2">
        <v>0</v>
      </c>
      <c r="I3187" t="str">
        <f>IF(Table_HP360_001[[#This Row],[Stock]]&gt;0,VLOOKUP(Table_HP360_001[[#This Row],[ItemCode]],[2]Rep!A:A,1,0),"-")</f>
        <v>-</v>
      </c>
    </row>
    <row r="3188" spans="1:9" hidden="1" x14ac:dyDescent="0.3">
      <c r="A3188" t="s">
        <v>10</v>
      </c>
      <c r="B3188" t="s">
        <v>6168</v>
      </c>
      <c r="C3188" t="s">
        <v>6169</v>
      </c>
      <c r="D3188">
        <v>10</v>
      </c>
      <c r="E3188" t="s">
        <v>2422</v>
      </c>
      <c r="F3188" t="s">
        <v>18</v>
      </c>
      <c r="G3188" s="2">
        <v>0</v>
      </c>
      <c r="H3188" s="2">
        <v>0</v>
      </c>
      <c r="I3188" t="str">
        <f>IF(Table_HP360_001[[#This Row],[Stock]]&gt;0,VLOOKUP(Table_HP360_001[[#This Row],[ItemCode]],[2]Rep!A:A,1,0),"-")</f>
        <v>-</v>
      </c>
    </row>
    <row r="3189" spans="1:9" hidden="1" x14ac:dyDescent="0.3">
      <c r="A3189" t="s">
        <v>10</v>
      </c>
      <c r="B3189" t="s">
        <v>6170</v>
      </c>
      <c r="C3189" t="s">
        <v>4276</v>
      </c>
      <c r="D3189">
        <v>10</v>
      </c>
      <c r="E3189" t="s">
        <v>2422</v>
      </c>
      <c r="F3189" t="s">
        <v>18</v>
      </c>
      <c r="G3189" s="2">
        <v>0</v>
      </c>
      <c r="H3189" s="2">
        <v>0</v>
      </c>
      <c r="I3189" t="str">
        <f>IF(Table_HP360_001[[#This Row],[Stock]]&gt;0,VLOOKUP(Table_HP360_001[[#This Row],[ItemCode]],[2]Rep!A:A,1,0),"-")</f>
        <v>-</v>
      </c>
    </row>
    <row r="3190" spans="1:9" hidden="1" x14ac:dyDescent="0.3">
      <c r="A3190" t="s">
        <v>10</v>
      </c>
      <c r="B3190" t="s">
        <v>6171</v>
      </c>
      <c r="C3190" t="s">
        <v>6172</v>
      </c>
      <c r="D3190">
        <v>27</v>
      </c>
      <c r="E3190" t="s">
        <v>17</v>
      </c>
      <c r="F3190" t="s">
        <v>14</v>
      </c>
      <c r="G3190" s="2">
        <v>0</v>
      </c>
      <c r="H3190" s="2">
        <v>0</v>
      </c>
      <c r="I3190" t="str">
        <f>IF(Table_HP360_001[[#This Row],[Stock]]&gt;0,VLOOKUP(Table_HP360_001[[#This Row],[ItemCode]],[2]Rep!A:A,1,0),"-")</f>
        <v>-</v>
      </c>
    </row>
    <row r="3191" spans="1:9" hidden="1" x14ac:dyDescent="0.3">
      <c r="A3191" t="s">
        <v>10</v>
      </c>
      <c r="B3191" t="s">
        <v>6173</v>
      </c>
      <c r="C3191" t="s">
        <v>3909</v>
      </c>
      <c r="D3191">
        <v>7</v>
      </c>
      <c r="E3191" t="s">
        <v>2429</v>
      </c>
      <c r="F3191" t="s">
        <v>14</v>
      </c>
      <c r="G3191" s="2">
        <v>0</v>
      </c>
      <c r="H3191" s="2">
        <v>0</v>
      </c>
      <c r="I3191" t="str">
        <f>IF(Table_HP360_001[[#This Row],[Stock]]&gt;0,VLOOKUP(Table_HP360_001[[#This Row],[ItemCode]],[2]Rep!A:A,1,0),"-")</f>
        <v>-</v>
      </c>
    </row>
    <row r="3192" spans="1:9" hidden="1" x14ac:dyDescent="0.3">
      <c r="A3192" t="s">
        <v>10</v>
      </c>
      <c r="B3192" t="s">
        <v>6174</v>
      </c>
      <c r="C3192" t="s">
        <v>6175</v>
      </c>
      <c r="D3192">
        <v>27</v>
      </c>
      <c r="E3192" t="s">
        <v>17</v>
      </c>
      <c r="F3192" t="s">
        <v>14</v>
      </c>
      <c r="G3192" s="2">
        <v>0</v>
      </c>
      <c r="H3192" s="2">
        <v>0</v>
      </c>
      <c r="I3192" t="str">
        <f>IF(Table_HP360_001[[#This Row],[Stock]]&gt;0,VLOOKUP(Table_HP360_001[[#This Row],[ItemCode]],[2]Rep!A:A,1,0),"-")</f>
        <v>-</v>
      </c>
    </row>
    <row r="3193" spans="1:9" hidden="1" x14ac:dyDescent="0.3">
      <c r="A3193" t="s">
        <v>10</v>
      </c>
      <c r="B3193" t="s">
        <v>6176</v>
      </c>
      <c r="C3193" t="s">
        <v>472</v>
      </c>
      <c r="D3193">
        <v>9</v>
      </c>
      <c r="E3193" t="s">
        <v>294</v>
      </c>
      <c r="F3193" t="s">
        <v>18</v>
      </c>
      <c r="G3193" s="2">
        <v>5.0000000000000001E-4</v>
      </c>
      <c r="H3193" s="2">
        <v>0</v>
      </c>
      <c r="I3193" t="str">
        <f>IF(Table_HP360_001[[#This Row],[Stock]]&gt;0,VLOOKUP(Table_HP360_001[[#This Row],[ItemCode]],[2]Rep!A:A,1,0),"-")</f>
        <v>601015</v>
      </c>
    </row>
    <row r="3194" spans="1:9" hidden="1" x14ac:dyDescent="0.3">
      <c r="A3194" t="s">
        <v>10</v>
      </c>
      <c r="B3194" t="s">
        <v>6177</v>
      </c>
      <c r="C3194" t="s">
        <v>6178</v>
      </c>
      <c r="D3194">
        <v>9</v>
      </c>
      <c r="E3194" t="s">
        <v>294</v>
      </c>
      <c r="F3194" t="s">
        <v>14</v>
      </c>
      <c r="G3194" s="2">
        <v>0</v>
      </c>
      <c r="H3194" s="2">
        <v>0</v>
      </c>
      <c r="I3194" t="str">
        <f>IF(Table_HP360_001[[#This Row],[Stock]]&gt;0,VLOOKUP(Table_HP360_001[[#This Row],[ItemCode]],[2]Rep!A:A,1,0),"-")</f>
        <v>-</v>
      </c>
    </row>
    <row r="3195" spans="1:9" hidden="1" x14ac:dyDescent="0.3">
      <c r="A3195" t="s">
        <v>10</v>
      </c>
      <c r="B3195" t="s">
        <v>6179</v>
      </c>
      <c r="C3195" t="s">
        <v>6180</v>
      </c>
      <c r="D3195">
        <v>9</v>
      </c>
      <c r="E3195" t="s">
        <v>294</v>
      </c>
      <c r="F3195" t="s">
        <v>14</v>
      </c>
      <c r="G3195" s="2">
        <v>0</v>
      </c>
      <c r="H3195" s="2">
        <v>0</v>
      </c>
      <c r="I3195" t="str">
        <f>IF(Table_HP360_001[[#This Row],[Stock]]&gt;0,VLOOKUP(Table_HP360_001[[#This Row],[ItemCode]],[2]Rep!A:A,1,0),"-")</f>
        <v>-</v>
      </c>
    </row>
    <row r="3196" spans="1:9" hidden="1" x14ac:dyDescent="0.3">
      <c r="A3196" t="s">
        <v>10</v>
      </c>
      <c r="B3196" t="s">
        <v>6181</v>
      </c>
      <c r="C3196" t="s">
        <v>6182</v>
      </c>
      <c r="D3196">
        <v>9</v>
      </c>
      <c r="E3196" t="s">
        <v>294</v>
      </c>
      <c r="F3196" t="s">
        <v>14</v>
      </c>
      <c r="G3196" s="2">
        <v>0</v>
      </c>
      <c r="H3196" s="2">
        <v>0</v>
      </c>
      <c r="I3196" t="str">
        <f>IF(Table_HP360_001[[#This Row],[Stock]]&gt;0,VLOOKUP(Table_HP360_001[[#This Row],[ItemCode]],[2]Rep!A:A,1,0),"-")</f>
        <v>-</v>
      </c>
    </row>
    <row r="3197" spans="1:9" hidden="1" x14ac:dyDescent="0.3">
      <c r="A3197" t="s">
        <v>10</v>
      </c>
      <c r="B3197" t="s">
        <v>6183</v>
      </c>
      <c r="C3197" t="s">
        <v>6184</v>
      </c>
      <c r="D3197">
        <v>9</v>
      </c>
      <c r="E3197" t="s">
        <v>294</v>
      </c>
      <c r="F3197" t="s">
        <v>14</v>
      </c>
      <c r="G3197" s="2">
        <v>0</v>
      </c>
      <c r="H3197" s="2">
        <v>0</v>
      </c>
      <c r="I3197" t="str">
        <f>IF(Table_HP360_001[[#This Row],[Stock]]&gt;0,VLOOKUP(Table_HP360_001[[#This Row],[ItemCode]],[2]Rep!A:A,1,0),"-")</f>
        <v>-</v>
      </c>
    </row>
    <row r="3198" spans="1:9" hidden="1" x14ac:dyDescent="0.3">
      <c r="A3198" t="s">
        <v>10</v>
      </c>
      <c r="B3198" t="s">
        <v>6185</v>
      </c>
      <c r="C3198" t="s">
        <v>6186</v>
      </c>
      <c r="D3198">
        <v>9</v>
      </c>
      <c r="E3198" t="s">
        <v>294</v>
      </c>
      <c r="F3198" t="s">
        <v>30</v>
      </c>
      <c r="G3198" s="2">
        <v>0</v>
      </c>
      <c r="H3198" s="2">
        <v>0</v>
      </c>
      <c r="I3198" t="str">
        <f>IF(Table_HP360_001[[#This Row],[Stock]]&gt;0,VLOOKUP(Table_HP360_001[[#This Row],[ItemCode]],[2]Rep!A:A,1,0),"-")</f>
        <v>-</v>
      </c>
    </row>
    <row r="3199" spans="1:9" hidden="1" x14ac:dyDescent="0.3">
      <c r="A3199" t="s">
        <v>10</v>
      </c>
      <c r="B3199" t="s">
        <v>6187</v>
      </c>
      <c r="C3199" t="s">
        <v>6188</v>
      </c>
      <c r="D3199">
        <v>9</v>
      </c>
      <c r="E3199" t="s">
        <v>294</v>
      </c>
      <c r="F3199" t="s">
        <v>14</v>
      </c>
      <c r="G3199" s="2">
        <v>0</v>
      </c>
      <c r="H3199" s="2">
        <v>0</v>
      </c>
      <c r="I3199" t="str">
        <f>IF(Table_HP360_001[[#This Row],[Stock]]&gt;0,VLOOKUP(Table_HP360_001[[#This Row],[ItemCode]],[2]Rep!A:A,1,0),"-")</f>
        <v>-</v>
      </c>
    </row>
    <row r="3200" spans="1:9" hidden="1" x14ac:dyDescent="0.3">
      <c r="A3200" t="s">
        <v>10</v>
      </c>
      <c r="B3200" t="s">
        <v>6189</v>
      </c>
      <c r="C3200" t="s">
        <v>6190</v>
      </c>
      <c r="D3200">
        <v>9</v>
      </c>
      <c r="E3200" t="s">
        <v>294</v>
      </c>
      <c r="F3200" t="s">
        <v>14</v>
      </c>
      <c r="G3200" s="2">
        <v>0</v>
      </c>
      <c r="H3200" s="2">
        <v>0</v>
      </c>
      <c r="I3200" t="str">
        <f>IF(Table_HP360_001[[#This Row],[Stock]]&gt;0,VLOOKUP(Table_HP360_001[[#This Row],[ItemCode]],[2]Rep!A:A,1,0),"-")</f>
        <v>-</v>
      </c>
    </row>
    <row r="3201" spans="1:9" hidden="1" x14ac:dyDescent="0.3">
      <c r="A3201" t="s">
        <v>10</v>
      </c>
      <c r="B3201" t="s">
        <v>6191</v>
      </c>
      <c r="C3201" t="s">
        <v>6192</v>
      </c>
      <c r="D3201">
        <v>9</v>
      </c>
      <c r="E3201" t="s">
        <v>294</v>
      </c>
      <c r="F3201" t="s">
        <v>14</v>
      </c>
      <c r="G3201" s="2">
        <v>0</v>
      </c>
      <c r="H3201" s="2">
        <v>0</v>
      </c>
      <c r="I3201" t="str">
        <f>IF(Table_HP360_001[[#This Row],[Stock]]&gt;0,VLOOKUP(Table_HP360_001[[#This Row],[ItemCode]],[2]Rep!A:A,1,0),"-")</f>
        <v>-</v>
      </c>
    </row>
    <row r="3202" spans="1:9" hidden="1" x14ac:dyDescent="0.3">
      <c r="A3202" t="s">
        <v>10</v>
      </c>
      <c r="B3202" t="s">
        <v>6193</v>
      </c>
      <c r="C3202" t="s">
        <v>6194</v>
      </c>
      <c r="D3202">
        <v>9</v>
      </c>
      <c r="E3202" t="s">
        <v>294</v>
      </c>
      <c r="F3202" t="s">
        <v>14</v>
      </c>
      <c r="G3202" s="2">
        <v>0</v>
      </c>
      <c r="H3202" s="2">
        <v>0</v>
      </c>
      <c r="I3202" t="str">
        <f>IF(Table_HP360_001[[#This Row],[Stock]]&gt;0,VLOOKUP(Table_HP360_001[[#This Row],[ItemCode]],[2]Rep!A:A,1,0),"-")</f>
        <v>-</v>
      </c>
    </row>
    <row r="3203" spans="1:9" hidden="1" x14ac:dyDescent="0.3">
      <c r="A3203" t="s">
        <v>10</v>
      </c>
      <c r="B3203" t="s">
        <v>6195</v>
      </c>
      <c r="C3203" t="s">
        <v>6196</v>
      </c>
      <c r="D3203">
        <v>9</v>
      </c>
      <c r="E3203" t="s">
        <v>294</v>
      </c>
      <c r="F3203" t="s">
        <v>14</v>
      </c>
      <c r="G3203" s="2">
        <v>0</v>
      </c>
      <c r="H3203" s="2">
        <v>0</v>
      </c>
      <c r="I3203" t="str">
        <f>IF(Table_HP360_001[[#This Row],[Stock]]&gt;0,VLOOKUP(Table_HP360_001[[#This Row],[ItemCode]],[2]Rep!A:A,1,0),"-")</f>
        <v>-</v>
      </c>
    </row>
    <row r="3204" spans="1:9" hidden="1" x14ac:dyDescent="0.3">
      <c r="A3204" t="s">
        <v>10</v>
      </c>
      <c r="B3204" t="s">
        <v>6197</v>
      </c>
      <c r="C3204" t="s">
        <v>6198</v>
      </c>
      <c r="D3204">
        <v>9</v>
      </c>
      <c r="E3204" t="s">
        <v>294</v>
      </c>
      <c r="F3204" t="s">
        <v>14</v>
      </c>
      <c r="G3204" s="2">
        <v>0</v>
      </c>
      <c r="H3204" s="2">
        <v>0</v>
      </c>
      <c r="I3204" t="str">
        <f>IF(Table_HP360_001[[#This Row],[Stock]]&gt;0,VLOOKUP(Table_HP360_001[[#This Row],[ItemCode]],[2]Rep!A:A,1,0),"-")</f>
        <v>-</v>
      </c>
    </row>
    <row r="3205" spans="1:9" hidden="1" x14ac:dyDescent="0.3">
      <c r="A3205" t="s">
        <v>10</v>
      </c>
      <c r="B3205" t="s">
        <v>6199</v>
      </c>
      <c r="C3205" t="s">
        <v>6200</v>
      </c>
      <c r="D3205">
        <v>9</v>
      </c>
      <c r="E3205" t="s">
        <v>294</v>
      </c>
      <c r="F3205" t="s">
        <v>14</v>
      </c>
      <c r="G3205" s="2">
        <v>0</v>
      </c>
      <c r="H3205" s="2">
        <v>0</v>
      </c>
      <c r="I3205" t="str">
        <f>IF(Table_HP360_001[[#This Row],[Stock]]&gt;0,VLOOKUP(Table_HP360_001[[#This Row],[ItemCode]],[2]Rep!A:A,1,0),"-")</f>
        <v>-</v>
      </c>
    </row>
    <row r="3206" spans="1:9" hidden="1" x14ac:dyDescent="0.3">
      <c r="A3206" t="s">
        <v>10</v>
      </c>
      <c r="B3206" t="s">
        <v>6201</v>
      </c>
      <c r="C3206" t="s">
        <v>6202</v>
      </c>
      <c r="D3206">
        <v>9</v>
      </c>
      <c r="E3206" t="s">
        <v>294</v>
      </c>
      <c r="F3206" t="s">
        <v>14</v>
      </c>
      <c r="G3206" s="2">
        <v>0</v>
      </c>
      <c r="H3206" s="2">
        <v>0</v>
      </c>
      <c r="I3206" t="str">
        <f>IF(Table_HP360_001[[#This Row],[Stock]]&gt;0,VLOOKUP(Table_HP360_001[[#This Row],[ItemCode]],[2]Rep!A:A,1,0),"-")</f>
        <v>-</v>
      </c>
    </row>
    <row r="3207" spans="1:9" hidden="1" x14ac:dyDescent="0.3">
      <c r="A3207" t="s">
        <v>10</v>
      </c>
      <c r="B3207" t="s">
        <v>6203</v>
      </c>
      <c r="C3207" t="s">
        <v>6204</v>
      </c>
      <c r="D3207">
        <v>9</v>
      </c>
      <c r="E3207" t="s">
        <v>294</v>
      </c>
      <c r="F3207" t="s">
        <v>14</v>
      </c>
      <c r="G3207" s="2">
        <v>0</v>
      </c>
      <c r="H3207" s="2">
        <v>0</v>
      </c>
      <c r="I3207" t="str">
        <f>IF(Table_HP360_001[[#This Row],[Stock]]&gt;0,VLOOKUP(Table_HP360_001[[#This Row],[ItemCode]],[2]Rep!A:A,1,0),"-")</f>
        <v>-</v>
      </c>
    </row>
    <row r="3208" spans="1:9" hidden="1" x14ac:dyDescent="0.3">
      <c r="A3208" t="s">
        <v>10</v>
      </c>
      <c r="B3208" t="s">
        <v>6205</v>
      </c>
      <c r="C3208" t="s">
        <v>6206</v>
      </c>
      <c r="D3208">
        <v>9</v>
      </c>
      <c r="E3208" t="s">
        <v>294</v>
      </c>
      <c r="F3208" t="s">
        <v>14</v>
      </c>
      <c r="G3208" s="2">
        <v>0</v>
      </c>
      <c r="H3208" s="2">
        <v>0</v>
      </c>
      <c r="I3208" t="str">
        <f>IF(Table_HP360_001[[#This Row],[Stock]]&gt;0,VLOOKUP(Table_HP360_001[[#This Row],[ItemCode]],[2]Rep!A:A,1,0),"-")</f>
        <v>-</v>
      </c>
    </row>
    <row r="3209" spans="1:9" hidden="1" x14ac:dyDescent="0.3">
      <c r="A3209" t="s">
        <v>10</v>
      </c>
      <c r="B3209" t="s">
        <v>6207</v>
      </c>
      <c r="C3209" t="s">
        <v>6208</v>
      </c>
      <c r="D3209">
        <v>9</v>
      </c>
      <c r="E3209" t="s">
        <v>294</v>
      </c>
      <c r="F3209" t="s">
        <v>14</v>
      </c>
      <c r="G3209" s="2">
        <v>0</v>
      </c>
      <c r="H3209" s="2">
        <v>0</v>
      </c>
      <c r="I3209" t="str">
        <f>IF(Table_HP360_001[[#This Row],[Stock]]&gt;0,VLOOKUP(Table_HP360_001[[#This Row],[ItemCode]],[2]Rep!A:A,1,0),"-")</f>
        <v>-</v>
      </c>
    </row>
    <row r="3210" spans="1:9" hidden="1" x14ac:dyDescent="0.3">
      <c r="A3210" t="s">
        <v>10</v>
      </c>
      <c r="B3210" t="s">
        <v>6209</v>
      </c>
      <c r="C3210" t="s">
        <v>6210</v>
      </c>
      <c r="D3210">
        <v>9</v>
      </c>
      <c r="E3210" t="s">
        <v>294</v>
      </c>
      <c r="F3210" t="s">
        <v>14</v>
      </c>
      <c r="G3210" s="2">
        <v>0</v>
      </c>
      <c r="H3210" s="2">
        <v>0</v>
      </c>
      <c r="I3210" t="str">
        <f>IF(Table_HP360_001[[#This Row],[Stock]]&gt;0,VLOOKUP(Table_HP360_001[[#This Row],[ItemCode]],[2]Rep!A:A,1,0),"-")</f>
        <v>-</v>
      </c>
    </row>
    <row r="3211" spans="1:9" hidden="1" x14ac:dyDescent="0.3">
      <c r="A3211" t="s">
        <v>10</v>
      </c>
      <c r="B3211" t="s">
        <v>6211</v>
      </c>
      <c r="C3211" t="s">
        <v>6212</v>
      </c>
      <c r="D3211">
        <v>9</v>
      </c>
      <c r="E3211" t="s">
        <v>294</v>
      </c>
      <c r="F3211" t="s">
        <v>14</v>
      </c>
      <c r="G3211" s="2">
        <v>0</v>
      </c>
      <c r="H3211" s="2">
        <v>0</v>
      </c>
      <c r="I3211" t="str">
        <f>IF(Table_HP360_001[[#This Row],[Stock]]&gt;0,VLOOKUP(Table_HP360_001[[#This Row],[ItemCode]],[2]Rep!A:A,1,0),"-")</f>
        <v>-</v>
      </c>
    </row>
    <row r="3212" spans="1:9" hidden="1" x14ac:dyDescent="0.3">
      <c r="A3212" t="s">
        <v>10</v>
      </c>
      <c r="B3212" t="s">
        <v>6213</v>
      </c>
      <c r="C3212" t="s">
        <v>6214</v>
      </c>
      <c r="D3212">
        <v>9</v>
      </c>
      <c r="E3212" t="s">
        <v>294</v>
      </c>
      <c r="F3212" t="s">
        <v>68</v>
      </c>
      <c r="G3212" s="2">
        <v>0</v>
      </c>
      <c r="H3212" s="2">
        <v>0</v>
      </c>
      <c r="I3212" t="str">
        <f>IF(Table_HP360_001[[#This Row],[Stock]]&gt;0,VLOOKUP(Table_HP360_001[[#This Row],[ItemCode]],[2]Rep!A:A,1,0),"-")</f>
        <v>-</v>
      </c>
    </row>
    <row r="3213" spans="1:9" hidden="1" x14ac:dyDescent="0.3">
      <c r="A3213" t="s">
        <v>10</v>
      </c>
      <c r="B3213" t="s">
        <v>6215</v>
      </c>
      <c r="C3213" t="s">
        <v>6216</v>
      </c>
      <c r="D3213">
        <v>9</v>
      </c>
      <c r="E3213" t="s">
        <v>294</v>
      </c>
      <c r="F3213" t="s">
        <v>18</v>
      </c>
      <c r="G3213" s="2">
        <v>0</v>
      </c>
      <c r="H3213" s="2">
        <v>0</v>
      </c>
      <c r="I3213" t="str">
        <f>IF(Table_HP360_001[[#This Row],[Stock]]&gt;0,VLOOKUP(Table_HP360_001[[#This Row],[ItemCode]],[2]Rep!A:A,1,0),"-")</f>
        <v>-</v>
      </c>
    </row>
    <row r="3214" spans="1:9" hidden="1" x14ac:dyDescent="0.3">
      <c r="A3214" t="s">
        <v>10</v>
      </c>
      <c r="B3214" t="s">
        <v>6217</v>
      </c>
      <c r="C3214" t="s">
        <v>6218</v>
      </c>
      <c r="D3214">
        <v>9</v>
      </c>
      <c r="E3214" t="s">
        <v>294</v>
      </c>
      <c r="F3214" t="s">
        <v>18</v>
      </c>
      <c r="G3214" s="2">
        <v>0</v>
      </c>
      <c r="H3214" s="2">
        <v>0</v>
      </c>
      <c r="I3214" t="str">
        <f>IF(Table_HP360_001[[#This Row],[Stock]]&gt;0,VLOOKUP(Table_HP360_001[[#This Row],[ItemCode]],[2]Rep!A:A,1,0),"-")</f>
        <v>-</v>
      </c>
    </row>
    <row r="3215" spans="1:9" hidden="1" x14ac:dyDescent="0.3">
      <c r="A3215" t="s">
        <v>10</v>
      </c>
      <c r="B3215" t="s">
        <v>6219</v>
      </c>
      <c r="C3215" t="s">
        <v>6220</v>
      </c>
      <c r="D3215">
        <v>9</v>
      </c>
      <c r="E3215" t="s">
        <v>294</v>
      </c>
      <c r="F3215" t="s">
        <v>14</v>
      </c>
      <c r="G3215" s="2">
        <v>0</v>
      </c>
      <c r="H3215" s="2">
        <v>0</v>
      </c>
      <c r="I3215" t="str">
        <f>IF(Table_HP360_001[[#This Row],[Stock]]&gt;0,VLOOKUP(Table_HP360_001[[#This Row],[ItemCode]],[2]Rep!A:A,1,0),"-")</f>
        <v>-</v>
      </c>
    </row>
    <row r="3216" spans="1:9" hidden="1" x14ac:dyDescent="0.3">
      <c r="A3216" t="s">
        <v>10</v>
      </c>
      <c r="B3216" t="s">
        <v>6221</v>
      </c>
      <c r="C3216" t="s">
        <v>6222</v>
      </c>
      <c r="D3216">
        <v>14</v>
      </c>
      <c r="E3216" t="s">
        <v>4547</v>
      </c>
      <c r="F3216" t="s">
        <v>14</v>
      </c>
      <c r="G3216" s="2">
        <v>1</v>
      </c>
      <c r="H3216" s="2">
        <v>0</v>
      </c>
      <c r="I3216" t="e">
        <f>IF(Table_HP360_001[[#This Row],[Stock]]&gt;0,VLOOKUP(Table_HP360_001[[#This Row],[ItemCode]],[2]Rep!A:A,1,0),"-")</f>
        <v>#N/A</v>
      </c>
    </row>
    <row r="3217" spans="1:9" hidden="1" x14ac:dyDescent="0.3">
      <c r="A3217" t="s">
        <v>10</v>
      </c>
      <c r="B3217" t="s">
        <v>6223</v>
      </c>
      <c r="C3217" t="s">
        <v>6224</v>
      </c>
      <c r="D3217">
        <v>14</v>
      </c>
      <c r="E3217" t="s">
        <v>4547</v>
      </c>
      <c r="F3217" t="s">
        <v>14</v>
      </c>
      <c r="G3217" s="2">
        <v>0</v>
      </c>
      <c r="H3217" s="2">
        <v>0</v>
      </c>
      <c r="I3217" t="str">
        <f>IF(Table_HP360_001[[#This Row],[Stock]]&gt;0,VLOOKUP(Table_HP360_001[[#This Row],[ItemCode]],[2]Rep!A:A,1,0),"-")</f>
        <v>-</v>
      </c>
    </row>
    <row r="3218" spans="1:9" hidden="1" x14ac:dyDescent="0.3">
      <c r="A3218" t="s">
        <v>10</v>
      </c>
      <c r="B3218" t="s">
        <v>6225</v>
      </c>
      <c r="C3218" t="s">
        <v>6226</v>
      </c>
      <c r="D3218">
        <v>14</v>
      </c>
      <c r="E3218" t="s">
        <v>4547</v>
      </c>
      <c r="F3218" t="s">
        <v>14</v>
      </c>
      <c r="G3218" s="2">
        <v>1</v>
      </c>
      <c r="H3218" s="2">
        <v>0</v>
      </c>
      <c r="I3218" t="e">
        <f>IF(Table_HP360_001[[#This Row],[Stock]]&gt;0,VLOOKUP(Table_HP360_001[[#This Row],[ItemCode]],[2]Rep!A:A,1,0),"-")</f>
        <v>#N/A</v>
      </c>
    </row>
    <row r="3219" spans="1:9" hidden="1" x14ac:dyDescent="0.3">
      <c r="A3219" t="s">
        <v>10</v>
      </c>
      <c r="B3219" t="s">
        <v>6227</v>
      </c>
      <c r="C3219" t="s">
        <v>4793</v>
      </c>
      <c r="D3219">
        <v>14</v>
      </c>
      <c r="E3219" t="s">
        <v>4547</v>
      </c>
      <c r="F3219" t="s">
        <v>14</v>
      </c>
      <c r="G3219" s="2">
        <v>15</v>
      </c>
      <c r="H3219" s="2">
        <v>0</v>
      </c>
      <c r="I3219" t="e">
        <f>IF(Table_HP360_001[[#This Row],[Stock]]&gt;0,VLOOKUP(Table_HP360_001[[#This Row],[ItemCode]],[2]Rep!A:A,1,0),"-")</f>
        <v>#N/A</v>
      </c>
    </row>
    <row r="3220" spans="1:9" hidden="1" x14ac:dyDescent="0.3">
      <c r="A3220" t="s">
        <v>10</v>
      </c>
      <c r="B3220" t="s">
        <v>6228</v>
      </c>
      <c r="C3220" t="s">
        <v>6229</v>
      </c>
      <c r="D3220">
        <v>19</v>
      </c>
      <c r="E3220" t="s">
        <v>4541</v>
      </c>
      <c r="F3220" t="s">
        <v>14</v>
      </c>
      <c r="G3220" s="2">
        <v>2</v>
      </c>
      <c r="H3220" s="2">
        <v>0</v>
      </c>
      <c r="I3220" t="e">
        <f>IF(Table_HP360_001[[#This Row],[Stock]]&gt;0,VLOOKUP(Table_HP360_001[[#This Row],[ItemCode]],[2]Rep!A:A,1,0),"-")</f>
        <v>#N/A</v>
      </c>
    </row>
    <row r="3221" spans="1:9" hidden="1" x14ac:dyDescent="0.3">
      <c r="A3221" t="s">
        <v>10</v>
      </c>
      <c r="B3221" t="s">
        <v>6230</v>
      </c>
      <c r="C3221" t="s">
        <v>6231</v>
      </c>
      <c r="D3221">
        <v>19</v>
      </c>
      <c r="E3221" t="s">
        <v>4541</v>
      </c>
      <c r="F3221" t="s">
        <v>14</v>
      </c>
      <c r="G3221" s="2">
        <v>0</v>
      </c>
      <c r="H3221" s="2">
        <v>0</v>
      </c>
      <c r="I3221" t="str">
        <f>IF(Table_HP360_001[[#This Row],[Stock]]&gt;0,VLOOKUP(Table_HP360_001[[#This Row],[ItemCode]],[2]Rep!A:A,1,0),"-")</f>
        <v>-</v>
      </c>
    </row>
    <row r="3222" spans="1:9" hidden="1" x14ac:dyDescent="0.3">
      <c r="A3222" t="s">
        <v>10</v>
      </c>
      <c r="B3222" t="s">
        <v>6232</v>
      </c>
      <c r="C3222" t="s">
        <v>6233</v>
      </c>
      <c r="D3222">
        <v>18</v>
      </c>
      <c r="E3222" t="s">
        <v>4544</v>
      </c>
      <c r="F3222" t="s">
        <v>14</v>
      </c>
      <c r="G3222" s="2">
        <v>10</v>
      </c>
      <c r="H3222" s="2">
        <v>0</v>
      </c>
      <c r="I3222" t="e">
        <f>IF(Table_HP360_001[[#This Row],[Stock]]&gt;0,VLOOKUP(Table_HP360_001[[#This Row],[ItemCode]],[2]Rep!A:A,1,0),"-")</f>
        <v>#N/A</v>
      </c>
    </row>
    <row r="3223" spans="1:9" hidden="1" x14ac:dyDescent="0.3">
      <c r="A3223" t="s">
        <v>10</v>
      </c>
      <c r="B3223" t="s">
        <v>6234</v>
      </c>
      <c r="C3223" t="s">
        <v>6235</v>
      </c>
      <c r="D3223">
        <v>20</v>
      </c>
      <c r="E3223" t="s">
        <v>4536</v>
      </c>
      <c r="F3223" t="s">
        <v>14</v>
      </c>
      <c r="G3223" s="2">
        <v>1</v>
      </c>
      <c r="H3223" s="2">
        <v>0</v>
      </c>
      <c r="I3223" t="e">
        <f>IF(Table_HP360_001[[#This Row],[Stock]]&gt;0,VLOOKUP(Table_HP360_001[[#This Row],[ItemCode]],[2]Rep!A:A,1,0),"-")</f>
        <v>#N/A</v>
      </c>
    </row>
    <row r="3224" spans="1:9" hidden="1" x14ac:dyDescent="0.3">
      <c r="A3224" t="s">
        <v>10</v>
      </c>
      <c r="B3224" t="s">
        <v>6236</v>
      </c>
      <c r="C3224" t="s">
        <v>6237</v>
      </c>
      <c r="D3224">
        <v>20</v>
      </c>
      <c r="E3224" t="s">
        <v>4536</v>
      </c>
      <c r="F3224" t="s">
        <v>14</v>
      </c>
      <c r="G3224" s="2">
        <v>1</v>
      </c>
      <c r="H3224" s="2">
        <v>0</v>
      </c>
      <c r="I3224" t="e">
        <f>IF(Table_HP360_001[[#This Row],[Stock]]&gt;0,VLOOKUP(Table_HP360_001[[#This Row],[ItemCode]],[2]Rep!A:A,1,0),"-")</f>
        <v>#N/A</v>
      </c>
    </row>
    <row r="3225" spans="1:9" hidden="1" x14ac:dyDescent="0.3">
      <c r="A3225" t="s">
        <v>10</v>
      </c>
      <c r="B3225" t="s">
        <v>6238</v>
      </c>
      <c r="C3225" t="s">
        <v>6239</v>
      </c>
      <c r="D3225">
        <v>18</v>
      </c>
      <c r="E3225" t="s">
        <v>4544</v>
      </c>
      <c r="F3225" t="s">
        <v>14</v>
      </c>
      <c r="G3225" s="2">
        <v>1</v>
      </c>
      <c r="H3225" s="2">
        <v>0</v>
      </c>
      <c r="I3225" t="e">
        <f>IF(Table_HP360_001[[#This Row],[Stock]]&gt;0,VLOOKUP(Table_HP360_001[[#This Row],[ItemCode]],[2]Rep!A:A,1,0),"-")</f>
        <v>#N/A</v>
      </c>
    </row>
    <row r="3226" spans="1:9" hidden="1" x14ac:dyDescent="0.3">
      <c r="A3226" t="s">
        <v>10</v>
      </c>
      <c r="B3226" t="s">
        <v>6240</v>
      </c>
      <c r="C3226" t="s">
        <v>5345</v>
      </c>
      <c r="D3226">
        <v>14</v>
      </c>
      <c r="E3226" t="s">
        <v>4547</v>
      </c>
      <c r="F3226" t="s">
        <v>14</v>
      </c>
      <c r="G3226" s="2">
        <v>2</v>
      </c>
      <c r="H3226" s="2">
        <v>0</v>
      </c>
      <c r="I3226" t="e">
        <f>IF(Table_HP360_001[[#This Row],[Stock]]&gt;0,VLOOKUP(Table_HP360_001[[#This Row],[ItemCode]],[2]Rep!A:A,1,0),"-")</f>
        <v>#N/A</v>
      </c>
    </row>
    <row r="3227" spans="1:9" hidden="1" x14ac:dyDescent="0.3">
      <c r="A3227" t="s">
        <v>10</v>
      </c>
      <c r="B3227" t="s">
        <v>6241</v>
      </c>
      <c r="C3227" t="s">
        <v>6242</v>
      </c>
      <c r="D3227">
        <v>14</v>
      </c>
      <c r="E3227" t="s">
        <v>4547</v>
      </c>
      <c r="F3227" t="s">
        <v>14</v>
      </c>
      <c r="G3227" s="2">
        <v>1</v>
      </c>
      <c r="H3227" s="2">
        <v>0</v>
      </c>
      <c r="I3227" t="e">
        <f>IF(Table_HP360_001[[#This Row],[Stock]]&gt;0,VLOOKUP(Table_HP360_001[[#This Row],[ItemCode]],[2]Rep!A:A,1,0),"-")</f>
        <v>#N/A</v>
      </c>
    </row>
    <row r="3228" spans="1:9" hidden="1" x14ac:dyDescent="0.3">
      <c r="A3228" t="s">
        <v>10</v>
      </c>
      <c r="B3228" t="s">
        <v>6243</v>
      </c>
      <c r="C3228" t="s">
        <v>6244</v>
      </c>
      <c r="D3228">
        <v>14</v>
      </c>
      <c r="E3228" t="s">
        <v>4547</v>
      </c>
      <c r="F3228" t="s">
        <v>14</v>
      </c>
      <c r="G3228" s="2">
        <v>7</v>
      </c>
      <c r="H3228" s="2">
        <v>0</v>
      </c>
      <c r="I3228" t="e">
        <f>IF(Table_HP360_001[[#This Row],[Stock]]&gt;0,VLOOKUP(Table_HP360_001[[#This Row],[ItemCode]],[2]Rep!A:A,1,0),"-")</f>
        <v>#N/A</v>
      </c>
    </row>
    <row r="3229" spans="1:9" hidden="1" x14ac:dyDescent="0.3">
      <c r="A3229" t="s">
        <v>10</v>
      </c>
      <c r="B3229" t="s">
        <v>6245</v>
      </c>
      <c r="C3229" t="s">
        <v>6246</v>
      </c>
      <c r="D3229">
        <v>21</v>
      </c>
      <c r="E3229" t="s">
        <v>5211</v>
      </c>
      <c r="F3229" t="s">
        <v>14</v>
      </c>
      <c r="G3229" s="2">
        <v>1</v>
      </c>
      <c r="H3229" s="2">
        <v>0</v>
      </c>
      <c r="I3229" t="e">
        <f>IF(Table_HP360_001[[#This Row],[Stock]]&gt;0,VLOOKUP(Table_HP360_001[[#This Row],[ItemCode]],[2]Rep!A:A,1,0),"-")</f>
        <v>#N/A</v>
      </c>
    </row>
    <row r="3230" spans="1:9" hidden="1" x14ac:dyDescent="0.3">
      <c r="A3230" t="s">
        <v>10</v>
      </c>
      <c r="B3230" t="s">
        <v>6247</v>
      </c>
      <c r="C3230" t="s">
        <v>6248</v>
      </c>
      <c r="D3230">
        <v>14</v>
      </c>
      <c r="E3230" t="s">
        <v>4547</v>
      </c>
      <c r="F3230" t="s">
        <v>14</v>
      </c>
      <c r="G3230" s="2">
        <v>2</v>
      </c>
      <c r="H3230" s="2">
        <v>0</v>
      </c>
      <c r="I3230" t="e">
        <f>IF(Table_HP360_001[[#This Row],[Stock]]&gt;0,VLOOKUP(Table_HP360_001[[#This Row],[ItemCode]],[2]Rep!A:A,1,0),"-")</f>
        <v>#N/A</v>
      </c>
    </row>
    <row r="3231" spans="1:9" hidden="1" x14ac:dyDescent="0.3">
      <c r="A3231" t="s">
        <v>10</v>
      </c>
      <c r="B3231" t="s">
        <v>6249</v>
      </c>
      <c r="C3231" t="s">
        <v>6250</v>
      </c>
      <c r="D3231">
        <v>14</v>
      </c>
      <c r="E3231" t="s">
        <v>4547</v>
      </c>
      <c r="F3231" t="s">
        <v>14</v>
      </c>
      <c r="G3231" s="2">
        <v>2</v>
      </c>
      <c r="H3231" s="2">
        <v>0</v>
      </c>
      <c r="I3231" t="e">
        <f>IF(Table_HP360_001[[#This Row],[Stock]]&gt;0,VLOOKUP(Table_HP360_001[[#This Row],[ItemCode]],[2]Rep!A:A,1,0),"-")</f>
        <v>#N/A</v>
      </c>
    </row>
    <row r="3232" spans="1:9" hidden="1" x14ac:dyDescent="0.3">
      <c r="A3232" t="s">
        <v>10</v>
      </c>
      <c r="B3232" t="s">
        <v>6251</v>
      </c>
      <c r="C3232" t="s">
        <v>6252</v>
      </c>
      <c r="D3232">
        <v>21</v>
      </c>
      <c r="E3232" t="s">
        <v>5211</v>
      </c>
      <c r="F3232" t="s">
        <v>14</v>
      </c>
      <c r="G3232" s="2">
        <v>1</v>
      </c>
      <c r="H3232" s="2">
        <v>0</v>
      </c>
      <c r="I3232" t="e">
        <f>IF(Table_HP360_001[[#This Row],[Stock]]&gt;0,VLOOKUP(Table_HP360_001[[#This Row],[ItemCode]],[2]Rep!A:A,1,0),"-")</f>
        <v>#N/A</v>
      </c>
    </row>
    <row r="3233" spans="1:9" hidden="1" x14ac:dyDescent="0.3">
      <c r="A3233" t="s">
        <v>10</v>
      </c>
      <c r="B3233" t="s">
        <v>6253</v>
      </c>
      <c r="C3233" t="s">
        <v>6254</v>
      </c>
      <c r="D3233">
        <v>14</v>
      </c>
      <c r="E3233" t="s">
        <v>4547</v>
      </c>
      <c r="F3233" t="s">
        <v>14</v>
      </c>
      <c r="G3233" s="2">
        <v>1</v>
      </c>
      <c r="H3233" s="2">
        <v>0</v>
      </c>
      <c r="I3233" t="e">
        <f>IF(Table_HP360_001[[#This Row],[Stock]]&gt;0,VLOOKUP(Table_HP360_001[[#This Row],[ItemCode]],[2]Rep!A:A,1,0),"-")</f>
        <v>#N/A</v>
      </c>
    </row>
    <row r="3234" spans="1:9" hidden="1" x14ac:dyDescent="0.3">
      <c r="A3234" t="s">
        <v>10</v>
      </c>
      <c r="B3234" t="s">
        <v>6255</v>
      </c>
      <c r="C3234" t="s">
        <v>4995</v>
      </c>
      <c r="D3234">
        <v>17</v>
      </c>
      <c r="E3234" t="s">
        <v>4562</v>
      </c>
      <c r="F3234" t="s">
        <v>14</v>
      </c>
      <c r="G3234" s="2">
        <v>1</v>
      </c>
      <c r="H3234" s="2">
        <v>0</v>
      </c>
      <c r="I3234" t="e">
        <f>IF(Table_HP360_001[[#This Row],[Stock]]&gt;0,VLOOKUP(Table_HP360_001[[#This Row],[ItemCode]],[2]Rep!A:A,1,0),"-")</f>
        <v>#N/A</v>
      </c>
    </row>
    <row r="3235" spans="1:9" hidden="1" x14ac:dyDescent="0.3">
      <c r="A3235" t="s">
        <v>10</v>
      </c>
      <c r="B3235" t="s">
        <v>6256</v>
      </c>
      <c r="C3235" t="s">
        <v>6257</v>
      </c>
      <c r="D3235">
        <v>17</v>
      </c>
      <c r="E3235" t="s">
        <v>4562</v>
      </c>
      <c r="F3235" t="s">
        <v>14</v>
      </c>
      <c r="G3235" s="2">
        <v>4</v>
      </c>
      <c r="H3235" s="2">
        <v>0</v>
      </c>
      <c r="I3235" t="e">
        <f>IF(Table_HP360_001[[#This Row],[Stock]]&gt;0,VLOOKUP(Table_HP360_001[[#This Row],[ItemCode]],[2]Rep!A:A,1,0),"-")</f>
        <v>#N/A</v>
      </c>
    </row>
    <row r="3236" spans="1:9" hidden="1" x14ac:dyDescent="0.3">
      <c r="A3236" t="s">
        <v>10</v>
      </c>
      <c r="B3236" t="s">
        <v>6258</v>
      </c>
      <c r="C3236" t="s">
        <v>6259</v>
      </c>
      <c r="D3236">
        <v>17</v>
      </c>
      <c r="E3236" t="s">
        <v>4562</v>
      </c>
      <c r="F3236" t="s">
        <v>14</v>
      </c>
      <c r="G3236" s="2">
        <v>2</v>
      </c>
      <c r="H3236" s="2">
        <v>0</v>
      </c>
      <c r="I3236" t="e">
        <f>IF(Table_HP360_001[[#This Row],[Stock]]&gt;0,VLOOKUP(Table_HP360_001[[#This Row],[ItemCode]],[2]Rep!A:A,1,0),"-")</f>
        <v>#N/A</v>
      </c>
    </row>
    <row r="3237" spans="1:9" hidden="1" x14ac:dyDescent="0.3">
      <c r="A3237" t="s">
        <v>10</v>
      </c>
      <c r="B3237" t="s">
        <v>6260</v>
      </c>
      <c r="C3237" t="s">
        <v>6261</v>
      </c>
      <c r="D3237">
        <v>23</v>
      </c>
      <c r="E3237" t="s">
        <v>4575</v>
      </c>
      <c r="F3237" t="s">
        <v>14</v>
      </c>
      <c r="G3237" s="2">
        <v>0</v>
      </c>
      <c r="H3237" s="2">
        <v>0</v>
      </c>
      <c r="I3237" t="str">
        <f>IF(Table_HP360_001[[#This Row],[Stock]]&gt;0,VLOOKUP(Table_HP360_001[[#This Row],[ItemCode]],[2]Rep!A:A,1,0),"-")</f>
        <v>-</v>
      </c>
    </row>
    <row r="3238" spans="1:9" hidden="1" x14ac:dyDescent="0.3">
      <c r="A3238" t="s">
        <v>10</v>
      </c>
      <c r="B3238" t="s">
        <v>6262</v>
      </c>
      <c r="C3238" t="s">
        <v>6263</v>
      </c>
      <c r="D3238">
        <v>17</v>
      </c>
      <c r="E3238" t="s">
        <v>4562</v>
      </c>
      <c r="F3238" t="s">
        <v>14</v>
      </c>
      <c r="G3238" s="2">
        <v>1</v>
      </c>
      <c r="H3238" s="2">
        <v>0</v>
      </c>
      <c r="I3238" t="e">
        <f>IF(Table_HP360_001[[#This Row],[Stock]]&gt;0,VLOOKUP(Table_HP360_001[[#This Row],[ItemCode]],[2]Rep!A:A,1,0),"-")</f>
        <v>#N/A</v>
      </c>
    </row>
    <row r="3239" spans="1:9" hidden="1" x14ac:dyDescent="0.3">
      <c r="A3239" t="s">
        <v>10</v>
      </c>
      <c r="B3239" t="s">
        <v>6264</v>
      </c>
      <c r="C3239" t="s">
        <v>6265</v>
      </c>
      <c r="D3239">
        <v>15</v>
      </c>
      <c r="E3239" t="s">
        <v>4578</v>
      </c>
      <c r="F3239" t="s">
        <v>18</v>
      </c>
      <c r="G3239" s="2">
        <v>0</v>
      </c>
      <c r="H3239" s="2">
        <v>0</v>
      </c>
      <c r="I3239" t="str">
        <f>IF(Table_HP360_001[[#This Row],[Stock]]&gt;0,VLOOKUP(Table_HP360_001[[#This Row],[ItemCode]],[2]Rep!A:A,1,0),"-")</f>
        <v>-</v>
      </c>
    </row>
    <row r="3240" spans="1:9" hidden="1" x14ac:dyDescent="0.3">
      <c r="A3240" t="s">
        <v>10</v>
      </c>
      <c r="B3240" t="s">
        <v>6266</v>
      </c>
      <c r="C3240" t="s">
        <v>6267</v>
      </c>
      <c r="D3240">
        <v>6</v>
      </c>
      <c r="E3240" t="s">
        <v>4588</v>
      </c>
      <c r="F3240" t="s">
        <v>18</v>
      </c>
      <c r="G3240" s="2">
        <v>0</v>
      </c>
      <c r="H3240" s="2">
        <v>0</v>
      </c>
      <c r="I3240" t="str">
        <f>IF(Table_HP360_001[[#This Row],[Stock]]&gt;0,VLOOKUP(Table_HP360_001[[#This Row],[ItemCode]],[2]Rep!A:A,1,0),"-")</f>
        <v>-</v>
      </c>
    </row>
    <row r="3241" spans="1:9" hidden="1" x14ac:dyDescent="0.3">
      <c r="A3241" t="s">
        <v>10</v>
      </c>
      <c r="B3241" t="s">
        <v>6268</v>
      </c>
      <c r="C3241" t="s">
        <v>6269</v>
      </c>
      <c r="D3241">
        <v>6</v>
      </c>
      <c r="E3241" t="s">
        <v>4588</v>
      </c>
      <c r="F3241" t="s">
        <v>18</v>
      </c>
      <c r="G3241" s="2">
        <v>0</v>
      </c>
      <c r="H3241" s="2">
        <v>0</v>
      </c>
      <c r="I3241" t="str">
        <f>IF(Table_HP360_001[[#This Row],[Stock]]&gt;0,VLOOKUP(Table_HP360_001[[#This Row],[ItemCode]],[2]Rep!A:A,1,0),"-")</f>
        <v>-</v>
      </c>
    </row>
    <row r="3242" spans="1:9" hidden="1" x14ac:dyDescent="0.3">
      <c r="A3242" t="s">
        <v>10</v>
      </c>
      <c r="B3242" t="s">
        <v>6270</v>
      </c>
      <c r="C3242" t="s">
        <v>5238</v>
      </c>
      <c r="D3242">
        <v>6</v>
      </c>
      <c r="E3242" t="s">
        <v>4588</v>
      </c>
      <c r="F3242" t="s">
        <v>18</v>
      </c>
      <c r="G3242" s="2">
        <v>0</v>
      </c>
      <c r="H3242" s="2">
        <v>0</v>
      </c>
      <c r="I3242" t="str">
        <f>IF(Table_HP360_001[[#This Row],[Stock]]&gt;0,VLOOKUP(Table_HP360_001[[#This Row],[ItemCode]],[2]Rep!A:A,1,0),"-")</f>
        <v>-</v>
      </c>
    </row>
    <row r="3243" spans="1:9" hidden="1" x14ac:dyDescent="0.3">
      <c r="A3243" t="s">
        <v>10</v>
      </c>
      <c r="B3243" t="s">
        <v>6271</v>
      </c>
      <c r="C3243" t="s">
        <v>6272</v>
      </c>
      <c r="D3243">
        <v>6</v>
      </c>
      <c r="E3243" t="s">
        <v>4588</v>
      </c>
      <c r="F3243" t="s">
        <v>18</v>
      </c>
      <c r="G3243" s="2">
        <v>0</v>
      </c>
      <c r="H3243" s="2">
        <v>0</v>
      </c>
      <c r="I3243" t="str">
        <f>IF(Table_HP360_001[[#This Row],[Stock]]&gt;0,VLOOKUP(Table_HP360_001[[#This Row],[ItemCode]],[2]Rep!A:A,1,0),"-")</f>
        <v>-</v>
      </c>
    </row>
    <row r="3244" spans="1:9" hidden="1" x14ac:dyDescent="0.3">
      <c r="A3244" t="s">
        <v>5503</v>
      </c>
      <c r="B3244" t="s">
        <v>175</v>
      </c>
      <c r="C3244" t="s">
        <v>176</v>
      </c>
      <c r="D3244">
        <v>1</v>
      </c>
      <c r="E3244" t="s">
        <v>27</v>
      </c>
      <c r="F3244" t="s">
        <v>18</v>
      </c>
      <c r="G3244" s="2">
        <v>0</v>
      </c>
      <c r="H3244" s="2">
        <v>0</v>
      </c>
      <c r="I3244" t="str">
        <f>IF(Table_HP360_001[[#This Row],[Stock]]&gt;0,VLOOKUP(Table_HP360_001[[#This Row],[ItemCode]],[2]Rep!A:A,1,0),"-")</f>
        <v>-</v>
      </c>
    </row>
    <row r="3245" spans="1:9" hidden="1" x14ac:dyDescent="0.3">
      <c r="A3245" t="s">
        <v>5126</v>
      </c>
      <c r="B3245" t="s">
        <v>3367</v>
      </c>
      <c r="C3245" t="s">
        <v>3368</v>
      </c>
      <c r="D3245">
        <v>4</v>
      </c>
      <c r="E3245" t="s">
        <v>1627</v>
      </c>
      <c r="F3245" t="s">
        <v>14</v>
      </c>
      <c r="G3245" s="2">
        <v>0</v>
      </c>
      <c r="H3245" s="2">
        <v>0</v>
      </c>
      <c r="I3245" t="str">
        <f>IF(Table_HP360_001[[#This Row],[Stock]]&gt;0,VLOOKUP(Table_HP360_001[[#This Row],[ItemCode]],[2]Rep!A:A,1,0),"-")</f>
        <v>-</v>
      </c>
    </row>
    <row r="3246" spans="1:9" hidden="1" x14ac:dyDescent="0.3">
      <c r="A3246" t="s">
        <v>5127</v>
      </c>
      <c r="B3246" t="s">
        <v>2752</v>
      </c>
      <c r="C3246" t="s">
        <v>2753</v>
      </c>
      <c r="D3246">
        <v>2</v>
      </c>
      <c r="E3246" t="s">
        <v>317</v>
      </c>
      <c r="F3246" t="s">
        <v>14</v>
      </c>
      <c r="G3246" s="2">
        <v>0</v>
      </c>
      <c r="H3246" s="2">
        <v>0</v>
      </c>
      <c r="I3246" t="str">
        <f>IF(Table_HP360_001[[#This Row],[Stock]]&gt;0,VLOOKUP(Table_HP360_001[[#This Row],[ItemCode]],[2]Rep!A:A,1,0),"-")</f>
        <v>-</v>
      </c>
    </row>
    <row r="3247" spans="1:9" hidden="1" x14ac:dyDescent="0.3">
      <c r="A3247" t="s">
        <v>5127</v>
      </c>
      <c r="B3247" t="s">
        <v>2754</v>
      </c>
      <c r="C3247" t="s">
        <v>2755</v>
      </c>
      <c r="D3247">
        <v>2</v>
      </c>
      <c r="E3247" t="s">
        <v>317</v>
      </c>
      <c r="F3247" t="s">
        <v>14</v>
      </c>
      <c r="G3247" s="2">
        <v>0</v>
      </c>
      <c r="H3247" s="2">
        <v>0</v>
      </c>
      <c r="I3247" t="str">
        <f>IF(Table_HP360_001[[#This Row],[Stock]]&gt;0,VLOOKUP(Table_HP360_001[[#This Row],[ItemCode]],[2]Rep!A:A,1,0),"-")</f>
        <v>-</v>
      </c>
    </row>
    <row r="3248" spans="1:9" hidden="1" x14ac:dyDescent="0.3">
      <c r="A3248" t="s">
        <v>5127</v>
      </c>
      <c r="B3248" t="s">
        <v>4083</v>
      </c>
      <c r="C3248" t="s">
        <v>4084</v>
      </c>
      <c r="D3248">
        <v>3</v>
      </c>
      <c r="E3248" t="s">
        <v>2368</v>
      </c>
      <c r="F3248" t="s">
        <v>14</v>
      </c>
      <c r="G3248" s="2">
        <v>0</v>
      </c>
      <c r="H3248" s="2">
        <v>0</v>
      </c>
      <c r="I3248" t="str">
        <f>IF(Table_HP360_001[[#This Row],[Stock]]&gt;0,VLOOKUP(Table_HP360_001[[#This Row],[ItemCode]],[2]Rep!A:A,1,0),"-")</f>
        <v>-</v>
      </c>
    </row>
    <row r="3249" spans="1:9" hidden="1" x14ac:dyDescent="0.3">
      <c r="A3249" t="s">
        <v>5127</v>
      </c>
      <c r="B3249" t="s">
        <v>2794</v>
      </c>
      <c r="C3249" t="s">
        <v>2795</v>
      </c>
      <c r="D3249">
        <v>5</v>
      </c>
      <c r="E3249" t="s">
        <v>2377</v>
      </c>
      <c r="F3249" t="s">
        <v>14</v>
      </c>
      <c r="G3249" s="2">
        <v>27</v>
      </c>
      <c r="H3249" s="2">
        <v>0</v>
      </c>
      <c r="I3249" t="str">
        <f>IF(Table_HP360_001[[#This Row],[Stock]]&gt;0,VLOOKUP(Table_HP360_001[[#This Row],[ItemCode]],[2]Rep!A:A,1,0),"-")</f>
        <v>430031</v>
      </c>
    </row>
    <row r="3250" spans="1:9" hidden="1" x14ac:dyDescent="0.3">
      <c r="A3250" t="s">
        <v>5127</v>
      </c>
      <c r="B3250" t="s">
        <v>4115</v>
      </c>
      <c r="C3250" t="s">
        <v>4116</v>
      </c>
      <c r="D3250">
        <v>4</v>
      </c>
      <c r="E3250" t="s">
        <v>1627</v>
      </c>
      <c r="F3250" t="s">
        <v>14</v>
      </c>
      <c r="G3250" s="2">
        <v>0</v>
      </c>
      <c r="H3250" s="2">
        <v>0</v>
      </c>
      <c r="I3250" t="str">
        <f>IF(Table_HP360_001[[#This Row],[Stock]]&gt;0,VLOOKUP(Table_HP360_001[[#This Row],[ItemCode]],[2]Rep!A:A,1,0),"-")</f>
        <v>-</v>
      </c>
    </row>
    <row r="3251" spans="1:9" hidden="1" x14ac:dyDescent="0.3">
      <c r="A3251" t="s">
        <v>5127</v>
      </c>
      <c r="B3251" t="s">
        <v>2804</v>
      </c>
      <c r="C3251" t="s">
        <v>2805</v>
      </c>
      <c r="D3251">
        <v>4</v>
      </c>
      <c r="E3251" t="s">
        <v>1627</v>
      </c>
      <c r="F3251" t="s">
        <v>14</v>
      </c>
      <c r="G3251" s="2">
        <v>0</v>
      </c>
      <c r="H3251" s="2">
        <v>0</v>
      </c>
      <c r="I3251" t="str">
        <f>IF(Table_HP360_001[[#This Row],[Stock]]&gt;0,VLOOKUP(Table_HP360_001[[#This Row],[ItemCode]],[2]Rep!A:A,1,0),"-")</f>
        <v>-</v>
      </c>
    </row>
    <row r="3252" spans="1:9" hidden="1" x14ac:dyDescent="0.3">
      <c r="A3252" t="s">
        <v>5127</v>
      </c>
      <c r="B3252" t="s">
        <v>2808</v>
      </c>
      <c r="C3252" t="s">
        <v>2809</v>
      </c>
      <c r="D3252">
        <v>4</v>
      </c>
      <c r="E3252" t="s">
        <v>1627</v>
      </c>
      <c r="F3252" t="s">
        <v>14</v>
      </c>
      <c r="G3252" s="2">
        <v>0</v>
      </c>
      <c r="H3252" s="2">
        <v>0</v>
      </c>
      <c r="I3252" t="str">
        <f>IF(Table_HP360_001[[#This Row],[Stock]]&gt;0,VLOOKUP(Table_HP360_001[[#This Row],[ItemCode]],[2]Rep!A:A,1,0),"-")</f>
        <v>-</v>
      </c>
    </row>
    <row r="3253" spans="1:9" hidden="1" x14ac:dyDescent="0.3">
      <c r="A3253" t="s">
        <v>5127</v>
      </c>
      <c r="B3253" t="s">
        <v>3373</v>
      </c>
      <c r="C3253" t="s">
        <v>3374</v>
      </c>
      <c r="D3253">
        <v>10</v>
      </c>
      <c r="E3253" t="s">
        <v>2422</v>
      </c>
      <c r="F3253" t="s">
        <v>14</v>
      </c>
      <c r="G3253" s="2">
        <v>6</v>
      </c>
      <c r="H3253" s="2">
        <v>0</v>
      </c>
      <c r="I3253" t="str">
        <f>IF(Table_HP360_001[[#This Row],[Stock]]&gt;0,VLOOKUP(Table_HP360_001[[#This Row],[ItemCode]],[2]Rep!A:A,1,0),"-")</f>
        <v>450001-P20</v>
      </c>
    </row>
    <row r="3254" spans="1:9" hidden="1" x14ac:dyDescent="0.3">
      <c r="A3254" t="s">
        <v>10</v>
      </c>
      <c r="B3254" t="s">
        <v>6273</v>
      </c>
      <c r="C3254" t="s">
        <v>6036</v>
      </c>
      <c r="D3254">
        <v>7</v>
      </c>
      <c r="E3254" t="s">
        <v>2429</v>
      </c>
      <c r="F3254" t="s">
        <v>14</v>
      </c>
      <c r="G3254" s="2">
        <v>0</v>
      </c>
      <c r="H3254" s="2">
        <v>0</v>
      </c>
      <c r="I3254" t="str">
        <f>IF(Table_HP360_001[[#This Row],[Stock]]&gt;0,VLOOKUP(Table_HP360_001[[#This Row],[ItemCode]],[2]Rep!A:A,1,0),"-")</f>
        <v>-</v>
      </c>
    </row>
    <row r="3255" spans="1:9" hidden="1" x14ac:dyDescent="0.3">
      <c r="A3255" t="s">
        <v>10</v>
      </c>
      <c r="B3255" t="s">
        <v>6274</v>
      </c>
      <c r="C3255" t="s">
        <v>6275</v>
      </c>
      <c r="D3255">
        <v>7</v>
      </c>
      <c r="E3255" t="s">
        <v>2429</v>
      </c>
      <c r="F3255" t="s">
        <v>30</v>
      </c>
      <c r="G3255" s="2">
        <v>0</v>
      </c>
      <c r="H3255" s="2">
        <v>0</v>
      </c>
      <c r="I3255" t="str">
        <f>IF(Table_HP360_001[[#This Row],[Stock]]&gt;0,VLOOKUP(Table_HP360_001[[#This Row],[ItemCode]],[2]Rep!A:A,1,0),"-")</f>
        <v>-</v>
      </c>
    </row>
    <row r="3256" spans="1:9" hidden="1" x14ac:dyDescent="0.3">
      <c r="A3256" t="s">
        <v>10</v>
      </c>
      <c r="B3256" t="s">
        <v>6276</v>
      </c>
      <c r="C3256" t="s">
        <v>6277</v>
      </c>
      <c r="D3256">
        <v>26</v>
      </c>
      <c r="E3256" t="s">
        <v>13</v>
      </c>
      <c r="F3256" t="s">
        <v>14</v>
      </c>
      <c r="G3256" s="2">
        <v>0</v>
      </c>
      <c r="H3256" s="2">
        <v>0</v>
      </c>
      <c r="I3256" t="str">
        <f>IF(Table_HP360_001[[#This Row],[Stock]]&gt;0,VLOOKUP(Table_HP360_001[[#This Row],[ItemCode]],[2]Rep!A:A,1,0),"-")</f>
        <v>-</v>
      </c>
    </row>
    <row r="3257" spans="1:9" hidden="1" x14ac:dyDescent="0.3">
      <c r="A3257" t="s">
        <v>10</v>
      </c>
      <c r="B3257" t="s">
        <v>6278</v>
      </c>
      <c r="C3257" t="s">
        <v>6279</v>
      </c>
      <c r="D3257">
        <v>2</v>
      </c>
      <c r="E3257" t="s">
        <v>317</v>
      </c>
      <c r="F3257" t="s">
        <v>30</v>
      </c>
      <c r="G3257" s="2">
        <v>0</v>
      </c>
      <c r="H3257" s="2">
        <v>0</v>
      </c>
      <c r="I3257" t="str">
        <f>IF(Table_HP360_001[[#This Row],[Stock]]&gt;0,VLOOKUP(Table_HP360_001[[#This Row],[ItemCode]],[2]Rep!A:A,1,0),"-")</f>
        <v>-</v>
      </c>
    </row>
    <row r="3258" spans="1:9" hidden="1" x14ac:dyDescent="0.3">
      <c r="A3258" t="s">
        <v>10</v>
      </c>
      <c r="B3258" t="s">
        <v>6280</v>
      </c>
      <c r="C3258" t="s">
        <v>6281</v>
      </c>
      <c r="D3258">
        <v>5</v>
      </c>
      <c r="E3258" t="s">
        <v>2377</v>
      </c>
      <c r="F3258" t="s">
        <v>14</v>
      </c>
      <c r="G3258" s="2">
        <v>0</v>
      </c>
      <c r="H3258" s="2">
        <v>0</v>
      </c>
      <c r="I3258" t="str">
        <f>IF(Table_HP360_001[[#This Row],[Stock]]&gt;0,VLOOKUP(Table_HP360_001[[#This Row],[ItemCode]],[2]Rep!A:A,1,0),"-")</f>
        <v>-</v>
      </c>
    </row>
    <row r="3259" spans="1:9" hidden="1" x14ac:dyDescent="0.3">
      <c r="A3259" t="s">
        <v>10</v>
      </c>
      <c r="B3259" t="s">
        <v>6282</v>
      </c>
      <c r="C3259" t="s">
        <v>6283</v>
      </c>
      <c r="D3259">
        <v>4</v>
      </c>
      <c r="E3259" t="s">
        <v>1627</v>
      </c>
      <c r="F3259" t="s">
        <v>18</v>
      </c>
      <c r="G3259" s="2">
        <v>0</v>
      </c>
      <c r="H3259" s="2">
        <v>0</v>
      </c>
      <c r="I3259" t="str">
        <f>IF(Table_HP360_001[[#This Row],[Stock]]&gt;0,VLOOKUP(Table_HP360_001[[#This Row],[ItemCode]],[2]Rep!A:A,1,0),"-")</f>
        <v>-</v>
      </c>
    </row>
    <row r="3260" spans="1:9" hidden="1" x14ac:dyDescent="0.3">
      <c r="A3260" t="s">
        <v>10</v>
      </c>
      <c r="B3260" t="s">
        <v>6284</v>
      </c>
      <c r="C3260" t="s">
        <v>6285</v>
      </c>
      <c r="D3260">
        <v>4</v>
      </c>
      <c r="E3260" t="s">
        <v>1627</v>
      </c>
      <c r="F3260" t="s">
        <v>18</v>
      </c>
      <c r="G3260" s="2">
        <v>0</v>
      </c>
      <c r="H3260" s="2">
        <v>0</v>
      </c>
      <c r="I3260" t="str">
        <f>IF(Table_HP360_001[[#This Row],[Stock]]&gt;0,VLOOKUP(Table_HP360_001[[#This Row],[ItemCode]],[2]Rep!A:A,1,0),"-")</f>
        <v>-</v>
      </c>
    </row>
    <row r="3261" spans="1:9" hidden="1" x14ac:dyDescent="0.3">
      <c r="A3261" t="s">
        <v>10</v>
      </c>
      <c r="B3261" t="s">
        <v>6286</v>
      </c>
      <c r="C3261" t="s">
        <v>6287</v>
      </c>
      <c r="D3261">
        <v>4</v>
      </c>
      <c r="E3261" t="s">
        <v>1627</v>
      </c>
      <c r="F3261" t="s">
        <v>18</v>
      </c>
      <c r="G3261" s="2">
        <v>0</v>
      </c>
      <c r="H3261" s="2">
        <v>0</v>
      </c>
      <c r="I3261" t="str">
        <f>IF(Table_HP360_001[[#This Row],[Stock]]&gt;0,VLOOKUP(Table_HP360_001[[#This Row],[ItemCode]],[2]Rep!A:A,1,0),"-")</f>
        <v>-</v>
      </c>
    </row>
    <row r="3262" spans="1:9" hidden="1" x14ac:dyDescent="0.3">
      <c r="A3262" t="s">
        <v>10</v>
      </c>
      <c r="B3262" t="s">
        <v>6288</v>
      </c>
      <c r="C3262" t="s">
        <v>3195</v>
      </c>
      <c r="D3262">
        <v>4</v>
      </c>
      <c r="E3262" t="s">
        <v>1627</v>
      </c>
      <c r="F3262" t="s">
        <v>18</v>
      </c>
      <c r="G3262" s="2">
        <v>0</v>
      </c>
      <c r="H3262" s="2">
        <v>0</v>
      </c>
      <c r="I3262" t="str">
        <f>IF(Table_HP360_001[[#This Row],[Stock]]&gt;0,VLOOKUP(Table_HP360_001[[#This Row],[ItemCode]],[2]Rep!A:A,1,0),"-")</f>
        <v>-</v>
      </c>
    </row>
    <row r="3263" spans="1:9" hidden="1" x14ac:dyDescent="0.3">
      <c r="A3263" t="s">
        <v>10</v>
      </c>
      <c r="B3263" t="s">
        <v>6289</v>
      </c>
      <c r="C3263" t="s">
        <v>3711</v>
      </c>
      <c r="D3263">
        <v>4</v>
      </c>
      <c r="E3263" t="s">
        <v>1627</v>
      </c>
      <c r="F3263" t="s">
        <v>18</v>
      </c>
      <c r="G3263" s="2">
        <v>0</v>
      </c>
      <c r="H3263" s="2">
        <v>0</v>
      </c>
      <c r="I3263" t="str">
        <f>IF(Table_HP360_001[[#This Row],[Stock]]&gt;0,VLOOKUP(Table_HP360_001[[#This Row],[ItemCode]],[2]Rep!A:A,1,0),"-")</f>
        <v>-</v>
      </c>
    </row>
    <row r="3264" spans="1:9" hidden="1" x14ac:dyDescent="0.3">
      <c r="A3264" t="s">
        <v>10</v>
      </c>
      <c r="B3264" t="s">
        <v>6290</v>
      </c>
      <c r="C3264" t="s">
        <v>6291</v>
      </c>
      <c r="D3264">
        <v>10</v>
      </c>
      <c r="E3264" t="s">
        <v>2422</v>
      </c>
      <c r="F3264" t="s">
        <v>30</v>
      </c>
      <c r="G3264" s="2">
        <v>0</v>
      </c>
      <c r="H3264" s="2">
        <v>0</v>
      </c>
      <c r="I3264" t="str">
        <f>IF(Table_HP360_001[[#This Row],[Stock]]&gt;0,VLOOKUP(Table_HP360_001[[#This Row],[ItemCode]],[2]Rep!A:A,1,0),"-")</f>
        <v>-</v>
      </c>
    </row>
    <row r="3265" spans="1:9" hidden="1" x14ac:dyDescent="0.3">
      <c r="A3265" t="s">
        <v>10</v>
      </c>
      <c r="B3265" t="s">
        <v>6292</v>
      </c>
      <c r="C3265" t="s">
        <v>6293</v>
      </c>
      <c r="D3265">
        <v>12</v>
      </c>
      <c r="E3265" t="s">
        <v>2434</v>
      </c>
      <c r="F3265" t="s">
        <v>30</v>
      </c>
      <c r="G3265" s="2">
        <v>0</v>
      </c>
      <c r="H3265" s="2">
        <v>0</v>
      </c>
      <c r="I3265" t="str">
        <f>IF(Table_HP360_001[[#This Row],[Stock]]&gt;0,VLOOKUP(Table_HP360_001[[#This Row],[ItemCode]],[2]Rep!A:A,1,0),"-")</f>
        <v>-</v>
      </c>
    </row>
    <row r="3266" spans="1:9" hidden="1" x14ac:dyDescent="0.3">
      <c r="A3266" t="s">
        <v>10</v>
      </c>
      <c r="B3266" t="s">
        <v>6294</v>
      </c>
      <c r="C3266" t="s">
        <v>6295</v>
      </c>
      <c r="D3266">
        <v>27</v>
      </c>
      <c r="E3266" t="s">
        <v>17</v>
      </c>
      <c r="F3266" t="s">
        <v>14</v>
      </c>
      <c r="G3266" s="2">
        <v>0</v>
      </c>
      <c r="H3266" s="2">
        <v>0</v>
      </c>
      <c r="I3266" t="str">
        <f>IF(Table_HP360_001[[#This Row],[Stock]]&gt;0,VLOOKUP(Table_HP360_001[[#This Row],[ItemCode]],[2]Rep!A:A,1,0),"-")</f>
        <v>-</v>
      </c>
    </row>
    <row r="3267" spans="1:9" hidden="1" x14ac:dyDescent="0.3">
      <c r="A3267" t="s">
        <v>10</v>
      </c>
      <c r="B3267" t="s">
        <v>6296</v>
      </c>
      <c r="C3267" t="s">
        <v>3776</v>
      </c>
      <c r="D3267">
        <v>7</v>
      </c>
      <c r="E3267" t="s">
        <v>2429</v>
      </c>
      <c r="F3267" t="s">
        <v>30</v>
      </c>
      <c r="G3267" s="2">
        <v>0</v>
      </c>
      <c r="H3267" s="2">
        <v>0</v>
      </c>
      <c r="I3267" t="str">
        <f>IF(Table_HP360_001[[#This Row],[Stock]]&gt;0,VLOOKUP(Table_HP360_001[[#This Row],[ItemCode]],[2]Rep!A:A,1,0),"-")</f>
        <v>-</v>
      </c>
    </row>
    <row r="3268" spans="1:9" hidden="1" x14ac:dyDescent="0.3">
      <c r="A3268" t="s">
        <v>10</v>
      </c>
      <c r="B3268" t="s">
        <v>6297</v>
      </c>
      <c r="C3268" t="s">
        <v>6298</v>
      </c>
      <c r="D3268">
        <v>27</v>
      </c>
      <c r="E3268" t="s">
        <v>17</v>
      </c>
      <c r="F3268" t="s">
        <v>14</v>
      </c>
      <c r="G3268" s="2">
        <v>0</v>
      </c>
      <c r="H3268" s="2">
        <v>0</v>
      </c>
      <c r="I3268" t="str">
        <f>IF(Table_HP360_001[[#This Row],[Stock]]&gt;0,VLOOKUP(Table_HP360_001[[#This Row],[ItemCode]],[2]Rep!A:A,1,0),"-")</f>
        <v>-</v>
      </c>
    </row>
    <row r="3269" spans="1:9" hidden="1" x14ac:dyDescent="0.3">
      <c r="A3269" t="s">
        <v>10</v>
      </c>
      <c r="B3269" t="s">
        <v>6299</v>
      </c>
      <c r="C3269" t="s">
        <v>6300</v>
      </c>
      <c r="D3269">
        <v>27</v>
      </c>
      <c r="E3269" t="s">
        <v>17</v>
      </c>
      <c r="F3269" t="s">
        <v>14</v>
      </c>
      <c r="G3269" s="2">
        <v>0</v>
      </c>
      <c r="H3269" s="2">
        <v>0</v>
      </c>
      <c r="I3269" t="str">
        <f>IF(Table_HP360_001[[#This Row],[Stock]]&gt;0,VLOOKUP(Table_HP360_001[[#This Row],[ItemCode]],[2]Rep!A:A,1,0),"-")</f>
        <v>-</v>
      </c>
    </row>
    <row r="3270" spans="1:9" hidden="1" x14ac:dyDescent="0.3">
      <c r="A3270" t="s">
        <v>10</v>
      </c>
      <c r="B3270" t="s">
        <v>6301</v>
      </c>
      <c r="C3270" t="s">
        <v>6302</v>
      </c>
      <c r="D3270">
        <v>27</v>
      </c>
      <c r="E3270" t="s">
        <v>17</v>
      </c>
      <c r="F3270" t="s">
        <v>14</v>
      </c>
      <c r="G3270" s="2">
        <v>0</v>
      </c>
      <c r="H3270" s="2">
        <v>0</v>
      </c>
      <c r="I3270" t="str">
        <f>IF(Table_HP360_001[[#This Row],[Stock]]&gt;0,VLOOKUP(Table_HP360_001[[#This Row],[ItemCode]],[2]Rep!A:A,1,0),"-")</f>
        <v>-</v>
      </c>
    </row>
    <row r="3271" spans="1:9" hidden="1" x14ac:dyDescent="0.3">
      <c r="A3271" t="s">
        <v>10</v>
      </c>
      <c r="B3271" t="s">
        <v>6303</v>
      </c>
      <c r="C3271" t="s">
        <v>6304</v>
      </c>
      <c r="D3271">
        <v>27</v>
      </c>
      <c r="E3271" t="s">
        <v>17</v>
      </c>
      <c r="F3271" t="s">
        <v>14</v>
      </c>
      <c r="G3271" s="2">
        <v>0</v>
      </c>
      <c r="H3271" s="2">
        <v>0</v>
      </c>
      <c r="I3271" t="str">
        <f>IF(Table_HP360_001[[#This Row],[Stock]]&gt;0,VLOOKUP(Table_HP360_001[[#This Row],[ItemCode]],[2]Rep!A:A,1,0),"-")</f>
        <v>-</v>
      </c>
    </row>
    <row r="3272" spans="1:9" hidden="1" x14ac:dyDescent="0.3">
      <c r="A3272" t="s">
        <v>10</v>
      </c>
      <c r="B3272" t="s">
        <v>6305</v>
      </c>
      <c r="C3272" t="s">
        <v>6306</v>
      </c>
      <c r="D3272">
        <v>27</v>
      </c>
      <c r="E3272" t="s">
        <v>17</v>
      </c>
      <c r="F3272" t="s">
        <v>14</v>
      </c>
      <c r="G3272" s="2">
        <v>0</v>
      </c>
      <c r="H3272" s="2">
        <v>0</v>
      </c>
      <c r="I3272" t="str">
        <f>IF(Table_HP360_001[[#This Row],[Stock]]&gt;0,VLOOKUP(Table_HP360_001[[#This Row],[ItemCode]],[2]Rep!A:A,1,0),"-")</f>
        <v>-</v>
      </c>
    </row>
    <row r="3273" spans="1:9" hidden="1" x14ac:dyDescent="0.3">
      <c r="A3273" t="s">
        <v>10</v>
      </c>
      <c r="B3273" t="s">
        <v>6307</v>
      </c>
      <c r="C3273" t="s">
        <v>6308</v>
      </c>
      <c r="D3273">
        <v>9</v>
      </c>
      <c r="E3273" t="s">
        <v>294</v>
      </c>
      <c r="F3273" t="s">
        <v>14</v>
      </c>
      <c r="G3273" s="2">
        <v>0</v>
      </c>
      <c r="H3273" s="2">
        <v>0</v>
      </c>
      <c r="I3273" t="str">
        <f>IF(Table_HP360_001[[#This Row],[Stock]]&gt;0,VLOOKUP(Table_HP360_001[[#This Row],[ItemCode]],[2]Rep!A:A,1,0),"-")</f>
        <v>-</v>
      </c>
    </row>
    <row r="3274" spans="1:9" hidden="1" x14ac:dyDescent="0.3">
      <c r="A3274" t="s">
        <v>10</v>
      </c>
      <c r="B3274" t="s">
        <v>6309</v>
      </c>
      <c r="C3274" t="s">
        <v>6310</v>
      </c>
      <c r="D3274">
        <v>9</v>
      </c>
      <c r="E3274" t="s">
        <v>294</v>
      </c>
      <c r="F3274" t="s">
        <v>14</v>
      </c>
      <c r="G3274" s="2">
        <v>0</v>
      </c>
      <c r="H3274" s="2">
        <v>0</v>
      </c>
      <c r="I3274" t="str">
        <f>IF(Table_HP360_001[[#This Row],[Stock]]&gt;0,VLOOKUP(Table_HP360_001[[#This Row],[ItemCode]],[2]Rep!A:A,1,0),"-")</f>
        <v>-</v>
      </c>
    </row>
    <row r="3275" spans="1:9" hidden="1" x14ac:dyDescent="0.3">
      <c r="A3275" t="s">
        <v>10</v>
      </c>
      <c r="B3275" t="s">
        <v>6311</v>
      </c>
      <c r="C3275" t="s">
        <v>6312</v>
      </c>
      <c r="D3275">
        <v>9</v>
      </c>
      <c r="E3275" t="s">
        <v>294</v>
      </c>
      <c r="F3275" t="s">
        <v>14</v>
      </c>
      <c r="G3275" s="2">
        <v>0</v>
      </c>
      <c r="H3275" s="2">
        <v>0</v>
      </c>
      <c r="I3275" t="str">
        <f>IF(Table_HP360_001[[#This Row],[Stock]]&gt;0,VLOOKUP(Table_HP360_001[[#This Row],[ItemCode]],[2]Rep!A:A,1,0),"-")</f>
        <v>-</v>
      </c>
    </row>
    <row r="3276" spans="1:9" hidden="1" x14ac:dyDescent="0.3">
      <c r="A3276" t="s">
        <v>10</v>
      </c>
      <c r="B3276" t="s">
        <v>6313</v>
      </c>
      <c r="C3276" t="s">
        <v>6314</v>
      </c>
      <c r="D3276">
        <v>9</v>
      </c>
      <c r="E3276" t="s">
        <v>294</v>
      </c>
      <c r="F3276" t="s">
        <v>14</v>
      </c>
      <c r="G3276" s="2">
        <v>0</v>
      </c>
      <c r="H3276" s="2">
        <v>0</v>
      </c>
      <c r="I3276" t="str">
        <f>IF(Table_HP360_001[[#This Row],[Stock]]&gt;0,VLOOKUP(Table_HP360_001[[#This Row],[ItemCode]],[2]Rep!A:A,1,0),"-")</f>
        <v>-</v>
      </c>
    </row>
    <row r="3277" spans="1:9" hidden="1" x14ac:dyDescent="0.3">
      <c r="A3277" t="s">
        <v>10</v>
      </c>
      <c r="B3277" t="s">
        <v>6315</v>
      </c>
      <c r="C3277" t="s">
        <v>6316</v>
      </c>
      <c r="D3277">
        <v>9</v>
      </c>
      <c r="E3277" t="s">
        <v>294</v>
      </c>
      <c r="F3277" t="s">
        <v>14</v>
      </c>
      <c r="G3277" s="2">
        <v>0</v>
      </c>
      <c r="H3277" s="2">
        <v>0</v>
      </c>
      <c r="I3277" t="str">
        <f>IF(Table_HP360_001[[#This Row],[Stock]]&gt;0,VLOOKUP(Table_HP360_001[[#This Row],[ItemCode]],[2]Rep!A:A,1,0),"-")</f>
        <v>-</v>
      </c>
    </row>
    <row r="3278" spans="1:9" hidden="1" x14ac:dyDescent="0.3">
      <c r="A3278" t="s">
        <v>10</v>
      </c>
      <c r="B3278" t="s">
        <v>6317</v>
      </c>
      <c r="C3278" t="s">
        <v>6318</v>
      </c>
      <c r="D3278">
        <v>9</v>
      </c>
      <c r="E3278" t="s">
        <v>294</v>
      </c>
      <c r="F3278" t="s">
        <v>14</v>
      </c>
      <c r="G3278" s="2">
        <v>0</v>
      </c>
      <c r="H3278" s="2">
        <v>0</v>
      </c>
      <c r="I3278" t="str">
        <f>IF(Table_HP360_001[[#This Row],[Stock]]&gt;0,VLOOKUP(Table_HP360_001[[#This Row],[ItemCode]],[2]Rep!A:A,1,0),"-")</f>
        <v>-</v>
      </c>
    </row>
    <row r="3279" spans="1:9" hidden="1" x14ac:dyDescent="0.3">
      <c r="A3279" t="s">
        <v>10</v>
      </c>
      <c r="B3279" t="s">
        <v>6319</v>
      </c>
      <c r="C3279" t="s">
        <v>6320</v>
      </c>
      <c r="D3279">
        <v>9</v>
      </c>
      <c r="E3279" t="s">
        <v>294</v>
      </c>
      <c r="F3279" t="s">
        <v>14</v>
      </c>
      <c r="G3279" s="2">
        <v>0</v>
      </c>
      <c r="H3279" s="2">
        <v>0</v>
      </c>
      <c r="I3279" t="str">
        <f>IF(Table_HP360_001[[#This Row],[Stock]]&gt;0,VLOOKUP(Table_HP360_001[[#This Row],[ItemCode]],[2]Rep!A:A,1,0),"-")</f>
        <v>-</v>
      </c>
    </row>
    <row r="3280" spans="1:9" hidden="1" x14ac:dyDescent="0.3">
      <c r="A3280" t="s">
        <v>10</v>
      </c>
      <c r="B3280" t="s">
        <v>6321</v>
      </c>
      <c r="C3280" t="s">
        <v>6322</v>
      </c>
      <c r="D3280">
        <v>9</v>
      </c>
      <c r="E3280" t="s">
        <v>294</v>
      </c>
      <c r="F3280" t="s">
        <v>14</v>
      </c>
      <c r="G3280" s="2">
        <v>0</v>
      </c>
      <c r="H3280" s="2">
        <v>0</v>
      </c>
      <c r="I3280" t="str">
        <f>IF(Table_HP360_001[[#This Row],[Stock]]&gt;0,VLOOKUP(Table_HP360_001[[#This Row],[ItemCode]],[2]Rep!A:A,1,0),"-")</f>
        <v>-</v>
      </c>
    </row>
    <row r="3281" spans="1:9" hidden="1" x14ac:dyDescent="0.3">
      <c r="A3281" t="s">
        <v>10</v>
      </c>
      <c r="B3281" t="s">
        <v>6323</v>
      </c>
      <c r="C3281" t="s">
        <v>6324</v>
      </c>
      <c r="D3281">
        <v>9</v>
      </c>
      <c r="E3281" t="s">
        <v>294</v>
      </c>
      <c r="F3281" t="s">
        <v>14</v>
      </c>
      <c r="G3281" s="2">
        <v>0</v>
      </c>
      <c r="H3281" s="2">
        <v>0</v>
      </c>
      <c r="I3281" t="str">
        <f>IF(Table_HP360_001[[#This Row],[Stock]]&gt;0,VLOOKUP(Table_HP360_001[[#This Row],[ItemCode]],[2]Rep!A:A,1,0),"-")</f>
        <v>-</v>
      </c>
    </row>
    <row r="3282" spans="1:9" hidden="1" x14ac:dyDescent="0.3">
      <c r="A3282" t="s">
        <v>10</v>
      </c>
      <c r="B3282" t="s">
        <v>6325</v>
      </c>
      <c r="C3282" t="s">
        <v>6326</v>
      </c>
      <c r="D3282">
        <v>9</v>
      </c>
      <c r="E3282" t="s">
        <v>294</v>
      </c>
      <c r="F3282" t="s">
        <v>14</v>
      </c>
      <c r="G3282" s="2">
        <v>0</v>
      </c>
      <c r="H3282" s="2">
        <v>0</v>
      </c>
      <c r="I3282" t="str">
        <f>IF(Table_HP360_001[[#This Row],[Stock]]&gt;0,VLOOKUP(Table_HP360_001[[#This Row],[ItemCode]],[2]Rep!A:A,1,0),"-")</f>
        <v>-</v>
      </c>
    </row>
    <row r="3283" spans="1:9" hidden="1" x14ac:dyDescent="0.3">
      <c r="A3283" t="s">
        <v>10</v>
      </c>
      <c r="B3283" t="s">
        <v>6327</v>
      </c>
      <c r="C3283" t="s">
        <v>6328</v>
      </c>
      <c r="D3283">
        <v>9</v>
      </c>
      <c r="E3283" t="s">
        <v>294</v>
      </c>
      <c r="F3283" t="s">
        <v>14</v>
      </c>
      <c r="G3283" s="2">
        <v>0</v>
      </c>
      <c r="H3283" s="2">
        <v>0</v>
      </c>
      <c r="I3283" t="str">
        <f>IF(Table_HP360_001[[#This Row],[Stock]]&gt;0,VLOOKUP(Table_HP360_001[[#This Row],[ItemCode]],[2]Rep!A:A,1,0),"-")</f>
        <v>-</v>
      </c>
    </row>
    <row r="3284" spans="1:9" hidden="1" x14ac:dyDescent="0.3">
      <c r="A3284" t="s">
        <v>10</v>
      </c>
      <c r="B3284" t="s">
        <v>6329</v>
      </c>
      <c r="C3284" t="s">
        <v>6330</v>
      </c>
      <c r="D3284">
        <v>9</v>
      </c>
      <c r="E3284" t="s">
        <v>294</v>
      </c>
      <c r="F3284" t="s">
        <v>14</v>
      </c>
      <c r="G3284" s="2">
        <v>0</v>
      </c>
      <c r="H3284" s="2">
        <v>0</v>
      </c>
      <c r="I3284" t="str">
        <f>IF(Table_HP360_001[[#This Row],[Stock]]&gt;0,VLOOKUP(Table_HP360_001[[#This Row],[ItemCode]],[2]Rep!A:A,1,0),"-")</f>
        <v>-</v>
      </c>
    </row>
    <row r="3285" spans="1:9" hidden="1" x14ac:dyDescent="0.3">
      <c r="A3285" t="s">
        <v>10</v>
      </c>
      <c r="B3285" t="s">
        <v>6331</v>
      </c>
      <c r="C3285" t="s">
        <v>6332</v>
      </c>
      <c r="D3285">
        <v>9</v>
      </c>
      <c r="E3285" t="s">
        <v>294</v>
      </c>
      <c r="F3285" t="s">
        <v>14</v>
      </c>
      <c r="G3285" s="2">
        <v>0</v>
      </c>
      <c r="H3285" s="2">
        <v>0</v>
      </c>
      <c r="I3285" t="str">
        <f>IF(Table_HP360_001[[#This Row],[Stock]]&gt;0,VLOOKUP(Table_HP360_001[[#This Row],[ItemCode]],[2]Rep!A:A,1,0),"-")</f>
        <v>-</v>
      </c>
    </row>
    <row r="3286" spans="1:9" hidden="1" x14ac:dyDescent="0.3">
      <c r="A3286" t="s">
        <v>10</v>
      </c>
      <c r="B3286" t="s">
        <v>6333</v>
      </c>
      <c r="C3286" t="s">
        <v>6334</v>
      </c>
      <c r="D3286">
        <v>9</v>
      </c>
      <c r="E3286" t="s">
        <v>294</v>
      </c>
      <c r="F3286" t="s">
        <v>14</v>
      </c>
      <c r="G3286" s="2">
        <v>20</v>
      </c>
      <c r="H3286" s="2">
        <v>0</v>
      </c>
      <c r="I3286" t="str">
        <f>IF(Table_HP360_001[[#This Row],[Stock]]&gt;0,VLOOKUP(Table_HP360_001[[#This Row],[ItemCode]],[2]Rep!A:A,1,0),"-")</f>
        <v>601211</v>
      </c>
    </row>
    <row r="3287" spans="1:9" hidden="1" x14ac:dyDescent="0.3">
      <c r="A3287" t="s">
        <v>10</v>
      </c>
      <c r="B3287" t="s">
        <v>6335</v>
      </c>
      <c r="C3287" t="s">
        <v>6336</v>
      </c>
      <c r="D3287">
        <v>9</v>
      </c>
      <c r="E3287" t="s">
        <v>294</v>
      </c>
      <c r="F3287" t="s">
        <v>14</v>
      </c>
      <c r="G3287" s="2">
        <v>0</v>
      </c>
      <c r="H3287" s="2">
        <v>0</v>
      </c>
      <c r="I3287" t="str">
        <f>IF(Table_HP360_001[[#This Row],[Stock]]&gt;0,VLOOKUP(Table_HP360_001[[#This Row],[ItemCode]],[2]Rep!A:A,1,0),"-")</f>
        <v>-</v>
      </c>
    </row>
    <row r="3288" spans="1:9" hidden="1" x14ac:dyDescent="0.3">
      <c r="A3288" t="s">
        <v>10</v>
      </c>
      <c r="B3288" t="s">
        <v>6337</v>
      </c>
      <c r="C3288" t="s">
        <v>6338</v>
      </c>
      <c r="D3288">
        <v>9</v>
      </c>
      <c r="E3288" t="s">
        <v>294</v>
      </c>
      <c r="F3288" t="s">
        <v>14</v>
      </c>
      <c r="G3288" s="2">
        <v>0</v>
      </c>
      <c r="H3288" s="2">
        <v>0</v>
      </c>
      <c r="I3288" t="str">
        <f>IF(Table_HP360_001[[#This Row],[Stock]]&gt;0,VLOOKUP(Table_HP360_001[[#This Row],[ItemCode]],[2]Rep!A:A,1,0),"-")</f>
        <v>-</v>
      </c>
    </row>
    <row r="3289" spans="1:9" hidden="1" x14ac:dyDescent="0.3">
      <c r="A3289" t="s">
        <v>10</v>
      </c>
      <c r="B3289" t="s">
        <v>6339</v>
      </c>
      <c r="C3289" t="s">
        <v>6340</v>
      </c>
      <c r="D3289">
        <v>9</v>
      </c>
      <c r="E3289" t="s">
        <v>294</v>
      </c>
      <c r="F3289" t="s">
        <v>14</v>
      </c>
      <c r="G3289" s="2">
        <v>0</v>
      </c>
      <c r="H3289" s="2">
        <v>0</v>
      </c>
      <c r="I3289" t="str">
        <f>IF(Table_HP360_001[[#This Row],[Stock]]&gt;0,VLOOKUP(Table_HP360_001[[#This Row],[ItemCode]],[2]Rep!A:A,1,0),"-")</f>
        <v>-</v>
      </c>
    </row>
    <row r="3290" spans="1:9" hidden="1" x14ac:dyDescent="0.3">
      <c r="A3290" t="s">
        <v>10</v>
      </c>
      <c r="B3290" t="s">
        <v>6341</v>
      </c>
      <c r="C3290" t="s">
        <v>6342</v>
      </c>
      <c r="D3290">
        <v>9</v>
      </c>
      <c r="E3290" t="s">
        <v>294</v>
      </c>
      <c r="F3290" t="s">
        <v>14</v>
      </c>
      <c r="G3290" s="2">
        <v>0</v>
      </c>
      <c r="H3290" s="2">
        <v>0</v>
      </c>
      <c r="I3290" t="str">
        <f>IF(Table_HP360_001[[#This Row],[Stock]]&gt;0,VLOOKUP(Table_HP360_001[[#This Row],[ItemCode]],[2]Rep!A:A,1,0),"-")</f>
        <v>-</v>
      </c>
    </row>
    <row r="3291" spans="1:9" hidden="1" x14ac:dyDescent="0.3">
      <c r="A3291" t="s">
        <v>10</v>
      </c>
      <c r="B3291" t="s">
        <v>6343</v>
      </c>
      <c r="C3291" t="s">
        <v>6344</v>
      </c>
      <c r="D3291">
        <v>9</v>
      </c>
      <c r="E3291" t="s">
        <v>294</v>
      </c>
      <c r="F3291" t="s">
        <v>14</v>
      </c>
      <c r="G3291" s="2">
        <v>0</v>
      </c>
      <c r="H3291" s="2">
        <v>0</v>
      </c>
      <c r="I3291" t="str">
        <f>IF(Table_HP360_001[[#This Row],[Stock]]&gt;0,VLOOKUP(Table_HP360_001[[#This Row],[ItemCode]],[2]Rep!A:A,1,0),"-")</f>
        <v>-</v>
      </c>
    </row>
    <row r="3292" spans="1:9" hidden="1" x14ac:dyDescent="0.3">
      <c r="A3292" t="s">
        <v>10</v>
      </c>
      <c r="B3292" t="s">
        <v>6345</v>
      </c>
      <c r="C3292" t="s">
        <v>6346</v>
      </c>
      <c r="D3292">
        <v>20</v>
      </c>
      <c r="E3292" t="s">
        <v>4536</v>
      </c>
      <c r="F3292" t="s">
        <v>14</v>
      </c>
      <c r="G3292" s="2">
        <v>1</v>
      </c>
      <c r="H3292" s="2">
        <v>0</v>
      </c>
      <c r="I3292" t="e">
        <f>IF(Table_HP360_001[[#This Row],[Stock]]&gt;0,VLOOKUP(Table_HP360_001[[#This Row],[ItemCode]],[2]Rep!A:A,1,0),"-")</f>
        <v>#N/A</v>
      </c>
    </row>
    <row r="3293" spans="1:9" hidden="1" x14ac:dyDescent="0.3">
      <c r="A3293" t="s">
        <v>10</v>
      </c>
      <c r="B3293" t="s">
        <v>6347</v>
      </c>
      <c r="C3293" t="s">
        <v>6348</v>
      </c>
      <c r="D3293">
        <v>14</v>
      </c>
      <c r="E3293" t="s">
        <v>4547</v>
      </c>
      <c r="F3293" t="s">
        <v>14</v>
      </c>
      <c r="G3293" s="2">
        <v>1</v>
      </c>
      <c r="H3293" s="2">
        <v>0</v>
      </c>
      <c r="I3293" t="e">
        <f>IF(Table_HP360_001[[#This Row],[Stock]]&gt;0,VLOOKUP(Table_HP360_001[[#This Row],[ItemCode]],[2]Rep!A:A,1,0),"-")</f>
        <v>#N/A</v>
      </c>
    </row>
    <row r="3294" spans="1:9" hidden="1" x14ac:dyDescent="0.3">
      <c r="A3294" t="s">
        <v>10</v>
      </c>
      <c r="B3294" t="s">
        <v>6349</v>
      </c>
      <c r="C3294" t="s">
        <v>6350</v>
      </c>
      <c r="D3294">
        <v>14</v>
      </c>
      <c r="E3294" t="s">
        <v>4547</v>
      </c>
      <c r="F3294" t="s">
        <v>14</v>
      </c>
      <c r="G3294" s="2">
        <v>1</v>
      </c>
      <c r="H3294" s="2">
        <v>0</v>
      </c>
      <c r="I3294" t="e">
        <f>IF(Table_HP360_001[[#This Row],[Stock]]&gt;0,VLOOKUP(Table_HP360_001[[#This Row],[ItemCode]],[2]Rep!A:A,1,0),"-")</f>
        <v>#N/A</v>
      </c>
    </row>
    <row r="3295" spans="1:9" hidden="1" x14ac:dyDescent="0.3">
      <c r="A3295" t="s">
        <v>10</v>
      </c>
      <c r="B3295" t="s">
        <v>6351</v>
      </c>
      <c r="C3295" t="s">
        <v>6352</v>
      </c>
      <c r="D3295">
        <v>20</v>
      </c>
      <c r="E3295" t="s">
        <v>4536</v>
      </c>
      <c r="F3295" t="s">
        <v>14</v>
      </c>
      <c r="G3295" s="2">
        <v>1</v>
      </c>
      <c r="H3295" s="2">
        <v>0</v>
      </c>
      <c r="I3295" t="e">
        <f>IF(Table_HP360_001[[#This Row],[Stock]]&gt;0,VLOOKUP(Table_HP360_001[[#This Row],[ItemCode]],[2]Rep!A:A,1,0),"-")</f>
        <v>#N/A</v>
      </c>
    </row>
    <row r="3296" spans="1:9" hidden="1" x14ac:dyDescent="0.3">
      <c r="A3296" t="s">
        <v>10</v>
      </c>
      <c r="B3296" t="s">
        <v>6353</v>
      </c>
      <c r="C3296" t="s">
        <v>4795</v>
      </c>
      <c r="D3296">
        <v>20</v>
      </c>
      <c r="E3296" t="s">
        <v>4536</v>
      </c>
      <c r="F3296" t="s">
        <v>14</v>
      </c>
      <c r="G3296" s="2">
        <v>4</v>
      </c>
      <c r="H3296" s="2">
        <v>0</v>
      </c>
      <c r="I3296" t="e">
        <f>IF(Table_HP360_001[[#This Row],[Stock]]&gt;0,VLOOKUP(Table_HP360_001[[#This Row],[ItemCode]],[2]Rep!A:A,1,0),"-")</f>
        <v>#N/A</v>
      </c>
    </row>
    <row r="3297" spans="1:9" hidden="1" x14ac:dyDescent="0.3">
      <c r="A3297" t="s">
        <v>10</v>
      </c>
      <c r="B3297" t="s">
        <v>6354</v>
      </c>
      <c r="C3297" t="s">
        <v>6355</v>
      </c>
      <c r="D3297">
        <v>19</v>
      </c>
      <c r="E3297" t="s">
        <v>4541</v>
      </c>
      <c r="F3297" t="s">
        <v>14</v>
      </c>
      <c r="G3297" s="2">
        <v>0</v>
      </c>
      <c r="H3297" s="2">
        <v>0</v>
      </c>
      <c r="I3297" t="str">
        <f>IF(Table_HP360_001[[#This Row],[Stock]]&gt;0,VLOOKUP(Table_HP360_001[[#This Row],[ItemCode]],[2]Rep!A:A,1,0),"-")</f>
        <v>-</v>
      </c>
    </row>
    <row r="3298" spans="1:9" hidden="1" x14ac:dyDescent="0.3">
      <c r="A3298" t="s">
        <v>10</v>
      </c>
      <c r="B3298" t="s">
        <v>6356</v>
      </c>
      <c r="C3298" t="s">
        <v>6357</v>
      </c>
      <c r="D3298">
        <v>18</v>
      </c>
      <c r="E3298" t="s">
        <v>4544</v>
      </c>
      <c r="F3298" t="s">
        <v>14</v>
      </c>
      <c r="G3298" s="2">
        <v>11</v>
      </c>
      <c r="H3298" s="2">
        <v>0</v>
      </c>
      <c r="I3298" t="e">
        <f>IF(Table_HP360_001[[#This Row],[Stock]]&gt;0,VLOOKUP(Table_HP360_001[[#This Row],[ItemCode]],[2]Rep!A:A,1,0),"-")</f>
        <v>#N/A</v>
      </c>
    </row>
    <row r="3299" spans="1:9" hidden="1" x14ac:dyDescent="0.3">
      <c r="A3299" t="s">
        <v>10</v>
      </c>
      <c r="B3299" t="s">
        <v>6358</v>
      </c>
      <c r="C3299" t="s">
        <v>6359</v>
      </c>
      <c r="D3299">
        <v>14</v>
      </c>
      <c r="E3299" t="s">
        <v>4547</v>
      </c>
      <c r="F3299" t="s">
        <v>14</v>
      </c>
      <c r="G3299" s="2">
        <v>1</v>
      </c>
      <c r="H3299" s="2">
        <v>0</v>
      </c>
      <c r="I3299" t="e">
        <f>IF(Table_HP360_001[[#This Row],[Stock]]&gt;0,VLOOKUP(Table_HP360_001[[#This Row],[ItemCode]],[2]Rep!A:A,1,0),"-")</f>
        <v>#N/A</v>
      </c>
    </row>
    <row r="3300" spans="1:9" hidden="1" x14ac:dyDescent="0.3">
      <c r="A3300" t="s">
        <v>10</v>
      </c>
      <c r="B3300" t="s">
        <v>6360</v>
      </c>
      <c r="C3300" t="s">
        <v>6361</v>
      </c>
      <c r="D3300">
        <v>14</v>
      </c>
      <c r="E3300" t="s">
        <v>4547</v>
      </c>
      <c r="F3300" t="s">
        <v>14</v>
      </c>
      <c r="G3300" s="2">
        <v>3</v>
      </c>
      <c r="H3300" s="2">
        <v>0</v>
      </c>
      <c r="I3300" t="e">
        <f>IF(Table_HP360_001[[#This Row],[Stock]]&gt;0,VLOOKUP(Table_HP360_001[[#This Row],[ItemCode]],[2]Rep!A:A,1,0),"-")</f>
        <v>#N/A</v>
      </c>
    </row>
    <row r="3301" spans="1:9" hidden="1" x14ac:dyDescent="0.3">
      <c r="A3301" t="s">
        <v>10</v>
      </c>
      <c r="B3301" t="s">
        <v>6362</v>
      </c>
      <c r="C3301" t="s">
        <v>6363</v>
      </c>
      <c r="D3301">
        <v>19</v>
      </c>
      <c r="E3301" t="s">
        <v>4541</v>
      </c>
      <c r="F3301" t="s">
        <v>14</v>
      </c>
      <c r="G3301" s="2">
        <v>1</v>
      </c>
      <c r="H3301" s="2">
        <v>0</v>
      </c>
      <c r="I3301" t="e">
        <f>IF(Table_HP360_001[[#This Row],[Stock]]&gt;0,VLOOKUP(Table_HP360_001[[#This Row],[ItemCode]],[2]Rep!A:A,1,0),"-")</f>
        <v>#N/A</v>
      </c>
    </row>
    <row r="3302" spans="1:9" hidden="1" x14ac:dyDescent="0.3">
      <c r="A3302" t="s">
        <v>10</v>
      </c>
      <c r="B3302" t="s">
        <v>6364</v>
      </c>
      <c r="C3302" t="s">
        <v>6365</v>
      </c>
      <c r="D3302">
        <v>20</v>
      </c>
      <c r="E3302" t="s">
        <v>4536</v>
      </c>
      <c r="F3302" t="s">
        <v>14</v>
      </c>
      <c r="G3302" s="2">
        <v>2</v>
      </c>
      <c r="H3302" s="2">
        <v>0</v>
      </c>
      <c r="I3302" t="e">
        <f>IF(Table_HP360_001[[#This Row],[Stock]]&gt;0,VLOOKUP(Table_HP360_001[[#This Row],[ItemCode]],[2]Rep!A:A,1,0),"-")</f>
        <v>#N/A</v>
      </c>
    </row>
    <row r="3303" spans="1:9" hidden="1" x14ac:dyDescent="0.3">
      <c r="A3303" t="s">
        <v>10</v>
      </c>
      <c r="B3303" t="s">
        <v>6366</v>
      </c>
      <c r="C3303" t="s">
        <v>6367</v>
      </c>
      <c r="D3303">
        <v>14</v>
      </c>
      <c r="E3303" t="s">
        <v>4547</v>
      </c>
      <c r="F3303" t="s">
        <v>14</v>
      </c>
      <c r="G3303" s="2">
        <v>0</v>
      </c>
      <c r="H3303" s="2">
        <v>0</v>
      </c>
      <c r="I3303" t="str">
        <f>IF(Table_HP360_001[[#This Row],[Stock]]&gt;0,VLOOKUP(Table_HP360_001[[#This Row],[ItemCode]],[2]Rep!A:A,1,0),"-")</f>
        <v>-</v>
      </c>
    </row>
    <row r="3304" spans="1:9" hidden="1" x14ac:dyDescent="0.3">
      <c r="A3304" t="s">
        <v>10</v>
      </c>
      <c r="B3304" t="s">
        <v>6368</v>
      </c>
      <c r="C3304" t="s">
        <v>6369</v>
      </c>
      <c r="D3304">
        <v>14</v>
      </c>
      <c r="E3304" t="s">
        <v>4547</v>
      </c>
      <c r="F3304" t="s">
        <v>14</v>
      </c>
      <c r="G3304" s="2">
        <v>2</v>
      </c>
      <c r="H3304" s="2">
        <v>0</v>
      </c>
      <c r="I3304" t="e">
        <f>IF(Table_HP360_001[[#This Row],[Stock]]&gt;0,VLOOKUP(Table_HP360_001[[#This Row],[ItemCode]],[2]Rep!A:A,1,0),"-")</f>
        <v>#N/A</v>
      </c>
    </row>
    <row r="3305" spans="1:9" hidden="1" x14ac:dyDescent="0.3">
      <c r="A3305" t="s">
        <v>10</v>
      </c>
      <c r="B3305" t="s">
        <v>6370</v>
      </c>
      <c r="C3305" t="s">
        <v>6371</v>
      </c>
      <c r="D3305">
        <v>14</v>
      </c>
      <c r="E3305" t="s">
        <v>4547</v>
      </c>
      <c r="F3305" t="s">
        <v>14</v>
      </c>
      <c r="G3305" s="2">
        <v>1</v>
      </c>
      <c r="H3305" s="2">
        <v>0</v>
      </c>
      <c r="I3305" t="e">
        <f>IF(Table_HP360_001[[#This Row],[Stock]]&gt;0,VLOOKUP(Table_HP360_001[[#This Row],[ItemCode]],[2]Rep!A:A,1,0),"-")</f>
        <v>#N/A</v>
      </c>
    </row>
    <row r="3306" spans="1:9" hidden="1" x14ac:dyDescent="0.3">
      <c r="A3306" t="s">
        <v>10</v>
      </c>
      <c r="B3306" t="s">
        <v>6372</v>
      </c>
      <c r="C3306" t="s">
        <v>6373</v>
      </c>
      <c r="D3306">
        <v>14</v>
      </c>
      <c r="E3306" t="s">
        <v>4547</v>
      </c>
      <c r="F3306" t="s">
        <v>14</v>
      </c>
      <c r="G3306" s="2">
        <v>2</v>
      </c>
      <c r="H3306" s="2">
        <v>0</v>
      </c>
      <c r="I3306" t="e">
        <f>IF(Table_HP360_001[[#This Row],[Stock]]&gt;0,VLOOKUP(Table_HP360_001[[#This Row],[ItemCode]],[2]Rep!A:A,1,0),"-")</f>
        <v>#N/A</v>
      </c>
    </row>
    <row r="3307" spans="1:9" hidden="1" x14ac:dyDescent="0.3">
      <c r="A3307" t="s">
        <v>10</v>
      </c>
      <c r="B3307" t="s">
        <v>6374</v>
      </c>
      <c r="C3307" t="s">
        <v>6375</v>
      </c>
      <c r="D3307">
        <v>14</v>
      </c>
      <c r="E3307" t="s">
        <v>4547</v>
      </c>
      <c r="F3307" t="s">
        <v>14</v>
      </c>
      <c r="G3307" s="2">
        <v>1</v>
      </c>
      <c r="H3307" s="2">
        <v>0</v>
      </c>
      <c r="I3307" t="e">
        <f>IF(Table_HP360_001[[#This Row],[Stock]]&gt;0,VLOOKUP(Table_HP360_001[[#This Row],[ItemCode]],[2]Rep!A:A,1,0),"-")</f>
        <v>#N/A</v>
      </c>
    </row>
    <row r="3308" spans="1:9" hidden="1" x14ac:dyDescent="0.3">
      <c r="A3308" t="s">
        <v>10</v>
      </c>
      <c r="B3308" t="s">
        <v>6376</v>
      </c>
      <c r="C3308" t="s">
        <v>6377</v>
      </c>
      <c r="D3308">
        <v>14</v>
      </c>
      <c r="E3308" t="s">
        <v>4547</v>
      </c>
      <c r="F3308" t="s">
        <v>14</v>
      </c>
      <c r="G3308" s="2">
        <v>1</v>
      </c>
      <c r="H3308" s="2">
        <v>0</v>
      </c>
      <c r="I3308" t="e">
        <f>IF(Table_HP360_001[[#This Row],[Stock]]&gt;0,VLOOKUP(Table_HP360_001[[#This Row],[ItemCode]],[2]Rep!A:A,1,0),"-")</f>
        <v>#N/A</v>
      </c>
    </row>
    <row r="3309" spans="1:9" hidden="1" x14ac:dyDescent="0.3">
      <c r="A3309" t="s">
        <v>10</v>
      </c>
      <c r="B3309" t="s">
        <v>6378</v>
      </c>
      <c r="C3309" t="s">
        <v>6379</v>
      </c>
      <c r="D3309">
        <v>14</v>
      </c>
      <c r="E3309" t="s">
        <v>4547</v>
      </c>
      <c r="F3309" t="s">
        <v>14</v>
      </c>
      <c r="G3309" s="2">
        <v>0</v>
      </c>
      <c r="H3309" s="2">
        <v>0</v>
      </c>
      <c r="I3309" t="str">
        <f>IF(Table_HP360_001[[#This Row],[Stock]]&gt;0,VLOOKUP(Table_HP360_001[[#This Row],[ItemCode]],[2]Rep!A:A,1,0),"-")</f>
        <v>-</v>
      </c>
    </row>
    <row r="3310" spans="1:9" hidden="1" x14ac:dyDescent="0.3">
      <c r="A3310" t="s">
        <v>10</v>
      </c>
      <c r="B3310" t="s">
        <v>6380</v>
      </c>
      <c r="C3310" t="s">
        <v>6381</v>
      </c>
      <c r="D3310">
        <v>14</v>
      </c>
      <c r="E3310" t="s">
        <v>4547</v>
      </c>
      <c r="F3310" t="s">
        <v>14</v>
      </c>
      <c r="G3310" s="2">
        <v>1</v>
      </c>
      <c r="H3310" s="2">
        <v>0</v>
      </c>
      <c r="I3310" t="e">
        <f>IF(Table_HP360_001[[#This Row],[Stock]]&gt;0,VLOOKUP(Table_HP360_001[[#This Row],[ItemCode]],[2]Rep!A:A,1,0),"-")</f>
        <v>#N/A</v>
      </c>
    </row>
    <row r="3311" spans="1:9" hidden="1" x14ac:dyDescent="0.3">
      <c r="A3311" t="s">
        <v>10</v>
      </c>
      <c r="B3311" t="s">
        <v>6382</v>
      </c>
      <c r="C3311" t="s">
        <v>6383</v>
      </c>
      <c r="D3311">
        <v>17</v>
      </c>
      <c r="E3311" t="s">
        <v>4562</v>
      </c>
      <c r="F3311" t="s">
        <v>14</v>
      </c>
      <c r="G3311" s="2">
        <v>1</v>
      </c>
      <c r="H3311" s="2">
        <v>0</v>
      </c>
      <c r="I3311" t="e">
        <f>IF(Table_HP360_001[[#This Row],[Stock]]&gt;0,VLOOKUP(Table_HP360_001[[#This Row],[ItemCode]],[2]Rep!A:A,1,0),"-")</f>
        <v>#N/A</v>
      </c>
    </row>
    <row r="3312" spans="1:9" hidden="1" x14ac:dyDescent="0.3">
      <c r="A3312" t="s">
        <v>10</v>
      </c>
      <c r="B3312" t="s">
        <v>6384</v>
      </c>
      <c r="C3312" t="s">
        <v>6385</v>
      </c>
      <c r="D3312">
        <v>17</v>
      </c>
      <c r="E3312" t="s">
        <v>4562</v>
      </c>
      <c r="F3312" t="s">
        <v>14</v>
      </c>
      <c r="G3312" s="2">
        <v>1</v>
      </c>
      <c r="H3312" s="2">
        <v>0</v>
      </c>
      <c r="I3312" t="e">
        <f>IF(Table_HP360_001[[#This Row],[Stock]]&gt;0,VLOOKUP(Table_HP360_001[[#This Row],[ItemCode]],[2]Rep!A:A,1,0),"-")</f>
        <v>#N/A</v>
      </c>
    </row>
    <row r="3313" spans="1:9" hidden="1" x14ac:dyDescent="0.3">
      <c r="A3313" t="s">
        <v>10</v>
      </c>
      <c r="B3313" t="s">
        <v>6386</v>
      </c>
      <c r="C3313" t="s">
        <v>6387</v>
      </c>
      <c r="D3313">
        <v>17</v>
      </c>
      <c r="E3313" t="s">
        <v>4562</v>
      </c>
      <c r="F3313" t="s">
        <v>14</v>
      </c>
      <c r="G3313" s="2">
        <v>2</v>
      </c>
      <c r="H3313" s="2">
        <v>0</v>
      </c>
      <c r="I3313" t="e">
        <f>IF(Table_HP360_001[[#This Row],[Stock]]&gt;0,VLOOKUP(Table_HP360_001[[#This Row],[ItemCode]],[2]Rep!A:A,1,0),"-")</f>
        <v>#N/A</v>
      </c>
    </row>
    <row r="3314" spans="1:9" hidden="1" x14ac:dyDescent="0.3">
      <c r="A3314" t="s">
        <v>10</v>
      </c>
      <c r="B3314" t="s">
        <v>6388</v>
      </c>
      <c r="C3314" t="s">
        <v>6389</v>
      </c>
      <c r="D3314">
        <v>17</v>
      </c>
      <c r="E3314" t="s">
        <v>4562</v>
      </c>
      <c r="F3314" t="s">
        <v>14</v>
      </c>
      <c r="G3314" s="2">
        <v>2</v>
      </c>
      <c r="H3314" s="2">
        <v>0</v>
      </c>
      <c r="I3314" t="e">
        <f>IF(Table_HP360_001[[#This Row],[Stock]]&gt;0,VLOOKUP(Table_HP360_001[[#This Row],[ItemCode]],[2]Rep!A:A,1,0),"-")</f>
        <v>#N/A</v>
      </c>
    </row>
    <row r="3315" spans="1:9" hidden="1" x14ac:dyDescent="0.3">
      <c r="A3315" t="s">
        <v>10</v>
      </c>
      <c r="B3315" t="s">
        <v>6390</v>
      </c>
      <c r="C3315" t="s">
        <v>6391</v>
      </c>
      <c r="D3315">
        <v>23</v>
      </c>
      <c r="E3315" t="s">
        <v>4575</v>
      </c>
      <c r="F3315" t="s">
        <v>14</v>
      </c>
      <c r="G3315" s="2">
        <v>0</v>
      </c>
      <c r="H3315" s="2">
        <v>0</v>
      </c>
      <c r="I3315" t="str">
        <f>IF(Table_HP360_001[[#This Row],[Stock]]&gt;0,VLOOKUP(Table_HP360_001[[#This Row],[ItemCode]],[2]Rep!A:A,1,0),"-")</f>
        <v>-</v>
      </c>
    </row>
    <row r="3316" spans="1:9" hidden="1" x14ac:dyDescent="0.3">
      <c r="A3316" t="s">
        <v>10</v>
      </c>
      <c r="B3316" t="s">
        <v>6392</v>
      </c>
      <c r="C3316" t="s">
        <v>6393</v>
      </c>
      <c r="D3316">
        <v>23</v>
      </c>
      <c r="E3316" t="s">
        <v>4575</v>
      </c>
      <c r="F3316" t="s">
        <v>14</v>
      </c>
      <c r="G3316" s="2">
        <v>6</v>
      </c>
      <c r="H3316" s="2">
        <v>0</v>
      </c>
      <c r="I3316" t="e">
        <f>IF(Table_HP360_001[[#This Row],[Stock]]&gt;0,VLOOKUP(Table_HP360_001[[#This Row],[ItemCode]],[2]Rep!A:A,1,0),"-")</f>
        <v>#N/A</v>
      </c>
    </row>
    <row r="3317" spans="1:9" hidden="1" x14ac:dyDescent="0.3">
      <c r="A3317" t="s">
        <v>10</v>
      </c>
      <c r="B3317" t="s">
        <v>6394</v>
      </c>
      <c r="C3317" t="s">
        <v>6395</v>
      </c>
      <c r="D3317">
        <v>23</v>
      </c>
      <c r="E3317" t="s">
        <v>4575</v>
      </c>
      <c r="F3317" t="s">
        <v>14</v>
      </c>
      <c r="G3317" s="2">
        <v>2</v>
      </c>
      <c r="H3317" s="2">
        <v>0</v>
      </c>
      <c r="I3317" t="e">
        <f>IF(Table_HP360_001[[#This Row],[Stock]]&gt;0,VLOOKUP(Table_HP360_001[[#This Row],[ItemCode]],[2]Rep!A:A,1,0),"-")</f>
        <v>#N/A</v>
      </c>
    </row>
    <row r="3318" spans="1:9" hidden="1" x14ac:dyDescent="0.3">
      <c r="A3318" t="s">
        <v>10</v>
      </c>
      <c r="B3318" t="s">
        <v>6396</v>
      </c>
      <c r="C3318" t="s">
        <v>6397</v>
      </c>
      <c r="D3318">
        <v>17</v>
      </c>
      <c r="E3318" t="s">
        <v>4562</v>
      </c>
      <c r="F3318" t="s">
        <v>14</v>
      </c>
      <c r="G3318" s="2">
        <v>1</v>
      </c>
      <c r="H3318" s="2">
        <v>0</v>
      </c>
      <c r="I3318" t="e">
        <f>IF(Table_HP360_001[[#This Row],[Stock]]&gt;0,VLOOKUP(Table_HP360_001[[#This Row],[ItemCode]],[2]Rep!A:A,1,0),"-")</f>
        <v>#N/A</v>
      </c>
    </row>
    <row r="3319" spans="1:9" hidden="1" x14ac:dyDescent="0.3">
      <c r="A3319" t="s">
        <v>10</v>
      </c>
      <c r="B3319" t="s">
        <v>6398</v>
      </c>
      <c r="C3319" t="s">
        <v>6399</v>
      </c>
      <c r="D3319">
        <v>17</v>
      </c>
      <c r="E3319" t="s">
        <v>4562</v>
      </c>
      <c r="F3319" t="s">
        <v>14</v>
      </c>
      <c r="G3319" s="2">
        <v>1</v>
      </c>
      <c r="H3319" s="2">
        <v>0</v>
      </c>
      <c r="I3319" t="e">
        <f>IF(Table_HP360_001[[#This Row],[Stock]]&gt;0,VLOOKUP(Table_HP360_001[[#This Row],[ItemCode]],[2]Rep!A:A,1,0),"-")</f>
        <v>#N/A</v>
      </c>
    </row>
    <row r="3320" spans="1:9" hidden="1" x14ac:dyDescent="0.3">
      <c r="A3320" t="s">
        <v>10</v>
      </c>
      <c r="B3320" t="s">
        <v>6400</v>
      </c>
      <c r="C3320" t="s">
        <v>6401</v>
      </c>
      <c r="D3320">
        <v>15</v>
      </c>
      <c r="E3320" t="s">
        <v>4578</v>
      </c>
      <c r="F3320" t="s">
        <v>18</v>
      </c>
      <c r="G3320" s="2">
        <v>0</v>
      </c>
      <c r="H3320" s="2">
        <v>0</v>
      </c>
      <c r="I3320" t="str">
        <f>IF(Table_HP360_001[[#This Row],[Stock]]&gt;0,VLOOKUP(Table_HP360_001[[#This Row],[ItemCode]],[2]Rep!A:A,1,0),"-")</f>
        <v>-</v>
      </c>
    </row>
    <row r="3321" spans="1:9" hidden="1" x14ac:dyDescent="0.3">
      <c r="A3321" t="s">
        <v>10</v>
      </c>
      <c r="B3321" t="s">
        <v>6402</v>
      </c>
      <c r="C3321" t="s">
        <v>6403</v>
      </c>
      <c r="D3321">
        <v>15</v>
      </c>
      <c r="E3321" t="s">
        <v>4578</v>
      </c>
      <c r="F3321" t="s">
        <v>18</v>
      </c>
      <c r="G3321" s="2">
        <v>0</v>
      </c>
      <c r="H3321" s="2">
        <v>0</v>
      </c>
      <c r="I3321" t="str">
        <f>IF(Table_HP360_001[[#This Row],[Stock]]&gt;0,VLOOKUP(Table_HP360_001[[#This Row],[ItemCode]],[2]Rep!A:A,1,0),"-")</f>
        <v>-</v>
      </c>
    </row>
    <row r="3322" spans="1:9" hidden="1" x14ac:dyDescent="0.3">
      <c r="A3322" t="s">
        <v>10</v>
      </c>
      <c r="B3322" t="s">
        <v>6404</v>
      </c>
      <c r="C3322" t="s">
        <v>6405</v>
      </c>
      <c r="D3322">
        <v>8</v>
      </c>
      <c r="E3322" t="s">
        <v>4581</v>
      </c>
      <c r="F3322" t="s">
        <v>18</v>
      </c>
      <c r="G3322" s="2">
        <v>0</v>
      </c>
      <c r="H3322" s="2">
        <v>0</v>
      </c>
      <c r="I3322" t="str">
        <f>IF(Table_HP360_001[[#This Row],[Stock]]&gt;0,VLOOKUP(Table_HP360_001[[#This Row],[ItemCode]],[2]Rep!A:A,1,0),"-")</f>
        <v>-</v>
      </c>
    </row>
    <row r="3323" spans="1:9" hidden="1" x14ac:dyDescent="0.3">
      <c r="A3323" t="s">
        <v>10</v>
      </c>
      <c r="B3323" t="s">
        <v>6406</v>
      </c>
      <c r="C3323" t="s">
        <v>6407</v>
      </c>
      <c r="D3323">
        <v>8</v>
      </c>
      <c r="E3323" t="s">
        <v>4581</v>
      </c>
      <c r="F3323" t="s">
        <v>18</v>
      </c>
      <c r="G3323" s="2">
        <v>0</v>
      </c>
      <c r="H3323" s="2">
        <v>0</v>
      </c>
      <c r="I3323" t="str">
        <f>IF(Table_HP360_001[[#This Row],[Stock]]&gt;0,VLOOKUP(Table_HP360_001[[#This Row],[ItemCode]],[2]Rep!A:A,1,0),"-")</f>
        <v>-</v>
      </c>
    </row>
    <row r="3324" spans="1:9" hidden="1" x14ac:dyDescent="0.3">
      <c r="A3324" t="s">
        <v>10</v>
      </c>
      <c r="B3324" t="s">
        <v>6408</v>
      </c>
      <c r="C3324" t="s">
        <v>6409</v>
      </c>
      <c r="D3324">
        <v>8</v>
      </c>
      <c r="E3324" t="s">
        <v>4581</v>
      </c>
      <c r="F3324" t="s">
        <v>18</v>
      </c>
      <c r="G3324" s="2">
        <v>0</v>
      </c>
      <c r="H3324" s="2">
        <v>0</v>
      </c>
      <c r="I3324" t="str">
        <f>IF(Table_HP360_001[[#This Row],[Stock]]&gt;0,VLOOKUP(Table_HP360_001[[#This Row],[ItemCode]],[2]Rep!A:A,1,0),"-")</f>
        <v>-</v>
      </c>
    </row>
    <row r="3325" spans="1:9" hidden="1" x14ac:dyDescent="0.3">
      <c r="A3325" t="s">
        <v>10</v>
      </c>
      <c r="B3325" t="s">
        <v>6410</v>
      </c>
      <c r="C3325" t="s">
        <v>6411</v>
      </c>
      <c r="D3325">
        <v>27</v>
      </c>
      <c r="E3325" t="s">
        <v>17</v>
      </c>
      <c r="F3325" t="s">
        <v>14</v>
      </c>
      <c r="G3325" s="2">
        <v>0</v>
      </c>
      <c r="H3325" s="2">
        <v>0</v>
      </c>
      <c r="I3325" t="str">
        <f>IF(Table_HP360_001[[#This Row],[Stock]]&gt;0,VLOOKUP(Table_HP360_001[[#This Row],[ItemCode]],[2]Rep!A:A,1,0),"-")</f>
        <v>-</v>
      </c>
    </row>
    <row r="3326" spans="1:9" hidden="1" x14ac:dyDescent="0.3">
      <c r="A3326" t="s">
        <v>10</v>
      </c>
      <c r="B3326" t="s">
        <v>6412</v>
      </c>
      <c r="C3326" t="s">
        <v>6413</v>
      </c>
      <c r="D3326">
        <v>27</v>
      </c>
      <c r="E3326" t="s">
        <v>17</v>
      </c>
      <c r="F3326" t="s">
        <v>14</v>
      </c>
      <c r="G3326" s="2">
        <v>0</v>
      </c>
      <c r="H3326" s="2">
        <v>0</v>
      </c>
      <c r="I3326" t="str">
        <f>IF(Table_HP360_001[[#This Row],[Stock]]&gt;0,VLOOKUP(Table_HP360_001[[#This Row],[ItemCode]],[2]Rep!A:A,1,0),"-")</f>
        <v>-</v>
      </c>
    </row>
    <row r="3327" spans="1:9" hidden="1" x14ac:dyDescent="0.3">
      <c r="A3327" t="s">
        <v>10</v>
      </c>
      <c r="B3327" t="s">
        <v>6414</v>
      </c>
      <c r="C3327" t="s">
        <v>6415</v>
      </c>
      <c r="D3327">
        <v>9</v>
      </c>
      <c r="E3327" t="s">
        <v>294</v>
      </c>
      <c r="F3327" t="s">
        <v>14</v>
      </c>
      <c r="G3327" s="2">
        <v>0</v>
      </c>
      <c r="H3327" s="2">
        <v>0</v>
      </c>
      <c r="I3327" t="str">
        <f>IF(Table_HP360_001[[#This Row],[Stock]]&gt;0,VLOOKUP(Table_HP360_001[[#This Row],[ItemCode]],[2]Rep!A:A,1,0),"-")</f>
        <v>-</v>
      </c>
    </row>
    <row r="3328" spans="1:9" hidden="1" x14ac:dyDescent="0.3">
      <c r="A3328" t="s">
        <v>10</v>
      </c>
      <c r="B3328" t="s">
        <v>6416</v>
      </c>
      <c r="C3328" t="s">
        <v>6417</v>
      </c>
      <c r="D3328">
        <v>9</v>
      </c>
      <c r="E3328" t="s">
        <v>294</v>
      </c>
      <c r="F3328" t="s">
        <v>14</v>
      </c>
      <c r="G3328" s="2">
        <v>0</v>
      </c>
      <c r="H3328" s="2">
        <v>0</v>
      </c>
      <c r="I3328" t="str">
        <f>IF(Table_HP360_001[[#This Row],[Stock]]&gt;0,VLOOKUP(Table_HP360_001[[#This Row],[ItemCode]],[2]Rep!A:A,1,0),"-")</f>
        <v>-</v>
      </c>
    </row>
    <row r="3329" spans="1:9" hidden="1" x14ac:dyDescent="0.3">
      <c r="A3329" t="s">
        <v>10</v>
      </c>
      <c r="B3329" t="s">
        <v>6418</v>
      </c>
      <c r="C3329" t="s">
        <v>6419</v>
      </c>
      <c r="D3329">
        <v>9</v>
      </c>
      <c r="E3329" t="s">
        <v>294</v>
      </c>
      <c r="F3329" t="s">
        <v>18</v>
      </c>
      <c r="G3329" s="2">
        <v>0</v>
      </c>
      <c r="H3329" s="2">
        <v>0</v>
      </c>
      <c r="I3329" t="str">
        <f>IF(Table_HP360_001[[#This Row],[Stock]]&gt;0,VLOOKUP(Table_HP360_001[[#This Row],[ItemCode]],[2]Rep!A:A,1,0),"-")</f>
        <v>-</v>
      </c>
    </row>
    <row r="3330" spans="1:9" hidden="1" x14ac:dyDescent="0.3">
      <c r="A3330" t="s">
        <v>10</v>
      </c>
      <c r="B3330" t="s">
        <v>6420</v>
      </c>
      <c r="C3330" t="s">
        <v>6421</v>
      </c>
      <c r="D3330">
        <v>9</v>
      </c>
      <c r="E3330" t="s">
        <v>294</v>
      </c>
      <c r="F3330" t="s">
        <v>14</v>
      </c>
      <c r="G3330" s="2">
        <v>0</v>
      </c>
      <c r="H3330" s="2">
        <v>0</v>
      </c>
      <c r="I3330" t="str">
        <f>IF(Table_HP360_001[[#This Row],[Stock]]&gt;0,VLOOKUP(Table_HP360_001[[#This Row],[ItemCode]],[2]Rep!A:A,1,0),"-")</f>
        <v>-</v>
      </c>
    </row>
    <row r="3331" spans="1:9" hidden="1" x14ac:dyDescent="0.3">
      <c r="A3331" t="s">
        <v>10</v>
      </c>
      <c r="B3331" t="s">
        <v>6422</v>
      </c>
      <c r="C3331" t="s">
        <v>6423</v>
      </c>
      <c r="D3331">
        <v>9</v>
      </c>
      <c r="E3331" t="s">
        <v>294</v>
      </c>
      <c r="F3331" t="s">
        <v>14</v>
      </c>
      <c r="G3331" s="2">
        <v>0</v>
      </c>
      <c r="H3331" s="2">
        <v>0</v>
      </c>
      <c r="I3331" t="str">
        <f>IF(Table_HP360_001[[#This Row],[Stock]]&gt;0,VLOOKUP(Table_HP360_001[[#This Row],[ItemCode]],[2]Rep!A:A,1,0),"-")</f>
        <v>-</v>
      </c>
    </row>
    <row r="3332" spans="1:9" hidden="1" x14ac:dyDescent="0.3">
      <c r="A3332" t="s">
        <v>10</v>
      </c>
      <c r="B3332" t="s">
        <v>6424</v>
      </c>
      <c r="C3332" t="s">
        <v>6425</v>
      </c>
      <c r="D3332">
        <v>9</v>
      </c>
      <c r="E3332" t="s">
        <v>294</v>
      </c>
      <c r="F3332" t="s">
        <v>68</v>
      </c>
      <c r="G3332" s="2">
        <v>0</v>
      </c>
      <c r="H3332" s="2">
        <v>0</v>
      </c>
      <c r="I3332" t="str">
        <f>IF(Table_HP360_001[[#This Row],[Stock]]&gt;0,VLOOKUP(Table_HP360_001[[#This Row],[ItemCode]],[2]Rep!A:A,1,0),"-")</f>
        <v>-</v>
      </c>
    </row>
    <row r="3333" spans="1:9" hidden="1" x14ac:dyDescent="0.3">
      <c r="A3333" t="s">
        <v>10</v>
      </c>
      <c r="B3333" t="s">
        <v>6426</v>
      </c>
      <c r="C3333" t="s">
        <v>6427</v>
      </c>
      <c r="D3333">
        <v>9</v>
      </c>
      <c r="E3333" t="s">
        <v>294</v>
      </c>
      <c r="F3333" t="s">
        <v>68</v>
      </c>
      <c r="G3333" s="2">
        <v>0</v>
      </c>
      <c r="H3333" s="2">
        <v>0</v>
      </c>
      <c r="I3333" t="str">
        <f>IF(Table_HP360_001[[#This Row],[Stock]]&gt;0,VLOOKUP(Table_HP360_001[[#This Row],[ItemCode]],[2]Rep!A:A,1,0),"-")</f>
        <v>-</v>
      </c>
    </row>
    <row r="3334" spans="1:9" hidden="1" x14ac:dyDescent="0.3">
      <c r="A3334" t="s">
        <v>10</v>
      </c>
      <c r="B3334" t="s">
        <v>6428</v>
      </c>
      <c r="C3334" t="s">
        <v>6429</v>
      </c>
      <c r="D3334">
        <v>9</v>
      </c>
      <c r="E3334" t="s">
        <v>294</v>
      </c>
      <c r="F3334" t="s">
        <v>18</v>
      </c>
      <c r="G3334" s="2">
        <v>0</v>
      </c>
      <c r="H3334" s="2">
        <v>0</v>
      </c>
      <c r="I3334" t="str">
        <f>IF(Table_HP360_001[[#This Row],[Stock]]&gt;0,VLOOKUP(Table_HP360_001[[#This Row],[ItemCode]],[2]Rep!A:A,1,0),"-")</f>
        <v>-</v>
      </c>
    </row>
    <row r="3335" spans="1:9" hidden="1" x14ac:dyDescent="0.3">
      <c r="A3335" t="s">
        <v>10</v>
      </c>
      <c r="B3335" t="s">
        <v>6430</v>
      </c>
      <c r="C3335" t="s">
        <v>6431</v>
      </c>
      <c r="D3335">
        <v>9</v>
      </c>
      <c r="E3335" t="s">
        <v>294</v>
      </c>
      <c r="F3335" t="s">
        <v>14</v>
      </c>
      <c r="G3335" s="2">
        <v>0</v>
      </c>
      <c r="H3335" s="2">
        <v>0</v>
      </c>
      <c r="I3335" t="str">
        <f>IF(Table_HP360_001[[#This Row],[Stock]]&gt;0,VLOOKUP(Table_HP360_001[[#This Row],[ItemCode]],[2]Rep!A:A,1,0),"-")</f>
        <v>-</v>
      </c>
    </row>
    <row r="3336" spans="1:9" hidden="1" x14ac:dyDescent="0.3">
      <c r="A3336" t="s">
        <v>10</v>
      </c>
      <c r="B3336" t="s">
        <v>6432</v>
      </c>
      <c r="C3336" t="s">
        <v>6433</v>
      </c>
      <c r="D3336">
        <v>9</v>
      </c>
      <c r="E3336" t="s">
        <v>294</v>
      </c>
      <c r="F3336" t="s">
        <v>14</v>
      </c>
      <c r="G3336" s="2">
        <v>0</v>
      </c>
      <c r="H3336" s="2">
        <v>0</v>
      </c>
      <c r="I3336" t="str">
        <f>IF(Table_HP360_001[[#This Row],[Stock]]&gt;0,VLOOKUP(Table_HP360_001[[#This Row],[ItemCode]],[2]Rep!A:A,1,0),"-")</f>
        <v>-</v>
      </c>
    </row>
    <row r="3337" spans="1:9" hidden="1" x14ac:dyDescent="0.3">
      <c r="A3337" t="s">
        <v>10</v>
      </c>
      <c r="B3337" t="s">
        <v>6434</v>
      </c>
      <c r="C3337" t="s">
        <v>6435</v>
      </c>
      <c r="D3337">
        <v>9</v>
      </c>
      <c r="E3337" t="s">
        <v>294</v>
      </c>
      <c r="F3337" t="s">
        <v>440</v>
      </c>
      <c r="G3337" s="2">
        <v>0</v>
      </c>
      <c r="H3337" s="2">
        <v>0</v>
      </c>
      <c r="I3337" t="str">
        <f>IF(Table_HP360_001[[#This Row],[Stock]]&gt;0,VLOOKUP(Table_HP360_001[[#This Row],[ItemCode]],[2]Rep!A:A,1,0),"-")</f>
        <v>-</v>
      </c>
    </row>
    <row r="3338" spans="1:9" hidden="1" x14ac:dyDescent="0.3">
      <c r="A3338" t="s">
        <v>10</v>
      </c>
      <c r="B3338" t="s">
        <v>6436</v>
      </c>
      <c r="C3338" t="s">
        <v>6437</v>
      </c>
      <c r="D3338">
        <v>9</v>
      </c>
      <c r="E3338" t="s">
        <v>294</v>
      </c>
      <c r="F3338" t="s">
        <v>14</v>
      </c>
      <c r="G3338" s="2">
        <v>0</v>
      </c>
      <c r="H3338" s="2">
        <v>0</v>
      </c>
      <c r="I3338" t="str">
        <f>IF(Table_HP360_001[[#This Row],[Stock]]&gt;0,VLOOKUP(Table_HP360_001[[#This Row],[ItemCode]],[2]Rep!A:A,1,0),"-")</f>
        <v>-</v>
      </c>
    </row>
    <row r="3339" spans="1:9" hidden="1" x14ac:dyDescent="0.3">
      <c r="A3339" t="s">
        <v>10</v>
      </c>
      <c r="B3339" t="s">
        <v>5504</v>
      </c>
      <c r="C3339" t="s">
        <v>5505</v>
      </c>
      <c r="D3339">
        <v>9</v>
      </c>
      <c r="E3339" t="s">
        <v>294</v>
      </c>
      <c r="F3339" t="s">
        <v>14</v>
      </c>
      <c r="G3339" s="2">
        <v>0</v>
      </c>
      <c r="H3339" s="2">
        <v>0</v>
      </c>
      <c r="I3339" t="str">
        <f>IF(Table_HP360_001[[#This Row],[Stock]]&gt;0,VLOOKUP(Table_HP360_001[[#This Row],[ItemCode]],[2]Rep!A:A,1,0),"-")</f>
        <v>-</v>
      </c>
    </row>
    <row r="3340" spans="1:9" hidden="1" x14ac:dyDescent="0.3">
      <c r="A3340" t="s">
        <v>10</v>
      </c>
      <c r="B3340" t="s">
        <v>6438</v>
      </c>
      <c r="C3340" t="s">
        <v>6439</v>
      </c>
      <c r="D3340">
        <v>9</v>
      </c>
      <c r="E3340" t="s">
        <v>294</v>
      </c>
      <c r="F3340" t="s">
        <v>14</v>
      </c>
      <c r="G3340" s="2">
        <v>0</v>
      </c>
      <c r="H3340" s="2">
        <v>0</v>
      </c>
      <c r="I3340" t="str">
        <f>IF(Table_HP360_001[[#This Row],[Stock]]&gt;0,VLOOKUP(Table_HP360_001[[#This Row],[ItemCode]],[2]Rep!A:A,1,0),"-")</f>
        <v>-</v>
      </c>
    </row>
    <row r="3341" spans="1:9" hidden="1" x14ac:dyDescent="0.3">
      <c r="A3341" t="s">
        <v>10</v>
      </c>
      <c r="B3341" t="s">
        <v>6440</v>
      </c>
      <c r="C3341" t="s">
        <v>6441</v>
      </c>
      <c r="D3341">
        <v>9</v>
      </c>
      <c r="E3341" t="s">
        <v>294</v>
      </c>
      <c r="F3341" t="s">
        <v>18</v>
      </c>
      <c r="G3341" s="2">
        <v>0</v>
      </c>
      <c r="H3341" s="2">
        <v>0</v>
      </c>
      <c r="I3341" t="str">
        <f>IF(Table_HP360_001[[#This Row],[Stock]]&gt;0,VLOOKUP(Table_HP360_001[[#This Row],[ItemCode]],[2]Rep!A:A,1,0),"-")</f>
        <v>-</v>
      </c>
    </row>
    <row r="3342" spans="1:9" hidden="1" x14ac:dyDescent="0.3">
      <c r="A3342" t="s">
        <v>10</v>
      </c>
      <c r="B3342" t="s">
        <v>6442</v>
      </c>
      <c r="C3342" t="s">
        <v>6443</v>
      </c>
      <c r="D3342">
        <v>9</v>
      </c>
      <c r="E3342" t="s">
        <v>294</v>
      </c>
      <c r="F3342" t="s">
        <v>14</v>
      </c>
      <c r="G3342" s="2">
        <v>0</v>
      </c>
      <c r="H3342" s="2">
        <v>0</v>
      </c>
      <c r="I3342" t="str">
        <f>IF(Table_HP360_001[[#This Row],[Stock]]&gt;0,VLOOKUP(Table_HP360_001[[#This Row],[ItemCode]],[2]Rep!A:A,1,0),"-")</f>
        <v>-</v>
      </c>
    </row>
    <row r="3343" spans="1:9" hidden="1" x14ac:dyDescent="0.3">
      <c r="A3343" t="s">
        <v>10</v>
      </c>
      <c r="B3343" t="s">
        <v>6444</v>
      </c>
      <c r="C3343" t="s">
        <v>6445</v>
      </c>
      <c r="D3343">
        <v>9</v>
      </c>
      <c r="E3343" t="s">
        <v>294</v>
      </c>
      <c r="F3343" t="s">
        <v>14</v>
      </c>
      <c r="G3343" s="2">
        <v>16</v>
      </c>
      <c r="H3343" s="2">
        <v>0</v>
      </c>
      <c r="I3343" t="str">
        <f>IF(Table_HP360_001[[#This Row],[Stock]]&gt;0,VLOOKUP(Table_HP360_001[[#This Row],[ItemCode]],[2]Rep!A:A,1,0),"-")</f>
        <v>601156-02</v>
      </c>
    </row>
    <row r="3344" spans="1:9" hidden="1" x14ac:dyDescent="0.3">
      <c r="A3344" t="s">
        <v>10</v>
      </c>
      <c r="B3344" t="s">
        <v>6446</v>
      </c>
      <c r="C3344" t="s">
        <v>6447</v>
      </c>
      <c r="D3344">
        <v>9</v>
      </c>
      <c r="E3344" t="s">
        <v>294</v>
      </c>
      <c r="F3344" t="s">
        <v>14</v>
      </c>
      <c r="G3344" s="2">
        <v>0</v>
      </c>
      <c r="H3344" s="2">
        <v>0</v>
      </c>
      <c r="I3344" t="str">
        <f>IF(Table_HP360_001[[#This Row],[Stock]]&gt;0,VLOOKUP(Table_HP360_001[[#This Row],[ItemCode]],[2]Rep!A:A,1,0),"-")</f>
        <v>-</v>
      </c>
    </row>
    <row r="3345" spans="1:9" hidden="1" x14ac:dyDescent="0.3">
      <c r="A3345" t="s">
        <v>10</v>
      </c>
      <c r="B3345" t="s">
        <v>6448</v>
      </c>
      <c r="C3345" t="s">
        <v>6449</v>
      </c>
      <c r="D3345">
        <v>9</v>
      </c>
      <c r="E3345" t="s">
        <v>294</v>
      </c>
      <c r="F3345" t="s">
        <v>14</v>
      </c>
      <c r="G3345" s="2">
        <v>0</v>
      </c>
      <c r="H3345" s="2">
        <v>0</v>
      </c>
      <c r="I3345" t="str">
        <f>IF(Table_HP360_001[[#This Row],[Stock]]&gt;0,VLOOKUP(Table_HP360_001[[#This Row],[ItemCode]],[2]Rep!A:A,1,0),"-")</f>
        <v>-</v>
      </c>
    </row>
    <row r="3346" spans="1:9" hidden="1" x14ac:dyDescent="0.3">
      <c r="A3346" t="s">
        <v>10</v>
      </c>
      <c r="B3346" t="s">
        <v>6450</v>
      </c>
      <c r="C3346" t="s">
        <v>6451</v>
      </c>
      <c r="D3346">
        <v>9</v>
      </c>
      <c r="E3346" t="s">
        <v>294</v>
      </c>
      <c r="F3346" t="s">
        <v>440</v>
      </c>
      <c r="G3346" s="2">
        <v>0</v>
      </c>
      <c r="H3346" s="2">
        <v>0</v>
      </c>
      <c r="I3346" t="str">
        <f>IF(Table_HP360_001[[#This Row],[Stock]]&gt;0,VLOOKUP(Table_HP360_001[[#This Row],[ItemCode]],[2]Rep!A:A,1,0),"-")</f>
        <v>-</v>
      </c>
    </row>
    <row r="3347" spans="1:9" hidden="1" x14ac:dyDescent="0.3">
      <c r="A3347" t="s">
        <v>10</v>
      </c>
      <c r="B3347" t="s">
        <v>6015</v>
      </c>
      <c r="C3347" t="s">
        <v>6016</v>
      </c>
      <c r="D3347">
        <v>9</v>
      </c>
      <c r="E3347" t="s">
        <v>294</v>
      </c>
      <c r="F3347" t="s">
        <v>14</v>
      </c>
      <c r="G3347" s="2">
        <v>0</v>
      </c>
      <c r="H3347" s="2">
        <v>0</v>
      </c>
      <c r="I3347" t="str">
        <f>IF(Table_HP360_001[[#This Row],[Stock]]&gt;0,VLOOKUP(Table_HP360_001[[#This Row],[ItemCode]],[2]Rep!A:A,1,0),"-")</f>
        <v>-</v>
      </c>
    </row>
    <row r="3348" spans="1:9" hidden="1" x14ac:dyDescent="0.3">
      <c r="A3348" t="s">
        <v>10</v>
      </c>
      <c r="B3348" t="s">
        <v>5506</v>
      </c>
      <c r="C3348" t="s">
        <v>5507</v>
      </c>
      <c r="D3348">
        <v>9</v>
      </c>
      <c r="E3348" t="s">
        <v>294</v>
      </c>
      <c r="F3348" t="s">
        <v>14</v>
      </c>
      <c r="G3348" s="2">
        <v>0</v>
      </c>
      <c r="H3348" s="2">
        <v>0</v>
      </c>
      <c r="I3348" t="str">
        <f>IF(Table_HP360_001[[#This Row],[Stock]]&gt;0,VLOOKUP(Table_HP360_001[[#This Row],[ItemCode]],[2]Rep!A:A,1,0),"-")</f>
        <v>-</v>
      </c>
    </row>
    <row r="3349" spans="1:9" hidden="1" x14ac:dyDescent="0.3">
      <c r="A3349" t="s">
        <v>10</v>
      </c>
      <c r="B3349" t="s">
        <v>6452</v>
      </c>
      <c r="C3349" t="s">
        <v>6453</v>
      </c>
      <c r="D3349">
        <v>9</v>
      </c>
      <c r="E3349" t="s">
        <v>294</v>
      </c>
      <c r="F3349" t="s">
        <v>14</v>
      </c>
      <c r="G3349" s="2">
        <v>0</v>
      </c>
      <c r="H3349" s="2">
        <v>0</v>
      </c>
      <c r="I3349" t="str">
        <f>IF(Table_HP360_001[[#This Row],[Stock]]&gt;0,VLOOKUP(Table_HP360_001[[#This Row],[ItemCode]],[2]Rep!A:A,1,0),"-")</f>
        <v>-</v>
      </c>
    </row>
    <row r="3350" spans="1:9" hidden="1" x14ac:dyDescent="0.3">
      <c r="A3350" t="s">
        <v>10</v>
      </c>
      <c r="B3350" t="s">
        <v>6454</v>
      </c>
      <c r="C3350" t="s">
        <v>6455</v>
      </c>
      <c r="D3350">
        <v>9</v>
      </c>
      <c r="E3350" t="s">
        <v>294</v>
      </c>
      <c r="F3350" t="s">
        <v>18</v>
      </c>
      <c r="G3350" s="2">
        <v>0</v>
      </c>
      <c r="H3350" s="2">
        <v>0</v>
      </c>
      <c r="I3350" t="str">
        <f>IF(Table_HP360_001[[#This Row],[Stock]]&gt;0,VLOOKUP(Table_HP360_001[[#This Row],[ItemCode]],[2]Rep!A:A,1,0),"-")</f>
        <v>-</v>
      </c>
    </row>
    <row r="3351" spans="1:9" hidden="1" x14ac:dyDescent="0.3">
      <c r="A3351" t="s">
        <v>10</v>
      </c>
      <c r="B3351" t="s">
        <v>6456</v>
      </c>
      <c r="C3351" t="s">
        <v>6457</v>
      </c>
      <c r="D3351">
        <v>9</v>
      </c>
      <c r="E3351" t="s">
        <v>294</v>
      </c>
      <c r="F3351" t="s">
        <v>18</v>
      </c>
      <c r="G3351" s="2">
        <v>65</v>
      </c>
      <c r="H3351" s="2">
        <v>0</v>
      </c>
      <c r="I3351" t="str">
        <f>IF(Table_HP360_001[[#This Row],[Stock]]&gt;0,VLOOKUP(Table_HP360_001[[#This Row],[ItemCode]],[2]Rep!A:A,1,0),"-")</f>
        <v>601514-01</v>
      </c>
    </row>
    <row r="3352" spans="1:9" hidden="1" x14ac:dyDescent="0.3">
      <c r="A3352" t="s">
        <v>10</v>
      </c>
      <c r="B3352" t="s">
        <v>6458</v>
      </c>
      <c r="C3352" t="s">
        <v>6459</v>
      </c>
      <c r="D3352">
        <v>9</v>
      </c>
      <c r="E3352" t="s">
        <v>294</v>
      </c>
      <c r="F3352" t="s">
        <v>14</v>
      </c>
      <c r="G3352" s="2">
        <v>0</v>
      </c>
      <c r="H3352" s="2">
        <v>0</v>
      </c>
      <c r="I3352" t="str">
        <f>IF(Table_HP360_001[[#This Row],[Stock]]&gt;0,VLOOKUP(Table_HP360_001[[#This Row],[ItemCode]],[2]Rep!A:A,1,0),"-")</f>
        <v>-</v>
      </c>
    </row>
    <row r="3353" spans="1:9" hidden="1" x14ac:dyDescent="0.3">
      <c r="A3353" t="s">
        <v>10</v>
      </c>
      <c r="B3353" t="s">
        <v>6460</v>
      </c>
      <c r="C3353" t="s">
        <v>6461</v>
      </c>
      <c r="D3353">
        <v>9</v>
      </c>
      <c r="E3353" t="s">
        <v>294</v>
      </c>
      <c r="F3353" t="s">
        <v>14</v>
      </c>
      <c r="G3353" s="2">
        <v>0</v>
      </c>
      <c r="H3353" s="2">
        <v>0</v>
      </c>
      <c r="I3353" t="str">
        <f>IF(Table_HP360_001[[#This Row],[Stock]]&gt;0,VLOOKUP(Table_HP360_001[[#This Row],[ItemCode]],[2]Rep!A:A,1,0),"-")</f>
        <v>-</v>
      </c>
    </row>
    <row r="3354" spans="1:9" hidden="1" x14ac:dyDescent="0.3">
      <c r="A3354" t="s">
        <v>10</v>
      </c>
      <c r="B3354" t="s">
        <v>6462</v>
      </c>
      <c r="C3354" t="s">
        <v>6463</v>
      </c>
      <c r="D3354">
        <v>9</v>
      </c>
      <c r="E3354" t="s">
        <v>294</v>
      </c>
      <c r="F3354" t="s">
        <v>736</v>
      </c>
      <c r="G3354" s="2">
        <v>0</v>
      </c>
      <c r="H3354" s="2">
        <v>0</v>
      </c>
      <c r="I3354" t="str">
        <f>IF(Table_HP360_001[[#This Row],[Stock]]&gt;0,VLOOKUP(Table_HP360_001[[#This Row],[ItemCode]],[2]Rep!A:A,1,0),"-")</f>
        <v>-</v>
      </c>
    </row>
    <row r="3355" spans="1:9" hidden="1" x14ac:dyDescent="0.3">
      <c r="A3355" t="s">
        <v>10</v>
      </c>
      <c r="B3355" t="s">
        <v>6464</v>
      </c>
      <c r="C3355" t="s">
        <v>6465</v>
      </c>
      <c r="D3355">
        <v>20</v>
      </c>
      <c r="E3355" t="s">
        <v>4536</v>
      </c>
      <c r="F3355" t="s">
        <v>14</v>
      </c>
      <c r="G3355" s="2">
        <v>1</v>
      </c>
      <c r="H3355" s="2">
        <v>0</v>
      </c>
      <c r="I3355" t="e">
        <f>IF(Table_HP360_001[[#This Row],[Stock]]&gt;0,VLOOKUP(Table_HP360_001[[#This Row],[ItemCode]],[2]Rep!A:A,1,0),"-")</f>
        <v>#N/A</v>
      </c>
    </row>
    <row r="3356" spans="1:9" hidden="1" x14ac:dyDescent="0.3">
      <c r="A3356" t="s">
        <v>10</v>
      </c>
      <c r="B3356" t="s">
        <v>6466</v>
      </c>
      <c r="C3356" t="s">
        <v>6467</v>
      </c>
      <c r="D3356">
        <v>14</v>
      </c>
      <c r="E3356" t="s">
        <v>4547</v>
      </c>
      <c r="F3356" t="s">
        <v>14</v>
      </c>
      <c r="G3356" s="2">
        <v>3</v>
      </c>
      <c r="H3356" s="2">
        <v>0</v>
      </c>
      <c r="I3356" t="e">
        <f>IF(Table_HP360_001[[#This Row],[Stock]]&gt;0,VLOOKUP(Table_HP360_001[[#This Row],[ItemCode]],[2]Rep!A:A,1,0),"-")</f>
        <v>#N/A</v>
      </c>
    </row>
    <row r="3357" spans="1:9" hidden="1" x14ac:dyDescent="0.3">
      <c r="A3357" t="s">
        <v>10</v>
      </c>
      <c r="B3357" t="s">
        <v>6468</v>
      </c>
      <c r="C3357" t="s">
        <v>6469</v>
      </c>
      <c r="D3357">
        <v>20</v>
      </c>
      <c r="E3357" t="s">
        <v>4536</v>
      </c>
      <c r="F3357" t="s">
        <v>14</v>
      </c>
      <c r="G3357" s="2">
        <v>1</v>
      </c>
      <c r="H3357" s="2">
        <v>0</v>
      </c>
      <c r="I3357" t="e">
        <f>IF(Table_HP360_001[[#This Row],[Stock]]&gt;0,VLOOKUP(Table_HP360_001[[#This Row],[ItemCode]],[2]Rep!A:A,1,0),"-")</f>
        <v>#N/A</v>
      </c>
    </row>
    <row r="3358" spans="1:9" hidden="1" x14ac:dyDescent="0.3">
      <c r="A3358" t="s">
        <v>10</v>
      </c>
      <c r="B3358" t="s">
        <v>6470</v>
      </c>
      <c r="C3358" t="s">
        <v>6471</v>
      </c>
      <c r="D3358">
        <v>19</v>
      </c>
      <c r="E3358" t="s">
        <v>4541</v>
      </c>
      <c r="F3358" t="s">
        <v>14</v>
      </c>
      <c r="G3358" s="2">
        <v>2</v>
      </c>
      <c r="H3358" s="2">
        <v>0</v>
      </c>
      <c r="I3358" t="e">
        <f>IF(Table_HP360_001[[#This Row],[Stock]]&gt;0,VLOOKUP(Table_HP360_001[[#This Row],[ItemCode]],[2]Rep!A:A,1,0),"-")</f>
        <v>#N/A</v>
      </c>
    </row>
    <row r="3359" spans="1:9" hidden="1" x14ac:dyDescent="0.3">
      <c r="A3359" t="s">
        <v>10</v>
      </c>
      <c r="B3359" t="s">
        <v>6472</v>
      </c>
      <c r="C3359" t="s">
        <v>6473</v>
      </c>
      <c r="D3359">
        <v>20</v>
      </c>
      <c r="E3359" t="s">
        <v>4536</v>
      </c>
      <c r="F3359" t="s">
        <v>14</v>
      </c>
      <c r="G3359" s="2">
        <v>2</v>
      </c>
      <c r="H3359" s="2">
        <v>0</v>
      </c>
      <c r="I3359" t="e">
        <f>IF(Table_HP360_001[[#This Row],[Stock]]&gt;0,VLOOKUP(Table_HP360_001[[#This Row],[ItemCode]],[2]Rep!A:A,1,0),"-")</f>
        <v>#N/A</v>
      </c>
    </row>
    <row r="3360" spans="1:9" hidden="1" x14ac:dyDescent="0.3">
      <c r="A3360" t="s">
        <v>10</v>
      </c>
      <c r="B3360" t="s">
        <v>6474</v>
      </c>
      <c r="C3360" t="s">
        <v>6475</v>
      </c>
      <c r="D3360">
        <v>14</v>
      </c>
      <c r="E3360" t="s">
        <v>4547</v>
      </c>
      <c r="F3360" t="s">
        <v>14</v>
      </c>
      <c r="G3360" s="2">
        <v>3</v>
      </c>
      <c r="H3360" s="2">
        <v>0</v>
      </c>
      <c r="I3360" t="e">
        <f>IF(Table_HP360_001[[#This Row],[Stock]]&gt;0,VLOOKUP(Table_HP360_001[[#This Row],[ItemCode]],[2]Rep!A:A,1,0),"-")</f>
        <v>#N/A</v>
      </c>
    </row>
    <row r="3361" spans="1:9" hidden="1" x14ac:dyDescent="0.3">
      <c r="A3361" t="s">
        <v>10</v>
      </c>
      <c r="B3361" t="s">
        <v>6476</v>
      </c>
      <c r="C3361" t="s">
        <v>6477</v>
      </c>
      <c r="D3361">
        <v>14</v>
      </c>
      <c r="E3361" t="s">
        <v>4547</v>
      </c>
      <c r="F3361" t="s">
        <v>14</v>
      </c>
      <c r="G3361" s="2">
        <v>4</v>
      </c>
      <c r="H3361" s="2">
        <v>0</v>
      </c>
      <c r="I3361" t="e">
        <f>IF(Table_HP360_001[[#This Row],[Stock]]&gt;0,VLOOKUP(Table_HP360_001[[#This Row],[ItemCode]],[2]Rep!A:A,1,0),"-")</f>
        <v>#N/A</v>
      </c>
    </row>
    <row r="3362" spans="1:9" hidden="1" x14ac:dyDescent="0.3">
      <c r="A3362" t="s">
        <v>10</v>
      </c>
      <c r="B3362" t="s">
        <v>6478</v>
      </c>
      <c r="C3362" t="s">
        <v>6479</v>
      </c>
      <c r="D3362">
        <v>14</v>
      </c>
      <c r="E3362" t="s">
        <v>4547</v>
      </c>
      <c r="F3362" t="s">
        <v>14</v>
      </c>
      <c r="G3362" s="2">
        <v>2</v>
      </c>
      <c r="H3362" s="2">
        <v>0</v>
      </c>
      <c r="I3362" t="e">
        <f>IF(Table_HP360_001[[#This Row],[Stock]]&gt;0,VLOOKUP(Table_HP360_001[[#This Row],[ItemCode]],[2]Rep!A:A,1,0),"-")</f>
        <v>#N/A</v>
      </c>
    </row>
    <row r="3363" spans="1:9" hidden="1" x14ac:dyDescent="0.3">
      <c r="A3363" t="s">
        <v>10</v>
      </c>
      <c r="B3363" t="s">
        <v>6480</v>
      </c>
      <c r="C3363" t="s">
        <v>6126</v>
      </c>
      <c r="D3363">
        <v>18</v>
      </c>
      <c r="E3363" t="s">
        <v>4544</v>
      </c>
      <c r="F3363" t="s">
        <v>14</v>
      </c>
      <c r="G3363" s="2">
        <v>1</v>
      </c>
      <c r="H3363" s="2">
        <v>0</v>
      </c>
      <c r="I3363" t="e">
        <f>IF(Table_HP360_001[[#This Row],[Stock]]&gt;0,VLOOKUP(Table_HP360_001[[#This Row],[ItemCode]],[2]Rep!A:A,1,0),"-")</f>
        <v>#N/A</v>
      </c>
    </row>
    <row r="3364" spans="1:9" hidden="1" x14ac:dyDescent="0.3">
      <c r="A3364" t="s">
        <v>10</v>
      </c>
      <c r="B3364" t="s">
        <v>6481</v>
      </c>
      <c r="C3364" t="s">
        <v>6482</v>
      </c>
      <c r="D3364">
        <v>14</v>
      </c>
      <c r="E3364" t="s">
        <v>4547</v>
      </c>
      <c r="F3364" t="s">
        <v>14</v>
      </c>
      <c r="G3364" s="2">
        <v>1</v>
      </c>
      <c r="H3364" s="2">
        <v>0</v>
      </c>
      <c r="I3364" t="e">
        <f>IF(Table_HP360_001[[#This Row],[Stock]]&gt;0,VLOOKUP(Table_HP360_001[[#This Row],[ItemCode]],[2]Rep!A:A,1,0),"-")</f>
        <v>#N/A</v>
      </c>
    </row>
    <row r="3365" spans="1:9" hidden="1" x14ac:dyDescent="0.3">
      <c r="A3365" t="s">
        <v>10</v>
      </c>
      <c r="B3365" t="s">
        <v>6483</v>
      </c>
      <c r="C3365" t="s">
        <v>6484</v>
      </c>
      <c r="D3365">
        <v>14</v>
      </c>
      <c r="E3365" t="s">
        <v>4547</v>
      </c>
      <c r="F3365" t="s">
        <v>14</v>
      </c>
      <c r="G3365" s="2">
        <v>3</v>
      </c>
      <c r="H3365" s="2">
        <v>0</v>
      </c>
      <c r="I3365" t="e">
        <f>IF(Table_HP360_001[[#This Row],[Stock]]&gt;0,VLOOKUP(Table_HP360_001[[#This Row],[ItemCode]],[2]Rep!A:A,1,0),"-")</f>
        <v>#N/A</v>
      </c>
    </row>
    <row r="3366" spans="1:9" hidden="1" x14ac:dyDescent="0.3">
      <c r="A3366" t="s">
        <v>10</v>
      </c>
      <c r="B3366" t="s">
        <v>6485</v>
      </c>
      <c r="C3366" t="s">
        <v>6486</v>
      </c>
      <c r="D3366">
        <v>17</v>
      </c>
      <c r="E3366" t="s">
        <v>4562</v>
      </c>
      <c r="F3366" t="s">
        <v>14</v>
      </c>
      <c r="G3366" s="2">
        <v>1</v>
      </c>
      <c r="H3366" s="2">
        <v>0</v>
      </c>
      <c r="I3366" t="e">
        <f>IF(Table_HP360_001[[#This Row],[Stock]]&gt;0,VLOOKUP(Table_HP360_001[[#This Row],[ItemCode]],[2]Rep!A:A,1,0),"-")</f>
        <v>#N/A</v>
      </c>
    </row>
    <row r="3367" spans="1:9" hidden="1" x14ac:dyDescent="0.3">
      <c r="A3367" t="s">
        <v>10</v>
      </c>
      <c r="B3367" t="s">
        <v>6487</v>
      </c>
      <c r="C3367" t="s">
        <v>6488</v>
      </c>
      <c r="D3367">
        <v>17</v>
      </c>
      <c r="E3367" t="s">
        <v>4562</v>
      </c>
      <c r="F3367" t="s">
        <v>14</v>
      </c>
      <c r="G3367" s="2">
        <v>1</v>
      </c>
      <c r="H3367" s="2">
        <v>0</v>
      </c>
      <c r="I3367" t="e">
        <f>IF(Table_HP360_001[[#This Row],[Stock]]&gt;0,VLOOKUP(Table_HP360_001[[#This Row],[ItemCode]],[2]Rep!A:A,1,0),"-")</f>
        <v>#N/A</v>
      </c>
    </row>
    <row r="3368" spans="1:9" hidden="1" x14ac:dyDescent="0.3">
      <c r="A3368" t="s">
        <v>10</v>
      </c>
      <c r="B3368" t="s">
        <v>6489</v>
      </c>
      <c r="C3368" t="s">
        <v>6490</v>
      </c>
      <c r="D3368">
        <v>17</v>
      </c>
      <c r="E3368" t="s">
        <v>4562</v>
      </c>
      <c r="F3368" t="s">
        <v>14</v>
      </c>
      <c r="G3368" s="2">
        <v>2</v>
      </c>
      <c r="H3368" s="2">
        <v>0</v>
      </c>
      <c r="I3368" t="e">
        <f>IF(Table_HP360_001[[#This Row],[Stock]]&gt;0,VLOOKUP(Table_HP360_001[[#This Row],[ItemCode]],[2]Rep!A:A,1,0),"-")</f>
        <v>#N/A</v>
      </c>
    </row>
    <row r="3369" spans="1:9" hidden="1" x14ac:dyDescent="0.3">
      <c r="A3369" t="s">
        <v>10</v>
      </c>
      <c r="B3369" t="s">
        <v>6491</v>
      </c>
      <c r="C3369" t="s">
        <v>6492</v>
      </c>
      <c r="D3369">
        <v>17</v>
      </c>
      <c r="E3369" t="s">
        <v>4562</v>
      </c>
      <c r="F3369" t="s">
        <v>14</v>
      </c>
      <c r="G3369" s="2">
        <v>1</v>
      </c>
      <c r="H3369" s="2">
        <v>0</v>
      </c>
      <c r="I3369" t="e">
        <f>IF(Table_HP360_001[[#This Row],[Stock]]&gt;0,VLOOKUP(Table_HP360_001[[#This Row],[ItemCode]],[2]Rep!A:A,1,0),"-")</f>
        <v>#N/A</v>
      </c>
    </row>
    <row r="3370" spans="1:9" hidden="1" x14ac:dyDescent="0.3">
      <c r="A3370" t="s">
        <v>10</v>
      </c>
      <c r="B3370" t="s">
        <v>6493</v>
      </c>
      <c r="C3370" t="s">
        <v>6494</v>
      </c>
      <c r="D3370">
        <v>23</v>
      </c>
      <c r="E3370" t="s">
        <v>4575</v>
      </c>
      <c r="F3370" t="s">
        <v>14</v>
      </c>
      <c r="G3370" s="2">
        <v>0</v>
      </c>
      <c r="H3370" s="2">
        <v>0</v>
      </c>
      <c r="I3370" t="str">
        <f>IF(Table_HP360_001[[#This Row],[Stock]]&gt;0,VLOOKUP(Table_HP360_001[[#This Row],[ItemCode]],[2]Rep!A:A,1,0),"-")</f>
        <v>-</v>
      </c>
    </row>
    <row r="3371" spans="1:9" hidden="1" x14ac:dyDescent="0.3">
      <c r="A3371" t="s">
        <v>10</v>
      </c>
      <c r="B3371" t="s">
        <v>6495</v>
      </c>
      <c r="C3371" t="s">
        <v>6496</v>
      </c>
      <c r="D3371">
        <v>23</v>
      </c>
      <c r="E3371" t="s">
        <v>4575</v>
      </c>
      <c r="F3371" t="s">
        <v>14</v>
      </c>
      <c r="G3371" s="2">
        <v>3</v>
      </c>
      <c r="H3371" s="2">
        <v>0</v>
      </c>
      <c r="I3371" t="e">
        <f>IF(Table_HP360_001[[#This Row],[Stock]]&gt;0,VLOOKUP(Table_HP360_001[[#This Row],[ItemCode]],[2]Rep!A:A,1,0),"-")</f>
        <v>#N/A</v>
      </c>
    </row>
    <row r="3372" spans="1:9" hidden="1" x14ac:dyDescent="0.3">
      <c r="A3372" t="s">
        <v>10</v>
      </c>
      <c r="B3372" t="s">
        <v>6497</v>
      </c>
      <c r="C3372" t="s">
        <v>6498</v>
      </c>
      <c r="D3372">
        <v>15</v>
      </c>
      <c r="E3372" t="s">
        <v>4578</v>
      </c>
      <c r="F3372" t="s">
        <v>18</v>
      </c>
      <c r="G3372" s="2">
        <v>0</v>
      </c>
      <c r="H3372" s="2">
        <v>0</v>
      </c>
      <c r="I3372" t="str">
        <f>IF(Table_HP360_001[[#This Row],[Stock]]&gt;0,VLOOKUP(Table_HP360_001[[#This Row],[ItemCode]],[2]Rep!A:A,1,0),"-")</f>
        <v>-</v>
      </c>
    </row>
    <row r="3373" spans="1:9" hidden="1" x14ac:dyDescent="0.3">
      <c r="A3373" t="s">
        <v>10</v>
      </c>
      <c r="B3373" t="s">
        <v>6499</v>
      </c>
      <c r="C3373" t="s">
        <v>6500</v>
      </c>
      <c r="D3373">
        <v>8</v>
      </c>
      <c r="E3373" t="s">
        <v>4581</v>
      </c>
      <c r="F3373" t="s">
        <v>18</v>
      </c>
      <c r="G3373" s="2">
        <v>0</v>
      </c>
      <c r="H3373" s="2">
        <v>0</v>
      </c>
      <c r="I3373" t="str">
        <f>IF(Table_HP360_001[[#This Row],[Stock]]&gt;0,VLOOKUP(Table_HP360_001[[#This Row],[ItemCode]],[2]Rep!A:A,1,0),"-")</f>
        <v>-</v>
      </c>
    </row>
    <row r="3374" spans="1:9" hidden="1" x14ac:dyDescent="0.3">
      <c r="A3374" t="s">
        <v>10</v>
      </c>
      <c r="B3374" t="s">
        <v>6501</v>
      </c>
      <c r="C3374" t="s">
        <v>6502</v>
      </c>
      <c r="D3374">
        <v>8</v>
      </c>
      <c r="E3374" t="s">
        <v>4581</v>
      </c>
      <c r="F3374" t="s">
        <v>18</v>
      </c>
      <c r="G3374" s="2">
        <v>0</v>
      </c>
      <c r="H3374" s="2">
        <v>0</v>
      </c>
      <c r="I3374" t="str">
        <f>IF(Table_HP360_001[[#This Row],[Stock]]&gt;0,VLOOKUP(Table_HP360_001[[#This Row],[ItemCode]],[2]Rep!A:A,1,0),"-")</f>
        <v>-</v>
      </c>
    </row>
    <row r="3375" spans="1:9" hidden="1" x14ac:dyDescent="0.3">
      <c r="A3375" t="s">
        <v>10</v>
      </c>
      <c r="B3375" t="s">
        <v>6503</v>
      </c>
      <c r="C3375" t="s">
        <v>6504</v>
      </c>
      <c r="D3375">
        <v>15</v>
      </c>
      <c r="E3375" t="s">
        <v>4578</v>
      </c>
      <c r="F3375" t="s">
        <v>68</v>
      </c>
      <c r="G3375" s="2">
        <v>0</v>
      </c>
      <c r="H3375" s="2">
        <v>0</v>
      </c>
      <c r="I3375" t="str">
        <f>IF(Table_HP360_001[[#This Row],[Stock]]&gt;0,VLOOKUP(Table_HP360_001[[#This Row],[ItemCode]],[2]Rep!A:A,1,0),"-")</f>
        <v>-</v>
      </c>
    </row>
    <row r="3376" spans="1:9" hidden="1" x14ac:dyDescent="0.3">
      <c r="A3376" t="s">
        <v>10</v>
      </c>
      <c r="B3376" t="s">
        <v>6505</v>
      </c>
      <c r="C3376" t="s">
        <v>6506</v>
      </c>
      <c r="D3376">
        <v>6</v>
      </c>
      <c r="E3376" t="s">
        <v>4588</v>
      </c>
      <c r="F3376" t="s">
        <v>18</v>
      </c>
      <c r="G3376" s="2">
        <v>0</v>
      </c>
      <c r="H3376" s="2">
        <v>0</v>
      </c>
      <c r="I3376" t="str">
        <f>IF(Table_HP360_001[[#This Row],[Stock]]&gt;0,VLOOKUP(Table_HP360_001[[#This Row],[ItemCode]],[2]Rep!A:A,1,0),"-")</f>
        <v>-</v>
      </c>
    </row>
    <row r="3377" spans="1:9" hidden="1" x14ac:dyDescent="0.3">
      <c r="A3377" t="s">
        <v>10</v>
      </c>
      <c r="B3377" t="s">
        <v>6507</v>
      </c>
      <c r="C3377" t="s">
        <v>6508</v>
      </c>
      <c r="D3377">
        <v>6</v>
      </c>
      <c r="E3377" t="s">
        <v>4588</v>
      </c>
      <c r="F3377" t="s">
        <v>18</v>
      </c>
      <c r="G3377" s="2">
        <v>0</v>
      </c>
      <c r="H3377" s="2">
        <v>0</v>
      </c>
      <c r="I3377" t="str">
        <f>IF(Table_HP360_001[[#This Row],[Stock]]&gt;0,VLOOKUP(Table_HP360_001[[#This Row],[ItemCode]],[2]Rep!A:A,1,0),"-")</f>
        <v>-</v>
      </c>
    </row>
    <row r="3378" spans="1:9" hidden="1" x14ac:dyDescent="0.3">
      <c r="A3378" t="s">
        <v>10</v>
      </c>
      <c r="B3378" t="s">
        <v>6509</v>
      </c>
      <c r="C3378" t="s">
        <v>6510</v>
      </c>
      <c r="D3378">
        <v>6</v>
      </c>
      <c r="E3378" t="s">
        <v>4588</v>
      </c>
      <c r="F3378" t="s">
        <v>18</v>
      </c>
      <c r="G3378" s="2">
        <v>0</v>
      </c>
      <c r="H3378" s="2">
        <v>0</v>
      </c>
      <c r="I3378" t="str">
        <f>IF(Table_HP360_001[[#This Row],[Stock]]&gt;0,VLOOKUP(Table_HP360_001[[#This Row],[ItemCode]],[2]Rep!A:A,1,0),"-")</f>
        <v>-</v>
      </c>
    </row>
    <row r="3379" spans="1:9" hidden="1" x14ac:dyDescent="0.3">
      <c r="A3379" t="s">
        <v>10</v>
      </c>
      <c r="B3379" t="s">
        <v>6511</v>
      </c>
      <c r="C3379" t="s">
        <v>6512</v>
      </c>
      <c r="D3379">
        <v>6</v>
      </c>
      <c r="E3379" t="s">
        <v>4588</v>
      </c>
      <c r="F3379" t="s">
        <v>18</v>
      </c>
      <c r="G3379" s="2">
        <v>0</v>
      </c>
      <c r="H3379" s="2">
        <v>0</v>
      </c>
      <c r="I3379" t="str">
        <f>IF(Table_HP360_001[[#This Row],[Stock]]&gt;0,VLOOKUP(Table_HP360_001[[#This Row],[ItemCode]],[2]Rep!A:A,1,0),"-")</f>
        <v>-</v>
      </c>
    </row>
    <row r="3380" spans="1:9" hidden="1" x14ac:dyDescent="0.3">
      <c r="A3380" t="s">
        <v>10</v>
      </c>
      <c r="B3380" t="s">
        <v>6513</v>
      </c>
      <c r="C3380" t="s">
        <v>6514</v>
      </c>
      <c r="D3380">
        <v>6</v>
      </c>
      <c r="E3380" t="s">
        <v>4588</v>
      </c>
      <c r="F3380" t="s">
        <v>18</v>
      </c>
      <c r="G3380" s="2">
        <v>0</v>
      </c>
      <c r="H3380" s="2">
        <v>0</v>
      </c>
      <c r="I3380" t="str">
        <f>IF(Table_HP360_001[[#This Row],[Stock]]&gt;0,VLOOKUP(Table_HP360_001[[#This Row],[ItemCode]],[2]Rep!A:A,1,0),"-")</f>
        <v>-</v>
      </c>
    </row>
    <row r="3381" spans="1:9" hidden="1" x14ac:dyDescent="0.3">
      <c r="A3381" t="s">
        <v>10</v>
      </c>
      <c r="B3381" t="s">
        <v>6515</v>
      </c>
      <c r="C3381" t="s">
        <v>6516</v>
      </c>
      <c r="D3381">
        <v>6</v>
      </c>
      <c r="E3381" t="s">
        <v>4588</v>
      </c>
      <c r="F3381" t="s">
        <v>18</v>
      </c>
      <c r="G3381" s="2">
        <v>0</v>
      </c>
      <c r="H3381" s="2">
        <v>0</v>
      </c>
      <c r="I3381" t="str">
        <f>IF(Table_HP360_001[[#This Row],[Stock]]&gt;0,VLOOKUP(Table_HP360_001[[#This Row],[ItemCode]],[2]Rep!A:A,1,0),"-")</f>
        <v>-</v>
      </c>
    </row>
    <row r="3382" spans="1:9" hidden="1" x14ac:dyDescent="0.3">
      <c r="A3382" t="s">
        <v>10</v>
      </c>
      <c r="B3382" t="s">
        <v>6517</v>
      </c>
      <c r="C3382" t="s">
        <v>6518</v>
      </c>
      <c r="D3382">
        <v>6</v>
      </c>
      <c r="E3382" t="s">
        <v>4588</v>
      </c>
      <c r="F3382" t="s">
        <v>18</v>
      </c>
      <c r="G3382" s="2">
        <v>0</v>
      </c>
      <c r="H3382" s="2">
        <v>0</v>
      </c>
      <c r="I3382" t="str">
        <f>IF(Table_HP360_001[[#This Row],[Stock]]&gt;0,VLOOKUP(Table_HP360_001[[#This Row],[ItemCode]],[2]Rep!A:A,1,0),"-")</f>
        <v>-</v>
      </c>
    </row>
    <row r="3383" spans="1:9" hidden="1" x14ac:dyDescent="0.3">
      <c r="A3383" t="s">
        <v>5126</v>
      </c>
      <c r="B3383" t="s">
        <v>2392</v>
      </c>
      <c r="C3383" t="s">
        <v>2393</v>
      </c>
      <c r="D3383">
        <v>4</v>
      </c>
      <c r="E3383" t="s">
        <v>1627</v>
      </c>
      <c r="F3383" t="s">
        <v>14</v>
      </c>
      <c r="G3383" s="2">
        <v>0</v>
      </c>
      <c r="H3383" s="2">
        <v>0</v>
      </c>
      <c r="I3383" t="str">
        <f>IF(Table_HP360_001[[#This Row],[Stock]]&gt;0,VLOOKUP(Table_HP360_001[[#This Row],[ItemCode]],[2]Rep!A:A,1,0),"-")</f>
        <v>-</v>
      </c>
    </row>
    <row r="3384" spans="1:9" hidden="1" x14ac:dyDescent="0.3">
      <c r="A3384" t="s">
        <v>5126</v>
      </c>
      <c r="B3384" t="s">
        <v>4015</v>
      </c>
      <c r="C3384" t="s">
        <v>4016</v>
      </c>
      <c r="D3384">
        <v>4</v>
      </c>
      <c r="E3384" t="s">
        <v>1627</v>
      </c>
      <c r="F3384" t="s">
        <v>14</v>
      </c>
      <c r="G3384" s="2">
        <v>0</v>
      </c>
      <c r="H3384" s="2">
        <v>0</v>
      </c>
      <c r="I3384" t="str">
        <f>IF(Table_HP360_001[[#This Row],[Stock]]&gt;0,VLOOKUP(Table_HP360_001[[#This Row],[ItemCode]],[2]Rep!A:A,1,0),"-")</f>
        <v>-</v>
      </c>
    </row>
    <row r="3385" spans="1:9" hidden="1" x14ac:dyDescent="0.3">
      <c r="A3385" t="s">
        <v>5127</v>
      </c>
      <c r="B3385" t="s">
        <v>2348</v>
      </c>
      <c r="C3385" t="s">
        <v>2349</v>
      </c>
      <c r="D3385">
        <v>2</v>
      </c>
      <c r="E3385" t="s">
        <v>317</v>
      </c>
      <c r="F3385" t="s">
        <v>14</v>
      </c>
      <c r="G3385" s="2">
        <v>51</v>
      </c>
      <c r="H3385" s="2">
        <v>0</v>
      </c>
      <c r="I3385" t="str">
        <f>IF(Table_HP360_001[[#This Row],[Stock]]&gt;0,VLOOKUP(Table_HP360_001[[#This Row],[ItemCode]],[2]Rep!A:A,1,0),"-")</f>
        <v>412001-P05</v>
      </c>
    </row>
    <row r="3386" spans="1:9" hidden="1" x14ac:dyDescent="0.3">
      <c r="A3386" t="s">
        <v>5127</v>
      </c>
      <c r="B3386" t="s">
        <v>3964</v>
      </c>
      <c r="C3386" t="s">
        <v>3965</v>
      </c>
      <c r="D3386">
        <v>3</v>
      </c>
      <c r="E3386" t="s">
        <v>2368</v>
      </c>
      <c r="F3386" t="s">
        <v>14</v>
      </c>
      <c r="G3386" s="2">
        <v>4</v>
      </c>
      <c r="H3386" s="2">
        <v>0</v>
      </c>
      <c r="I3386" t="str">
        <f>IF(Table_HP360_001[[#This Row],[Stock]]&gt;0,VLOOKUP(Table_HP360_001[[#This Row],[ItemCode]],[2]Rep!A:A,1,0),"-")</f>
        <v>421008-P15</v>
      </c>
    </row>
    <row r="3387" spans="1:9" hidden="1" x14ac:dyDescent="0.3">
      <c r="A3387" t="s">
        <v>5127</v>
      </c>
      <c r="B3387" t="s">
        <v>2388</v>
      </c>
      <c r="C3387" t="s">
        <v>2389</v>
      </c>
      <c r="D3387">
        <v>4</v>
      </c>
      <c r="E3387" t="s">
        <v>1627</v>
      </c>
      <c r="F3387" t="s">
        <v>14</v>
      </c>
      <c r="G3387" s="2">
        <v>0</v>
      </c>
      <c r="H3387" s="2">
        <v>0</v>
      </c>
      <c r="I3387" t="str">
        <f>IF(Table_HP360_001[[#This Row],[Stock]]&gt;0,VLOOKUP(Table_HP360_001[[#This Row],[ItemCode]],[2]Rep!A:A,1,0),"-")</f>
        <v>-</v>
      </c>
    </row>
    <row r="3388" spans="1:9" hidden="1" x14ac:dyDescent="0.3">
      <c r="A3388" t="s">
        <v>5127</v>
      </c>
      <c r="B3388" t="s">
        <v>3840</v>
      </c>
      <c r="C3388" t="s">
        <v>3841</v>
      </c>
      <c r="D3388">
        <v>4</v>
      </c>
      <c r="E3388" t="s">
        <v>1627</v>
      </c>
      <c r="F3388" t="s">
        <v>14</v>
      </c>
      <c r="G3388" s="2">
        <v>0</v>
      </c>
      <c r="H3388" s="2">
        <v>0</v>
      </c>
      <c r="I3388" t="str">
        <f>IF(Table_HP360_001[[#This Row],[Stock]]&gt;0,VLOOKUP(Table_HP360_001[[#This Row],[ItemCode]],[2]Rep!A:A,1,0),"-")</f>
        <v>-</v>
      </c>
    </row>
    <row r="3389" spans="1:9" hidden="1" x14ac:dyDescent="0.3">
      <c r="A3389" t="s">
        <v>5127</v>
      </c>
      <c r="B3389" t="s">
        <v>3992</v>
      </c>
      <c r="C3389" t="s">
        <v>3993</v>
      </c>
      <c r="D3389">
        <v>4</v>
      </c>
      <c r="E3389" t="s">
        <v>1627</v>
      </c>
      <c r="F3389" t="s">
        <v>14</v>
      </c>
      <c r="G3389" s="2">
        <v>0</v>
      </c>
      <c r="H3389" s="2">
        <v>0</v>
      </c>
      <c r="I3389" t="str">
        <f>IF(Table_HP360_001[[#This Row],[Stock]]&gt;0,VLOOKUP(Table_HP360_001[[#This Row],[ItemCode]],[2]Rep!A:A,1,0),"-")</f>
        <v>-</v>
      </c>
    </row>
    <row r="3390" spans="1:9" hidden="1" x14ac:dyDescent="0.3">
      <c r="A3390" t="s">
        <v>5127</v>
      </c>
      <c r="B3390" t="s">
        <v>3734</v>
      </c>
      <c r="C3390" t="s">
        <v>3735</v>
      </c>
      <c r="D3390">
        <v>12</v>
      </c>
      <c r="E3390" t="s">
        <v>2434</v>
      </c>
      <c r="F3390" t="s">
        <v>14</v>
      </c>
      <c r="G3390" s="2">
        <v>0</v>
      </c>
      <c r="H3390" s="2">
        <v>0</v>
      </c>
      <c r="I3390" t="str">
        <f>IF(Table_HP360_001[[#This Row],[Stock]]&gt;0,VLOOKUP(Table_HP360_001[[#This Row],[ItemCode]],[2]Rep!A:A,1,0),"-")</f>
        <v>-</v>
      </c>
    </row>
    <row r="3391" spans="1:9" hidden="1" x14ac:dyDescent="0.3">
      <c r="A3391" t="s">
        <v>5127</v>
      </c>
      <c r="B3391" t="s">
        <v>4063</v>
      </c>
      <c r="C3391" t="s">
        <v>4064</v>
      </c>
      <c r="D3391">
        <v>7</v>
      </c>
      <c r="E3391" t="s">
        <v>2429</v>
      </c>
      <c r="F3391" t="s">
        <v>14</v>
      </c>
      <c r="G3391" s="2">
        <v>0</v>
      </c>
      <c r="H3391" s="2">
        <v>0</v>
      </c>
      <c r="I3391" t="str">
        <f>IF(Table_HP360_001[[#This Row],[Stock]]&gt;0,VLOOKUP(Table_HP360_001[[#This Row],[ItemCode]],[2]Rep!A:A,1,0),"-")</f>
        <v>-</v>
      </c>
    </row>
    <row r="3392" spans="1:9" hidden="1" x14ac:dyDescent="0.3">
      <c r="A3392" t="s">
        <v>5127</v>
      </c>
      <c r="B3392" t="s">
        <v>5937</v>
      </c>
      <c r="C3392" t="s">
        <v>5938</v>
      </c>
      <c r="D3392">
        <v>9</v>
      </c>
      <c r="E3392" t="s">
        <v>294</v>
      </c>
      <c r="F3392" t="s">
        <v>14</v>
      </c>
      <c r="G3392" s="2">
        <v>0</v>
      </c>
      <c r="H3392" s="2">
        <v>0</v>
      </c>
      <c r="I3392" t="str">
        <f>IF(Table_HP360_001[[#This Row],[Stock]]&gt;0,VLOOKUP(Table_HP360_001[[#This Row],[ItemCode]],[2]Rep!A:A,1,0),"-")</f>
        <v>-</v>
      </c>
    </row>
    <row r="3393" spans="1:9" hidden="1" x14ac:dyDescent="0.3">
      <c r="A3393" t="s">
        <v>5127</v>
      </c>
      <c r="B3393" t="s">
        <v>5943</v>
      </c>
      <c r="C3393" t="s">
        <v>5944</v>
      </c>
      <c r="D3393">
        <v>9</v>
      </c>
      <c r="E3393" t="s">
        <v>294</v>
      </c>
      <c r="F3393" t="s">
        <v>14</v>
      </c>
      <c r="G3393" s="2">
        <v>0</v>
      </c>
      <c r="H3393" s="2">
        <v>0</v>
      </c>
      <c r="I3393" t="str">
        <f>IF(Table_HP360_001[[#This Row],[Stock]]&gt;0,VLOOKUP(Table_HP360_001[[#This Row],[ItemCode]],[2]Rep!A:A,1,0),"-")</f>
        <v>-</v>
      </c>
    </row>
    <row r="3394" spans="1:9" hidden="1" x14ac:dyDescent="0.3">
      <c r="A3394" t="s">
        <v>6519</v>
      </c>
      <c r="B3394" t="s">
        <v>2364</v>
      </c>
      <c r="C3394" t="s">
        <v>2365</v>
      </c>
      <c r="D3394">
        <v>2</v>
      </c>
      <c r="E3394" t="s">
        <v>317</v>
      </c>
      <c r="F3394" t="s">
        <v>14</v>
      </c>
      <c r="G3394" s="2">
        <v>126</v>
      </c>
      <c r="H3394" s="2">
        <v>0</v>
      </c>
      <c r="I3394" t="str">
        <f>IF(Table_HP360_001[[#This Row],[Stock]]&gt;0,VLOOKUP(Table_HP360_001[[#This Row],[ItemCode]],[2]Rep!A:A,1,0),"-")</f>
        <v>413005-P20</v>
      </c>
    </row>
    <row r="3395" spans="1:9" hidden="1" x14ac:dyDescent="0.3">
      <c r="A3395" t="s">
        <v>6519</v>
      </c>
      <c r="B3395" t="s">
        <v>3696</v>
      </c>
      <c r="C3395" t="s">
        <v>3697</v>
      </c>
      <c r="D3395">
        <v>4</v>
      </c>
      <c r="E3395" t="s">
        <v>1627</v>
      </c>
      <c r="F3395" t="s">
        <v>14</v>
      </c>
      <c r="G3395" s="2">
        <v>0</v>
      </c>
      <c r="H3395" s="2">
        <v>0</v>
      </c>
      <c r="I3395" t="str">
        <f>IF(Table_HP360_001[[#This Row],[Stock]]&gt;0,VLOOKUP(Table_HP360_001[[#This Row],[ItemCode]],[2]Rep!A:A,1,0),"-")</f>
        <v>-</v>
      </c>
    </row>
    <row r="3396" spans="1:9" hidden="1" x14ac:dyDescent="0.3">
      <c r="A3396" t="s">
        <v>6519</v>
      </c>
      <c r="B3396" t="s">
        <v>2400</v>
      </c>
      <c r="C3396" t="s">
        <v>2401</v>
      </c>
      <c r="D3396">
        <v>4</v>
      </c>
      <c r="E3396" t="s">
        <v>1627</v>
      </c>
      <c r="F3396" t="s">
        <v>14</v>
      </c>
      <c r="G3396" s="2">
        <v>255</v>
      </c>
      <c r="H3396" s="2">
        <v>0</v>
      </c>
      <c r="I3396" t="str">
        <f>IF(Table_HP360_001[[#This Row],[Stock]]&gt;0,VLOOKUP(Table_HP360_001[[#This Row],[ItemCode]],[2]Rep!A:A,1,0),"-")</f>
        <v>440068-B20</v>
      </c>
    </row>
    <row r="3397" spans="1:9" hidden="1" x14ac:dyDescent="0.3">
      <c r="A3397" t="s">
        <v>10</v>
      </c>
      <c r="B3397" t="s">
        <v>6520</v>
      </c>
      <c r="C3397" t="s">
        <v>6521</v>
      </c>
      <c r="D3397">
        <v>23</v>
      </c>
      <c r="E3397" t="s">
        <v>4575</v>
      </c>
      <c r="F3397" t="s">
        <v>14</v>
      </c>
      <c r="G3397" s="2">
        <v>1</v>
      </c>
      <c r="H3397" s="2">
        <v>0</v>
      </c>
      <c r="I3397" t="e">
        <f>IF(Table_HP360_001[[#This Row],[Stock]]&gt;0,VLOOKUP(Table_HP360_001[[#This Row],[ItemCode]],[2]Rep!A:A,1,0),"-")</f>
        <v>#N/A</v>
      </c>
    </row>
    <row r="3398" spans="1:9" hidden="1" x14ac:dyDescent="0.3">
      <c r="A3398" t="s">
        <v>10</v>
      </c>
      <c r="B3398" t="s">
        <v>6522</v>
      </c>
      <c r="C3398" t="s">
        <v>6523</v>
      </c>
      <c r="D3398">
        <v>23</v>
      </c>
      <c r="E3398" t="s">
        <v>4575</v>
      </c>
      <c r="F3398" t="s">
        <v>14</v>
      </c>
      <c r="G3398" s="2">
        <v>0</v>
      </c>
      <c r="H3398" s="2">
        <v>0</v>
      </c>
      <c r="I3398" t="str">
        <f>IF(Table_HP360_001[[#This Row],[Stock]]&gt;0,VLOOKUP(Table_HP360_001[[#This Row],[ItemCode]],[2]Rep!A:A,1,0),"-")</f>
        <v>-</v>
      </c>
    </row>
    <row r="3399" spans="1:9" hidden="1" x14ac:dyDescent="0.3">
      <c r="A3399" t="s">
        <v>10</v>
      </c>
      <c r="B3399" t="s">
        <v>6524</v>
      </c>
      <c r="C3399" t="s">
        <v>6525</v>
      </c>
      <c r="D3399">
        <v>15</v>
      </c>
      <c r="E3399" t="s">
        <v>4578</v>
      </c>
      <c r="F3399" t="s">
        <v>18</v>
      </c>
      <c r="G3399" s="2">
        <v>0</v>
      </c>
      <c r="H3399" s="2">
        <v>0</v>
      </c>
      <c r="I3399" t="str">
        <f>IF(Table_HP360_001[[#This Row],[Stock]]&gt;0,VLOOKUP(Table_HP360_001[[#This Row],[ItemCode]],[2]Rep!A:A,1,0),"-")</f>
        <v>-</v>
      </c>
    </row>
    <row r="3400" spans="1:9" hidden="1" x14ac:dyDescent="0.3">
      <c r="A3400" t="s">
        <v>10</v>
      </c>
      <c r="B3400" t="s">
        <v>6526</v>
      </c>
      <c r="C3400" t="s">
        <v>6527</v>
      </c>
      <c r="D3400">
        <v>8</v>
      </c>
      <c r="E3400" t="s">
        <v>4581</v>
      </c>
      <c r="F3400" t="s">
        <v>18</v>
      </c>
      <c r="G3400" s="2">
        <v>0</v>
      </c>
      <c r="H3400" s="2">
        <v>0</v>
      </c>
      <c r="I3400" t="str">
        <f>IF(Table_HP360_001[[#This Row],[Stock]]&gt;0,VLOOKUP(Table_HP360_001[[#This Row],[ItemCode]],[2]Rep!A:A,1,0),"-")</f>
        <v>-</v>
      </c>
    </row>
    <row r="3401" spans="1:9" hidden="1" x14ac:dyDescent="0.3">
      <c r="A3401" t="s">
        <v>10</v>
      </c>
      <c r="B3401" t="s">
        <v>6528</v>
      </c>
      <c r="C3401" t="s">
        <v>5496</v>
      </c>
      <c r="D3401">
        <v>6</v>
      </c>
      <c r="E3401" t="s">
        <v>4588</v>
      </c>
      <c r="F3401" t="s">
        <v>18</v>
      </c>
      <c r="G3401" s="2">
        <v>0</v>
      </c>
      <c r="H3401" s="2">
        <v>0</v>
      </c>
      <c r="I3401" t="str">
        <f>IF(Table_HP360_001[[#This Row],[Stock]]&gt;0,VLOOKUP(Table_HP360_001[[#This Row],[ItemCode]],[2]Rep!A:A,1,0),"-")</f>
        <v>-</v>
      </c>
    </row>
    <row r="3402" spans="1:9" hidden="1" x14ac:dyDescent="0.3">
      <c r="A3402" t="s">
        <v>10</v>
      </c>
      <c r="B3402" t="s">
        <v>6529</v>
      </c>
      <c r="C3402" t="s">
        <v>6530</v>
      </c>
      <c r="D3402">
        <v>6</v>
      </c>
      <c r="E3402" t="s">
        <v>4588</v>
      </c>
      <c r="F3402" t="s">
        <v>18</v>
      </c>
      <c r="G3402" s="2">
        <v>0</v>
      </c>
      <c r="H3402" s="2">
        <v>0</v>
      </c>
      <c r="I3402" t="str">
        <f>IF(Table_HP360_001[[#This Row],[Stock]]&gt;0,VLOOKUP(Table_HP360_001[[#This Row],[ItemCode]],[2]Rep!A:A,1,0),"-")</f>
        <v>-</v>
      </c>
    </row>
    <row r="3403" spans="1:9" hidden="1" x14ac:dyDescent="0.3">
      <c r="A3403" t="s">
        <v>10</v>
      </c>
      <c r="B3403" t="s">
        <v>6531</v>
      </c>
      <c r="C3403" t="s">
        <v>6532</v>
      </c>
      <c r="D3403">
        <v>6</v>
      </c>
      <c r="E3403" t="s">
        <v>4588</v>
      </c>
      <c r="F3403" t="s">
        <v>18</v>
      </c>
      <c r="G3403" s="2">
        <v>0</v>
      </c>
      <c r="H3403" s="2">
        <v>0</v>
      </c>
      <c r="I3403" t="str">
        <f>IF(Table_HP360_001[[#This Row],[Stock]]&gt;0,VLOOKUP(Table_HP360_001[[#This Row],[ItemCode]],[2]Rep!A:A,1,0),"-")</f>
        <v>-</v>
      </c>
    </row>
    <row r="3404" spans="1:9" hidden="1" x14ac:dyDescent="0.3">
      <c r="A3404" t="s">
        <v>10</v>
      </c>
      <c r="B3404" t="s">
        <v>6533</v>
      </c>
      <c r="C3404" t="s">
        <v>6534</v>
      </c>
      <c r="D3404">
        <v>6</v>
      </c>
      <c r="E3404" t="s">
        <v>4588</v>
      </c>
      <c r="F3404" t="s">
        <v>18</v>
      </c>
      <c r="G3404" s="2">
        <v>0</v>
      </c>
      <c r="H3404" s="2">
        <v>0</v>
      </c>
      <c r="I3404" t="str">
        <f>IF(Table_HP360_001[[#This Row],[Stock]]&gt;0,VLOOKUP(Table_HP360_001[[#This Row],[ItemCode]],[2]Rep!A:A,1,0),"-")</f>
        <v>-</v>
      </c>
    </row>
    <row r="3405" spans="1:9" hidden="1" x14ac:dyDescent="0.3">
      <c r="A3405" t="s">
        <v>10</v>
      </c>
      <c r="B3405" t="s">
        <v>6535</v>
      </c>
      <c r="C3405" t="s">
        <v>6536</v>
      </c>
      <c r="D3405">
        <v>6</v>
      </c>
      <c r="E3405" t="s">
        <v>4588</v>
      </c>
      <c r="F3405" t="s">
        <v>18</v>
      </c>
      <c r="G3405" s="2">
        <v>0</v>
      </c>
      <c r="H3405" s="2">
        <v>0</v>
      </c>
      <c r="I3405" t="str">
        <f>IF(Table_HP360_001[[#This Row],[Stock]]&gt;0,VLOOKUP(Table_HP360_001[[#This Row],[ItemCode]],[2]Rep!A:A,1,0),"-")</f>
        <v>-</v>
      </c>
    </row>
    <row r="3406" spans="1:9" hidden="1" x14ac:dyDescent="0.3">
      <c r="A3406" t="s">
        <v>10</v>
      </c>
      <c r="B3406" t="s">
        <v>6537</v>
      </c>
      <c r="C3406" t="s">
        <v>6538</v>
      </c>
      <c r="D3406">
        <v>6</v>
      </c>
      <c r="E3406" t="s">
        <v>4588</v>
      </c>
      <c r="F3406" t="s">
        <v>18</v>
      </c>
      <c r="G3406" s="2">
        <v>0</v>
      </c>
      <c r="H3406" s="2">
        <v>0</v>
      </c>
      <c r="I3406" t="str">
        <f>IF(Table_HP360_001[[#This Row],[Stock]]&gt;0,VLOOKUP(Table_HP360_001[[#This Row],[ItemCode]],[2]Rep!A:A,1,0),"-")</f>
        <v>-</v>
      </c>
    </row>
    <row r="3407" spans="1:9" hidden="1" x14ac:dyDescent="0.3">
      <c r="A3407" t="s">
        <v>5126</v>
      </c>
      <c r="B3407" t="s">
        <v>2794</v>
      </c>
      <c r="C3407" t="s">
        <v>2795</v>
      </c>
      <c r="D3407">
        <v>5</v>
      </c>
      <c r="E3407" t="s">
        <v>2377</v>
      </c>
      <c r="F3407" t="s">
        <v>14</v>
      </c>
      <c r="G3407" s="2">
        <v>0</v>
      </c>
      <c r="H3407" s="2">
        <v>0</v>
      </c>
      <c r="I3407" t="str">
        <f>IF(Table_HP360_001[[#This Row],[Stock]]&gt;0,VLOOKUP(Table_HP360_001[[#This Row],[ItemCode]],[2]Rep!A:A,1,0),"-")</f>
        <v>-</v>
      </c>
    </row>
    <row r="3408" spans="1:9" hidden="1" x14ac:dyDescent="0.3">
      <c r="A3408" t="s">
        <v>5126</v>
      </c>
      <c r="B3408" t="s">
        <v>2804</v>
      </c>
      <c r="C3408" t="s">
        <v>2805</v>
      </c>
      <c r="D3408">
        <v>4</v>
      </c>
      <c r="E3408" t="s">
        <v>1627</v>
      </c>
      <c r="F3408" t="s">
        <v>14</v>
      </c>
      <c r="G3408" s="2">
        <v>0</v>
      </c>
      <c r="H3408" s="2">
        <v>0</v>
      </c>
      <c r="I3408" t="str">
        <f>IF(Table_HP360_001[[#This Row],[Stock]]&gt;0,VLOOKUP(Table_HP360_001[[#This Row],[ItemCode]],[2]Rep!A:A,1,0),"-")</f>
        <v>-</v>
      </c>
    </row>
    <row r="3409" spans="1:9" hidden="1" x14ac:dyDescent="0.3">
      <c r="A3409" t="s">
        <v>5126</v>
      </c>
      <c r="B3409" t="s">
        <v>3377</v>
      </c>
      <c r="C3409" t="s">
        <v>3378</v>
      </c>
      <c r="D3409">
        <v>12</v>
      </c>
      <c r="E3409" t="s">
        <v>2434</v>
      </c>
      <c r="F3409" t="s">
        <v>14</v>
      </c>
      <c r="G3409" s="2">
        <v>0</v>
      </c>
      <c r="H3409" s="2">
        <v>0</v>
      </c>
      <c r="I3409" t="str">
        <f>IF(Table_HP360_001[[#This Row],[Stock]]&gt;0,VLOOKUP(Table_HP360_001[[#This Row],[ItemCode]],[2]Rep!A:A,1,0),"-")</f>
        <v>-</v>
      </c>
    </row>
    <row r="3410" spans="1:9" hidden="1" x14ac:dyDescent="0.3">
      <c r="A3410" t="s">
        <v>5127</v>
      </c>
      <c r="B3410" t="s">
        <v>2764</v>
      </c>
      <c r="C3410" t="s">
        <v>2765</v>
      </c>
      <c r="D3410">
        <v>2</v>
      </c>
      <c r="E3410" t="s">
        <v>317</v>
      </c>
      <c r="F3410" t="s">
        <v>14</v>
      </c>
      <c r="G3410" s="2">
        <v>2</v>
      </c>
      <c r="H3410" s="2">
        <v>0</v>
      </c>
      <c r="I3410" t="str">
        <f>IF(Table_HP360_001[[#This Row],[Stock]]&gt;0,VLOOKUP(Table_HP360_001[[#This Row],[ItemCode]],[2]Rep!A:A,1,0),"-")</f>
        <v>412003-P20</v>
      </c>
    </row>
    <row r="3411" spans="1:9" hidden="1" x14ac:dyDescent="0.3">
      <c r="A3411" t="s">
        <v>5127</v>
      </c>
      <c r="B3411" t="s">
        <v>3180</v>
      </c>
      <c r="C3411" t="s">
        <v>3181</v>
      </c>
      <c r="D3411">
        <v>5</v>
      </c>
      <c r="E3411" t="s">
        <v>2377</v>
      </c>
      <c r="F3411" t="s">
        <v>14</v>
      </c>
      <c r="G3411" s="2">
        <v>0</v>
      </c>
      <c r="H3411" s="2">
        <v>0</v>
      </c>
      <c r="I3411" t="str">
        <f>IF(Table_HP360_001[[#This Row],[Stock]]&gt;0,VLOOKUP(Table_HP360_001[[#This Row],[ItemCode]],[2]Rep!A:A,1,0),"-")</f>
        <v>-</v>
      </c>
    </row>
    <row r="3412" spans="1:9" hidden="1" x14ac:dyDescent="0.3">
      <c r="A3412" t="s">
        <v>5127</v>
      </c>
      <c r="B3412" t="s">
        <v>3339</v>
      </c>
      <c r="C3412" t="s">
        <v>3340</v>
      </c>
      <c r="D3412">
        <v>4</v>
      </c>
      <c r="E3412" t="s">
        <v>1627</v>
      </c>
      <c r="F3412" t="s">
        <v>14</v>
      </c>
      <c r="G3412" s="2">
        <v>0</v>
      </c>
      <c r="H3412" s="2">
        <v>0</v>
      </c>
      <c r="I3412" t="str">
        <f>IF(Table_HP360_001[[#This Row],[Stock]]&gt;0,VLOOKUP(Table_HP360_001[[#This Row],[ItemCode]],[2]Rep!A:A,1,0),"-")</f>
        <v>-</v>
      </c>
    </row>
    <row r="3413" spans="1:9" hidden="1" x14ac:dyDescent="0.3">
      <c r="A3413" t="s">
        <v>5127</v>
      </c>
      <c r="B3413" t="s">
        <v>3218</v>
      </c>
      <c r="C3413" t="s">
        <v>3219</v>
      </c>
      <c r="D3413">
        <v>2</v>
      </c>
      <c r="E3413" t="s">
        <v>317</v>
      </c>
      <c r="F3413" t="s">
        <v>14</v>
      </c>
      <c r="G3413" s="2">
        <v>0</v>
      </c>
      <c r="H3413" s="2">
        <v>0</v>
      </c>
      <c r="I3413" t="str">
        <f>IF(Table_HP360_001[[#This Row],[Stock]]&gt;0,VLOOKUP(Table_HP360_001[[#This Row],[ItemCode]],[2]Rep!A:A,1,0),"-")</f>
        <v>-</v>
      </c>
    </row>
    <row r="3414" spans="1:9" hidden="1" x14ac:dyDescent="0.3">
      <c r="A3414" t="s">
        <v>5127</v>
      </c>
      <c r="B3414" t="s">
        <v>4589</v>
      </c>
      <c r="C3414" t="s">
        <v>4189</v>
      </c>
      <c r="D3414">
        <v>7</v>
      </c>
      <c r="E3414" t="s">
        <v>2429</v>
      </c>
      <c r="F3414" t="s">
        <v>14</v>
      </c>
      <c r="G3414" s="2">
        <v>0</v>
      </c>
      <c r="H3414" s="2">
        <v>0</v>
      </c>
      <c r="I3414" t="str">
        <f>IF(Table_HP360_001[[#This Row],[Stock]]&gt;0,VLOOKUP(Table_HP360_001[[#This Row],[ItemCode]],[2]Rep!A:A,1,0),"-")</f>
        <v>-</v>
      </c>
    </row>
    <row r="3415" spans="1:9" hidden="1" x14ac:dyDescent="0.3">
      <c r="A3415" t="s">
        <v>5127</v>
      </c>
      <c r="B3415" t="s">
        <v>4940</v>
      </c>
      <c r="C3415" t="s">
        <v>4941</v>
      </c>
      <c r="D3415">
        <v>9</v>
      </c>
      <c r="E3415" t="s">
        <v>294</v>
      </c>
      <c r="F3415" t="s">
        <v>14</v>
      </c>
      <c r="G3415" s="2">
        <v>0</v>
      </c>
      <c r="H3415" s="2">
        <v>0</v>
      </c>
      <c r="I3415" t="str">
        <f>IF(Table_HP360_001[[#This Row],[Stock]]&gt;0,VLOOKUP(Table_HP360_001[[#This Row],[ItemCode]],[2]Rep!A:A,1,0),"-")</f>
        <v>-</v>
      </c>
    </row>
    <row r="3416" spans="1:9" hidden="1" x14ac:dyDescent="0.3">
      <c r="A3416" t="s">
        <v>5127</v>
      </c>
      <c r="B3416" t="s">
        <v>4942</v>
      </c>
      <c r="C3416" t="s">
        <v>4943</v>
      </c>
      <c r="D3416">
        <v>9</v>
      </c>
      <c r="E3416" t="s">
        <v>294</v>
      </c>
      <c r="F3416" t="s">
        <v>14</v>
      </c>
      <c r="G3416" s="2">
        <v>0</v>
      </c>
      <c r="H3416" s="2">
        <v>0</v>
      </c>
      <c r="I3416" t="str">
        <f>IF(Table_HP360_001[[#This Row],[Stock]]&gt;0,VLOOKUP(Table_HP360_001[[#This Row],[ItemCode]],[2]Rep!A:A,1,0),"-")</f>
        <v>-</v>
      </c>
    </row>
    <row r="3417" spans="1:9" hidden="1" x14ac:dyDescent="0.3">
      <c r="A3417" t="s">
        <v>5127</v>
      </c>
      <c r="B3417" t="s">
        <v>6207</v>
      </c>
      <c r="C3417" t="s">
        <v>6208</v>
      </c>
      <c r="D3417">
        <v>9</v>
      </c>
      <c r="E3417" t="s">
        <v>294</v>
      </c>
      <c r="F3417" t="s">
        <v>14</v>
      </c>
      <c r="G3417" s="2">
        <v>0</v>
      </c>
      <c r="H3417" s="2">
        <v>0</v>
      </c>
      <c r="I3417" t="str">
        <f>IF(Table_HP360_001[[#This Row],[Stock]]&gt;0,VLOOKUP(Table_HP360_001[[#This Row],[ItemCode]],[2]Rep!A:A,1,0),"-")</f>
        <v>-</v>
      </c>
    </row>
    <row r="3418" spans="1:9" hidden="1" x14ac:dyDescent="0.3">
      <c r="A3418" t="s">
        <v>5127</v>
      </c>
      <c r="B3418" t="s">
        <v>5577</v>
      </c>
      <c r="C3418" t="s">
        <v>5578</v>
      </c>
      <c r="D3418">
        <v>9</v>
      </c>
      <c r="E3418" t="s">
        <v>294</v>
      </c>
      <c r="F3418" t="s">
        <v>68</v>
      </c>
      <c r="G3418" s="2">
        <v>0</v>
      </c>
      <c r="H3418" s="2">
        <v>0</v>
      </c>
      <c r="I3418" t="str">
        <f>IF(Table_HP360_001[[#This Row],[Stock]]&gt;0,VLOOKUP(Table_HP360_001[[#This Row],[ItemCode]],[2]Rep!A:A,1,0),"-")</f>
        <v>-</v>
      </c>
    </row>
    <row r="3419" spans="1:9" hidden="1" x14ac:dyDescent="0.3">
      <c r="A3419" t="s">
        <v>5127</v>
      </c>
      <c r="B3419" t="s">
        <v>4944</v>
      </c>
      <c r="C3419" t="s">
        <v>4945</v>
      </c>
      <c r="D3419">
        <v>9</v>
      </c>
      <c r="E3419" t="s">
        <v>294</v>
      </c>
      <c r="F3419" t="s">
        <v>68</v>
      </c>
      <c r="G3419" s="2">
        <v>0</v>
      </c>
      <c r="H3419" s="2">
        <v>0</v>
      </c>
      <c r="I3419" t="str">
        <f>IF(Table_HP360_001[[#This Row],[Stock]]&gt;0,VLOOKUP(Table_HP360_001[[#This Row],[ItemCode]],[2]Rep!A:A,1,0),"-")</f>
        <v>-</v>
      </c>
    </row>
    <row r="3420" spans="1:9" hidden="1" x14ac:dyDescent="0.3">
      <c r="A3420" t="s">
        <v>5127</v>
      </c>
      <c r="B3420" t="s">
        <v>4946</v>
      </c>
      <c r="C3420" t="s">
        <v>4947</v>
      </c>
      <c r="D3420">
        <v>9</v>
      </c>
      <c r="E3420" t="s">
        <v>294</v>
      </c>
      <c r="F3420" t="s">
        <v>14</v>
      </c>
      <c r="G3420" s="2">
        <v>0</v>
      </c>
      <c r="H3420" s="2">
        <v>0</v>
      </c>
      <c r="I3420" t="str">
        <f>IF(Table_HP360_001[[#This Row],[Stock]]&gt;0,VLOOKUP(Table_HP360_001[[#This Row],[ItemCode]],[2]Rep!A:A,1,0),"-")</f>
        <v>-</v>
      </c>
    </row>
    <row r="3421" spans="1:9" hidden="1" x14ac:dyDescent="0.3">
      <c r="A3421" t="s">
        <v>6519</v>
      </c>
      <c r="B3421" t="s">
        <v>3196</v>
      </c>
      <c r="C3421" t="s">
        <v>3197</v>
      </c>
      <c r="D3421">
        <v>4</v>
      </c>
      <c r="E3421" t="s">
        <v>1627</v>
      </c>
      <c r="F3421" t="s">
        <v>14</v>
      </c>
      <c r="G3421" s="2">
        <v>327</v>
      </c>
      <c r="H3421" s="2">
        <v>0</v>
      </c>
      <c r="I3421" t="str">
        <f>IF(Table_HP360_001[[#This Row],[Stock]]&gt;0,VLOOKUP(Table_HP360_001[[#This Row],[ItemCode]],[2]Rep!A:A,1,0),"-")</f>
        <v>440069-B20</v>
      </c>
    </row>
    <row r="3422" spans="1:9" hidden="1" x14ac:dyDescent="0.3">
      <c r="A3422" t="s">
        <v>5508</v>
      </c>
      <c r="B3422" t="s">
        <v>3327</v>
      </c>
      <c r="C3422" t="s">
        <v>3328</v>
      </c>
      <c r="D3422">
        <v>4</v>
      </c>
      <c r="E3422" t="s">
        <v>1627</v>
      </c>
      <c r="F3422" t="s">
        <v>14</v>
      </c>
      <c r="G3422" s="2">
        <v>0</v>
      </c>
      <c r="H3422" s="2">
        <v>0</v>
      </c>
      <c r="I3422" t="str">
        <f>IF(Table_HP360_001[[#This Row],[Stock]]&gt;0,VLOOKUP(Table_HP360_001[[#This Row],[ItemCode]],[2]Rep!A:A,1,0),"-")</f>
        <v>-</v>
      </c>
    </row>
    <row r="3423" spans="1:9" hidden="1" x14ac:dyDescent="0.3">
      <c r="A3423" t="s">
        <v>5508</v>
      </c>
      <c r="B3423" t="s">
        <v>3333</v>
      </c>
      <c r="C3423" t="s">
        <v>3334</v>
      </c>
      <c r="D3423">
        <v>4</v>
      </c>
      <c r="E3423" t="s">
        <v>1627</v>
      </c>
      <c r="F3423" t="s">
        <v>14</v>
      </c>
      <c r="G3423" s="2">
        <v>0</v>
      </c>
      <c r="H3423" s="2">
        <v>0</v>
      </c>
      <c r="I3423" t="str">
        <f>IF(Table_HP360_001[[#This Row],[Stock]]&gt;0,VLOOKUP(Table_HP360_001[[#This Row],[ItemCode]],[2]Rep!A:A,1,0),"-")</f>
        <v>-</v>
      </c>
    </row>
    <row r="3424" spans="1:9" hidden="1" x14ac:dyDescent="0.3">
      <c r="A3424" t="s">
        <v>5508</v>
      </c>
      <c r="B3424" t="s">
        <v>3373</v>
      </c>
      <c r="C3424" t="s">
        <v>3374</v>
      </c>
      <c r="D3424">
        <v>10</v>
      </c>
      <c r="E3424" t="s">
        <v>2422</v>
      </c>
      <c r="F3424" t="s">
        <v>14</v>
      </c>
      <c r="G3424" s="2">
        <v>0</v>
      </c>
      <c r="H3424" s="2">
        <v>0</v>
      </c>
      <c r="I3424" t="str">
        <f>IF(Table_HP360_001[[#This Row],[Stock]]&gt;0,VLOOKUP(Table_HP360_001[[#This Row],[ItemCode]],[2]Rep!A:A,1,0),"-")</f>
        <v>-</v>
      </c>
    </row>
    <row r="3425" spans="1:9" hidden="1" x14ac:dyDescent="0.3">
      <c r="A3425" t="s">
        <v>5508</v>
      </c>
      <c r="B3425" t="s">
        <v>5573</v>
      </c>
      <c r="C3425" t="s">
        <v>5574</v>
      </c>
      <c r="D3425">
        <v>9</v>
      </c>
      <c r="E3425" t="s">
        <v>294</v>
      </c>
      <c r="F3425" t="s">
        <v>14</v>
      </c>
      <c r="G3425" s="2">
        <v>0</v>
      </c>
      <c r="H3425" s="2">
        <v>0</v>
      </c>
      <c r="I3425" t="str">
        <f>IF(Table_HP360_001[[#This Row],[Stock]]&gt;0,VLOOKUP(Table_HP360_001[[#This Row],[ItemCode]],[2]Rep!A:A,1,0),"-")</f>
        <v>-</v>
      </c>
    </row>
    <row r="3426" spans="1:9" hidden="1" x14ac:dyDescent="0.3">
      <c r="A3426" t="s">
        <v>6017</v>
      </c>
      <c r="B3426" t="s">
        <v>199</v>
      </c>
      <c r="C3426" t="s">
        <v>200</v>
      </c>
      <c r="D3426">
        <v>1</v>
      </c>
      <c r="E3426" t="s">
        <v>27</v>
      </c>
      <c r="F3426" t="s">
        <v>18</v>
      </c>
      <c r="G3426" s="2">
        <v>125</v>
      </c>
      <c r="H3426" s="2">
        <v>0</v>
      </c>
      <c r="I3426" t="e">
        <f>IF(Table_HP360_001[[#This Row],[Stock]]&gt;0,VLOOKUP(Table_HP360_001[[#This Row],[ItemCode]],[2]Rep!A:A,1,0),"-")</f>
        <v>#N/A</v>
      </c>
    </row>
    <row r="3427" spans="1:9" hidden="1" x14ac:dyDescent="0.3">
      <c r="A3427" t="s">
        <v>6017</v>
      </c>
      <c r="B3427" t="s">
        <v>1380</v>
      </c>
      <c r="C3427" t="s">
        <v>1381</v>
      </c>
      <c r="D3427">
        <v>1</v>
      </c>
      <c r="E3427" t="s">
        <v>27</v>
      </c>
      <c r="F3427" t="s">
        <v>68</v>
      </c>
      <c r="G3427" s="2">
        <v>0</v>
      </c>
      <c r="H3427" s="2">
        <v>0</v>
      </c>
      <c r="I3427" t="str">
        <f>IF(Table_HP360_001[[#This Row],[Stock]]&gt;0,VLOOKUP(Table_HP360_001[[#This Row],[ItemCode]],[2]Rep!A:A,1,0),"-")</f>
        <v>-</v>
      </c>
    </row>
    <row r="3428" spans="1:9" hidden="1" x14ac:dyDescent="0.3">
      <c r="A3428" t="s">
        <v>6017</v>
      </c>
      <c r="B3428" t="s">
        <v>1954</v>
      </c>
      <c r="C3428" t="s">
        <v>1955</v>
      </c>
      <c r="D3428">
        <v>1</v>
      </c>
      <c r="E3428" t="s">
        <v>27</v>
      </c>
      <c r="F3428" t="s">
        <v>68</v>
      </c>
      <c r="G3428" s="2">
        <v>0</v>
      </c>
      <c r="H3428" s="2">
        <v>0</v>
      </c>
      <c r="I3428" t="str">
        <f>IF(Table_HP360_001[[#This Row],[Stock]]&gt;0,VLOOKUP(Table_HP360_001[[#This Row],[ItemCode]],[2]Rep!A:A,1,0),"-")</f>
        <v>-</v>
      </c>
    </row>
    <row r="3429" spans="1:9" hidden="1" x14ac:dyDescent="0.3">
      <c r="A3429" t="s">
        <v>6017</v>
      </c>
      <c r="B3429" t="s">
        <v>1392</v>
      </c>
      <c r="C3429" t="s">
        <v>1393</v>
      </c>
      <c r="D3429">
        <v>27</v>
      </c>
      <c r="E3429" t="s">
        <v>17</v>
      </c>
      <c r="F3429" t="s">
        <v>18</v>
      </c>
      <c r="G3429" s="2">
        <v>120</v>
      </c>
      <c r="H3429" s="2">
        <v>0</v>
      </c>
      <c r="I3429" t="e">
        <f>IF(Table_HP360_001[[#This Row],[Stock]]&gt;0,VLOOKUP(Table_HP360_001[[#This Row],[ItemCode]],[2]Rep!A:A,1,0),"-")</f>
        <v>#N/A</v>
      </c>
    </row>
    <row r="3430" spans="1:9" hidden="1" x14ac:dyDescent="0.3">
      <c r="A3430" t="s">
        <v>6017</v>
      </c>
      <c r="B3430" t="s">
        <v>220</v>
      </c>
      <c r="C3430" t="s">
        <v>221</v>
      </c>
      <c r="D3430">
        <v>1</v>
      </c>
      <c r="E3430" t="s">
        <v>27</v>
      </c>
      <c r="F3430" t="s">
        <v>18</v>
      </c>
      <c r="G3430" s="2">
        <v>450</v>
      </c>
      <c r="H3430" s="2">
        <v>0</v>
      </c>
      <c r="I3430" t="e">
        <f>IF(Table_HP360_001[[#This Row],[Stock]]&gt;0,VLOOKUP(Table_HP360_001[[#This Row],[ItemCode]],[2]Rep!A:A,1,0),"-")</f>
        <v>#N/A</v>
      </c>
    </row>
    <row r="3431" spans="1:9" hidden="1" x14ac:dyDescent="0.3">
      <c r="A3431" t="s">
        <v>6017</v>
      </c>
      <c r="B3431" t="s">
        <v>678</v>
      </c>
      <c r="C3431" t="s">
        <v>679</v>
      </c>
      <c r="D3431">
        <v>1</v>
      </c>
      <c r="E3431" t="s">
        <v>27</v>
      </c>
      <c r="F3431" t="s">
        <v>18</v>
      </c>
      <c r="G3431" s="2">
        <v>12000</v>
      </c>
      <c r="H3431" s="2">
        <v>0</v>
      </c>
      <c r="I3431" t="e">
        <f>IF(Table_HP360_001[[#This Row],[Stock]]&gt;0,VLOOKUP(Table_HP360_001[[#This Row],[ItemCode]],[2]Rep!A:A,1,0),"-")</f>
        <v>#N/A</v>
      </c>
    </row>
    <row r="3432" spans="1:9" hidden="1" x14ac:dyDescent="0.3">
      <c r="A3432" t="s">
        <v>6017</v>
      </c>
      <c r="B3432" t="s">
        <v>1978</v>
      </c>
      <c r="C3432" t="s">
        <v>1979</v>
      </c>
      <c r="D3432">
        <v>1</v>
      </c>
      <c r="E3432" t="s">
        <v>27</v>
      </c>
      <c r="F3432" t="s">
        <v>30</v>
      </c>
      <c r="G3432" s="2">
        <v>2</v>
      </c>
      <c r="H3432" s="2">
        <v>0</v>
      </c>
      <c r="I3432" t="e">
        <f>IF(Table_HP360_001[[#This Row],[Stock]]&gt;0,VLOOKUP(Table_HP360_001[[#This Row],[ItemCode]],[2]Rep!A:A,1,0),"-")</f>
        <v>#N/A</v>
      </c>
    </row>
    <row r="3433" spans="1:9" hidden="1" x14ac:dyDescent="0.3">
      <c r="A3433" t="s">
        <v>6017</v>
      </c>
      <c r="B3433" t="s">
        <v>1990</v>
      </c>
      <c r="C3433" t="s">
        <v>1991</v>
      </c>
      <c r="D3433">
        <v>1</v>
      </c>
      <c r="E3433" t="s">
        <v>27</v>
      </c>
      <c r="F3433" t="s">
        <v>18</v>
      </c>
      <c r="G3433" s="2">
        <v>875</v>
      </c>
      <c r="H3433" s="2">
        <v>0</v>
      </c>
      <c r="I3433" t="e">
        <f>IF(Table_HP360_001[[#This Row],[Stock]]&gt;0,VLOOKUP(Table_HP360_001[[#This Row],[ItemCode]],[2]Rep!A:A,1,0),"-")</f>
        <v>#N/A</v>
      </c>
    </row>
    <row r="3434" spans="1:9" hidden="1" x14ac:dyDescent="0.3">
      <c r="A3434" t="s">
        <v>6017</v>
      </c>
      <c r="B3434" t="s">
        <v>694</v>
      </c>
      <c r="C3434" t="s">
        <v>695</v>
      </c>
      <c r="D3434">
        <v>1</v>
      </c>
      <c r="E3434" t="s">
        <v>27</v>
      </c>
      <c r="F3434" t="s">
        <v>18</v>
      </c>
      <c r="G3434" s="2">
        <v>243.6</v>
      </c>
      <c r="H3434" s="2">
        <v>0</v>
      </c>
      <c r="I3434" t="e">
        <f>IF(Table_HP360_001[[#This Row],[Stock]]&gt;0,VLOOKUP(Table_HP360_001[[#This Row],[ItemCode]],[2]Rep!A:A,1,0),"-")</f>
        <v>#N/A</v>
      </c>
    </row>
    <row r="3435" spans="1:9" hidden="1" x14ac:dyDescent="0.3">
      <c r="A3435" t="s">
        <v>6017</v>
      </c>
      <c r="B3435" t="s">
        <v>1424</v>
      </c>
      <c r="C3435" t="s">
        <v>1425</v>
      </c>
      <c r="D3435">
        <v>1</v>
      </c>
      <c r="E3435" t="s">
        <v>27</v>
      </c>
      <c r="F3435" t="s">
        <v>30</v>
      </c>
      <c r="G3435" s="2">
        <v>0</v>
      </c>
      <c r="H3435" s="2">
        <v>0</v>
      </c>
      <c r="I3435" t="str">
        <f>IF(Table_HP360_001[[#This Row],[Stock]]&gt;0,VLOOKUP(Table_HP360_001[[#This Row],[ItemCode]],[2]Rep!A:A,1,0),"-")</f>
        <v>-</v>
      </c>
    </row>
    <row r="3436" spans="1:9" hidden="1" x14ac:dyDescent="0.3">
      <c r="A3436" t="s">
        <v>6017</v>
      </c>
      <c r="B3436" t="s">
        <v>700</v>
      </c>
      <c r="C3436" t="s">
        <v>701</v>
      </c>
      <c r="D3436">
        <v>1</v>
      </c>
      <c r="E3436" t="s">
        <v>27</v>
      </c>
      <c r="F3436" t="s">
        <v>18</v>
      </c>
      <c r="G3436" s="2">
        <v>30</v>
      </c>
      <c r="H3436" s="2">
        <v>0</v>
      </c>
      <c r="I3436" t="e">
        <f>IF(Table_HP360_001[[#This Row],[Stock]]&gt;0,VLOOKUP(Table_HP360_001[[#This Row],[ItemCode]],[2]Rep!A:A,1,0),"-")</f>
        <v>#N/A</v>
      </c>
    </row>
    <row r="3437" spans="1:9" hidden="1" x14ac:dyDescent="0.3">
      <c r="A3437" t="s">
        <v>6017</v>
      </c>
      <c r="B3437" t="s">
        <v>2007</v>
      </c>
      <c r="C3437" t="s">
        <v>2008</v>
      </c>
      <c r="D3437">
        <v>1</v>
      </c>
      <c r="E3437" t="s">
        <v>27</v>
      </c>
      <c r="F3437" t="s">
        <v>18</v>
      </c>
      <c r="G3437" s="2">
        <v>28</v>
      </c>
      <c r="H3437" s="2">
        <v>0</v>
      </c>
      <c r="I3437" t="e">
        <f>IF(Table_HP360_001[[#This Row],[Stock]]&gt;0,VLOOKUP(Table_HP360_001[[#This Row],[ItemCode]],[2]Rep!A:A,1,0),"-")</f>
        <v>#N/A</v>
      </c>
    </row>
    <row r="3438" spans="1:9" hidden="1" x14ac:dyDescent="0.3">
      <c r="A3438" t="s">
        <v>6017</v>
      </c>
      <c r="B3438" t="s">
        <v>2009</v>
      </c>
      <c r="C3438" t="s">
        <v>2010</v>
      </c>
      <c r="D3438">
        <v>1</v>
      </c>
      <c r="E3438" t="s">
        <v>27</v>
      </c>
      <c r="F3438" t="s">
        <v>18</v>
      </c>
      <c r="G3438" s="2">
        <v>0</v>
      </c>
      <c r="H3438" s="2">
        <v>0</v>
      </c>
      <c r="I3438" t="str">
        <f>IF(Table_HP360_001[[#This Row],[Stock]]&gt;0,VLOOKUP(Table_HP360_001[[#This Row],[ItemCode]],[2]Rep!A:A,1,0),"-")</f>
        <v>-</v>
      </c>
    </row>
    <row r="3439" spans="1:9" hidden="1" x14ac:dyDescent="0.3">
      <c r="A3439" t="s">
        <v>6017</v>
      </c>
      <c r="B3439" t="s">
        <v>2013</v>
      </c>
      <c r="C3439" t="s">
        <v>2014</v>
      </c>
      <c r="D3439">
        <v>1</v>
      </c>
      <c r="E3439" t="s">
        <v>27</v>
      </c>
      <c r="F3439" t="s">
        <v>18</v>
      </c>
      <c r="G3439" s="2">
        <v>179.43899999999999</v>
      </c>
      <c r="H3439" s="2">
        <v>0</v>
      </c>
      <c r="I3439" t="e">
        <f>IF(Table_HP360_001[[#This Row],[Stock]]&gt;0,VLOOKUP(Table_HP360_001[[#This Row],[ItemCode]],[2]Rep!A:A,1,0),"-")</f>
        <v>#N/A</v>
      </c>
    </row>
    <row r="3440" spans="1:9" hidden="1" x14ac:dyDescent="0.3">
      <c r="A3440" t="s">
        <v>6017</v>
      </c>
      <c r="B3440" t="s">
        <v>711</v>
      </c>
      <c r="C3440" t="s">
        <v>712</v>
      </c>
      <c r="D3440">
        <v>1</v>
      </c>
      <c r="E3440" t="s">
        <v>27</v>
      </c>
      <c r="F3440" t="s">
        <v>18</v>
      </c>
      <c r="G3440" s="2">
        <v>1240</v>
      </c>
      <c r="H3440" s="2">
        <v>0</v>
      </c>
      <c r="I3440" t="e">
        <f>IF(Table_HP360_001[[#This Row],[Stock]]&gt;0,VLOOKUP(Table_HP360_001[[#This Row],[ItemCode]],[2]Rep!A:A,1,0),"-")</f>
        <v>#N/A</v>
      </c>
    </row>
    <row r="3441" spans="1:9" hidden="1" x14ac:dyDescent="0.3">
      <c r="A3441" t="s">
        <v>6017</v>
      </c>
      <c r="B3441" t="s">
        <v>276</v>
      </c>
      <c r="C3441" t="s">
        <v>277</v>
      </c>
      <c r="D3441">
        <v>1</v>
      </c>
      <c r="E3441" t="s">
        <v>27</v>
      </c>
      <c r="F3441" t="s">
        <v>30</v>
      </c>
      <c r="G3441" s="2">
        <v>32</v>
      </c>
      <c r="H3441" s="2">
        <v>0</v>
      </c>
      <c r="I3441" t="e">
        <f>IF(Table_HP360_001[[#This Row],[Stock]]&gt;0,VLOOKUP(Table_HP360_001[[#This Row],[ItemCode]],[2]Rep!A:A,1,0),"-")</f>
        <v>#N/A</v>
      </c>
    </row>
    <row r="3442" spans="1:9" hidden="1" x14ac:dyDescent="0.3">
      <c r="A3442" t="s">
        <v>6017</v>
      </c>
      <c r="B3442" t="s">
        <v>278</v>
      </c>
      <c r="C3442" t="s">
        <v>279</v>
      </c>
      <c r="D3442">
        <v>1</v>
      </c>
      <c r="E3442" t="s">
        <v>27</v>
      </c>
      <c r="F3442" t="s">
        <v>18</v>
      </c>
      <c r="G3442" s="2">
        <v>60</v>
      </c>
      <c r="H3442" s="2">
        <v>0</v>
      </c>
      <c r="I3442" t="e">
        <f>IF(Table_HP360_001[[#This Row],[Stock]]&gt;0,VLOOKUP(Table_HP360_001[[#This Row],[ItemCode]],[2]Rep!A:A,1,0),"-")</f>
        <v>#N/A</v>
      </c>
    </row>
    <row r="3443" spans="1:9" hidden="1" x14ac:dyDescent="0.3">
      <c r="A3443" t="s">
        <v>6017</v>
      </c>
      <c r="B3443" t="s">
        <v>295</v>
      </c>
      <c r="C3443" t="s">
        <v>296</v>
      </c>
      <c r="D3443">
        <v>9</v>
      </c>
      <c r="E3443" t="s">
        <v>294</v>
      </c>
      <c r="F3443" t="s">
        <v>14</v>
      </c>
      <c r="G3443" s="2">
        <v>0</v>
      </c>
      <c r="H3443" s="2">
        <v>0</v>
      </c>
      <c r="I3443" t="str">
        <f>IF(Table_HP360_001[[#This Row],[Stock]]&gt;0,VLOOKUP(Table_HP360_001[[#This Row],[ItemCode]],[2]Rep!A:A,1,0),"-")</f>
        <v>-</v>
      </c>
    </row>
    <row r="3444" spans="1:9" hidden="1" x14ac:dyDescent="0.3">
      <c r="A3444" t="s">
        <v>6017</v>
      </c>
      <c r="B3444" t="s">
        <v>734</v>
      </c>
      <c r="C3444" t="s">
        <v>735</v>
      </c>
      <c r="D3444">
        <v>9</v>
      </c>
      <c r="E3444" t="s">
        <v>294</v>
      </c>
      <c r="F3444" t="s">
        <v>736</v>
      </c>
      <c r="G3444" s="2">
        <v>0</v>
      </c>
      <c r="H3444" s="2">
        <v>0</v>
      </c>
      <c r="I3444" t="str">
        <f>IF(Table_HP360_001[[#This Row],[Stock]]&gt;0,VLOOKUP(Table_HP360_001[[#This Row],[ItemCode]],[2]Rep!A:A,1,0),"-")</f>
        <v>-</v>
      </c>
    </row>
    <row r="3445" spans="1:9" hidden="1" x14ac:dyDescent="0.3">
      <c r="A3445" t="s">
        <v>6017</v>
      </c>
      <c r="B3445" t="s">
        <v>1476</v>
      </c>
      <c r="C3445" t="s">
        <v>1477</v>
      </c>
      <c r="D3445">
        <v>13</v>
      </c>
      <c r="E3445" t="s">
        <v>154</v>
      </c>
      <c r="F3445" t="s">
        <v>14</v>
      </c>
      <c r="G3445" s="2">
        <v>117</v>
      </c>
      <c r="H3445" s="2">
        <v>0</v>
      </c>
      <c r="I3445" t="e">
        <f>IF(Table_HP360_001[[#This Row],[Stock]]&gt;0,VLOOKUP(Table_HP360_001[[#This Row],[ItemCode]],[2]Rep!A:A,1,0),"-")</f>
        <v>#N/A</v>
      </c>
    </row>
    <row r="3446" spans="1:9" hidden="1" x14ac:dyDescent="0.3">
      <c r="A3446" t="s">
        <v>6017</v>
      </c>
      <c r="B3446" t="s">
        <v>753</v>
      </c>
      <c r="C3446" t="s">
        <v>754</v>
      </c>
      <c r="D3446">
        <v>13</v>
      </c>
      <c r="E3446" t="s">
        <v>154</v>
      </c>
      <c r="F3446" t="s">
        <v>14</v>
      </c>
      <c r="G3446" s="2">
        <v>7707</v>
      </c>
      <c r="H3446" s="2">
        <v>0</v>
      </c>
      <c r="I3446" t="e">
        <f>IF(Table_HP360_001[[#This Row],[Stock]]&gt;0,VLOOKUP(Table_HP360_001[[#This Row],[ItemCode]],[2]Rep!A:A,1,0),"-")</f>
        <v>#N/A</v>
      </c>
    </row>
    <row r="3447" spans="1:9" hidden="1" x14ac:dyDescent="0.3">
      <c r="A3447" t="s">
        <v>6017</v>
      </c>
      <c r="B3447" t="s">
        <v>313</v>
      </c>
      <c r="C3447" t="s">
        <v>314</v>
      </c>
      <c r="D3447">
        <v>13</v>
      </c>
      <c r="E3447" t="s">
        <v>154</v>
      </c>
      <c r="F3447" t="s">
        <v>14</v>
      </c>
      <c r="G3447" s="2">
        <v>0</v>
      </c>
      <c r="H3447" s="2">
        <v>0</v>
      </c>
      <c r="I3447" t="str">
        <f>IF(Table_HP360_001[[#This Row],[Stock]]&gt;0,VLOOKUP(Table_HP360_001[[#This Row],[ItemCode]],[2]Rep!A:A,1,0),"-")</f>
        <v>-</v>
      </c>
    </row>
    <row r="3448" spans="1:9" hidden="1" x14ac:dyDescent="0.3">
      <c r="A3448" t="s">
        <v>6017</v>
      </c>
      <c r="B3448" t="s">
        <v>2840</v>
      </c>
      <c r="C3448" t="s">
        <v>2841</v>
      </c>
      <c r="D3448">
        <v>7</v>
      </c>
      <c r="E3448" t="s">
        <v>2429</v>
      </c>
      <c r="F3448" t="s">
        <v>14</v>
      </c>
      <c r="G3448" s="2">
        <v>0</v>
      </c>
      <c r="H3448" s="2">
        <v>0</v>
      </c>
      <c r="I3448" t="str">
        <f>IF(Table_HP360_001[[#This Row],[Stock]]&gt;0,VLOOKUP(Table_HP360_001[[#This Row],[ItemCode]],[2]Rep!A:A,1,0),"-")</f>
        <v>-</v>
      </c>
    </row>
    <row r="3449" spans="1:9" hidden="1" x14ac:dyDescent="0.3">
      <c r="A3449" t="s">
        <v>6017</v>
      </c>
      <c r="B3449" t="s">
        <v>6207</v>
      </c>
      <c r="C3449" t="s">
        <v>6208</v>
      </c>
      <c r="D3449">
        <v>9</v>
      </c>
      <c r="E3449" t="s">
        <v>294</v>
      </c>
      <c r="F3449" t="s">
        <v>14</v>
      </c>
      <c r="G3449" s="2">
        <v>0</v>
      </c>
      <c r="H3449" s="2">
        <v>0</v>
      </c>
      <c r="I3449" t="str">
        <f>IF(Table_HP360_001[[#This Row],[Stock]]&gt;0,VLOOKUP(Table_HP360_001[[#This Row],[ItemCode]],[2]Rep!A:A,1,0),"-")</f>
        <v>-</v>
      </c>
    </row>
    <row r="3450" spans="1:9" hidden="1" x14ac:dyDescent="0.3">
      <c r="A3450" t="s">
        <v>6017</v>
      </c>
      <c r="B3450" t="s">
        <v>6215</v>
      </c>
      <c r="C3450" t="s">
        <v>6216</v>
      </c>
      <c r="D3450">
        <v>9</v>
      </c>
      <c r="E3450" t="s">
        <v>294</v>
      </c>
      <c r="F3450" t="s">
        <v>18</v>
      </c>
      <c r="G3450" s="2">
        <v>0</v>
      </c>
      <c r="H3450" s="2">
        <v>0</v>
      </c>
      <c r="I3450" t="str">
        <f>IF(Table_HP360_001[[#This Row],[Stock]]&gt;0,VLOOKUP(Table_HP360_001[[#This Row],[ItemCode]],[2]Rep!A:A,1,0),"-")</f>
        <v>-</v>
      </c>
    </row>
    <row r="3451" spans="1:9" hidden="1" x14ac:dyDescent="0.3">
      <c r="A3451" t="s">
        <v>6017</v>
      </c>
      <c r="B3451" t="s">
        <v>5004</v>
      </c>
      <c r="C3451" t="s">
        <v>5005</v>
      </c>
      <c r="D3451">
        <v>23</v>
      </c>
      <c r="E3451" t="s">
        <v>4575</v>
      </c>
      <c r="F3451" t="s">
        <v>14</v>
      </c>
      <c r="G3451" s="2">
        <v>1</v>
      </c>
      <c r="H3451" s="2">
        <v>0</v>
      </c>
      <c r="I3451" t="e">
        <f>IF(Table_HP360_001[[#This Row],[Stock]]&gt;0,VLOOKUP(Table_HP360_001[[#This Row],[ItemCode]],[2]Rep!A:A,1,0),"-")</f>
        <v>#N/A</v>
      </c>
    </row>
    <row r="3452" spans="1:9" hidden="1" x14ac:dyDescent="0.3">
      <c r="A3452" t="s">
        <v>6017</v>
      </c>
      <c r="B3452" t="s">
        <v>6264</v>
      </c>
      <c r="C3452" t="s">
        <v>6265</v>
      </c>
      <c r="D3452">
        <v>15</v>
      </c>
      <c r="E3452" t="s">
        <v>4578</v>
      </c>
      <c r="F3452" t="s">
        <v>18</v>
      </c>
      <c r="G3452" s="2">
        <v>0</v>
      </c>
      <c r="H3452" s="2">
        <v>0</v>
      </c>
      <c r="I3452" t="str">
        <f>IF(Table_HP360_001[[#This Row],[Stock]]&gt;0,VLOOKUP(Table_HP360_001[[#This Row],[ItemCode]],[2]Rep!A:A,1,0),"-")</f>
        <v>-</v>
      </c>
    </row>
    <row r="3453" spans="1:9" hidden="1" x14ac:dyDescent="0.3">
      <c r="A3453" t="s">
        <v>6017</v>
      </c>
      <c r="B3453" t="s">
        <v>6526</v>
      </c>
      <c r="C3453" t="s">
        <v>6527</v>
      </c>
      <c r="D3453">
        <v>8</v>
      </c>
      <c r="E3453" t="s">
        <v>4581</v>
      </c>
      <c r="F3453" t="s">
        <v>18</v>
      </c>
      <c r="G3453" s="2">
        <v>0</v>
      </c>
      <c r="H3453" s="2">
        <v>0</v>
      </c>
      <c r="I3453" t="str">
        <f>IF(Table_HP360_001[[#This Row],[Stock]]&gt;0,VLOOKUP(Table_HP360_001[[#This Row],[ItemCode]],[2]Rep!A:A,1,0),"-")</f>
        <v>-</v>
      </c>
    </row>
    <row r="3454" spans="1:9" hidden="1" x14ac:dyDescent="0.3">
      <c r="A3454" t="s">
        <v>6017</v>
      </c>
      <c r="B3454" t="s">
        <v>5635</v>
      </c>
      <c r="C3454" t="s">
        <v>5636</v>
      </c>
      <c r="D3454">
        <v>15</v>
      </c>
      <c r="E3454" t="s">
        <v>4578</v>
      </c>
      <c r="F3454" t="s">
        <v>18</v>
      </c>
      <c r="G3454" s="2">
        <v>122.5</v>
      </c>
      <c r="H3454" s="2">
        <v>0</v>
      </c>
      <c r="I3454" t="e">
        <f>IF(Table_HP360_001[[#This Row],[Stock]]&gt;0,VLOOKUP(Table_HP360_001[[#This Row],[ItemCode]],[2]Rep!A:A,1,0),"-")</f>
        <v>#N/A</v>
      </c>
    </row>
    <row r="3455" spans="1:9" hidden="1" x14ac:dyDescent="0.3">
      <c r="A3455" t="s">
        <v>6017</v>
      </c>
      <c r="B3455" t="s">
        <v>6539</v>
      </c>
      <c r="C3455" t="s">
        <v>6540</v>
      </c>
      <c r="D3455">
        <v>6</v>
      </c>
      <c r="E3455" t="s">
        <v>4588</v>
      </c>
      <c r="F3455" t="s">
        <v>18</v>
      </c>
      <c r="G3455" s="2">
        <v>0</v>
      </c>
      <c r="H3455" s="2">
        <v>0</v>
      </c>
      <c r="I3455" t="str">
        <f>IF(Table_HP360_001[[#This Row],[Stock]]&gt;0,VLOOKUP(Table_HP360_001[[#This Row],[ItemCode]],[2]Rep!A:A,1,0),"-")</f>
        <v>-</v>
      </c>
    </row>
    <row r="3456" spans="1:9" hidden="1" x14ac:dyDescent="0.3">
      <c r="A3456" t="s">
        <v>6017</v>
      </c>
      <c r="B3456" t="s">
        <v>6541</v>
      </c>
      <c r="C3456" t="s">
        <v>6542</v>
      </c>
      <c r="D3456">
        <v>6</v>
      </c>
      <c r="E3456" t="s">
        <v>4588</v>
      </c>
      <c r="F3456" t="s">
        <v>18</v>
      </c>
      <c r="G3456" s="2">
        <v>0</v>
      </c>
      <c r="H3456" s="2">
        <v>0</v>
      </c>
      <c r="I3456" t="str">
        <f>IF(Table_HP360_001[[#This Row],[Stock]]&gt;0,VLOOKUP(Table_HP360_001[[#This Row],[ItemCode]],[2]Rep!A:A,1,0),"-")</f>
        <v>-</v>
      </c>
    </row>
    <row r="3457" spans="1:9" hidden="1" x14ac:dyDescent="0.3">
      <c r="A3457" t="s">
        <v>6017</v>
      </c>
      <c r="B3457" t="s">
        <v>6543</v>
      </c>
      <c r="C3457" t="s">
        <v>6544</v>
      </c>
      <c r="D3457">
        <v>6</v>
      </c>
      <c r="E3457" t="s">
        <v>4588</v>
      </c>
      <c r="F3457" t="s">
        <v>18</v>
      </c>
      <c r="G3457" s="2">
        <v>0</v>
      </c>
      <c r="H3457" s="2">
        <v>0</v>
      </c>
      <c r="I3457" t="str">
        <f>IF(Table_HP360_001[[#This Row],[Stock]]&gt;0,VLOOKUP(Table_HP360_001[[#This Row],[ItemCode]],[2]Rep!A:A,1,0),"-")</f>
        <v>-</v>
      </c>
    </row>
    <row r="3458" spans="1:9" hidden="1" x14ac:dyDescent="0.3">
      <c r="A3458" t="s">
        <v>6017</v>
      </c>
      <c r="B3458" t="s">
        <v>5645</v>
      </c>
      <c r="C3458" t="s">
        <v>5646</v>
      </c>
      <c r="D3458">
        <v>6</v>
      </c>
      <c r="E3458" t="s">
        <v>4588</v>
      </c>
      <c r="F3458" t="s">
        <v>18</v>
      </c>
      <c r="G3458" s="2">
        <v>333</v>
      </c>
      <c r="H3458" s="2">
        <v>0</v>
      </c>
      <c r="I3458" t="e">
        <f>IF(Table_HP360_001[[#This Row],[Stock]]&gt;0,VLOOKUP(Table_HP360_001[[#This Row],[ItemCode]],[2]Rep!A:A,1,0),"-")</f>
        <v>#N/A</v>
      </c>
    </row>
    <row r="3459" spans="1:9" hidden="1" x14ac:dyDescent="0.3">
      <c r="A3459" t="s">
        <v>6017</v>
      </c>
      <c r="B3459" t="s">
        <v>6270</v>
      </c>
      <c r="C3459" t="s">
        <v>5238</v>
      </c>
      <c r="D3459">
        <v>6</v>
      </c>
      <c r="E3459" t="s">
        <v>4588</v>
      </c>
      <c r="F3459" t="s">
        <v>18</v>
      </c>
      <c r="G3459" s="2">
        <v>0</v>
      </c>
      <c r="H3459" s="2">
        <v>0</v>
      </c>
      <c r="I3459" t="str">
        <f>IF(Table_HP360_001[[#This Row],[Stock]]&gt;0,VLOOKUP(Table_HP360_001[[#This Row],[ItemCode]],[2]Rep!A:A,1,0),"-")</f>
        <v>-</v>
      </c>
    </row>
    <row r="3460" spans="1:9" hidden="1" x14ac:dyDescent="0.3">
      <c r="A3460" t="s">
        <v>6017</v>
      </c>
      <c r="B3460" t="s">
        <v>6535</v>
      </c>
      <c r="C3460" t="s">
        <v>6536</v>
      </c>
      <c r="D3460">
        <v>6</v>
      </c>
      <c r="E3460" t="s">
        <v>4588</v>
      </c>
      <c r="F3460" t="s">
        <v>18</v>
      </c>
      <c r="G3460" s="2">
        <v>0</v>
      </c>
      <c r="H3460" s="2">
        <v>0</v>
      </c>
      <c r="I3460" t="str">
        <f>IF(Table_HP360_001[[#This Row],[Stock]]&gt;0,VLOOKUP(Table_HP360_001[[#This Row],[ItemCode]],[2]Rep!A:A,1,0),"-")</f>
        <v>-</v>
      </c>
    </row>
    <row r="3461" spans="1:9" hidden="1" x14ac:dyDescent="0.3">
      <c r="A3461" t="s">
        <v>6017</v>
      </c>
      <c r="B3461" t="s">
        <v>6545</v>
      </c>
      <c r="C3461" t="s">
        <v>6546</v>
      </c>
      <c r="D3461">
        <v>6</v>
      </c>
      <c r="E3461" t="s">
        <v>4588</v>
      </c>
      <c r="F3461" t="s">
        <v>18</v>
      </c>
      <c r="G3461" s="2">
        <v>0</v>
      </c>
      <c r="H3461" s="2">
        <v>0</v>
      </c>
      <c r="I3461" t="str">
        <f>IF(Table_HP360_001[[#This Row],[Stock]]&gt;0,VLOOKUP(Table_HP360_001[[#This Row],[ItemCode]],[2]Rep!A:A,1,0),"-")</f>
        <v>-</v>
      </c>
    </row>
    <row r="3462" spans="1:9" hidden="1" x14ac:dyDescent="0.3">
      <c r="A3462" t="s">
        <v>6547</v>
      </c>
      <c r="B3462" t="s">
        <v>1343</v>
      </c>
      <c r="C3462" t="s">
        <v>1344</v>
      </c>
      <c r="D3462">
        <v>26</v>
      </c>
      <c r="E3462" t="s">
        <v>13</v>
      </c>
      <c r="F3462" t="s">
        <v>14</v>
      </c>
      <c r="G3462" s="2">
        <v>0</v>
      </c>
      <c r="H3462" s="2">
        <v>0</v>
      </c>
      <c r="I3462" t="str">
        <f>IF(Table_HP360_001[[#This Row],[Stock]]&gt;0,VLOOKUP(Table_HP360_001[[#This Row],[ItemCode]],[2]Rep!A:A,1,0),"-")</f>
        <v>-</v>
      </c>
    </row>
    <row r="3463" spans="1:9" hidden="1" x14ac:dyDescent="0.3">
      <c r="A3463" t="s">
        <v>6547</v>
      </c>
      <c r="B3463" t="s">
        <v>1921</v>
      </c>
      <c r="C3463" t="s">
        <v>1922</v>
      </c>
      <c r="D3463">
        <v>26</v>
      </c>
      <c r="E3463" t="s">
        <v>13</v>
      </c>
      <c r="F3463" t="s">
        <v>14</v>
      </c>
      <c r="G3463" s="2">
        <v>0</v>
      </c>
      <c r="H3463" s="2">
        <v>0</v>
      </c>
      <c r="I3463" t="str">
        <f>IF(Table_HP360_001[[#This Row],[Stock]]&gt;0,VLOOKUP(Table_HP360_001[[#This Row],[ItemCode]],[2]Rep!A:A,1,0),"-")</f>
        <v>-</v>
      </c>
    </row>
    <row r="3464" spans="1:9" hidden="1" x14ac:dyDescent="0.3">
      <c r="A3464" t="s">
        <v>6547</v>
      </c>
      <c r="B3464" t="s">
        <v>639</v>
      </c>
      <c r="C3464" t="s">
        <v>640</v>
      </c>
      <c r="D3464">
        <v>24</v>
      </c>
      <c r="E3464" t="s">
        <v>45</v>
      </c>
      <c r="F3464" t="s">
        <v>18</v>
      </c>
      <c r="G3464" s="2">
        <v>0</v>
      </c>
      <c r="H3464" s="2">
        <v>0</v>
      </c>
      <c r="I3464" t="str">
        <f>IF(Table_HP360_001[[#This Row],[Stock]]&gt;0,VLOOKUP(Table_HP360_001[[#This Row],[ItemCode]],[2]Rep!A:A,1,0),"-")</f>
        <v>-</v>
      </c>
    </row>
    <row r="3465" spans="1:9" hidden="1" x14ac:dyDescent="0.3">
      <c r="A3465" t="s">
        <v>6547</v>
      </c>
      <c r="B3465" t="s">
        <v>641</v>
      </c>
      <c r="C3465" t="s">
        <v>642</v>
      </c>
      <c r="D3465">
        <v>24</v>
      </c>
      <c r="E3465" t="s">
        <v>45</v>
      </c>
      <c r="F3465" t="s">
        <v>18</v>
      </c>
      <c r="G3465" s="2">
        <v>0</v>
      </c>
      <c r="H3465" s="2">
        <v>0</v>
      </c>
      <c r="I3465" t="str">
        <f>IF(Table_HP360_001[[#This Row],[Stock]]&gt;0,VLOOKUP(Table_HP360_001[[#This Row],[ItemCode]],[2]Rep!A:A,1,0),"-")</f>
        <v>-</v>
      </c>
    </row>
    <row r="3466" spans="1:9" hidden="1" x14ac:dyDescent="0.3">
      <c r="A3466" t="s">
        <v>6547</v>
      </c>
      <c r="B3466" t="s">
        <v>643</v>
      </c>
      <c r="C3466" t="s">
        <v>644</v>
      </c>
      <c r="D3466">
        <v>24</v>
      </c>
      <c r="E3466" t="s">
        <v>45</v>
      </c>
      <c r="F3466" t="s">
        <v>18</v>
      </c>
      <c r="G3466" s="2">
        <v>0</v>
      </c>
      <c r="H3466" s="2">
        <v>0</v>
      </c>
      <c r="I3466" t="str">
        <f>IF(Table_HP360_001[[#This Row],[Stock]]&gt;0,VLOOKUP(Table_HP360_001[[#This Row],[ItemCode]],[2]Rep!A:A,1,0),"-")</f>
        <v>-</v>
      </c>
    </row>
    <row r="3467" spans="1:9" hidden="1" x14ac:dyDescent="0.3">
      <c r="A3467" t="s">
        <v>6547</v>
      </c>
      <c r="B3467" t="s">
        <v>205</v>
      </c>
      <c r="C3467" t="s">
        <v>206</v>
      </c>
      <c r="D3467">
        <v>24</v>
      </c>
      <c r="E3467" t="s">
        <v>45</v>
      </c>
      <c r="F3467" t="s">
        <v>30</v>
      </c>
      <c r="G3467" s="2">
        <v>0</v>
      </c>
      <c r="H3467" s="2">
        <v>0</v>
      </c>
      <c r="I3467" t="str">
        <f>IF(Table_HP360_001[[#This Row],[Stock]]&gt;0,VLOOKUP(Table_HP360_001[[#This Row],[ItemCode]],[2]Rep!A:A,1,0),"-")</f>
        <v>-</v>
      </c>
    </row>
    <row r="3468" spans="1:9" hidden="1" x14ac:dyDescent="0.3">
      <c r="A3468" t="s">
        <v>10</v>
      </c>
      <c r="B3468" t="s">
        <v>6548</v>
      </c>
      <c r="C3468" t="s">
        <v>6549</v>
      </c>
      <c r="D3468">
        <v>6</v>
      </c>
      <c r="E3468" t="s">
        <v>4588</v>
      </c>
      <c r="F3468" t="s">
        <v>18</v>
      </c>
      <c r="G3468" s="2">
        <v>0</v>
      </c>
      <c r="H3468" s="2">
        <v>0</v>
      </c>
      <c r="I3468" t="str">
        <f>IF(Table_HP360_001[[#This Row],[Stock]]&gt;0,VLOOKUP(Table_HP360_001[[#This Row],[ItemCode]],[2]Rep!A:A,1,0),"-")</f>
        <v>-</v>
      </c>
    </row>
    <row r="3469" spans="1:9" hidden="1" x14ac:dyDescent="0.3">
      <c r="A3469" t="s">
        <v>10</v>
      </c>
      <c r="B3469" t="s">
        <v>6550</v>
      </c>
      <c r="C3469" t="s">
        <v>6551</v>
      </c>
      <c r="D3469">
        <v>6</v>
      </c>
      <c r="E3469" t="s">
        <v>4588</v>
      </c>
      <c r="F3469" t="s">
        <v>18</v>
      </c>
      <c r="G3469" s="2">
        <v>0</v>
      </c>
      <c r="H3469" s="2">
        <v>0</v>
      </c>
      <c r="I3469" t="str">
        <f>IF(Table_HP360_001[[#This Row],[Stock]]&gt;0,VLOOKUP(Table_HP360_001[[#This Row],[ItemCode]],[2]Rep!A:A,1,0),"-")</f>
        <v>-</v>
      </c>
    </row>
    <row r="3470" spans="1:9" hidden="1" x14ac:dyDescent="0.3">
      <c r="A3470" t="s">
        <v>10</v>
      </c>
      <c r="B3470" t="s">
        <v>6552</v>
      </c>
      <c r="C3470" t="s">
        <v>6553</v>
      </c>
      <c r="D3470">
        <v>6</v>
      </c>
      <c r="E3470" t="s">
        <v>4588</v>
      </c>
      <c r="F3470" t="s">
        <v>18</v>
      </c>
      <c r="G3470" s="2">
        <v>0</v>
      </c>
      <c r="H3470" s="2">
        <v>0</v>
      </c>
      <c r="I3470" t="str">
        <f>IF(Table_HP360_001[[#This Row],[Stock]]&gt;0,VLOOKUP(Table_HP360_001[[#This Row],[ItemCode]],[2]Rep!A:A,1,0),"-")</f>
        <v>-</v>
      </c>
    </row>
    <row r="3471" spans="1:9" hidden="1" x14ac:dyDescent="0.3">
      <c r="A3471" t="s">
        <v>10</v>
      </c>
      <c r="B3471" t="s">
        <v>6554</v>
      </c>
      <c r="C3471" t="s">
        <v>6512</v>
      </c>
      <c r="D3471">
        <v>6</v>
      </c>
      <c r="E3471" t="s">
        <v>4588</v>
      </c>
      <c r="F3471" t="s">
        <v>18</v>
      </c>
      <c r="G3471" s="2">
        <v>0</v>
      </c>
      <c r="H3471" s="2">
        <v>0</v>
      </c>
      <c r="I3471" t="str">
        <f>IF(Table_HP360_001[[#This Row],[Stock]]&gt;0,VLOOKUP(Table_HP360_001[[#This Row],[ItemCode]],[2]Rep!A:A,1,0),"-")</f>
        <v>-</v>
      </c>
    </row>
    <row r="3472" spans="1:9" hidden="1" x14ac:dyDescent="0.3">
      <c r="A3472" t="s">
        <v>10</v>
      </c>
      <c r="B3472" t="s">
        <v>6555</v>
      </c>
      <c r="C3472" t="s">
        <v>6532</v>
      </c>
      <c r="D3472">
        <v>6</v>
      </c>
      <c r="E3472" t="s">
        <v>4588</v>
      </c>
      <c r="F3472" t="s">
        <v>18</v>
      </c>
      <c r="G3472" s="2">
        <v>0</v>
      </c>
      <c r="H3472" s="2">
        <v>0</v>
      </c>
      <c r="I3472" t="str">
        <f>IF(Table_HP360_001[[#This Row],[Stock]]&gt;0,VLOOKUP(Table_HP360_001[[#This Row],[ItemCode]],[2]Rep!A:A,1,0),"-")</f>
        <v>-</v>
      </c>
    </row>
    <row r="3473" spans="1:9" hidden="1" x14ac:dyDescent="0.3">
      <c r="A3473" t="s">
        <v>10</v>
      </c>
      <c r="B3473" t="s">
        <v>6556</v>
      </c>
      <c r="C3473" t="s">
        <v>5770</v>
      </c>
      <c r="D3473">
        <v>6</v>
      </c>
      <c r="E3473" t="s">
        <v>4588</v>
      </c>
      <c r="F3473" t="s">
        <v>18</v>
      </c>
      <c r="G3473" s="2">
        <v>0</v>
      </c>
      <c r="H3473" s="2">
        <v>0</v>
      </c>
      <c r="I3473" t="str">
        <f>IF(Table_HP360_001[[#This Row],[Stock]]&gt;0,VLOOKUP(Table_HP360_001[[#This Row],[ItemCode]],[2]Rep!A:A,1,0),"-")</f>
        <v>-</v>
      </c>
    </row>
    <row r="3474" spans="1:9" hidden="1" x14ac:dyDescent="0.3">
      <c r="A3474" t="s">
        <v>10</v>
      </c>
      <c r="B3474" t="s">
        <v>6557</v>
      </c>
      <c r="C3474" t="s">
        <v>6558</v>
      </c>
      <c r="D3474">
        <v>6</v>
      </c>
      <c r="E3474" t="s">
        <v>4588</v>
      </c>
      <c r="F3474" t="s">
        <v>18</v>
      </c>
      <c r="G3474" s="2">
        <v>0</v>
      </c>
      <c r="H3474" s="2">
        <v>0</v>
      </c>
      <c r="I3474" t="str">
        <f>IF(Table_HP360_001[[#This Row],[Stock]]&gt;0,VLOOKUP(Table_HP360_001[[#This Row],[ItemCode]],[2]Rep!A:A,1,0),"-")</f>
        <v>-</v>
      </c>
    </row>
    <row r="3475" spans="1:9" hidden="1" x14ac:dyDescent="0.3">
      <c r="A3475" t="s">
        <v>5126</v>
      </c>
      <c r="B3475" t="s">
        <v>2400</v>
      </c>
      <c r="C3475" t="s">
        <v>2401</v>
      </c>
      <c r="D3475">
        <v>4</v>
      </c>
      <c r="E3475" t="s">
        <v>1627</v>
      </c>
      <c r="F3475" t="s">
        <v>14</v>
      </c>
      <c r="G3475" s="2">
        <v>0</v>
      </c>
      <c r="H3475" s="2">
        <v>0</v>
      </c>
      <c r="I3475" t="str">
        <f>IF(Table_HP360_001[[#This Row],[Stock]]&gt;0,VLOOKUP(Table_HP360_001[[#This Row],[ItemCode]],[2]Rep!A:A,1,0),"-")</f>
        <v>-</v>
      </c>
    </row>
    <row r="3476" spans="1:9" hidden="1" x14ac:dyDescent="0.3">
      <c r="A3476" t="s">
        <v>5127</v>
      </c>
      <c r="B3476" t="s">
        <v>2362</v>
      </c>
      <c r="C3476" t="s">
        <v>2363</v>
      </c>
      <c r="D3476">
        <v>2</v>
      </c>
      <c r="E3476" t="s">
        <v>317</v>
      </c>
      <c r="F3476" t="s">
        <v>14</v>
      </c>
      <c r="G3476" s="2">
        <v>0</v>
      </c>
      <c r="H3476" s="2">
        <v>0</v>
      </c>
      <c r="I3476" t="str">
        <f>IF(Table_HP360_001[[#This Row],[Stock]]&gt;0,VLOOKUP(Table_HP360_001[[#This Row],[ItemCode]],[2]Rep!A:A,1,0),"-")</f>
        <v>-</v>
      </c>
    </row>
    <row r="3477" spans="1:9" hidden="1" x14ac:dyDescent="0.3">
      <c r="A3477" t="s">
        <v>5127</v>
      </c>
      <c r="B3477" t="s">
        <v>3818</v>
      </c>
      <c r="C3477" t="s">
        <v>3819</v>
      </c>
      <c r="D3477">
        <v>3</v>
      </c>
      <c r="E3477" t="s">
        <v>2368</v>
      </c>
      <c r="F3477" t="s">
        <v>14</v>
      </c>
      <c r="G3477" s="2">
        <v>0</v>
      </c>
      <c r="H3477" s="2">
        <v>0</v>
      </c>
      <c r="I3477" t="str">
        <f>IF(Table_HP360_001[[#This Row],[Stock]]&gt;0,VLOOKUP(Table_HP360_001[[#This Row],[ItemCode]],[2]Rep!A:A,1,0),"-")</f>
        <v>-</v>
      </c>
    </row>
    <row r="3478" spans="1:9" hidden="1" x14ac:dyDescent="0.3">
      <c r="A3478" t="s">
        <v>5127</v>
      </c>
      <c r="B3478" t="s">
        <v>3694</v>
      </c>
      <c r="C3478" t="s">
        <v>3695</v>
      </c>
      <c r="D3478">
        <v>4</v>
      </c>
      <c r="E3478" t="s">
        <v>1627</v>
      </c>
      <c r="F3478" t="s">
        <v>14</v>
      </c>
      <c r="G3478" s="2">
        <v>0</v>
      </c>
      <c r="H3478" s="2">
        <v>0</v>
      </c>
      <c r="I3478" t="str">
        <f>IF(Table_HP360_001[[#This Row],[Stock]]&gt;0,VLOOKUP(Table_HP360_001[[#This Row],[ItemCode]],[2]Rep!A:A,1,0),"-")</f>
        <v>-</v>
      </c>
    </row>
    <row r="3479" spans="1:9" hidden="1" x14ac:dyDescent="0.3">
      <c r="A3479" t="s">
        <v>5127</v>
      </c>
      <c r="B3479" t="s">
        <v>3834</v>
      </c>
      <c r="C3479" t="s">
        <v>3835</v>
      </c>
      <c r="D3479">
        <v>4</v>
      </c>
      <c r="E3479" t="s">
        <v>1627</v>
      </c>
      <c r="F3479" t="s">
        <v>14</v>
      </c>
      <c r="G3479" s="2">
        <v>0</v>
      </c>
      <c r="H3479" s="2">
        <v>0</v>
      </c>
      <c r="I3479" t="str">
        <f>IF(Table_HP360_001[[#This Row],[Stock]]&gt;0,VLOOKUP(Table_HP360_001[[#This Row],[ItemCode]],[2]Rep!A:A,1,0),"-")</f>
        <v>-</v>
      </c>
    </row>
    <row r="3480" spans="1:9" hidden="1" x14ac:dyDescent="0.3">
      <c r="A3480" t="s">
        <v>5127</v>
      </c>
      <c r="B3480" t="s">
        <v>3698</v>
      </c>
      <c r="C3480" t="s">
        <v>3699</v>
      </c>
      <c r="D3480">
        <v>4</v>
      </c>
      <c r="E3480" t="s">
        <v>1627</v>
      </c>
      <c r="F3480" t="s">
        <v>14</v>
      </c>
      <c r="G3480" s="2">
        <v>0</v>
      </c>
      <c r="H3480" s="2">
        <v>0</v>
      </c>
      <c r="I3480" t="str">
        <f>IF(Table_HP360_001[[#This Row],[Stock]]&gt;0,VLOOKUP(Table_HP360_001[[#This Row],[ItemCode]],[2]Rep!A:A,1,0),"-")</f>
        <v>-</v>
      </c>
    </row>
    <row r="3481" spans="1:9" hidden="1" x14ac:dyDescent="0.3">
      <c r="A3481" t="s">
        <v>5127</v>
      </c>
      <c r="B3481" t="s">
        <v>2392</v>
      </c>
      <c r="C3481" t="s">
        <v>2393</v>
      </c>
      <c r="D3481">
        <v>4</v>
      </c>
      <c r="E3481" t="s">
        <v>1627</v>
      </c>
      <c r="F3481" t="s">
        <v>14</v>
      </c>
      <c r="G3481" s="2">
        <v>0</v>
      </c>
      <c r="H3481" s="2">
        <v>0</v>
      </c>
      <c r="I3481" t="str">
        <f>IF(Table_HP360_001[[#This Row],[Stock]]&gt;0,VLOOKUP(Table_HP360_001[[#This Row],[ItemCode]],[2]Rep!A:A,1,0),"-")</f>
        <v>-</v>
      </c>
    </row>
    <row r="3482" spans="1:9" hidden="1" x14ac:dyDescent="0.3">
      <c r="A3482" t="s">
        <v>5127</v>
      </c>
      <c r="B3482" t="s">
        <v>3700</v>
      </c>
      <c r="C3482" t="s">
        <v>3701</v>
      </c>
      <c r="D3482">
        <v>4</v>
      </c>
      <c r="E3482" t="s">
        <v>1627</v>
      </c>
      <c r="F3482" t="s">
        <v>14</v>
      </c>
      <c r="G3482" s="2">
        <v>0</v>
      </c>
      <c r="H3482" s="2">
        <v>0</v>
      </c>
      <c r="I3482" t="str">
        <f>IF(Table_HP360_001[[#This Row],[Stock]]&gt;0,VLOOKUP(Table_HP360_001[[#This Row],[ItemCode]],[2]Rep!A:A,1,0),"-")</f>
        <v>-</v>
      </c>
    </row>
    <row r="3483" spans="1:9" hidden="1" x14ac:dyDescent="0.3">
      <c r="A3483" t="s">
        <v>5127</v>
      </c>
      <c r="B3483" t="s">
        <v>3990</v>
      </c>
      <c r="C3483" t="s">
        <v>3991</v>
      </c>
      <c r="D3483">
        <v>4</v>
      </c>
      <c r="E3483" t="s">
        <v>1627</v>
      </c>
      <c r="F3483" t="s">
        <v>14</v>
      </c>
      <c r="G3483" s="2">
        <v>0</v>
      </c>
      <c r="H3483" s="2">
        <v>0</v>
      </c>
      <c r="I3483" t="str">
        <f>IF(Table_HP360_001[[#This Row],[Stock]]&gt;0,VLOOKUP(Table_HP360_001[[#This Row],[ItemCode]],[2]Rep!A:A,1,0),"-")</f>
        <v>-</v>
      </c>
    </row>
    <row r="3484" spans="1:9" hidden="1" x14ac:dyDescent="0.3">
      <c r="A3484" t="s">
        <v>5127</v>
      </c>
      <c r="B3484" t="s">
        <v>3732</v>
      </c>
      <c r="C3484" t="s">
        <v>3733</v>
      </c>
      <c r="D3484">
        <v>10</v>
      </c>
      <c r="E3484" t="s">
        <v>2422</v>
      </c>
      <c r="F3484" t="s">
        <v>14</v>
      </c>
      <c r="G3484" s="2">
        <v>0</v>
      </c>
      <c r="H3484" s="2">
        <v>0</v>
      </c>
      <c r="I3484" t="str">
        <f>IF(Table_HP360_001[[#This Row],[Stock]]&gt;0,VLOOKUP(Table_HP360_001[[#This Row],[ItemCode]],[2]Rep!A:A,1,0),"-")</f>
        <v>-</v>
      </c>
    </row>
    <row r="3485" spans="1:9" hidden="1" x14ac:dyDescent="0.3">
      <c r="A3485" t="s">
        <v>5127</v>
      </c>
      <c r="B3485" t="s">
        <v>6436</v>
      </c>
      <c r="C3485" t="s">
        <v>6437</v>
      </c>
      <c r="D3485">
        <v>9</v>
      </c>
      <c r="E3485" t="s">
        <v>294</v>
      </c>
      <c r="F3485" t="s">
        <v>14</v>
      </c>
      <c r="G3485" s="2">
        <v>0</v>
      </c>
      <c r="H3485" s="2">
        <v>0</v>
      </c>
      <c r="I3485" t="str">
        <f>IF(Table_HP360_001[[#This Row],[Stock]]&gt;0,VLOOKUP(Table_HP360_001[[#This Row],[ItemCode]],[2]Rep!A:A,1,0),"-")</f>
        <v>-</v>
      </c>
    </row>
    <row r="3486" spans="1:9" hidden="1" x14ac:dyDescent="0.3">
      <c r="A3486" t="s">
        <v>5127</v>
      </c>
      <c r="B3486" t="s">
        <v>5939</v>
      </c>
      <c r="C3486" t="s">
        <v>5940</v>
      </c>
      <c r="D3486">
        <v>9</v>
      </c>
      <c r="E3486" t="s">
        <v>294</v>
      </c>
      <c r="F3486" t="s">
        <v>14</v>
      </c>
      <c r="G3486" s="2">
        <v>0</v>
      </c>
      <c r="H3486" s="2">
        <v>0</v>
      </c>
      <c r="I3486" t="str">
        <f>IF(Table_HP360_001[[#This Row],[Stock]]&gt;0,VLOOKUP(Table_HP360_001[[#This Row],[ItemCode]],[2]Rep!A:A,1,0),"-")</f>
        <v>-</v>
      </c>
    </row>
    <row r="3487" spans="1:9" hidden="1" x14ac:dyDescent="0.3">
      <c r="A3487" t="s">
        <v>5127</v>
      </c>
      <c r="B3487" t="s">
        <v>4514</v>
      </c>
      <c r="C3487" t="s">
        <v>4515</v>
      </c>
      <c r="D3487">
        <v>9</v>
      </c>
      <c r="E3487" t="s">
        <v>294</v>
      </c>
      <c r="F3487" t="s">
        <v>14</v>
      </c>
      <c r="G3487" s="2">
        <v>0</v>
      </c>
      <c r="H3487" s="2">
        <v>0</v>
      </c>
      <c r="I3487" t="str">
        <f>IF(Table_HP360_001[[#This Row],[Stock]]&gt;0,VLOOKUP(Table_HP360_001[[#This Row],[ItemCode]],[2]Rep!A:A,1,0),"-")</f>
        <v>-</v>
      </c>
    </row>
    <row r="3488" spans="1:9" hidden="1" x14ac:dyDescent="0.3">
      <c r="A3488" t="s">
        <v>5127</v>
      </c>
      <c r="B3488" t="s">
        <v>4516</v>
      </c>
      <c r="C3488" t="s">
        <v>4517</v>
      </c>
      <c r="D3488">
        <v>9</v>
      </c>
      <c r="E3488" t="s">
        <v>294</v>
      </c>
      <c r="F3488" t="s">
        <v>14</v>
      </c>
      <c r="G3488" s="2">
        <v>0</v>
      </c>
      <c r="H3488" s="2">
        <v>0</v>
      </c>
      <c r="I3488" t="str">
        <f>IF(Table_HP360_001[[#This Row],[Stock]]&gt;0,VLOOKUP(Table_HP360_001[[#This Row],[ItemCode]],[2]Rep!A:A,1,0),"-")</f>
        <v>-</v>
      </c>
    </row>
    <row r="3489" spans="1:9" hidden="1" x14ac:dyDescent="0.3">
      <c r="A3489" t="s">
        <v>6519</v>
      </c>
      <c r="B3489" t="s">
        <v>3694</v>
      </c>
      <c r="C3489" t="s">
        <v>3695</v>
      </c>
      <c r="D3489">
        <v>4</v>
      </c>
      <c r="E3489" t="s">
        <v>1627</v>
      </c>
      <c r="F3489" t="s">
        <v>14</v>
      </c>
      <c r="G3489" s="2">
        <v>1</v>
      </c>
      <c r="H3489" s="2">
        <v>0</v>
      </c>
      <c r="I3489" t="str">
        <f>IF(Table_HP360_001[[#This Row],[Stock]]&gt;0,VLOOKUP(Table_HP360_001[[#This Row],[ItemCode]],[2]Rep!A:A,1,0),"-")</f>
        <v>440014-B10</v>
      </c>
    </row>
    <row r="3490" spans="1:9" hidden="1" x14ac:dyDescent="0.3">
      <c r="A3490" t="s">
        <v>6519</v>
      </c>
      <c r="B3490" t="s">
        <v>3865</v>
      </c>
      <c r="C3490" t="s">
        <v>3866</v>
      </c>
      <c r="D3490">
        <v>4</v>
      </c>
      <c r="E3490" t="s">
        <v>1627</v>
      </c>
      <c r="F3490" t="s">
        <v>14</v>
      </c>
      <c r="G3490" s="2">
        <v>0</v>
      </c>
      <c r="H3490" s="2">
        <v>0</v>
      </c>
      <c r="I3490" t="str">
        <f>IF(Table_HP360_001[[#This Row],[Stock]]&gt;0,VLOOKUP(Table_HP360_001[[#This Row],[ItemCode]],[2]Rep!A:A,1,0),"-")</f>
        <v>-</v>
      </c>
    </row>
    <row r="3491" spans="1:9" hidden="1" x14ac:dyDescent="0.3">
      <c r="A3491" t="s">
        <v>6519</v>
      </c>
      <c r="B3491" t="s">
        <v>2439</v>
      </c>
      <c r="C3491" t="s">
        <v>2440</v>
      </c>
      <c r="D3491">
        <v>7</v>
      </c>
      <c r="E3491" t="s">
        <v>2429</v>
      </c>
      <c r="F3491" t="s">
        <v>14</v>
      </c>
      <c r="G3491" s="2">
        <v>0</v>
      </c>
      <c r="H3491" s="2">
        <v>0</v>
      </c>
      <c r="I3491" t="str">
        <f>IF(Table_HP360_001[[#This Row],[Stock]]&gt;0,VLOOKUP(Table_HP360_001[[#This Row],[ItemCode]],[2]Rep!A:A,1,0),"-")</f>
        <v>-</v>
      </c>
    </row>
    <row r="3492" spans="1:9" hidden="1" x14ac:dyDescent="0.3">
      <c r="A3492" t="s">
        <v>5508</v>
      </c>
      <c r="B3492" t="s">
        <v>3698</v>
      </c>
      <c r="C3492" t="s">
        <v>3699</v>
      </c>
      <c r="D3492">
        <v>4</v>
      </c>
      <c r="E3492" t="s">
        <v>1627</v>
      </c>
      <c r="F3492" t="s">
        <v>14</v>
      </c>
      <c r="G3492" s="2">
        <v>0</v>
      </c>
      <c r="H3492" s="2">
        <v>0</v>
      </c>
      <c r="I3492" t="str">
        <f>IF(Table_HP360_001[[#This Row],[Stock]]&gt;0,VLOOKUP(Table_HP360_001[[#This Row],[ItemCode]],[2]Rep!A:A,1,0),"-")</f>
        <v>-</v>
      </c>
    </row>
    <row r="3493" spans="1:9" hidden="1" x14ac:dyDescent="0.3">
      <c r="A3493" t="s">
        <v>5508</v>
      </c>
      <c r="B3493" t="s">
        <v>3846</v>
      </c>
      <c r="C3493" t="s">
        <v>3847</v>
      </c>
      <c r="D3493">
        <v>4</v>
      </c>
      <c r="E3493" t="s">
        <v>1627</v>
      </c>
      <c r="F3493" t="s">
        <v>14</v>
      </c>
      <c r="G3493" s="2">
        <v>0</v>
      </c>
      <c r="H3493" s="2">
        <v>0</v>
      </c>
      <c r="I3493" t="str">
        <f>IF(Table_HP360_001[[#This Row],[Stock]]&gt;0,VLOOKUP(Table_HP360_001[[#This Row],[ItemCode]],[2]Rep!A:A,1,0),"-")</f>
        <v>-</v>
      </c>
    </row>
    <row r="3494" spans="1:9" hidden="1" x14ac:dyDescent="0.3">
      <c r="A3494" t="s">
        <v>5508</v>
      </c>
      <c r="B3494" t="s">
        <v>5937</v>
      </c>
      <c r="C3494" t="s">
        <v>5938</v>
      </c>
      <c r="D3494">
        <v>9</v>
      </c>
      <c r="E3494" t="s">
        <v>294</v>
      </c>
      <c r="F3494" t="s">
        <v>14</v>
      </c>
      <c r="G3494" s="2">
        <v>0</v>
      </c>
      <c r="H3494" s="2">
        <v>0</v>
      </c>
      <c r="I3494" t="str">
        <f>IF(Table_HP360_001[[#This Row],[Stock]]&gt;0,VLOOKUP(Table_HP360_001[[#This Row],[ItemCode]],[2]Rep!A:A,1,0),"-")</f>
        <v>-</v>
      </c>
    </row>
    <row r="3495" spans="1:9" hidden="1" x14ac:dyDescent="0.3">
      <c r="A3495" t="s">
        <v>5508</v>
      </c>
      <c r="B3495" t="s">
        <v>5939</v>
      </c>
      <c r="C3495" t="s">
        <v>5940</v>
      </c>
      <c r="D3495">
        <v>9</v>
      </c>
      <c r="E3495" t="s">
        <v>294</v>
      </c>
      <c r="F3495" t="s">
        <v>14</v>
      </c>
      <c r="G3495" s="2">
        <v>0</v>
      </c>
      <c r="H3495" s="2">
        <v>0</v>
      </c>
      <c r="I3495" t="str">
        <f>IF(Table_HP360_001[[#This Row],[Stock]]&gt;0,VLOOKUP(Table_HP360_001[[#This Row],[ItemCode]],[2]Rep!A:A,1,0),"-")</f>
        <v>-</v>
      </c>
    </row>
    <row r="3496" spans="1:9" hidden="1" x14ac:dyDescent="0.3">
      <c r="A3496" t="s">
        <v>6017</v>
      </c>
      <c r="B3496" t="s">
        <v>33</v>
      </c>
      <c r="C3496" t="s">
        <v>34</v>
      </c>
      <c r="D3496">
        <v>1</v>
      </c>
      <c r="E3496" t="s">
        <v>27</v>
      </c>
      <c r="F3496" t="s">
        <v>18</v>
      </c>
      <c r="G3496" s="2">
        <v>12200</v>
      </c>
      <c r="H3496" s="2">
        <v>0</v>
      </c>
      <c r="I3496" t="e">
        <f>IF(Table_HP360_001[[#This Row],[Stock]]&gt;0,VLOOKUP(Table_HP360_001[[#This Row],[ItemCode]],[2]Rep!A:A,1,0),"-")</f>
        <v>#N/A</v>
      </c>
    </row>
    <row r="3497" spans="1:9" hidden="1" x14ac:dyDescent="0.3">
      <c r="A3497" t="s">
        <v>6017</v>
      </c>
      <c r="B3497" t="s">
        <v>787</v>
      </c>
      <c r="C3497" t="s">
        <v>788</v>
      </c>
      <c r="D3497">
        <v>1</v>
      </c>
      <c r="E3497" t="s">
        <v>27</v>
      </c>
      <c r="F3497" t="s">
        <v>18</v>
      </c>
      <c r="G3497" s="2">
        <v>18260</v>
      </c>
      <c r="H3497" s="2">
        <v>0</v>
      </c>
      <c r="I3497" t="e">
        <f>IF(Table_HP360_001[[#This Row],[Stock]]&gt;0,VLOOKUP(Table_HP360_001[[#This Row],[ItemCode]],[2]Rep!A:A,1,0),"-")</f>
        <v>#N/A</v>
      </c>
    </row>
    <row r="3498" spans="1:9" hidden="1" x14ac:dyDescent="0.3">
      <c r="A3498" t="s">
        <v>6017</v>
      </c>
      <c r="B3498" t="s">
        <v>1237</v>
      </c>
      <c r="C3498" t="s">
        <v>1238</v>
      </c>
      <c r="D3498">
        <v>27</v>
      </c>
      <c r="E3498" t="s">
        <v>17</v>
      </c>
      <c r="F3498" t="s">
        <v>18</v>
      </c>
      <c r="G3498" s="2">
        <v>75</v>
      </c>
      <c r="H3498" s="2">
        <v>0</v>
      </c>
      <c r="I3498" t="e">
        <f>IF(Table_HP360_001[[#This Row],[Stock]]&gt;0,VLOOKUP(Table_HP360_001[[#This Row],[ItemCode]],[2]Rep!A:A,1,0),"-")</f>
        <v>#N/A</v>
      </c>
    </row>
    <row r="3499" spans="1:9" hidden="1" x14ac:dyDescent="0.3">
      <c r="A3499" t="s">
        <v>6017</v>
      </c>
      <c r="B3499" t="s">
        <v>1814</v>
      </c>
      <c r="C3499" t="s">
        <v>1815</v>
      </c>
      <c r="D3499">
        <v>27</v>
      </c>
      <c r="E3499" t="s">
        <v>17</v>
      </c>
      <c r="F3499" t="s">
        <v>18</v>
      </c>
      <c r="G3499" s="2">
        <v>120</v>
      </c>
      <c r="H3499" s="2">
        <v>0</v>
      </c>
      <c r="I3499" t="e">
        <f>IF(Table_HP360_001[[#This Row],[Stock]]&gt;0,VLOOKUP(Table_HP360_001[[#This Row],[ItemCode]],[2]Rep!A:A,1,0),"-")</f>
        <v>#N/A</v>
      </c>
    </row>
    <row r="3500" spans="1:9" hidden="1" x14ac:dyDescent="0.3">
      <c r="A3500" t="s">
        <v>6017</v>
      </c>
      <c r="B3500" t="s">
        <v>64</v>
      </c>
      <c r="C3500" t="s">
        <v>65</v>
      </c>
      <c r="D3500">
        <v>1</v>
      </c>
      <c r="E3500" t="s">
        <v>27</v>
      </c>
      <c r="F3500" t="s">
        <v>18</v>
      </c>
      <c r="G3500" s="2">
        <v>1375</v>
      </c>
      <c r="H3500" s="2">
        <v>0</v>
      </c>
      <c r="I3500" t="e">
        <f>IF(Table_HP360_001[[#This Row],[Stock]]&gt;0,VLOOKUP(Table_HP360_001[[#This Row],[ItemCode]],[2]Rep!A:A,1,0),"-")</f>
        <v>#N/A</v>
      </c>
    </row>
    <row r="3501" spans="1:9" hidden="1" x14ac:dyDescent="0.3">
      <c r="A3501" t="s">
        <v>6017</v>
      </c>
      <c r="B3501" t="s">
        <v>66</v>
      </c>
      <c r="C3501" t="s">
        <v>67</v>
      </c>
      <c r="D3501">
        <v>1</v>
      </c>
      <c r="E3501" t="s">
        <v>27</v>
      </c>
      <c r="F3501" t="s">
        <v>68</v>
      </c>
      <c r="G3501" s="2">
        <v>150000</v>
      </c>
      <c r="H3501" s="2">
        <v>0</v>
      </c>
      <c r="I3501" t="e">
        <f>IF(Table_HP360_001[[#This Row],[Stock]]&gt;0,VLOOKUP(Table_HP360_001[[#This Row],[ItemCode]],[2]Rep!A:A,1,0),"-")</f>
        <v>#N/A</v>
      </c>
    </row>
    <row r="3502" spans="1:9" hidden="1" x14ac:dyDescent="0.3">
      <c r="A3502" t="s">
        <v>6017</v>
      </c>
      <c r="B3502" t="s">
        <v>1245</v>
      </c>
      <c r="C3502" t="s">
        <v>1246</v>
      </c>
      <c r="D3502">
        <v>1</v>
      </c>
      <c r="E3502" t="s">
        <v>27</v>
      </c>
      <c r="F3502" t="s">
        <v>68</v>
      </c>
      <c r="G3502" s="2">
        <v>0</v>
      </c>
      <c r="H3502" s="2">
        <v>0</v>
      </c>
      <c r="I3502" t="str">
        <f>IF(Table_HP360_001[[#This Row],[Stock]]&gt;0,VLOOKUP(Table_HP360_001[[#This Row],[ItemCode]],[2]Rep!A:A,1,0),"-")</f>
        <v>-</v>
      </c>
    </row>
    <row r="3503" spans="1:9" hidden="1" x14ac:dyDescent="0.3">
      <c r="A3503" t="s">
        <v>6017</v>
      </c>
      <c r="B3503" t="s">
        <v>73</v>
      </c>
      <c r="C3503" t="s">
        <v>74</v>
      </c>
      <c r="D3503">
        <v>27</v>
      </c>
      <c r="E3503" t="s">
        <v>17</v>
      </c>
      <c r="F3503" t="s">
        <v>18</v>
      </c>
      <c r="G3503" s="2">
        <v>200</v>
      </c>
      <c r="H3503" s="2">
        <v>0</v>
      </c>
      <c r="I3503" t="e">
        <f>IF(Table_HP360_001[[#This Row],[Stock]]&gt;0,VLOOKUP(Table_HP360_001[[#This Row],[ItemCode]],[2]Rep!A:A,1,0),"-")</f>
        <v>#N/A</v>
      </c>
    </row>
    <row r="3504" spans="1:9" hidden="1" x14ac:dyDescent="0.3">
      <c r="A3504" t="s">
        <v>6017</v>
      </c>
      <c r="B3504" t="s">
        <v>827</v>
      </c>
      <c r="C3504" t="s">
        <v>828</v>
      </c>
      <c r="D3504">
        <v>1</v>
      </c>
      <c r="E3504" t="s">
        <v>27</v>
      </c>
      <c r="F3504" t="s">
        <v>18</v>
      </c>
      <c r="G3504" s="2">
        <v>0</v>
      </c>
      <c r="H3504" s="2">
        <v>0</v>
      </c>
      <c r="I3504" t="str">
        <f>IF(Table_HP360_001[[#This Row],[Stock]]&gt;0,VLOOKUP(Table_HP360_001[[#This Row],[ItemCode]],[2]Rep!A:A,1,0),"-")</f>
        <v>-</v>
      </c>
    </row>
    <row r="3505" spans="1:9" hidden="1" x14ac:dyDescent="0.3">
      <c r="A3505" t="s">
        <v>6017</v>
      </c>
      <c r="B3505" t="s">
        <v>1267</v>
      </c>
      <c r="C3505" t="s">
        <v>1268</v>
      </c>
      <c r="D3505">
        <v>1</v>
      </c>
      <c r="E3505" t="s">
        <v>27</v>
      </c>
      <c r="F3505" t="s">
        <v>30</v>
      </c>
      <c r="G3505" s="2">
        <v>23</v>
      </c>
      <c r="H3505" s="2">
        <v>0</v>
      </c>
      <c r="I3505" t="e">
        <f>IF(Table_HP360_001[[#This Row],[Stock]]&gt;0,VLOOKUP(Table_HP360_001[[#This Row],[ItemCode]],[2]Rep!A:A,1,0),"-")</f>
        <v>#N/A</v>
      </c>
    </row>
    <row r="3506" spans="1:9" hidden="1" x14ac:dyDescent="0.3">
      <c r="A3506" t="s">
        <v>6017</v>
      </c>
      <c r="B3506" t="s">
        <v>97</v>
      </c>
      <c r="C3506" t="s">
        <v>98</v>
      </c>
      <c r="D3506">
        <v>1</v>
      </c>
      <c r="E3506" t="s">
        <v>27</v>
      </c>
      <c r="F3506" t="s">
        <v>30</v>
      </c>
      <c r="G3506" s="2">
        <v>26</v>
      </c>
      <c r="H3506" s="2">
        <v>0</v>
      </c>
      <c r="I3506" t="e">
        <f>IF(Table_HP360_001[[#This Row],[Stock]]&gt;0,VLOOKUP(Table_HP360_001[[#This Row],[ItemCode]],[2]Rep!A:A,1,0),"-")</f>
        <v>#N/A</v>
      </c>
    </row>
    <row r="3507" spans="1:9" hidden="1" x14ac:dyDescent="0.3">
      <c r="A3507" t="s">
        <v>6017</v>
      </c>
      <c r="B3507" t="s">
        <v>1840</v>
      </c>
      <c r="C3507" t="s">
        <v>1841</v>
      </c>
      <c r="D3507">
        <v>24</v>
      </c>
      <c r="E3507" t="s">
        <v>45</v>
      </c>
      <c r="F3507" t="s">
        <v>18</v>
      </c>
      <c r="G3507" s="2">
        <v>300</v>
      </c>
      <c r="H3507" s="2">
        <v>0</v>
      </c>
      <c r="I3507" t="e">
        <f>IF(Table_HP360_001[[#This Row],[Stock]]&gt;0,VLOOKUP(Table_HP360_001[[#This Row],[ItemCode]],[2]Rep!A:A,1,0),"-")</f>
        <v>#N/A</v>
      </c>
    </row>
    <row r="3508" spans="1:9" hidden="1" x14ac:dyDescent="0.3">
      <c r="A3508" t="s">
        <v>6017</v>
      </c>
      <c r="B3508" t="s">
        <v>1851</v>
      </c>
      <c r="C3508" t="s">
        <v>1852</v>
      </c>
      <c r="D3508">
        <v>1</v>
      </c>
      <c r="E3508" t="s">
        <v>27</v>
      </c>
      <c r="F3508" t="s">
        <v>18</v>
      </c>
      <c r="G3508" s="2">
        <v>0</v>
      </c>
      <c r="H3508" s="2">
        <v>0</v>
      </c>
      <c r="I3508" t="str">
        <f>IF(Table_HP360_001[[#This Row],[Stock]]&gt;0,VLOOKUP(Table_HP360_001[[#This Row],[ItemCode]],[2]Rep!A:A,1,0),"-")</f>
        <v>-</v>
      </c>
    </row>
    <row r="3509" spans="1:9" hidden="1" x14ac:dyDescent="0.3">
      <c r="A3509" t="s">
        <v>6017</v>
      </c>
      <c r="B3509" t="s">
        <v>1297</v>
      </c>
      <c r="C3509" t="s">
        <v>1298</v>
      </c>
      <c r="D3509">
        <v>1</v>
      </c>
      <c r="E3509" t="s">
        <v>27</v>
      </c>
      <c r="F3509" t="s">
        <v>18</v>
      </c>
      <c r="G3509" s="2">
        <v>141.5</v>
      </c>
      <c r="H3509" s="2">
        <v>0</v>
      </c>
      <c r="I3509" t="e">
        <f>IF(Table_HP360_001[[#This Row],[Stock]]&gt;0,VLOOKUP(Table_HP360_001[[#This Row],[ItemCode]],[2]Rep!A:A,1,0),"-")</f>
        <v>#N/A</v>
      </c>
    </row>
    <row r="3510" spans="1:9" hidden="1" x14ac:dyDescent="0.3">
      <c r="A3510" t="s">
        <v>6017</v>
      </c>
      <c r="B3510" t="s">
        <v>129</v>
      </c>
      <c r="C3510" t="s">
        <v>130</v>
      </c>
      <c r="D3510">
        <v>1</v>
      </c>
      <c r="E3510" t="s">
        <v>27</v>
      </c>
      <c r="F3510" t="s">
        <v>18</v>
      </c>
      <c r="G3510" s="2">
        <v>200</v>
      </c>
      <c r="H3510" s="2">
        <v>0</v>
      </c>
      <c r="I3510" t="e">
        <f>IF(Table_HP360_001[[#This Row],[Stock]]&gt;0,VLOOKUP(Table_HP360_001[[#This Row],[ItemCode]],[2]Rep!A:A,1,0),"-")</f>
        <v>#N/A</v>
      </c>
    </row>
    <row r="3511" spans="1:9" hidden="1" x14ac:dyDescent="0.3">
      <c r="A3511" t="s">
        <v>6017</v>
      </c>
      <c r="B3511" t="s">
        <v>1875</v>
      </c>
      <c r="C3511" t="s">
        <v>1876</v>
      </c>
      <c r="D3511">
        <v>9</v>
      </c>
      <c r="E3511" t="s">
        <v>294</v>
      </c>
      <c r="F3511" t="s">
        <v>14</v>
      </c>
      <c r="G3511" s="2">
        <v>0</v>
      </c>
      <c r="H3511" s="2">
        <v>0</v>
      </c>
      <c r="I3511" t="str">
        <f>IF(Table_HP360_001[[#This Row],[Stock]]&gt;0,VLOOKUP(Table_HP360_001[[#This Row],[ItemCode]],[2]Rep!A:A,1,0),"-")</f>
        <v>-</v>
      </c>
    </row>
    <row r="3512" spans="1:9" hidden="1" x14ac:dyDescent="0.3">
      <c r="A3512" t="s">
        <v>6017</v>
      </c>
      <c r="B3512" t="s">
        <v>865</v>
      </c>
      <c r="C3512" t="s">
        <v>866</v>
      </c>
      <c r="D3512">
        <v>9</v>
      </c>
      <c r="E3512" t="s">
        <v>294</v>
      </c>
      <c r="F3512" t="s">
        <v>736</v>
      </c>
      <c r="G3512" s="2">
        <v>0</v>
      </c>
      <c r="H3512" s="2">
        <v>0</v>
      </c>
      <c r="I3512" t="str">
        <f>IF(Table_HP360_001[[#This Row],[Stock]]&gt;0,VLOOKUP(Table_HP360_001[[#This Row],[ItemCode]],[2]Rep!A:A,1,0),"-")</f>
        <v>-</v>
      </c>
    </row>
    <row r="3513" spans="1:9" hidden="1" x14ac:dyDescent="0.3">
      <c r="A3513" t="s">
        <v>6017</v>
      </c>
      <c r="B3513" t="s">
        <v>1889</v>
      </c>
      <c r="C3513" t="s">
        <v>1890</v>
      </c>
      <c r="D3513">
        <v>13</v>
      </c>
      <c r="E3513" t="s">
        <v>154</v>
      </c>
      <c r="F3513" t="s">
        <v>14</v>
      </c>
      <c r="G3513" s="2">
        <v>0</v>
      </c>
      <c r="H3513" s="2">
        <v>0</v>
      </c>
      <c r="I3513" t="str">
        <f>IF(Table_HP360_001[[#This Row],[Stock]]&gt;0,VLOOKUP(Table_HP360_001[[#This Row],[ItemCode]],[2]Rep!A:A,1,0),"-")</f>
        <v>-</v>
      </c>
    </row>
    <row r="3514" spans="1:9" hidden="1" x14ac:dyDescent="0.3">
      <c r="A3514" t="s">
        <v>6017</v>
      </c>
      <c r="B3514" t="s">
        <v>165</v>
      </c>
      <c r="C3514" t="s">
        <v>166</v>
      </c>
      <c r="D3514">
        <v>13</v>
      </c>
      <c r="E3514" t="s">
        <v>154</v>
      </c>
      <c r="F3514" t="s">
        <v>14</v>
      </c>
      <c r="G3514" s="2">
        <v>4496</v>
      </c>
      <c r="H3514" s="2">
        <v>0</v>
      </c>
      <c r="I3514" t="e">
        <f>IF(Table_HP360_001[[#This Row],[Stock]]&gt;0,VLOOKUP(Table_HP360_001[[#This Row],[ItemCode]],[2]Rep!A:A,1,0),"-")</f>
        <v>#N/A</v>
      </c>
    </row>
    <row r="3515" spans="1:9" hidden="1" x14ac:dyDescent="0.3">
      <c r="A3515" t="s">
        <v>6017</v>
      </c>
      <c r="B3515" t="s">
        <v>1897</v>
      </c>
      <c r="C3515" t="s">
        <v>1898</v>
      </c>
      <c r="D3515">
        <v>13</v>
      </c>
      <c r="E3515" t="s">
        <v>154</v>
      </c>
      <c r="F3515" t="s">
        <v>14</v>
      </c>
      <c r="G3515" s="2">
        <v>3500</v>
      </c>
      <c r="H3515" s="2">
        <v>0</v>
      </c>
      <c r="I3515" t="e">
        <f>IF(Table_HP360_001[[#This Row],[Stock]]&gt;0,VLOOKUP(Table_HP360_001[[#This Row],[ItemCode]],[2]Rep!A:A,1,0),"-")</f>
        <v>#N/A</v>
      </c>
    </row>
    <row r="3516" spans="1:9" hidden="1" x14ac:dyDescent="0.3">
      <c r="A3516" t="s">
        <v>6017</v>
      </c>
      <c r="B3516" t="s">
        <v>891</v>
      </c>
      <c r="C3516" t="s">
        <v>892</v>
      </c>
      <c r="D3516">
        <v>13</v>
      </c>
      <c r="E3516" t="s">
        <v>154</v>
      </c>
      <c r="F3516" t="s">
        <v>14</v>
      </c>
      <c r="G3516" s="2">
        <v>0</v>
      </c>
      <c r="H3516" s="2">
        <v>0</v>
      </c>
      <c r="I3516" t="str">
        <f>IF(Table_HP360_001[[#This Row],[Stock]]&gt;0,VLOOKUP(Table_HP360_001[[#This Row],[ItemCode]],[2]Rep!A:A,1,0),"-")</f>
        <v>-</v>
      </c>
    </row>
    <row r="3517" spans="1:9" hidden="1" x14ac:dyDescent="0.3">
      <c r="A3517" t="s">
        <v>6017</v>
      </c>
      <c r="B3517" t="s">
        <v>3946</v>
      </c>
      <c r="C3517" t="s">
        <v>3947</v>
      </c>
      <c r="D3517">
        <v>13</v>
      </c>
      <c r="E3517" t="s">
        <v>154</v>
      </c>
      <c r="F3517" t="s">
        <v>14</v>
      </c>
      <c r="G3517" s="2">
        <v>0</v>
      </c>
      <c r="H3517" s="2">
        <v>0</v>
      </c>
      <c r="I3517" t="str">
        <f>IF(Table_HP360_001[[#This Row],[Stock]]&gt;0,VLOOKUP(Table_HP360_001[[#This Row],[ItemCode]],[2]Rep!A:A,1,0),"-")</f>
        <v>-</v>
      </c>
    </row>
    <row r="3518" spans="1:9" hidden="1" x14ac:dyDescent="0.3">
      <c r="A3518" t="s">
        <v>6017</v>
      </c>
      <c r="B3518" t="s">
        <v>1901</v>
      </c>
      <c r="C3518" t="s">
        <v>1902</v>
      </c>
      <c r="D3518">
        <v>13</v>
      </c>
      <c r="E3518" t="s">
        <v>154</v>
      </c>
      <c r="F3518" t="s">
        <v>14</v>
      </c>
      <c r="G3518" s="2">
        <v>722</v>
      </c>
      <c r="H3518" s="2">
        <v>0</v>
      </c>
      <c r="I3518" t="e">
        <f>IF(Table_HP360_001[[#This Row],[Stock]]&gt;0,VLOOKUP(Table_HP360_001[[#This Row],[ItemCode]],[2]Rep!A:A,1,0),"-")</f>
        <v>#N/A</v>
      </c>
    </row>
    <row r="3519" spans="1:9" hidden="1" x14ac:dyDescent="0.3">
      <c r="A3519" t="s">
        <v>6017</v>
      </c>
      <c r="B3519" t="s">
        <v>5998</v>
      </c>
      <c r="C3519" t="s">
        <v>5999</v>
      </c>
      <c r="D3519">
        <v>8</v>
      </c>
      <c r="E3519" t="s">
        <v>4581</v>
      </c>
      <c r="F3519" t="s">
        <v>18</v>
      </c>
      <c r="G3519" s="2">
        <v>0</v>
      </c>
      <c r="H3519" s="2">
        <v>0</v>
      </c>
      <c r="I3519" t="str">
        <f>IF(Table_HP360_001[[#This Row],[Stock]]&gt;0,VLOOKUP(Table_HP360_001[[#This Row],[ItemCode]],[2]Rep!A:A,1,0),"-")</f>
        <v>-</v>
      </c>
    </row>
    <row r="3520" spans="1:9" hidden="1" x14ac:dyDescent="0.3">
      <c r="A3520" t="s">
        <v>6017</v>
      </c>
      <c r="B3520" t="s">
        <v>5491</v>
      </c>
      <c r="C3520" t="s">
        <v>5492</v>
      </c>
      <c r="D3520">
        <v>8</v>
      </c>
      <c r="E3520" t="s">
        <v>4581</v>
      </c>
      <c r="F3520" t="s">
        <v>18</v>
      </c>
      <c r="G3520" s="2">
        <v>0</v>
      </c>
      <c r="H3520" s="2">
        <v>0</v>
      </c>
      <c r="I3520" t="str">
        <f>IF(Table_HP360_001[[#This Row],[Stock]]&gt;0,VLOOKUP(Table_HP360_001[[#This Row],[ItemCode]],[2]Rep!A:A,1,0),"-")</f>
        <v>-</v>
      </c>
    </row>
    <row r="3521" spans="1:9" hidden="1" x14ac:dyDescent="0.3">
      <c r="A3521" t="s">
        <v>6017</v>
      </c>
      <c r="B3521" t="s">
        <v>6507</v>
      </c>
      <c r="C3521" t="s">
        <v>6508</v>
      </c>
      <c r="D3521">
        <v>6</v>
      </c>
      <c r="E3521" t="s">
        <v>4588</v>
      </c>
      <c r="F3521" t="s">
        <v>18</v>
      </c>
      <c r="G3521" s="2">
        <v>0</v>
      </c>
      <c r="H3521" s="2">
        <v>0</v>
      </c>
      <c r="I3521" t="str">
        <f>IF(Table_HP360_001[[#This Row],[Stock]]&gt;0,VLOOKUP(Table_HP360_001[[#This Row],[ItemCode]],[2]Rep!A:A,1,0),"-")</f>
        <v>-</v>
      </c>
    </row>
    <row r="3522" spans="1:9" hidden="1" x14ac:dyDescent="0.3">
      <c r="A3522" t="s">
        <v>6017</v>
      </c>
      <c r="B3522" t="s">
        <v>6509</v>
      </c>
      <c r="C3522" t="s">
        <v>6510</v>
      </c>
      <c r="D3522">
        <v>6</v>
      </c>
      <c r="E3522" t="s">
        <v>4588</v>
      </c>
      <c r="F3522" t="s">
        <v>18</v>
      </c>
      <c r="G3522" s="2">
        <v>0</v>
      </c>
      <c r="H3522" s="2">
        <v>0</v>
      </c>
      <c r="I3522" t="str">
        <f>IF(Table_HP360_001[[#This Row],[Stock]]&gt;0,VLOOKUP(Table_HP360_001[[#This Row],[ItemCode]],[2]Rep!A:A,1,0),"-")</f>
        <v>-</v>
      </c>
    </row>
    <row r="3523" spans="1:9" hidden="1" x14ac:dyDescent="0.3">
      <c r="A3523" t="s">
        <v>6017</v>
      </c>
      <c r="B3523" t="s">
        <v>5495</v>
      </c>
      <c r="C3523" t="s">
        <v>5496</v>
      </c>
      <c r="D3523">
        <v>8</v>
      </c>
      <c r="E3523" t="s">
        <v>4581</v>
      </c>
      <c r="F3523" t="s">
        <v>68</v>
      </c>
      <c r="G3523" s="2">
        <v>0</v>
      </c>
      <c r="H3523" s="2">
        <v>0</v>
      </c>
      <c r="I3523" t="str">
        <f>IF(Table_HP360_001[[#This Row],[Stock]]&gt;0,VLOOKUP(Table_HP360_001[[#This Row],[ItemCode]],[2]Rep!A:A,1,0),"-")</f>
        <v>-</v>
      </c>
    </row>
    <row r="3524" spans="1:9" hidden="1" x14ac:dyDescent="0.3">
      <c r="A3524" t="s">
        <v>6017</v>
      </c>
      <c r="B3524" t="s">
        <v>6007</v>
      </c>
      <c r="C3524" t="s">
        <v>6008</v>
      </c>
      <c r="D3524">
        <v>6</v>
      </c>
      <c r="E3524" t="s">
        <v>4588</v>
      </c>
      <c r="F3524" t="s">
        <v>18</v>
      </c>
      <c r="G3524" s="2">
        <v>0</v>
      </c>
      <c r="H3524" s="2">
        <v>0</v>
      </c>
      <c r="I3524" t="str">
        <f>IF(Table_HP360_001[[#This Row],[Stock]]&gt;0,VLOOKUP(Table_HP360_001[[#This Row],[ItemCode]],[2]Rep!A:A,1,0),"-")</f>
        <v>-</v>
      </c>
    </row>
    <row r="3525" spans="1:9" hidden="1" x14ac:dyDescent="0.3">
      <c r="A3525" t="s">
        <v>6017</v>
      </c>
      <c r="B3525" t="s">
        <v>6009</v>
      </c>
      <c r="C3525" t="s">
        <v>6010</v>
      </c>
      <c r="D3525">
        <v>6</v>
      </c>
      <c r="E3525" t="s">
        <v>4588</v>
      </c>
      <c r="F3525" t="s">
        <v>18</v>
      </c>
      <c r="G3525" s="2">
        <v>0</v>
      </c>
      <c r="H3525" s="2">
        <v>0</v>
      </c>
      <c r="I3525" t="str">
        <f>IF(Table_HP360_001[[#This Row],[Stock]]&gt;0,VLOOKUP(Table_HP360_001[[#This Row],[ItemCode]],[2]Rep!A:A,1,0),"-")</f>
        <v>-</v>
      </c>
    </row>
    <row r="3526" spans="1:9" hidden="1" x14ac:dyDescent="0.3">
      <c r="A3526" t="s">
        <v>6017</v>
      </c>
      <c r="B3526" t="s">
        <v>6517</v>
      </c>
      <c r="C3526" t="s">
        <v>6518</v>
      </c>
      <c r="D3526">
        <v>6</v>
      </c>
      <c r="E3526" t="s">
        <v>4588</v>
      </c>
      <c r="F3526" t="s">
        <v>18</v>
      </c>
      <c r="G3526" s="2">
        <v>0</v>
      </c>
      <c r="H3526" s="2">
        <v>0</v>
      </c>
      <c r="I3526" t="str">
        <f>IF(Table_HP360_001[[#This Row],[Stock]]&gt;0,VLOOKUP(Table_HP360_001[[#This Row],[ItemCode]],[2]Rep!A:A,1,0),"-")</f>
        <v>-</v>
      </c>
    </row>
    <row r="3527" spans="1:9" hidden="1" x14ac:dyDescent="0.3">
      <c r="A3527" t="s">
        <v>6017</v>
      </c>
      <c r="B3527" t="s">
        <v>6557</v>
      </c>
      <c r="C3527" t="s">
        <v>6558</v>
      </c>
      <c r="D3527">
        <v>6</v>
      </c>
      <c r="E3527" t="s">
        <v>4588</v>
      </c>
      <c r="F3527" t="s">
        <v>18</v>
      </c>
      <c r="G3527" s="2">
        <v>0</v>
      </c>
      <c r="H3527" s="2">
        <v>0</v>
      </c>
      <c r="I3527" t="str">
        <f>IF(Table_HP360_001[[#This Row],[Stock]]&gt;0,VLOOKUP(Table_HP360_001[[#This Row],[ItemCode]],[2]Rep!A:A,1,0),"-")</f>
        <v>-</v>
      </c>
    </row>
    <row r="3528" spans="1:9" hidden="1" x14ac:dyDescent="0.3">
      <c r="A3528" t="s">
        <v>6559</v>
      </c>
      <c r="B3528" t="s">
        <v>6436</v>
      </c>
      <c r="C3528" t="s">
        <v>6437</v>
      </c>
      <c r="D3528">
        <v>9</v>
      </c>
      <c r="E3528" t="s">
        <v>294</v>
      </c>
      <c r="F3528" t="s">
        <v>14</v>
      </c>
      <c r="G3528" s="2">
        <v>0</v>
      </c>
      <c r="H3528" s="2">
        <v>0</v>
      </c>
      <c r="I3528" t="str">
        <f>IF(Table_HP360_001[[#This Row],[Stock]]&gt;0,VLOOKUP(Table_HP360_001[[#This Row],[ItemCode]],[2]Rep!A:A,1,0),"-")</f>
        <v>-</v>
      </c>
    </row>
    <row r="3529" spans="1:9" hidden="1" x14ac:dyDescent="0.3">
      <c r="A3529" t="s">
        <v>6547</v>
      </c>
      <c r="B3529" t="s">
        <v>43</v>
      </c>
      <c r="C3529" t="s">
        <v>44</v>
      </c>
      <c r="D3529">
        <v>24</v>
      </c>
      <c r="E3529" t="s">
        <v>45</v>
      </c>
      <c r="F3529" t="s">
        <v>18</v>
      </c>
      <c r="G3529" s="2">
        <v>0</v>
      </c>
      <c r="H3529" s="2">
        <v>0</v>
      </c>
      <c r="I3529" t="str">
        <f>IF(Table_HP360_001[[#This Row],[Stock]]&gt;0,VLOOKUP(Table_HP360_001[[#This Row],[ItemCode]],[2]Rep!A:A,1,0),"-")</f>
        <v>-</v>
      </c>
    </row>
    <row r="3530" spans="1:9" hidden="1" x14ac:dyDescent="0.3">
      <c r="A3530" t="s">
        <v>6547</v>
      </c>
      <c r="B3530" t="s">
        <v>1213</v>
      </c>
      <c r="C3530" t="s">
        <v>1214</v>
      </c>
      <c r="D3530">
        <v>26</v>
      </c>
      <c r="E3530" t="s">
        <v>13</v>
      </c>
      <c r="F3530" t="s">
        <v>14</v>
      </c>
      <c r="G3530" s="2">
        <v>0</v>
      </c>
      <c r="H3530" s="2">
        <v>0</v>
      </c>
      <c r="I3530" t="str">
        <f>IF(Table_HP360_001[[#This Row],[Stock]]&gt;0,VLOOKUP(Table_HP360_001[[#This Row],[ItemCode]],[2]Rep!A:A,1,0),"-")</f>
        <v>-</v>
      </c>
    </row>
    <row r="3531" spans="1:9" hidden="1" x14ac:dyDescent="0.3">
      <c r="A3531" t="s">
        <v>6547</v>
      </c>
      <c r="B3531" t="s">
        <v>779</v>
      </c>
      <c r="C3531" t="s">
        <v>780</v>
      </c>
      <c r="D3531">
        <v>24</v>
      </c>
      <c r="E3531" t="s">
        <v>45</v>
      </c>
      <c r="F3531" t="s">
        <v>18</v>
      </c>
      <c r="G3531" s="2">
        <v>0</v>
      </c>
      <c r="H3531" s="2">
        <v>0</v>
      </c>
      <c r="I3531" t="str">
        <f>IF(Table_HP360_001[[#This Row],[Stock]]&gt;0,VLOOKUP(Table_HP360_001[[#This Row],[ItemCode]],[2]Rep!A:A,1,0),"-")</f>
        <v>-</v>
      </c>
    </row>
    <row r="3532" spans="1:9" hidden="1" x14ac:dyDescent="0.3">
      <c r="A3532" t="s">
        <v>6547</v>
      </c>
      <c r="B3532" t="s">
        <v>1804</v>
      </c>
      <c r="C3532" t="s">
        <v>1805</v>
      </c>
      <c r="D3532">
        <v>24</v>
      </c>
      <c r="E3532" t="s">
        <v>45</v>
      </c>
      <c r="F3532" t="s">
        <v>18</v>
      </c>
      <c r="G3532" s="2">
        <v>0</v>
      </c>
      <c r="H3532" s="2">
        <v>0</v>
      </c>
      <c r="I3532" t="str">
        <f>IF(Table_HP360_001[[#This Row],[Stock]]&gt;0,VLOOKUP(Table_HP360_001[[#This Row],[ItemCode]],[2]Rep!A:A,1,0),"-")</f>
        <v>-</v>
      </c>
    </row>
    <row r="3533" spans="1:9" hidden="1" x14ac:dyDescent="0.3">
      <c r="A3533" t="s">
        <v>6547</v>
      </c>
      <c r="B3533" t="s">
        <v>781</v>
      </c>
      <c r="C3533" t="s">
        <v>782</v>
      </c>
      <c r="D3533">
        <v>24</v>
      </c>
      <c r="E3533" t="s">
        <v>45</v>
      </c>
      <c r="F3533" t="s">
        <v>18</v>
      </c>
      <c r="G3533" s="2">
        <v>0</v>
      </c>
      <c r="H3533" s="2">
        <v>0</v>
      </c>
      <c r="I3533" t="str">
        <f>IF(Table_HP360_001[[#This Row],[Stock]]&gt;0,VLOOKUP(Table_HP360_001[[#This Row],[ItemCode]],[2]Rep!A:A,1,0),"-")</f>
        <v>-</v>
      </c>
    </row>
    <row r="3534" spans="1:9" hidden="1" x14ac:dyDescent="0.3">
      <c r="A3534" t="s">
        <v>6547</v>
      </c>
      <c r="B3534" t="s">
        <v>58</v>
      </c>
      <c r="C3534" t="s">
        <v>59</v>
      </c>
      <c r="D3534">
        <v>24</v>
      </c>
      <c r="E3534" t="s">
        <v>45</v>
      </c>
      <c r="F3534" t="s">
        <v>18</v>
      </c>
      <c r="G3534" s="2">
        <v>0</v>
      </c>
      <c r="H3534" s="2">
        <v>0</v>
      </c>
      <c r="I3534" t="str">
        <f>IF(Table_HP360_001[[#This Row],[Stock]]&gt;0,VLOOKUP(Table_HP360_001[[#This Row],[ItemCode]],[2]Rep!A:A,1,0),"-")</f>
        <v>-</v>
      </c>
    </row>
    <row r="3535" spans="1:9" hidden="1" x14ac:dyDescent="0.3">
      <c r="A3535" t="s">
        <v>6547</v>
      </c>
      <c r="B3535" t="s">
        <v>1820</v>
      </c>
      <c r="C3535" t="s">
        <v>1821</v>
      </c>
      <c r="D3535">
        <v>24</v>
      </c>
      <c r="E3535" t="s">
        <v>45</v>
      </c>
      <c r="F3535" t="s">
        <v>18</v>
      </c>
      <c r="G3535" s="2">
        <v>0</v>
      </c>
      <c r="H3535" s="2">
        <v>0</v>
      </c>
      <c r="I3535" t="str">
        <f>IF(Table_HP360_001[[#This Row],[Stock]]&gt;0,VLOOKUP(Table_HP360_001[[#This Row],[ItemCode]],[2]Rep!A:A,1,0),"-")</f>
        <v>-</v>
      </c>
    </row>
    <row r="3536" spans="1:9" hidden="1" x14ac:dyDescent="0.3">
      <c r="A3536" t="s">
        <v>6560</v>
      </c>
      <c r="B3536" t="s">
        <v>33</v>
      </c>
      <c r="C3536" t="s">
        <v>34</v>
      </c>
      <c r="D3536">
        <v>1</v>
      </c>
      <c r="E3536" t="s">
        <v>27</v>
      </c>
      <c r="F3536" t="s">
        <v>18</v>
      </c>
      <c r="G3536" s="2">
        <v>0</v>
      </c>
      <c r="H3536" s="2">
        <v>0</v>
      </c>
      <c r="I3536" t="str">
        <f>IF(Table_HP360_001[[#This Row],[Stock]]&gt;0,VLOOKUP(Table_HP360_001[[#This Row],[ItemCode]],[2]Rep!A:A,1,0),"-")</f>
        <v>-</v>
      </c>
    </row>
    <row r="3537" spans="1:9" hidden="1" x14ac:dyDescent="0.3">
      <c r="A3537" t="s">
        <v>6560</v>
      </c>
      <c r="B3537" t="s">
        <v>789</v>
      </c>
      <c r="C3537" t="s">
        <v>790</v>
      </c>
      <c r="D3537">
        <v>1</v>
      </c>
      <c r="E3537" t="s">
        <v>27</v>
      </c>
      <c r="F3537" t="s">
        <v>18</v>
      </c>
      <c r="G3537" s="2">
        <v>0</v>
      </c>
      <c r="H3537" s="2">
        <v>0</v>
      </c>
      <c r="I3537" t="str">
        <f>IF(Table_HP360_001[[#This Row],[Stock]]&gt;0,VLOOKUP(Table_HP360_001[[#This Row],[ItemCode]],[2]Rep!A:A,1,0),"-")</f>
        <v>-</v>
      </c>
    </row>
    <row r="3538" spans="1:9" hidden="1" x14ac:dyDescent="0.3">
      <c r="A3538" t="s">
        <v>6560</v>
      </c>
      <c r="B3538" t="s">
        <v>807</v>
      </c>
      <c r="C3538" t="s">
        <v>808</v>
      </c>
      <c r="D3538">
        <v>1</v>
      </c>
      <c r="E3538" t="s">
        <v>27</v>
      </c>
      <c r="F3538" t="s">
        <v>68</v>
      </c>
      <c r="G3538" s="2">
        <v>0</v>
      </c>
      <c r="H3538" s="2">
        <v>0</v>
      </c>
      <c r="I3538" t="str">
        <f>IF(Table_HP360_001[[#This Row],[Stock]]&gt;0,VLOOKUP(Table_HP360_001[[#This Row],[ItemCode]],[2]Rep!A:A,1,0),"-")</f>
        <v>-</v>
      </c>
    </row>
    <row r="3539" spans="1:9" hidden="1" x14ac:dyDescent="0.3">
      <c r="A3539" t="s">
        <v>10</v>
      </c>
      <c r="B3539" t="s">
        <v>6561</v>
      </c>
      <c r="C3539" t="s">
        <v>6562</v>
      </c>
      <c r="D3539">
        <v>6</v>
      </c>
      <c r="E3539" t="s">
        <v>4588</v>
      </c>
      <c r="F3539" t="s">
        <v>18</v>
      </c>
      <c r="G3539" s="2">
        <v>0</v>
      </c>
      <c r="H3539" s="2">
        <v>0</v>
      </c>
      <c r="I3539" t="str">
        <f>IF(Table_HP360_001[[#This Row],[Stock]]&gt;0,VLOOKUP(Table_HP360_001[[#This Row],[ItemCode]],[2]Rep!A:A,1,0),"-")</f>
        <v>-</v>
      </c>
    </row>
    <row r="3540" spans="1:9" hidden="1" x14ac:dyDescent="0.3">
      <c r="A3540" t="s">
        <v>10</v>
      </c>
      <c r="B3540" t="s">
        <v>6563</v>
      </c>
      <c r="C3540" t="s">
        <v>6564</v>
      </c>
      <c r="D3540">
        <v>6</v>
      </c>
      <c r="E3540" t="s">
        <v>4588</v>
      </c>
      <c r="F3540" t="s">
        <v>18</v>
      </c>
      <c r="G3540" s="2">
        <v>0</v>
      </c>
      <c r="H3540" s="2">
        <v>0</v>
      </c>
      <c r="I3540" t="str">
        <f>IF(Table_HP360_001[[#This Row],[Stock]]&gt;0,VLOOKUP(Table_HP360_001[[#This Row],[ItemCode]],[2]Rep!A:A,1,0),"-")</f>
        <v>-</v>
      </c>
    </row>
    <row r="3541" spans="1:9" hidden="1" x14ac:dyDescent="0.3">
      <c r="A3541" t="s">
        <v>10</v>
      </c>
      <c r="B3541" t="s">
        <v>6565</v>
      </c>
      <c r="C3541" t="s">
        <v>6544</v>
      </c>
      <c r="D3541">
        <v>6</v>
      </c>
      <c r="E3541" t="s">
        <v>4588</v>
      </c>
      <c r="F3541" t="s">
        <v>18</v>
      </c>
      <c r="G3541" s="2">
        <v>0</v>
      </c>
      <c r="H3541" s="2">
        <v>0</v>
      </c>
      <c r="I3541" t="str">
        <f>IF(Table_HP360_001[[#This Row],[Stock]]&gt;0,VLOOKUP(Table_HP360_001[[#This Row],[ItemCode]],[2]Rep!A:A,1,0),"-")</f>
        <v>-</v>
      </c>
    </row>
    <row r="3542" spans="1:9" hidden="1" x14ac:dyDescent="0.3">
      <c r="A3542" t="s">
        <v>5503</v>
      </c>
      <c r="B3542" t="s">
        <v>336</v>
      </c>
      <c r="C3542" t="s">
        <v>337</v>
      </c>
      <c r="D3542">
        <v>1</v>
      </c>
      <c r="E3542" t="s">
        <v>27</v>
      </c>
      <c r="F3542" t="s">
        <v>18</v>
      </c>
      <c r="G3542" s="2">
        <v>0</v>
      </c>
      <c r="H3542" s="2">
        <v>0</v>
      </c>
      <c r="I3542" t="str">
        <f>IF(Table_HP360_001[[#This Row],[Stock]]&gt;0,VLOOKUP(Table_HP360_001[[#This Row],[ItemCode]],[2]Rep!A:A,1,0),"-")</f>
        <v>-</v>
      </c>
    </row>
    <row r="3543" spans="1:9" hidden="1" x14ac:dyDescent="0.3">
      <c r="A3543" t="s">
        <v>5127</v>
      </c>
      <c r="B3543" t="s">
        <v>2643</v>
      </c>
      <c r="C3543" t="s">
        <v>2644</v>
      </c>
      <c r="D3543">
        <v>3</v>
      </c>
      <c r="E3543" t="s">
        <v>2368</v>
      </c>
      <c r="F3543" t="s">
        <v>14</v>
      </c>
      <c r="G3543" s="2">
        <v>0</v>
      </c>
      <c r="H3543" s="2">
        <v>0</v>
      </c>
      <c r="I3543" t="str">
        <f>IF(Table_HP360_001[[#This Row],[Stock]]&gt;0,VLOOKUP(Table_HP360_001[[#This Row],[ItemCode]],[2]Rep!A:A,1,0),"-")</f>
        <v>-</v>
      </c>
    </row>
    <row r="3544" spans="1:9" hidden="1" x14ac:dyDescent="0.3">
      <c r="A3544" t="s">
        <v>5127</v>
      </c>
      <c r="B3544" t="s">
        <v>2894</v>
      </c>
      <c r="C3544" t="s">
        <v>2895</v>
      </c>
      <c r="D3544">
        <v>3</v>
      </c>
      <c r="E3544" t="s">
        <v>2368</v>
      </c>
      <c r="F3544" t="s">
        <v>14</v>
      </c>
      <c r="G3544" s="2">
        <v>0</v>
      </c>
      <c r="H3544" s="2">
        <v>0</v>
      </c>
      <c r="I3544" t="str">
        <f>IF(Table_HP360_001[[#This Row],[Stock]]&gt;0,VLOOKUP(Table_HP360_001[[#This Row],[ItemCode]],[2]Rep!A:A,1,0),"-")</f>
        <v>-</v>
      </c>
    </row>
    <row r="3545" spans="1:9" hidden="1" x14ac:dyDescent="0.3">
      <c r="A3545" t="s">
        <v>5127</v>
      </c>
      <c r="B3545" t="s">
        <v>2649</v>
      </c>
      <c r="C3545" t="s">
        <v>2650</v>
      </c>
      <c r="D3545">
        <v>3</v>
      </c>
      <c r="E3545" t="s">
        <v>2368</v>
      </c>
      <c r="F3545" t="s">
        <v>14</v>
      </c>
      <c r="G3545" s="2">
        <v>0</v>
      </c>
      <c r="H3545" s="2">
        <v>0</v>
      </c>
      <c r="I3545" t="str">
        <f>IF(Table_HP360_001[[#This Row],[Stock]]&gt;0,VLOOKUP(Table_HP360_001[[#This Row],[ItemCode]],[2]Rep!A:A,1,0),"-")</f>
        <v>-</v>
      </c>
    </row>
    <row r="3546" spans="1:9" hidden="1" x14ac:dyDescent="0.3">
      <c r="A3546" t="s">
        <v>5127</v>
      </c>
      <c r="B3546" t="s">
        <v>3567</v>
      </c>
      <c r="C3546" t="s">
        <v>3568</v>
      </c>
      <c r="D3546">
        <v>3</v>
      </c>
      <c r="E3546" t="s">
        <v>2368</v>
      </c>
      <c r="F3546" t="s">
        <v>14</v>
      </c>
      <c r="G3546" s="2">
        <v>0</v>
      </c>
      <c r="H3546" s="2">
        <v>0</v>
      </c>
      <c r="I3546" t="str">
        <f>IF(Table_HP360_001[[#This Row],[Stock]]&gt;0,VLOOKUP(Table_HP360_001[[#This Row],[ItemCode]],[2]Rep!A:A,1,0),"-")</f>
        <v>-</v>
      </c>
    </row>
    <row r="3547" spans="1:9" hidden="1" x14ac:dyDescent="0.3">
      <c r="A3547" t="s">
        <v>5127</v>
      </c>
      <c r="B3547" t="s">
        <v>2900</v>
      </c>
      <c r="C3547" t="s">
        <v>2901</v>
      </c>
      <c r="D3547">
        <v>3</v>
      </c>
      <c r="E3547" t="s">
        <v>2368</v>
      </c>
      <c r="F3547" t="s">
        <v>14</v>
      </c>
      <c r="G3547" s="2">
        <v>0</v>
      </c>
      <c r="H3547" s="2">
        <v>0</v>
      </c>
      <c r="I3547" t="str">
        <f>IF(Table_HP360_001[[#This Row],[Stock]]&gt;0,VLOOKUP(Table_HP360_001[[#This Row],[ItemCode]],[2]Rep!A:A,1,0),"-")</f>
        <v>-</v>
      </c>
    </row>
    <row r="3548" spans="1:9" hidden="1" x14ac:dyDescent="0.3">
      <c r="A3548" t="s">
        <v>5127</v>
      </c>
      <c r="B3548" t="s">
        <v>2663</v>
      </c>
      <c r="C3548" t="s">
        <v>2664</v>
      </c>
      <c r="D3548">
        <v>3</v>
      </c>
      <c r="E3548" t="s">
        <v>2368</v>
      </c>
      <c r="F3548" t="s">
        <v>14</v>
      </c>
      <c r="G3548" s="2">
        <v>54</v>
      </c>
      <c r="H3548" s="2">
        <v>0</v>
      </c>
      <c r="I3548" t="str">
        <f>IF(Table_HP360_001[[#This Row],[Stock]]&gt;0,VLOOKUP(Table_HP360_001[[#This Row],[ItemCode]],[2]Rep!A:A,1,0),"-")</f>
        <v>4221001-P15</v>
      </c>
    </row>
    <row r="3549" spans="1:9" hidden="1" x14ac:dyDescent="0.3">
      <c r="A3549" t="s">
        <v>5127</v>
      </c>
      <c r="B3549" t="s">
        <v>2912</v>
      </c>
      <c r="C3549" t="s">
        <v>2913</v>
      </c>
      <c r="D3549">
        <v>4</v>
      </c>
      <c r="E3549" t="s">
        <v>1627</v>
      </c>
      <c r="F3549" t="s">
        <v>14</v>
      </c>
      <c r="G3549" s="2">
        <v>0</v>
      </c>
      <c r="H3549" s="2">
        <v>0</v>
      </c>
      <c r="I3549" t="str">
        <f>IF(Table_HP360_001[[#This Row],[Stock]]&gt;0,VLOOKUP(Table_HP360_001[[#This Row],[ItemCode]],[2]Rep!A:A,1,0),"-")</f>
        <v>-</v>
      </c>
    </row>
    <row r="3550" spans="1:9" hidden="1" x14ac:dyDescent="0.3">
      <c r="A3550" t="s">
        <v>5127</v>
      </c>
      <c r="B3550" t="s">
        <v>2675</v>
      </c>
      <c r="C3550" t="s">
        <v>2676</v>
      </c>
      <c r="D3550">
        <v>4</v>
      </c>
      <c r="E3550" t="s">
        <v>1627</v>
      </c>
      <c r="F3550" t="s">
        <v>14</v>
      </c>
      <c r="G3550" s="2">
        <v>0</v>
      </c>
      <c r="H3550" s="2">
        <v>0</v>
      </c>
      <c r="I3550" t="str">
        <f>IF(Table_HP360_001[[#This Row],[Stock]]&gt;0,VLOOKUP(Table_HP360_001[[#This Row],[ItemCode]],[2]Rep!A:A,1,0),"-")</f>
        <v>-</v>
      </c>
    </row>
    <row r="3551" spans="1:9" hidden="1" x14ac:dyDescent="0.3">
      <c r="A3551" t="s">
        <v>5127</v>
      </c>
      <c r="B3551" t="s">
        <v>3638</v>
      </c>
      <c r="C3551" t="s">
        <v>3639</v>
      </c>
      <c r="D3551">
        <v>12</v>
      </c>
      <c r="E3551" t="s">
        <v>2434</v>
      </c>
      <c r="F3551" t="s">
        <v>14</v>
      </c>
      <c r="G3551" s="2">
        <v>0</v>
      </c>
      <c r="H3551" s="2">
        <v>0</v>
      </c>
      <c r="I3551" t="str">
        <f>IF(Table_HP360_001[[#This Row],[Stock]]&gt;0,VLOOKUP(Table_HP360_001[[#This Row],[ItemCode]],[2]Rep!A:A,1,0),"-")</f>
        <v>-</v>
      </c>
    </row>
    <row r="3552" spans="1:9" hidden="1" x14ac:dyDescent="0.3">
      <c r="A3552" t="s">
        <v>5127</v>
      </c>
      <c r="B3552" t="s">
        <v>5773</v>
      </c>
      <c r="C3552" t="s">
        <v>5774</v>
      </c>
      <c r="D3552">
        <v>7</v>
      </c>
      <c r="E3552" t="s">
        <v>2429</v>
      </c>
      <c r="F3552" t="s">
        <v>14</v>
      </c>
      <c r="G3552" s="2">
        <v>0</v>
      </c>
      <c r="H3552" s="2">
        <v>0</v>
      </c>
      <c r="I3552" t="str">
        <f>IF(Table_HP360_001[[#This Row],[Stock]]&gt;0,VLOOKUP(Table_HP360_001[[#This Row],[ItemCode]],[2]Rep!A:A,1,0),"-")</f>
        <v>-</v>
      </c>
    </row>
    <row r="3553" spans="1:9" hidden="1" x14ac:dyDescent="0.3">
      <c r="A3553" t="s">
        <v>5127</v>
      </c>
      <c r="B3553" t="s">
        <v>5166</v>
      </c>
      <c r="C3553" t="s">
        <v>5167</v>
      </c>
      <c r="D3553">
        <v>9</v>
      </c>
      <c r="E3553" t="s">
        <v>294</v>
      </c>
      <c r="F3553" t="s">
        <v>14</v>
      </c>
      <c r="G3553" s="2">
        <v>0</v>
      </c>
      <c r="H3553" s="2">
        <v>0</v>
      </c>
      <c r="I3553" t="str">
        <f>IF(Table_HP360_001[[#This Row],[Stock]]&gt;0,VLOOKUP(Table_HP360_001[[#This Row],[ItemCode]],[2]Rep!A:A,1,0),"-")</f>
        <v>-</v>
      </c>
    </row>
    <row r="3554" spans="1:9" hidden="1" x14ac:dyDescent="0.3">
      <c r="A3554" t="s">
        <v>5127</v>
      </c>
      <c r="B3554" t="s">
        <v>6075</v>
      </c>
      <c r="C3554" t="s">
        <v>6076</v>
      </c>
      <c r="D3554">
        <v>9</v>
      </c>
      <c r="E3554" t="s">
        <v>294</v>
      </c>
      <c r="F3554" t="s">
        <v>14</v>
      </c>
      <c r="G3554" s="2">
        <v>0</v>
      </c>
      <c r="H3554" s="2">
        <v>0</v>
      </c>
      <c r="I3554" t="str">
        <f>IF(Table_HP360_001[[#This Row],[Stock]]&gt;0,VLOOKUP(Table_HP360_001[[#This Row],[ItemCode]],[2]Rep!A:A,1,0),"-")</f>
        <v>-</v>
      </c>
    </row>
    <row r="3555" spans="1:9" hidden="1" x14ac:dyDescent="0.3">
      <c r="A3555" t="s">
        <v>5127</v>
      </c>
      <c r="B3555" t="s">
        <v>5168</v>
      </c>
      <c r="C3555" t="s">
        <v>5169</v>
      </c>
      <c r="D3555">
        <v>9</v>
      </c>
      <c r="E3555" t="s">
        <v>294</v>
      </c>
      <c r="F3555" t="s">
        <v>14</v>
      </c>
      <c r="G3555" s="2">
        <v>0</v>
      </c>
      <c r="H3555" s="2">
        <v>0</v>
      </c>
      <c r="I3555" t="str">
        <f>IF(Table_HP360_001[[#This Row],[Stock]]&gt;0,VLOOKUP(Table_HP360_001[[#This Row],[ItemCode]],[2]Rep!A:A,1,0),"-")</f>
        <v>-</v>
      </c>
    </row>
    <row r="3556" spans="1:9" hidden="1" x14ac:dyDescent="0.3">
      <c r="A3556" t="s">
        <v>6519</v>
      </c>
      <c r="B3556" t="s">
        <v>2892</v>
      </c>
      <c r="C3556" t="s">
        <v>2893</v>
      </c>
      <c r="D3556">
        <v>2</v>
      </c>
      <c r="E3556" t="s">
        <v>317</v>
      </c>
      <c r="F3556" t="s">
        <v>14</v>
      </c>
      <c r="G3556" s="2">
        <v>0</v>
      </c>
      <c r="H3556" s="2">
        <v>0</v>
      </c>
      <c r="I3556" t="str">
        <f>IF(Table_HP360_001[[#This Row],[Stock]]&gt;0,VLOOKUP(Table_HP360_001[[#This Row],[ItemCode]],[2]Rep!A:A,1,0),"-")</f>
        <v>-</v>
      </c>
    </row>
    <row r="3557" spans="1:9" hidden="1" x14ac:dyDescent="0.3">
      <c r="A3557" t="s">
        <v>5508</v>
      </c>
      <c r="B3557" t="s">
        <v>2894</v>
      </c>
      <c r="C3557" t="s">
        <v>2895</v>
      </c>
      <c r="D3557">
        <v>3</v>
      </c>
      <c r="E3557" t="s">
        <v>2368</v>
      </c>
      <c r="F3557" t="s">
        <v>14</v>
      </c>
      <c r="G3557" s="2">
        <v>0</v>
      </c>
      <c r="H3557" s="2">
        <v>0</v>
      </c>
      <c r="I3557" t="str">
        <f>IF(Table_HP360_001[[#This Row],[Stock]]&gt;0,VLOOKUP(Table_HP360_001[[#This Row],[ItemCode]],[2]Rep!A:A,1,0),"-")</f>
        <v>-</v>
      </c>
    </row>
    <row r="3558" spans="1:9" hidden="1" x14ac:dyDescent="0.3">
      <c r="A3558" t="s">
        <v>5508</v>
      </c>
      <c r="B3558" t="s">
        <v>2663</v>
      </c>
      <c r="C3558" t="s">
        <v>2664</v>
      </c>
      <c r="D3558">
        <v>3</v>
      </c>
      <c r="E3558" t="s">
        <v>2368</v>
      </c>
      <c r="F3558" t="s">
        <v>14</v>
      </c>
      <c r="G3558" s="2">
        <v>0</v>
      </c>
      <c r="H3558" s="2">
        <v>0</v>
      </c>
      <c r="I3558" t="str">
        <f>IF(Table_HP360_001[[#This Row],[Stock]]&gt;0,VLOOKUP(Table_HP360_001[[#This Row],[ItemCode]],[2]Rep!A:A,1,0),"-")</f>
        <v>-</v>
      </c>
    </row>
    <row r="3559" spans="1:9" hidden="1" x14ac:dyDescent="0.3">
      <c r="A3559" t="s">
        <v>5508</v>
      </c>
      <c r="B3559" t="s">
        <v>4231</v>
      </c>
      <c r="C3559" t="s">
        <v>4232</v>
      </c>
      <c r="D3559">
        <v>5</v>
      </c>
      <c r="E3559" t="s">
        <v>2377</v>
      </c>
      <c r="F3559" t="s">
        <v>14</v>
      </c>
      <c r="G3559" s="2">
        <v>0</v>
      </c>
      <c r="H3559" s="2">
        <v>0</v>
      </c>
      <c r="I3559" t="str">
        <f>IF(Table_HP360_001[[#This Row],[Stock]]&gt;0,VLOOKUP(Table_HP360_001[[#This Row],[ItemCode]],[2]Rep!A:A,1,0),"-")</f>
        <v>-</v>
      </c>
    </row>
    <row r="3560" spans="1:9" hidden="1" x14ac:dyDescent="0.3">
      <c r="A3560" t="s">
        <v>5508</v>
      </c>
      <c r="B3560" t="s">
        <v>3582</v>
      </c>
      <c r="C3560" t="s">
        <v>3583</v>
      </c>
      <c r="D3560">
        <v>4</v>
      </c>
      <c r="E3560" t="s">
        <v>1627</v>
      </c>
      <c r="F3560" t="s">
        <v>14</v>
      </c>
      <c r="G3560" s="2">
        <v>0</v>
      </c>
      <c r="H3560" s="2">
        <v>0</v>
      </c>
      <c r="I3560" t="str">
        <f>IF(Table_HP360_001[[#This Row],[Stock]]&gt;0,VLOOKUP(Table_HP360_001[[#This Row],[ItemCode]],[2]Rep!A:A,1,0),"-")</f>
        <v>-</v>
      </c>
    </row>
    <row r="3561" spans="1:9" hidden="1" x14ac:dyDescent="0.3">
      <c r="A3561" t="s">
        <v>5508</v>
      </c>
      <c r="B3561" t="s">
        <v>2918</v>
      </c>
      <c r="C3561" t="s">
        <v>2919</v>
      </c>
      <c r="D3561">
        <v>4</v>
      </c>
      <c r="E3561" t="s">
        <v>1627</v>
      </c>
      <c r="F3561" t="s">
        <v>14</v>
      </c>
      <c r="G3561" s="2">
        <v>0</v>
      </c>
      <c r="H3561" s="2">
        <v>0</v>
      </c>
      <c r="I3561" t="str">
        <f>IF(Table_HP360_001[[#This Row],[Stock]]&gt;0,VLOOKUP(Table_HP360_001[[#This Row],[ItemCode]],[2]Rep!A:A,1,0),"-")</f>
        <v>-</v>
      </c>
    </row>
    <row r="3562" spans="1:9" hidden="1" x14ac:dyDescent="0.3">
      <c r="A3562" t="s">
        <v>5508</v>
      </c>
      <c r="B3562" t="s">
        <v>4249</v>
      </c>
      <c r="C3562" t="s">
        <v>4250</v>
      </c>
      <c r="D3562">
        <v>4</v>
      </c>
      <c r="E3562" t="s">
        <v>1627</v>
      </c>
      <c r="F3562" t="s">
        <v>14</v>
      </c>
      <c r="G3562" s="2">
        <v>0</v>
      </c>
      <c r="H3562" s="2">
        <v>0</v>
      </c>
      <c r="I3562" t="str">
        <f>IF(Table_HP360_001[[#This Row],[Stock]]&gt;0,VLOOKUP(Table_HP360_001[[#This Row],[ItemCode]],[2]Rep!A:A,1,0),"-")</f>
        <v>-</v>
      </c>
    </row>
    <row r="3563" spans="1:9" hidden="1" x14ac:dyDescent="0.3">
      <c r="A3563" t="s">
        <v>6017</v>
      </c>
      <c r="B3563" t="s">
        <v>1496</v>
      </c>
      <c r="C3563" t="s">
        <v>1497</v>
      </c>
      <c r="D3563">
        <v>1</v>
      </c>
      <c r="E3563" t="s">
        <v>27</v>
      </c>
      <c r="F3563" t="s">
        <v>18</v>
      </c>
      <c r="G3563" s="2">
        <v>3999</v>
      </c>
      <c r="H3563" s="2">
        <v>0</v>
      </c>
      <c r="I3563" t="e">
        <f>IF(Table_HP360_001[[#This Row],[Stock]]&gt;0,VLOOKUP(Table_HP360_001[[#This Row],[ItemCode]],[2]Rep!A:A,1,0),"-")</f>
        <v>#N/A</v>
      </c>
    </row>
    <row r="3564" spans="1:9" hidden="1" x14ac:dyDescent="0.3">
      <c r="A3564" t="s">
        <v>6017</v>
      </c>
      <c r="B3564" t="s">
        <v>1500</v>
      </c>
      <c r="C3564" t="s">
        <v>1501</v>
      </c>
      <c r="D3564">
        <v>1</v>
      </c>
      <c r="E3564" t="s">
        <v>27</v>
      </c>
      <c r="F3564" t="s">
        <v>18</v>
      </c>
      <c r="G3564" s="2">
        <v>26925</v>
      </c>
      <c r="H3564" s="2">
        <v>0</v>
      </c>
      <c r="I3564" t="e">
        <f>IF(Table_HP360_001[[#This Row],[Stock]]&gt;0,VLOOKUP(Table_HP360_001[[#This Row],[ItemCode]],[2]Rep!A:A,1,0),"-")</f>
        <v>#N/A</v>
      </c>
    </row>
    <row r="3565" spans="1:9" hidden="1" x14ac:dyDescent="0.3">
      <c r="A3565" t="s">
        <v>6017</v>
      </c>
      <c r="B3565" t="s">
        <v>356</v>
      </c>
      <c r="C3565" t="s">
        <v>357</v>
      </c>
      <c r="D3565">
        <v>1</v>
      </c>
      <c r="E3565" t="s">
        <v>27</v>
      </c>
      <c r="F3565" t="s">
        <v>18</v>
      </c>
      <c r="G3565" s="2">
        <v>0</v>
      </c>
      <c r="H3565" s="2">
        <v>0</v>
      </c>
      <c r="I3565" t="str">
        <f>IF(Table_HP360_001[[#This Row],[Stock]]&gt;0,VLOOKUP(Table_HP360_001[[#This Row],[ItemCode]],[2]Rep!A:A,1,0),"-")</f>
        <v>-</v>
      </c>
    </row>
    <row r="3566" spans="1:9" hidden="1" x14ac:dyDescent="0.3">
      <c r="A3566" t="s">
        <v>6017</v>
      </c>
      <c r="B3566" t="s">
        <v>1079</v>
      </c>
      <c r="C3566" t="s">
        <v>1080</v>
      </c>
      <c r="D3566">
        <v>1</v>
      </c>
      <c r="E3566" t="s">
        <v>27</v>
      </c>
      <c r="F3566" t="s">
        <v>18</v>
      </c>
      <c r="G3566" s="2">
        <v>2795</v>
      </c>
      <c r="H3566" s="2">
        <v>0</v>
      </c>
      <c r="I3566" t="e">
        <f>IF(Table_HP360_001[[#This Row],[Stock]]&gt;0,VLOOKUP(Table_HP360_001[[#This Row],[ItemCode]],[2]Rep!A:A,1,0),"-")</f>
        <v>#N/A</v>
      </c>
    </row>
    <row r="3567" spans="1:9" hidden="1" x14ac:dyDescent="0.3">
      <c r="A3567" t="s">
        <v>6017</v>
      </c>
      <c r="B3567" t="s">
        <v>1081</v>
      </c>
      <c r="C3567" t="s">
        <v>1082</v>
      </c>
      <c r="D3567">
        <v>1</v>
      </c>
      <c r="E3567" t="s">
        <v>27</v>
      </c>
      <c r="F3567" t="s">
        <v>18</v>
      </c>
      <c r="G3567" s="2">
        <v>0</v>
      </c>
      <c r="H3567" s="2">
        <v>0</v>
      </c>
      <c r="I3567" t="str">
        <f>IF(Table_HP360_001[[#This Row],[Stock]]&gt;0,VLOOKUP(Table_HP360_001[[#This Row],[ItemCode]],[2]Rep!A:A,1,0),"-")</f>
        <v>-</v>
      </c>
    </row>
    <row r="3568" spans="1:9" hidden="1" x14ac:dyDescent="0.3">
      <c r="A3568" t="s">
        <v>6017</v>
      </c>
      <c r="B3568" t="s">
        <v>1093</v>
      </c>
      <c r="C3568" t="s">
        <v>1094</v>
      </c>
      <c r="D3568">
        <v>1</v>
      </c>
      <c r="E3568" t="s">
        <v>27</v>
      </c>
      <c r="F3568" t="s">
        <v>18</v>
      </c>
      <c r="G3568" s="2">
        <v>0</v>
      </c>
      <c r="H3568" s="2">
        <v>0</v>
      </c>
      <c r="I3568" t="str">
        <f>IF(Table_HP360_001[[#This Row],[Stock]]&gt;0,VLOOKUP(Table_HP360_001[[#This Row],[ItemCode]],[2]Rep!A:A,1,0),"-")</f>
        <v>-</v>
      </c>
    </row>
    <row r="3569" spans="1:9" hidden="1" x14ac:dyDescent="0.3">
      <c r="A3569" t="s">
        <v>6017</v>
      </c>
      <c r="B3569" t="s">
        <v>1097</v>
      </c>
      <c r="C3569" t="s">
        <v>1098</v>
      </c>
      <c r="D3569">
        <v>1</v>
      </c>
      <c r="E3569" t="s">
        <v>27</v>
      </c>
      <c r="F3569" t="s">
        <v>68</v>
      </c>
      <c r="G3569" s="2">
        <v>0</v>
      </c>
      <c r="H3569" s="2">
        <v>0</v>
      </c>
      <c r="I3569" t="str">
        <f>IF(Table_HP360_001[[#This Row],[Stock]]&gt;0,VLOOKUP(Table_HP360_001[[#This Row],[ItemCode]],[2]Rep!A:A,1,0),"-")</f>
        <v>-</v>
      </c>
    </row>
    <row r="3570" spans="1:9" hidden="1" x14ac:dyDescent="0.3">
      <c r="A3570" t="s">
        <v>6017</v>
      </c>
      <c r="B3570" t="s">
        <v>2098</v>
      </c>
      <c r="C3570" t="s">
        <v>2099</v>
      </c>
      <c r="D3570">
        <v>1</v>
      </c>
      <c r="E3570" t="s">
        <v>27</v>
      </c>
      <c r="F3570" t="s">
        <v>68</v>
      </c>
      <c r="G3570" s="2">
        <v>54000</v>
      </c>
      <c r="H3570" s="2">
        <v>0</v>
      </c>
      <c r="I3570" t="e">
        <f>IF(Table_HP360_001[[#This Row],[Stock]]&gt;0,VLOOKUP(Table_HP360_001[[#This Row],[ItemCode]],[2]Rep!A:A,1,0),"-")</f>
        <v>#N/A</v>
      </c>
    </row>
    <row r="3571" spans="1:9" hidden="1" x14ac:dyDescent="0.3">
      <c r="A3571" t="s">
        <v>6017</v>
      </c>
      <c r="B3571" t="s">
        <v>1536</v>
      </c>
      <c r="C3571" t="s">
        <v>1537</v>
      </c>
      <c r="D3571">
        <v>1</v>
      </c>
      <c r="E3571" t="s">
        <v>27</v>
      </c>
      <c r="F3571" t="s">
        <v>18</v>
      </c>
      <c r="G3571" s="2">
        <v>18800</v>
      </c>
      <c r="H3571" s="2">
        <v>0</v>
      </c>
      <c r="I3571" t="e">
        <f>IF(Table_HP360_001[[#This Row],[Stock]]&gt;0,VLOOKUP(Table_HP360_001[[#This Row],[ItemCode]],[2]Rep!A:A,1,0),"-")</f>
        <v>#N/A</v>
      </c>
    </row>
    <row r="3572" spans="1:9" hidden="1" x14ac:dyDescent="0.3">
      <c r="A3572" t="s">
        <v>6017</v>
      </c>
      <c r="B3572" t="s">
        <v>1550</v>
      </c>
      <c r="C3572" t="s">
        <v>1551</v>
      </c>
      <c r="D3572">
        <v>1</v>
      </c>
      <c r="E3572" t="s">
        <v>27</v>
      </c>
      <c r="F3572" t="s">
        <v>18</v>
      </c>
      <c r="G3572" s="2">
        <v>0</v>
      </c>
      <c r="H3572" s="2">
        <v>0</v>
      </c>
      <c r="I3572" t="str">
        <f>IF(Table_HP360_001[[#This Row],[Stock]]&gt;0,VLOOKUP(Table_HP360_001[[#This Row],[ItemCode]],[2]Rep!A:A,1,0),"-")</f>
        <v>-</v>
      </c>
    </row>
    <row r="3573" spans="1:9" hidden="1" x14ac:dyDescent="0.3">
      <c r="A3573" t="s">
        <v>6017</v>
      </c>
      <c r="B3573" t="s">
        <v>390</v>
      </c>
      <c r="C3573" t="s">
        <v>391</v>
      </c>
      <c r="D3573">
        <v>1</v>
      </c>
      <c r="E3573" t="s">
        <v>27</v>
      </c>
      <c r="F3573" t="s">
        <v>18</v>
      </c>
      <c r="G3573" s="2">
        <v>450</v>
      </c>
      <c r="H3573" s="2">
        <v>0</v>
      </c>
      <c r="I3573" t="e">
        <f>IF(Table_HP360_001[[#This Row],[Stock]]&gt;0,VLOOKUP(Table_HP360_001[[#This Row],[ItemCode]],[2]Rep!A:A,1,0),"-")</f>
        <v>#N/A</v>
      </c>
    </row>
    <row r="3574" spans="1:9" hidden="1" x14ac:dyDescent="0.3">
      <c r="A3574" t="s">
        <v>6017</v>
      </c>
      <c r="B3574" t="s">
        <v>1113</v>
      </c>
      <c r="C3574" t="s">
        <v>1114</v>
      </c>
      <c r="D3574">
        <v>1</v>
      </c>
      <c r="E3574" t="s">
        <v>27</v>
      </c>
      <c r="F3574" t="s">
        <v>18</v>
      </c>
      <c r="G3574" s="2">
        <v>114.8</v>
      </c>
      <c r="H3574" s="2">
        <v>0</v>
      </c>
      <c r="I3574" t="e">
        <f>IF(Table_HP360_001[[#This Row],[Stock]]&gt;0,VLOOKUP(Table_HP360_001[[#This Row],[ItemCode]],[2]Rep!A:A,1,0),"-")</f>
        <v>#N/A</v>
      </c>
    </row>
    <row r="3575" spans="1:9" hidden="1" x14ac:dyDescent="0.3">
      <c r="A3575" t="s">
        <v>6017</v>
      </c>
      <c r="B3575" t="s">
        <v>2114</v>
      </c>
      <c r="C3575" t="s">
        <v>2115</v>
      </c>
      <c r="D3575">
        <v>1</v>
      </c>
      <c r="E3575" t="s">
        <v>27</v>
      </c>
      <c r="F3575" t="s">
        <v>18</v>
      </c>
      <c r="G3575" s="2">
        <v>1650</v>
      </c>
      <c r="H3575" s="2">
        <v>0</v>
      </c>
      <c r="I3575" t="e">
        <f>IF(Table_HP360_001[[#This Row],[Stock]]&gt;0,VLOOKUP(Table_HP360_001[[#This Row],[ItemCode]],[2]Rep!A:A,1,0),"-")</f>
        <v>#N/A</v>
      </c>
    </row>
    <row r="3576" spans="1:9" hidden="1" x14ac:dyDescent="0.3">
      <c r="A3576" t="s">
        <v>6017</v>
      </c>
      <c r="B3576" t="s">
        <v>1127</v>
      </c>
      <c r="C3576" t="s">
        <v>1128</v>
      </c>
      <c r="D3576">
        <v>1</v>
      </c>
      <c r="E3576" t="s">
        <v>27</v>
      </c>
      <c r="F3576" t="s">
        <v>18</v>
      </c>
      <c r="G3576" s="2">
        <v>50</v>
      </c>
      <c r="H3576" s="2">
        <v>0</v>
      </c>
      <c r="I3576" t="e">
        <f>IF(Table_HP360_001[[#This Row],[Stock]]&gt;0,VLOOKUP(Table_HP360_001[[#This Row],[ItemCode]],[2]Rep!A:A,1,0),"-")</f>
        <v>#N/A</v>
      </c>
    </row>
    <row r="3577" spans="1:9" hidden="1" x14ac:dyDescent="0.3">
      <c r="A3577" t="s">
        <v>6017</v>
      </c>
      <c r="B3577" t="s">
        <v>2131</v>
      </c>
      <c r="C3577" t="s">
        <v>2132</v>
      </c>
      <c r="D3577">
        <v>1</v>
      </c>
      <c r="E3577" t="s">
        <v>27</v>
      </c>
      <c r="F3577" t="s">
        <v>18</v>
      </c>
      <c r="G3577" s="2">
        <v>242</v>
      </c>
      <c r="H3577" s="2">
        <v>0</v>
      </c>
      <c r="I3577" t="e">
        <f>IF(Table_HP360_001[[#This Row],[Stock]]&gt;0,VLOOKUP(Table_HP360_001[[#This Row],[ItemCode]],[2]Rep!A:A,1,0),"-")</f>
        <v>#N/A</v>
      </c>
    </row>
    <row r="3578" spans="1:9" hidden="1" x14ac:dyDescent="0.3">
      <c r="A3578" t="s">
        <v>6017</v>
      </c>
      <c r="B3578" t="s">
        <v>2135</v>
      </c>
      <c r="C3578" t="s">
        <v>2136</v>
      </c>
      <c r="D3578">
        <v>1</v>
      </c>
      <c r="E3578" t="s">
        <v>27</v>
      </c>
      <c r="F3578" t="s">
        <v>18</v>
      </c>
      <c r="G3578" s="2">
        <v>7380</v>
      </c>
      <c r="H3578" s="2">
        <v>0</v>
      </c>
      <c r="I3578" t="e">
        <f>IF(Table_HP360_001[[#This Row],[Stock]]&gt;0,VLOOKUP(Table_HP360_001[[#This Row],[ItemCode]],[2]Rep!A:A,1,0),"-")</f>
        <v>#N/A</v>
      </c>
    </row>
    <row r="3579" spans="1:9" hidden="1" x14ac:dyDescent="0.3">
      <c r="A3579" t="s">
        <v>6017</v>
      </c>
      <c r="B3579" t="s">
        <v>2139</v>
      </c>
      <c r="C3579" t="s">
        <v>2140</v>
      </c>
      <c r="D3579">
        <v>1</v>
      </c>
      <c r="E3579" t="s">
        <v>27</v>
      </c>
      <c r="F3579" t="s">
        <v>18</v>
      </c>
      <c r="G3579" s="2">
        <v>15</v>
      </c>
      <c r="H3579" s="2">
        <v>0</v>
      </c>
      <c r="I3579" t="e">
        <f>IF(Table_HP360_001[[#This Row],[Stock]]&gt;0,VLOOKUP(Table_HP360_001[[#This Row],[ItemCode]],[2]Rep!A:A,1,0),"-")</f>
        <v>#N/A</v>
      </c>
    </row>
    <row r="3580" spans="1:9" hidden="1" x14ac:dyDescent="0.3">
      <c r="A3580" t="s">
        <v>6017</v>
      </c>
      <c r="B3580" t="s">
        <v>1583</v>
      </c>
      <c r="C3580" t="s">
        <v>1584</v>
      </c>
      <c r="D3580">
        <v>1</v>
      </c>
      <c r="E3580" t="s">
        <v>27</v>
      </c>
      <c r="F3580" t="s">
        <v>18</v>
      </c>
      <c r="G3580" s="2">
        <v>40250</v>
      </c>
      <c r="H3580" s="2">
        <v>0</v>
      </c>
      <c r="I3580" t="e">
        <f>IF(Table_HP360_001[[#This Row],[Stock]]&gt;0,VLOOKUP(Table_HP360_001[[#This Row],[ItemCode]],[2]Rep!A:A,1,0),"-")</f>
        <v>#N/A</v>
      </c>
    </row>
    <row r="3581" spans="1:9" hidden="1" x14ac:dyDescent="0.3">
      <c r="A3581" t="s">
        <v>6017</v>
      </c>
      <c r="B3581" t="s">
        <v>2162</v>
      </c>
      <c r="C3581" t="s">
        <v>2163</v>
      </c>
      <c r="D3581">
        <v>1</v>
      </c>
      <c r="E3581" t="s">
        <v>27</v>
      </c>
      <c r="F3581" t="s">
        <v>18</v>
      </c>
      <c r="G3581" s="2">
        <v>5290</v>
      </c>
      <c r="H3581" s="2">
        <v>0</v>
      </c>
      <c r="I3581" t="e">
        <f>IF(Table_HP360_001[[#This Row],[Stock]]&gt;0,VLOOKUP(Table_HP360_001[[#This Row],[ItemCode]],[2]Rep!A:A,1,0),"-")</f>
        <v>#N/A</v>
      </c>
    </row>
    <row r="3582" spans="1:9" hidden="1" x14ac:dyDescent="0.3">
      <c r="A3582" t="s">
        <v>6017</v>
      </c>
      <c r="B3582" t="s">
        <v>2176</v>
      </c>
      <c r="C3582" t="s">
        <v>2177</v>
      </c>
      <c r="D3582">
        <v>13</v>
      </c>
      <c r="E3582" t="s">
        <v>154</v>
      </c>
      <c r="F3582" t="s">
        <v>14</v>
      </c>
      <c r="G3582" s="2">
        <v>0</v>
      </c>
      <c r="H3582" s="2">
        <v>0</v>
      </c>
      <c r="I3582" t="str">
        <f>IF(Table_HP360_001[[#This Row],[Stock]]&gt;0,VLOOKUP(Table_HP360_001[[#This Row],[ItemCode]],[2]Rep!A:A,1,0),"-")</f>
        <v>-</v>
      </c>
    </row>
    <row r="3583" spans="1:9" hidden="1" x14ac:dyDescent="0.3">
      <c r="A3583" t="s">
        <v>6017</v>
      </c>
      <c r="B3583" t="s">
        <v>1607</v>
      </c>
      <c r="C3583" t="s">
        <v>1042</v>
      </c>
      <c r="D3583">
        <v>13</v>
      </c>
      <c r="E3583" t="s">
        <v>154</v>
      </c>
      <c r="F3583" t="s">
        <v>14</v>
      </c>
      <c r="G3583" s="2">
        <v>0</v>
      </c>
      <c r="H3583" s="2">
        <v>0</v>
      </c>
      <c r="I3583" t="str">
        <f>IF(Table_HP360_001[[#This Row],[Stock]]&gt;0,VLOOKUP(Table_HP360_001[[#This Row],[ItemCode]],[2]Rep!A:A,1,0),"-")</f>
        <v>-</v>
      </c>
    </row>
    <row r="3584" spans="1:9" hidden="1" x14ac:dyDescent="0.3">
      <c r="A3584" t="s">
        <v>6017</v>
      </c>
      <c r="B3584" t="s">
        <v>1177</v>
      </c>
      <c r="C3584" t="s">
        <v>1178</v>
      </c>
      <c r="D3584">
        <v>13</v>
      </c>
      <c r="E3584" t="s">
        <v>154</v>
      </c>
      <c r="F3584" t="s">
        <v>14</v>
      </c>
      <c r="G3584" s="2">
        <v>0</v>
      </c>
      <c r="H3584" s="2">
        <v>0</v>
      </c>
      <c r="I3584" t="str">
        <f>IF(Table_HP360_001[[#This Row],[Stock]]&gt;0,VLOOKUP(Table_HP360_001[[#This Row],[ItemCode]],[2]Rep!A:A,1,0),"-")</f>
        <v>-</v>
      </c>
    </row>
    <row r="3585" spans="1:9" hidden="1" x14ac:dyDescent="0.3">
      <c r="A3585" t="s">
        <v>6017</v>
      </c>
      <c r="B3585" t="s">
        <v>2184</v>
      </c>
      <c r="C3585" t="s">
        <v>2185</v>
      </c>
      <c r="D3585">
        <v>13</v>
      </c>
      <c r="E3585" t="s">
        <v>154</v>
      </c>
      <c r="F3585" t="s">
        <v>14</v>
      </c>
      <c r="G3585" s="2">
        <v>0</v>
      </c>
      <c r="H3585" s="2">
        <v>0</v>
      </c>
      <c r="I3585" t="str">
        <f>IF(Table_HP360_001[[#This Row],[Stock]]&gt;0,VLOOKUP(Table_HP360_001[[#This Row],[ItemCode]],[2]Rep!A:A,1,0),"-")</f>
        <v>-</v>
      </c>
    </row>
    <row r="3586" spans="1:9" hidden="1" x14ac:dyDescent="0.3">
      <c r="A3586" t="s">
        <v>6017</v>
      </c>
      <c r="B3586" t="s">
        <v>1193</v>
      </c>
      <c r="C3586" t="s">
        <v>1194</v>
      </c>
      <c r="D3586">
        <v>13</v>
      </c>
      <c r="E3586" t="s">
        <v>154</v>
      </c>
      <c r="F3586" t="s">
        <v>14</v>
      </c>
      <c r="G3586" s="2">
        <v>55590</v>
      </c>
      <c r="H3586" s="2">
        <v>0</v>
      </c>
      <c r="I3586" t="e">
        <f>IF(Table_HP360_001[[#This Row],[Stock]]&gt;0,VLOOKUP(Table_HP360_001[[#This Row],[ItemCode]],[2]Rep!A:A,1,0),"-")</f>
        <v>#N/A</v>
      </c>
    </row>
    <row r="3587" spans="1:9" hidden="1" x14ac:dyDescent="0.3">
      <c r="A3587" t="s">
        <v>6017</v>
      </c>
      <c r="B3587" t="s">
        <v>6087</v>
      </c>
      <c r="C3587" t="s">
        <v>6088</v>
      </c>
      <c r="D3587">
        <v>9</v>
      </c>
      <c r="E3587" t="s">
        <v>294</v>
      </c>
      <c r="F3587" t="s">
        <v>18</v>
      </c>
      <c r="G3587" s="2">
        <v>0</v>
      </c>
      <c r="H3587" s="2">
        <v>0</v>
      </c>
      <c r="I3587" t="str">
        <f>IF(Table_HP360_001[[#This Row],[Stock]]&gt;0,VLOOKUP(Table_HP360_001[[#This Row],[ItemCode]],[2]Rep!A:A,1,0),"-")</f>
        <v>-</v>
      </c>
    </row>
    <row r="3588" spans="1:9" hidden="1" x14ac:dyDescent="0.3">
      <c r="A3588" t="s">
        <v>6017</v>
      </c>
      <c r="B3588" t="s">
        <v>6142</v>
      </c>
      <c r="C3588" t="s">
        <v>6143</v>
      </c>
      <c r="D3588">
        <v>15</v>
      </c>
      <c r="E3588" t="s">
        <v>4578</v>
      </c>
      <c r="F3588" t="s">
        <v>18</v>
      </c>
      <c r="G3588" s="2">
        <v>0</v>
      </c>
      <c r="H3588" s="2">
        <v>0</v>
      </c>
      <c r="I3588" t="str">
        <f>IF(Table_HP360_001[[#This Row],[Stock]]&gt;0,VLOOKUP(Table_HP360_001[[#This Row],[ItemCode]],[2]Rep!A:A,1,0),"-")</f>
        <v>-</v>
      </c>
    </row>
    <row r="3589" spans="1:9" hidden="1" x14ac:dyDescent="0.3">
      <c r="A3589" t="s">
        <v>6017</v>
      </c>
      <c r="B3589" t="s">
        <v>6144</v>
      </c>
      <c r="C3589" t="s">
        <v>6145</v>
      </c>
      <c r="D3589">
        <v>15</v>
      </c>
      <c r="E3589" t="s">
        <v>4578</v>
      </c>
      <c r="F3589" t="s">
        <v>18</v>
      </c>
      <c r="G3589" s="2">
        <v>0</v>
      </c>
      <c r="H3589" s="2">
        <v>0</v>
      </c>
      <c r="I3589" t="str">
        <f>IF(Table_HP360_001[[#This Row],[Stock]]&gt;0,VLOOKUP(Table_HP360_001[[#This Row],[ItemCode]],[2]Rep!A:A,1,0),"-")</f>
        <v>-</v>
      </c>
    </row>
    <row r="3590" spans="1:9" hidden="1" x14ac:dyDescent="0.3">
      <c r="A3590" t="s">
        <v>6017</v>
      </c>
      <c r="B3590" t="s">
        <v>5227</v>
      </c>
      <c r="C3590" t="s">
        <v>5228</v>
      </c>
      <c r="D3590">
        <v>15</v>
      </c>
      <c r="E3590" t="s">
        <v>4578</v>
      </c>
      <c r="F3590" t="s">
        <v>18</v>
      </c>
      <c r="G3590" s="2">
        <v>0</v>
      </c>
      <c r="H3590" s="2">
        <v>0</v>
      </c>
      <c r="I3590" t="str">
        <f>IF(Table_HP360_001[[#This Row],[Stock]]&gt;0,VLOOKUP(Table_HP360_001[[#This Row],[ItemCode]],[2]Rep!A:A,1,0),"-")</f>
        <v>-</v>
      </c>
    </row>
    <row r="3591" spans="1:9" hidden="1" x14ac:dyDescent="0.3">
      <c r="A3591" t="s">
        <v>6017</v>
      </c>
      <c r="B3591" t="s">
        <v>6146</v>
      </c>
      <c r="C3591" t="s">
        <v>6147</v>
      </c>
      <c r="D3591">
        <v>15</v>
      </c>
      <c r="E3591" t="s">
        <v>4578</v>
      </c>
      <c r="F3591" t="s">
        <v>18</v>
      </c>
      <c r="G3591" s="2">
        <v>0</v>
      </c>
      <c r="H3591" s="2">
        <v>0</v>
      </c>
      <c r="I3591" t="str">
        <f>IF(Table_HP360_001[[#This Row],[Stock]]&gt;0,VLOOKUP(Table_HP360_001[[#This Row],[ItemCode]],[2]Rep!A:A,1,0),"-")</f>
        <v>-</v>
      </c>
    </row>
    <row r="3592" spans="1:9" hidden="1" x14ac:dyDescent="0.3">
      <c r="A3592" t="s">
        <v>6017</v>
      </c>
      <c r="B3592" t="s">
        <v>5231</v>
      </c>
      <c r="C3592" t="s">
        <v>5232</v>
      </c>
      <c r="D3592">
        <v>15</v>
      </c>
      <c r="E3592" t="s">
        <v>4578</v>
      </c>
      <c r="F3592" t="s">
        <v>18</v>
      </c>
      <c r="G3592" s="2">
        <v>832</v>
      </c>
      <c r="H3592" s="2">
        <v>0</v>
      </c>
      <c r="I3592" t="e">
        <f>IF(Table_HP360_001[[#This Row],[Stock]]&gt;0,VLOOKUP(Table_HP360_001[[#This Row],[ItemCode]],[2]Rep!A:A,1,0),"-")</f>
        <v>#N/A</v>
      </c>
    </row>
    <row r="3593" spans="1:9" hidden="1" x14ac:dyDescent="0.3">
      <c r="A3593" t="s">
        <v>6017</v>
      </c>
      <c r="B3593" t="s">
        <v>6150</v>
      </c>
      <c r="C3593" t="s">
        <v>6151</v>
      </c>
      <c r="D3593">
        <v>15</v>
      </c>
      <c r="E3593" t="s">
        <v>4578</v>
      </c>
      <c r="F3593" t="s">
        <v>18</v>
      </c>
      <c r="G3593" s="2">
        <v>0</v>
      </c>
      <c r="H3593" s="2">
        <v>0</v>
      </c>
      <c r="I3593" t="str">
        <f>IF(Table_HP360_001[[#This Row],[Stock]]&gt;0,VLOOKUP(Table_HP360_001[[#This Row],[ItemCode]],[2]Rep!A:A,1,0),"-")</f>
        <v>-</v>
      </c>
    </row>
    <row r="3594" spans="1:9" hidden="1" x14ac:dyDescent="0.3">
      <c r="A3594" t="s">
        <v>6017</v>
      </c>
      <c r="B3594" t="s">
        <v>5892</v>
      </c>
      <c r="C3594" t="s">
        <v>5893</v>
      </c>
      <c r="D3594">
        <v>15</v>
      </c>
      <c r="E3594" t="s">
        <v>4578</v>
      </c>
      <c r="F3594" t="s">
        <v>18</v>
      </c>
      <c r="G3594" s="2">
        <v>1E-4</v>
      </c>
      <c r="H3594" s="2">
        <v>0</v>
      </c>
      <c r="I3594" t="e">
        <f>IF(Table_HP360_001[[#This Row],[Stock]]&gt;0,VLOOKUP(Table_HP360_001[[#This Row],[ItemCode]],[2]Rep!A:A,1,0),"-")</f>
        <v>#N/A</v>
      </c>
    </row>
    <row r="3595" spans="1:9" hidden="1" x14ac:dyDescent="0.3">
      <c r="A3595" t="s">
        <v>6017</v>
      </c>
      <c r="B3595" t="s">
        <v>5900</v>
      </c>
      <c r="C3595" t="s">
        <v>5901</v>
      </c>
      <c r="D3595">
        <v>8</v>
      </c>
      <c r="E3595" t="s">
        <v>4581</v>
      </c>
      <c r="F3595" t="s">
        <v>18</v>
      </c>
      <c r="G3595" s="2">
        <v>400</v>
      </c>
      <c r="H3595" s="2">
        <v>0</v>
      </c>
      <c r="I3595" t="e">
        <f>IF(Table_HP360_001[[#This Row],[Stock]]&gt;0,VLOOKUP(Table_HP360_001[[#This Row],[ItemCode]],[2]Rep!A:A,1,0),"-")</f>
        <v>#N/A</v>
      </c>
    </row>
    <row r="3596" spans="1:9" hidden="1" x14ac:dyDescent="0.3">
      <c r="A3596" t="s">
        <v>6017</v>
      </c>
      <c r="B3596" t="s">
        <v>6158</v>
      </c>
      <c r="C3596" t="s">
        <v>6159</v>
      </c>
      <c r="D3596">
        <v>6</v>
      </c>
      <c r="E3596" t="s">
        <v>4588</v>
      </c>
      <c r="F3596" t="s">
        <v>18</v>
      </c>
      <c r="G3596" s="2">
        <v>0</v>
      </c>
      <c r="H3596" s="2">
        <v>0</v>
      </c>
      <c r="I3596" t="str">
        <f>IF(Table_HP360_001[[#This Row],[Stock]]&gt;0,VLOOKUP(Table_HP360_001[[#This Row],[ItemCode]],[2]Rep!A:A,1,0),"-")</f>
        <v>-</v>
      </c>
    </row>
    <row r="3597" spans="1:9" hidden="1" x14ac:dyDescent="0.3">
      <c r="A3597" t="s">
        <v>6017</v>
      </c>
      <c r="B3597" t="s">
        <v>5239</v>
      </c>
      <c r="C3597" t="s">
        <v>5240</v>
      </c>
      <c r="D3597">
        <v>6</v>
      </c>
      <c r="E3597" t="s">
        <v>4588</v>
      </c>
      <c r="F3597" t="s">
        <v>18</v>
      </c>
      <c r="G3597" s="2">
        <v>0</v>
      </c>
      <c r="H3597" s="2">
        <v>0</v>
      </c>
      <c r="I3597" t="str">
        <f>IF(Table_HP360_001[[#This Row],[Stock]]&gt;0,VLOOKUP(Table_HP360_001[[#This Row],[ItemCode]],[2]Rep!A:A,1,0),"-")</f>
        <v>-</v>
      </c>
    </row>
    <row r="3598" spans="1:9" hidden="1" x14ac:dyDescent="0.3">
      <c r="A3598" t="s">
        <v>6017</v>
      </c>
      <c r="B3598" t="s">
        <v>6566</v>
      </c>
      <c r="C3598" t="s">
        <v>6567</v>
      </c>
      <c r="D3598">
        <v>6</v>
      </c>
      <c r="E3598" t="s">
        <v>4588</v>
      </c>
      <c r="F3598" t="s">
        <v>18</v>
      </c>
      <c r="G3598" s="2">
        <v>0</v>
      </c>
      <c r="H3598" s="2">
        <v>0</v>
      </c>
      <c r="I3598" t="str">
        <f>IF(Table_HP360_001[[#This Row],[Stock]]&gt;0,VLOOKUP(Table_HP360_001[[#This Row],[ItemCode]],[2]Rep!A:A,1,0),"-")</f>
        <v>-</v>
      </c>
    </row>
    <row r="3599" spans="1:9" hidden="1" x14ac:dyDescent="0.3">
      <c r="A3599" t="s">
        <v>6017</v>
      </c>
      <c r="B3599" t="s">
        <v>6568</v>
      </c>
      <c r="C3599" t="s">
        <v>6569</v>
      </c>
      <c r="D3599">
        <v>6</v>
      </c>
      <c r="E3599" t="s">
        <v>4588</v>
      </c>
      <c r="F3599" t="s">
        <v>18</v>
      </c>
      <c r="G3599" s="2">
        <v>0</v>
      </c>
      <c r="H3599" s="2">
        <v>0</v>
      </c>
      <c r="I3599" t="str">
        <f>IF(Table_HP360_001[[#This Row],[Stock]]&gt;0,VLOOKUP(Table_HP360_001[[#This Row],[ItemCode]],[2]Rep!A:A,1,0),"-")</f>
        <v>-</v>
      </c>
    </row>
    <row r="3600" spans="1:9" hidden="1" x14ac:dyDescent="0.3">
      <c r="A3600" t="s">
        <v>6017</v>
      </c>
      <c r="B3600" t="s">
        <v>5243</v>
      </c>
      <c r="C3600" t="s">
        <v>5244</v>
      </c>
      <c r="D3600">
        <v>6</v>
      </c>
      <c r="E3600" t="s">
        <v>4588</v>
      </c>
      <c r="F3600" t="s">
        <v>18</v>
      </c>
      <c r="G3600" s="2">
        <v>0</v>
      </c>
      <c r="H3600" s="2">
        <v>0</v>
      </c>
      <c r="I3600" t="str">
        <f>IF(Table_HP360_001[[#This Row],[Stock]]&gt;0,VLOOKUP(Table_HP360_001[[#This Row],[ItemCode]],[2]Rep!A:A,1,0),"-")</f>
        <v>-</v>
      </c>
    </row>
    <row r="3601" spans="1:9" hidden="1" x14ac:dyDescent="0.3">
      <c r="A3601" t="s">
        <v>6017</v>
      </c>
      <c r="B3601" t="s">
        <v>5908</v>
      </c>
      <c r="C3601" t="s">
        <v>5909</v>
      </c>
      <c r="D3601">
        <v>6</v>
      </c>
      <c r="E3601" t="s">
        <v>4588</v>
      </c>
      <c r="F3601" t="s">
        <v>18</v>
      </c>
      <c r="G3601" s="2">
        <v>0</v>
      </c>
      <c r="H3601" s="2">
        <v>0</v>
      </c>
      <c r="I3601" t="str">
        <f>IF(Table_HP360_001[[#This Row],[Stock]]&gt;0,VLOOKUP(Table_HP360_001[[#This Row],[ItemCode]],[2]Rep!A:A,1,0),"-")</f>
        <v>-</v>
      </c>
    </row>
    <row r="3602" spans="1:9" hidden="1" x14ac:dyDescent="0.3">
      <c r="A3602" t="s">
        <v>6017</v>
      </c>
      <c r="B3602" t="s">
        <v>5245</v>
      </c>
      <c r="C3602" t="s">
        <v>5246</v>
      </c>
      <c r="D3602">
        <v>6</v>
      </c>
      <c r="E3602" t="s">
        <v>4588</v>
      </c>
      <c r="F3602" t="s">
        <v>18</v>
      </c>
      <c r="G3602" s="2">
        <v>0</v>
      </c>
      <c r="H3602" s="2">
        <v>0</v>
      </c>
      <c r="I3602" t="str">
        <f>IF(Table_HP360_001[[#This Row],[Stock]]&gt;0,VLOOKUP(Table_HP360_001[[#This Row],[ItemCode]],[2]Rep!A:A,1,0),"-")</f>
        <v>-</v>
      </c>
    </row>
    <row r="3603" spans="1:9" hidden="1" x14ac:dyDescent="0.3">
      <c r="A3603" t="s">
        <v>6017</v>
      </c>
      <c r="B3603" t="s">
        <v>6561</v>
      </c>
      <c r="C3603" t="s">
        <v>6562</v>
      </c>
      <c r="D3603">
        <v>6</v>
      </c>
      <c r="E3603" t="s">
        <v>4588</v>
      </c>
      <c r="F3603" t="s">
        <v>18</v>
      </c>
      <c r="G3603" s="2">
        <v>0</v>
      </c>
      <c r="H3603" s="2">
        <v>0</v>
      </c>
      <c r="I3603" t="str">
        <f>IF(Table_HP360_001[[#This Row],[Stock]]&gt;0,VLOOKUP(Table_HP360_001[[#This Row],[ItemCode]],[2]Rep!A:A,1,0),"-")</f>
        <v>-</v>
      </c>
    </row>
    <row r="3604" spans="1:9" hidden="1" x14ac:dyDescent="0.3">
      <c r="A3604" t="s">
        <v>6017</v>
      </c>
      <c r="B3604" t="s">
        <v>6563</v>
      </c>
      <c r="C3604" t="s">
        <v>6564</v>
      </c>
      <c r="D3604">
        <v>6</v>
      </c>
      <c r="E3604" t="s">
        <v>4588</v>
      </c>
      <c r="F3604" t="s">
        <v>18</v>
      </c>
      <c r="G3604" s="2">
        <v>0</v>
      </c>
      <c r="H3604" s="2">
        <v>0</v>
      </c>
      <c r="I3604" t="str">
        <f>IF(Table_HP360_001[[#This Row],[Stock]]&gt;0,VLOOKUP(Table_HP360_001[[#This Row],[ItemCode]],[2]Rep!A:A,1,0),"-")</f>
        <v>-</v>
      </c>
    </row>
    <row r="3605" spans="1:9" hidden="1" x14ac:dyDescent="0.3">
      <c r="A3605" t="s">
        <v>6547</v>
      </c>
      <c r="B3605" t="s">
        <v>1051</v>
      </c>
      <c r="C3605" t="s">
        <v>1052</v>
      </c>
      <c r="D3605">
        <v>24</v>
      </c>
      <c r="E3605" t="s">
        <v>45</v>
      </c>
      <c r="F3605" t="s">
        <v>18</v>
      </c>
      <c r="G3605" s="2">
        <v>0</v>
      </c>
      <c r="H3605" s="2">
        <v>0</v>
      </c>
      <c r="I3605" t="str">
        <f>IF(Table_HP360_001[[#This Row],[Stock]]&gt;0,VLOOKUP(Table_HP360_001[[#This Row],[ItemCode]],[2]Rep!A:A,1,0),"-")</f>
        <v>-</v>
      </c>
    </row>
    <row r="3606" spans="1:9" hidden="1" x14ac:dyDescent="0.3">
      <c r="A3606" t="s">
        <v>6547</v>
      </c>
      <c r="B3606" t="s">
        <v>1494</v>
      </c>
      <c r="C3606" t="s">
        <v>1495</v>
      </c>
      <c r="D3606">
        <v>26</v>
      </c>
      <c r="E3606" t="s">
        <v>13</v>
      </c>
      <c r="F3606" t="s">
        <v>14</v>
      </c>
      <c r="G3606" s="2">
        <v>0</v>
      </c>
      <c r="H3606" s="2">
        <v>0</v>
      </c>
      <c r="I3606" t="str">
        <f>IF(Table_HP360_001[[#This Row],[Stock]]&gt;0,VLOOKUP(Table_HP360_001[[#This Row],[ItemCode]],[2]Rep!A:A,1,0),"-")</f>
        <v>-</v>
      </c>
    </row>
    <row r="3607" spans="1:9" hidden="1" x14ac:dyDescent="0.3">
      <c r="A3607" t="s">
        <v>6547</v>
      </c>
      <c r="B3607" t="s">
        <v>346</v>
      </c>
      <c r="C3607" t="s">
        <v>347</v>
      </c>
      <c r="D3607">
        <v>26</v>
      </c>
      <c r="E3607" t="s">
        <v>13</v>
      </c>
      <c r="F3607" t="s">
        <v>30</v>
      </c>
      <c r="G3607" s="2">
        <v>0</v>
      </c>
      <c r="H3607" s="2">
        <v>0</v>
      </c>
      <c r="I3607" t="str">
        <f>IF(Table_HP360_001[[#This Row],[Stock]]&gt;0,VLOOKUP(Table_HP360_001[[#This Row],[ItemCode]],[2]Rep!A:A,1,0),"-")</f>
        <v>-</v>
      </c>
    </row>
    <row r="3608" spans="1:9" hidden="1" x14ac:dyDescent="0.3">
      <c r="A3608" t="s">
        <v>6547</v>
      </c>
      <c r="B3608" t="s">
        <v>1067</v>
      </c>
      <c r="C3608" t="s">
        <v>1068</v>
      </c>
      <c r="D3608">
        <v>24</v>
      </c>
      <c r="E3608" t="s">
        <v>45</v>
      </c>
      <c r="F3608" t="s">
        <v>18</v>
      </c>
      <c r="G3608" s="2">
        <v>0</v>
      </c>
      <c r="H3608" s="2">
        <v>0</v>
      </c>
      <c r="I3608" t="str">
        <f>IF(Table_HP360_001[[#This Row],[Stock]]&gt;0,VLOOKUP(Table_HP360_001[[#This Row],[ItemCode]],[2]Rep!A:A,1,0),"-")</f>
        <v>-</v>
      </c>
    </row>
    <row r="3609" spans="1:9" hidden="1" x14ac:dyDescent="0.3">
      <c r="A3609" t="s">
        <v>6547</v>
      </c>
      <c r="B3609" t="s">
        <v>366</v>
      </c>
      <c r="C3609" t="s">
        <v>367</v>
      </c>
      <c r="D3609">
        <v>24</v>
      </c>
      <c r="E3609" t="s">
        <v>45</v>
      </c>
      <c r="F3609" t="s">
        <v>30</v>
      </c>
      <c r="G3609" s="2">
        <v>0</v>
      </c>
      <c r="H3609" s="2">
        <v>0</v>
      </c>
      <c r="I3609" t="str">
        <f>IF(Table_HP360_001[[#This Row],[Stock]]&gt;0,VLOOKUP(Table_HP360_001[[#This Row],[ItemCode]],[2]Rep!A:A,1,0),"-")</f>
        <v>-</v>
      </c>
    </row>
    <row r="3610" spans="1:9" hidden="1" x14ac:dyDescent="0.3">
      <c r="A3610" t="s">
        <v>6547</v>
      </c>
      <c r="B3610" t="s">
        <v>1101</v>
      </c>
      <c r="C3610" t="s">
        <v>1102</v>
      </c>
      <c r="D3610">
        <v>24</v>
      </c>
      <c r="E3610" t="s">
        <v>45</v>
      </c>
      <c r="F3610" t="s">
        <v>18</v>
      </c>
      <c r="G3610" s="2">
        <v>0</v>
      </c>
      <c r="H3610" s="2">
        <v>0</v>
      </c>
      <c r="I3610" t="str">
        <f>IF(Table_HP360_001[[#This Row],[Stock]]&gt;0,VLOOKUP(Table_HP360_001[[#This Row],[ItemCode]],[2]Rep!A:A,1,0),"-")</f>
        <v>-</v>
      </c>
    </row>
    <row r="3611" spans="1:9" hidden="1" x14ac:dyDescent="0.3">
      <c r="A3611" t="s">
        <v>5127</v>
      </c>
      <c r="B3611" t="s">
        <v>5573</v>
      </c>
      <c r="C3611" t="s">
        <v>5574</v>
      </c>
      <c r="D3611">
        <v>9</v>
      </c>
      <c r="E3611" t="s">
        <v>294</v>
      </c>
      <c r="F3611" t="s">
        <v>14</v>
      </c>
      <c r="G3611" s="2">
        <v>0</v>
      </c>
      <c r="H3611" s="2">
        <v>0</v>
      </c>
      <c r="I3611" t="str">
        <f>IF(Table_HP360_001[[#This Row],[Stock]]&gt;0,VLOOKUP(Table_HP360_001[[#This Row],[ItemCode]],[2]Rep!A:A,1,0),"-")</f>
        <v>-</v>
      </c>
    </row>
    <row r="3612" spans="1:9" hidden="1" x14ac:dyDescent="0.3">
      <c r="A3612" t="s">
        <v>5127</v>
      </c>
      <c r="B3612" t="s">
        <v>4657</v>
      </c>
      <c r="C3612" t="s">
        <v>4658</v>
      </c>
      <c r="D3612">
        <v>9</v>
      </c>
      <c r="E3612" t="s">
        <v>294</v>
      </c>
      <c r="F3612" t="s">
        <v>14</v>
      </c>
      <c r="G3612" s="2">
        <v>0</v>
      </c>
      <c r="H3612" s="2">
        <v>0</v>
      </c>
      <c r="I3612" t="str">
        <f>IF(Table_HP360_001[[#This Row],[Stock]]&gt;0,VLOOKUP(Table_HP360_001[[#This Row],[ItemCode]],[2]Rep!A:A,1,0),"-")</f>
        <v>-</v>
      </c>
    </row>
    <row r="3613" spans="1:9" hidden="1" x14ac:dyDescent="0.3">
      <c r="A3613" t="s">
        <v>5127</v>
      </c>
      <c r="B3613" t="s">
        <v>5579</v>
      </c>
      <c r="C3613" t="s">
        <v>5580</v>
      </c>
      <c r="D3613">
        <v>9</v>
      </c>
      <c r="E3613" t="s">
        <v>294</v>
      </c>
      <c r="F3613" t="s">
        <v>14</v>
      </c>
      <c r="G3613" s="2">
        <v>0</v>
      </c>
      <c r="H3613" s="2">
        <v>0</v>
      </c>
      <c r="I3613" t="str">
        <f>IF(Table_HP360_001[[#This Row],[Stock]]&gt;0,VLOOKUP(Table_HP360_001[[#This Row],[ItemCode]],[2]Rep!A:A,1,0),"-")</f>
        <v>-</v>
      </c>
    </row>
    <row r="3614" spans="1:9" hidden="1" x14ac:dyDescent="0.3">
      <c r="A3614" t="s">
        <v>5127</v>
      </c>
      <c r="B3614" t="s">
        <v>4661</v>
      </c>
      <c r="C3614" t="s">
        <v>4662</v>
      </c>
      <c r="D3614">
        <v>9</v>
      </c>
      <c r="E3614" t="s">
        <v>294</v>
      </c>
      <c r="F3614" t="s">
        <v>14</v>
      </c>
      <c r="G3614" s="2">
        <v>0</v>
      </c>
      <c r="H3614" s="2">
        <v>0</v>
      </c>
      <c r="I3614" t="str">
        <f>IF(Table_HP360_001[[#This Row],[Stock]]&gt;0,VLOOKUP(Table_HP360_001[[#This Row],[ItemCode]],[2]Rep!A:A,1,0),"-")</f>
        <v>-</v>
      </c>
    </row>
    <row r="3615" spans="1:9" hidden="1" x14ac:dyDescent="0.3">
      <c r="A3615" t="s">
        <v>6519</v>
      </c>
      <c r="B3615" t="s">
        <v>6207</v>
      </c>
      <c r="C3615" t="s">
        <v>6208</v>
      </c>
      <c r="D3615">
        <v>9</v>
      </c>
      <c r="E3615" t="s">
        <v>294</v>
      </c>
      <c r="F3615" t="s">
        <v>14</v>
      </c>
      <c r="G3615" s="2">
        <v>6</v>
      </c>
      <c r="H3615" s="2">
        <v>0</v>
      </c>
      <c r="I3615" t="str">
        <f>IF(Table_HP360_001[[#This Row],[Stock]]&gt;0,VLOOKUP(Table_HP360_001[[#This Row],[ItemCode]],[2]Rep!A:A,1,0),"-")</f>
        <v>601191</v>
      </c>
    </row>
    <row r="3616" spans="1:9" hidden="1" x14ac:dyDescent="0.3">
      <c r="A3616" t="s">
        <v>5508</v>
      </c>
      <c r="B3616" t="s">
        <v>4083</v>
      </c>
      <c r="C3616" t="s">
        <v>4084</v>
      </c>
      <c r="D3616">
        <v>3</v>
      </c>
      <c r="E3616" t="s">
        <v>2368</v>
      </c>
      <c r="F3616" t="s">
        <v>14</v>
      </c>
      <c r="G3616" s="2">
        <v>0</v>
      </c>
      <c r="H3616" s="2">
        <v>0</v>
      </c>
      <c r="I3616" t="str">
        <f>IF(Table_HP360_001[[#This Row],[Stock]]&gt;0,VLOOKUP(Table_HP360_001[[#This Row],[ItemCode]],[2]Rep!A:A,1,0),"-")</f>
        <v>-</v>
      </c>
    </row>
    <row r="3617" spans="1:9" hidden="1" x14ac:dyDescent="0.3">
      <c r="A3617" t="s">
        <v>5508</v>
      </c>
      <c r="B3617" t="s">
        <v>2768</v>
      </c>
      <c r="C3617" t="s">
        <v>2769</v>
      </c>
      <c r="D3617">
        <v>3</v>
      </c>
      <c r="E3617" t="s">
        <v>2368</v>
      </c>
      <c r="F3617" t="s">
        <v>14</v>
      </c>
      <c r="G3617" s="2">
        <v>0</v>
      </c>
      <c r="H3617" s="2">
        <v>0</v>
      </c>
      <c r="I3617" t="str">
        <f>IF(Table_HP360_001[[#This Row],[Stock]]&gt;0,VLOOKUP(Table_HP360_001[[#This Row],[ItemCode]],[2]Rep!A:A,1,0),"-")</f>
        <v>-</v>
      </c>
    </row>
    <row r="3618" spans="1:9" hidden="1" x14ac:dyDescent="0.3">
      <c r="A3618" t="s">
        <v>5508</v>
      </c>
      <c r="B3618" t="s">
        <v>3176</v>
      </c>
      <c r="C3618" t="s">
        <v>3177</v>
      </c>
      <c r="D3618">
        <v>3</v>
      </c>
      <c r="E3618" t="s">
        <v>2368</v>
      </c>
      <c r="F3618" t="s">
        <v>14</v>
      </c>
      <c r="G3618" s="2">
        <v>0</v>
      </c>
      <c r="H3618" s="2">
        <v>0</v>
      </c>
      <c r="I3618" t="str">
        <f>IF(Table_HP360_001[[#This Row],[Stock]]&gt;0,VLOOKUP(Table_HP360_001[[#This Row],[ItemCode]],[2]Rep!A:A,1,0),"-")</f>
        <v>-</v>
      </c>
    </row>
    <row r="3619" spans="1:9" hidden="1" x14ac:dyDescent="0.3">
      <c r="A3619" t="s">
        <v>5508</v>
      </c>
      <c r="B3619" t="s">
        <v>4117</v>
      </c>
      <c r="C3619" t="s">
        <v>4118</v>
      </c>
      <c r="D3619">
        <v>4</v>
      </c>
      <c r="E3619" t="s">
        <v>1627</v>
      </c>
      <c r="F3619" t="s">
        <v>14</v>
      </c>
      <c r="G3619" s="2">
        <v>0</v>
      </c>
      <c r="H3619" s="2">
        <v>0</v>
      </c>
      <c r="I3619" t="str">
        <f>IF(Table_HP360_001[[#This Row],[Stock]]&gt;0,VLOOKUP(Table_HP360_001[[#This Row],[ItemCode]],[2]Rep!A:A,1,0),"-")</f>
        <v>-</v>
      </c>
    </row>
    <row r="3620" spans="1:9" hidden="1" x14ac:dyDescent="0.3">
      <c r="A3620" t="s">
        <v>5508</v>
      </c>
      <c r="B3620" t="s">
        <v>2854</v>
      </c>
      <c r="C3620" t="s">
        <v>2855</v>
      </c>
      <c r="D3620">
        <v>7</v>
      </c>
      <c r="E3620" t="s">
        <v>2429</v>
      </c>
      <c r="F3620" t="s">
        <v>14</v>
      </c>
      <c r="G3620" s="2">
        <v>0</v>
      </c>
      <c r="H3620" s="2">
        <v>0</v>
      </c>
      <c r="I3620" t="str">
        <f>IF(Table_HP360_001[[#This Row],[Stock]]&gt;0,VLOOKUP(Table_HP360_001[[#This Row],[ItemCode]],[2]Rep!A:A,1,0),"-")</f>
        <v>-</v>
      </c>
    </row>
    <row r="3621" spans="1:9" hidden="1" x14ac:dyDescent="0.3">
      <c r="A3621" t="s">
        <v>5508</v>
      </c>
      <c r="B3621" t="s">
        <v>4657</v>
      </c>
      <c r="C3621" t="s">
        <v>4658</v>
      </c>
      <c r="D3621">
        <v>9</v>
      </c>
      <c r="E3621" t="s">
        <v>294</v>
      </c>
      <c r="F3621" t="s">
        <v>14</v>
      </c>
      <c r="G3621" s="2">
        <v>0</v>
      </c>
      <c r="H3621" s="2">
        <v>0</v>
      </c>
      <c r="I3621" t="str">
        <f>IF(Table_HP360_001[[#This Row],[Stock]]&gt;0,VLOOKUP(Table_HP360_001[[#This Row],[ItemCode]],[2]Rep!A:A,1,0),"-")</f>
        <v>-</v>
      </c>
    </row>
    <row r="3622" spans="1:9" hidden="1" x14ac:dyDescent="0.3">
      <c r="A3622" t="s">
        <v>6017</v>
      </c>
      <c r="B3622" t="s">
        <v>175</v>
      </c>
      <c r="C3622" t="s">
        <v>176</v>
      </c>
      <c r="D3622">
        <v>1</v>
      </c>
      <c r="E3622" t="s">
        <v>27</v>
      </c>
      <c r="F3622" t="s">
        <v>18</v>
      </c>
      <c r="G3622" s="2">
        <v>2684</v>
      </c>
      <c r="H3622" s="2">
        <v>0</v>
      </c>
      <c r="I3622" t="e">
        <f>IF(Table_HP360_001[[#This Row],[Stock]]&gt;0,VLOOKUP(Table_HP360_001[[#This Row],[ItemCode]],[2]Rep!A:A,1,0),"-")</f>
        <v>#N/A</v>
      </c>
    </row>
    <row r="3623" spans="1:9" hidden="1" x14ac:dyDescent="0.3">
      <c r="A3623" t="s">
        <v>6017</v>
      </c>
      <c r="B3623" t="s">
        <v>1929</v>
      </c>
      <c r="C3623" t="s">
        <v>1930</v>
      </c>
      <c r="D3623">
        <v>1</v>
      </c>
      <c r="E3623" t="s">
        <v>27</v>
      </c>
      <c r="F3623" t="s">
        <v>18</v>
      </c>
      <c r="G3623" s="2">
        <v>37.4</v>
      </c>
      <c r="H3623" s="2">
        <v>0</v>
      </c>
      <c r="I3623" t="e">
        <f>IF(Table_HP360_001[[#This Row],[Stock]]&gt;0,VLOOKUP(Table_HP360_001[[#This Row],[ItemCode]],[2]Rep!A:A,1,0),"-")</f>
        <v>#N/A</v>
      </c>
    </row>
    <row r="3624" spans="1:9" hidden="1" x14ac:dyDescent="0.3">
      <c r="A3624" t="s">
        <v>6017</v>
      </c>
      <c r="B3624" t="s">
        <v>1356</v>
      </c>
      <c r="C3624" t="s">
        <v>1357</v>
      </c>
      <c r="D3624">
        <v>1</v>
      </c>
      <c r="E3624" t="s">
        <v>27</v>
      </c>
      <c r="F3624" t="s">
        <v>18</v>
      </c>
      <c r="G3624" s="2">
        <v>60</v>
      </c>
      <c r="H3624" s="2">
        <v>0</v>
      </c>
      <c r="I3624" t="e">
        <f>IF(Table_HP360_001[[#This Row],[Stock]]&gt;0,VLOOKUP(Table_HP360_001[[#This Row],[ItemCode]],[2]Rep!A:A,1,0),"-")</f>
        <v>#N/A</v>
      </c>
    </row>
    <row r="3625" spans="1:9" hidden="1" x14ac:dyDescent="0.3">
      <c r="A3625" t="s">
        <v>6017</v>
      </c>
      <c r="B3625" t="s">
        <v>1362</v>
      </c>
      <c r="C3625" t="s">
        <v>1363</v>
      </c>
      <c r="D3625">
        <v>1</v>
      </c>
      <c r="E3625" t="s">
        <v>27</v>
      </c>
      <c r="F3625" t="s">
        <v>18</v>
      </c>
      <c r="G3625" s="2">
        <v>540</v>
      </c>
      <c r="H3625" s="2">
        <v>0</v>
      </c>
      <c r="I3625" t="e">
        <f>IF(Table_HP360_001[[#This Row],[Stock]]&gt;0,VLOOKUP(Table_HP360_001[[#This Row],[ItemCode]],[2]Rep!A:A,1,0),"-")</f>
        <v>#N/A</v>
      </c>
    </row>
    <row r="3626" spans="1:9" hidden="1" x14ac:dyDescent="0.3">
      <c r="A3626" t="s">
        <v>6017</v>
      </c>
      <c r="B3626" t="s">
        <v>1382</v>
      </c>
      <c r="C3626" t="s">
        <v>1383</v>
      </c>
      <c r="D3626">
        <v>1</v>
      </c>
      <c r="E3626" t="s">
        <v>27</v>
      </c>
      <c r="F3626" t="s">
        <v>68</v>
      </c>
      <c r="G3626" s="2">
        <v>0</v>
      </c>
      <c r="H3626" s="2">
        <v>0</v>
      </c>
      <c r="I3626" t="str">
        <f>IF(Table_HP360_001[[#This Row],[Stock]]&gt;0,VLOOKUP(Table_HP360_001[[#This Row],[ItemCode]],[2]Rep!A:A,1,0),"-")</f>
        <v>-</v>
      </c>
    </row>
    <row r="3627" spans="1:9" hidden="1" x14ac:dyDescent="0.3">
      <c r="A3627" t="s">
        <v>6017</v>
      </c>
      <c r="B3627" t="s">
        <v>1390</v>
      </c>
      <c r="C3627" t="s">
        <v>1391</v>
      </c>
      <c r="D3627">
        <v>24</v>
      </c>
      <c r="E3627" t="s">
        <v>45</v>
      </c>
      <c r="F3627" t="s">
        <v>18</v>
      </c>
      <c r="G3627" s="2">
        <v>1800</v>
      </c>
      <c r="H3627" s="2">
        <v>0</v>
      </c>
      <c r="I3627" t="e">
        <f>IF(Table_HP360_001[[#This Row],[Stock]]&gt;0,VLOOKUP(Table_HP360_001[[#This Row],[ItemCode]],[2]Rep!A:A,1,0),"-")</f>
        <v>#N/A</v>
      </c>
    </row>
    <row r="3628" spans="1:9" hidden="1" x14ac:dyDescent="0.3">
      <c r="A3628" t="s">
        <v>6017</v>
      </c>
      <c r="B3628" t="s">
        <v>1400</v>
      </c>
      <c r="C3628" t="s">
        <v>1401</v>
      </c>
      <c r="D3628">
        <v>1</v>
      </c>
      <c r="E3628" t="s">
        <v>27</v>
      </c>
      <c r="F3628" t="s">
        <v>18</v>
      </c>
      <c r="G3628" s="2">
        <v>0</v>
      </c>
      <c r="H3628" s="2">
        <v>0</v>
      </c>
      <c r="I3628" t="str">
        <f>IF(Table_HP360_001[[#This Row],[Stock]]&gt;0,VLOOKUP(Table_HP360_001[[#This Row],[ItemCode]],[2]Rep!A:A,1,0),"-")</f>
        <v>-</v>
      </c>
    </row>
    <row r="3629" spans="1:9" hidden="1" x14ac:dyDescent="0.3">
      <c r="A3629" t="s">
        <v>6017</v>
      </c>
      <c r="B3629" t="s">
        <v>228</v>
      </c>
      <c r="C3629" t="s">
        <v>229</v>
      </c>
      <c r="D3629">
        <v>1</v>
      </c>
      <c r="E3629" t="s">
        <v>27</v>
      </c>
      <c r="F3629" t="s">
        <v>18</v>
      </c>
      <c r="G3629" s="2">
        <v>24.192</v>
      </c>
      <c r="H3629" s="2">
        <v>0</v>
      </c>
      <c r="I3629" t="e">
        <f>IF(Table_HP360_001[[#This Row],[Stock]]&gt;0,VLOOKUP(Table_HP360_001[[#This Row],[ItemCode]],[2]Rep!A:A,1,0),"-")</f>
        <v>#N/A</v>
      </c>
    </row>
    <row r="3630" spans="1:9" hidden="1" x14ac:dyDescent="0.3">
      <c r="A3630" t="s">
        <v>6017</v>
      </c>
      <c r="B3630" t="s">
        <v>1986</v>
      </c>
      <c r="C3630" t="s">
        <v>1987</v>
      </c>
      <c r="D3630">
        <v>1</v>
      </c>
      <c r="E3630" t="s">
        <v>27</v>
      </c>
      <c r="F3630" t="s">
        <v>18</v>
      </c>
      <c r="G3630" s="2">
        <v>47</v>
      </c>
      <c r="H3630" s="2">
        <v>0</v>
      </c>
      <c r="I3630" t="e">
        <f>IF(Table_HP360_001[[#This Row],[Stock]]&gt;0,VLOOKUP(Table_HP360_001[[#This Row],[ItemCode]],[2]Rep!A:A,1,0),"-")</f>
        <v>#N/A</v>
      </c>
    </row>
    <row r="3631" spans="1:9" hidden="1" x14ac:dyDescent="0.3">
      <c r="A3631" t="s">
        <v>6017</v>
      </c>
      <c r="B3631" t="s">
        <v>232</v>
      </c>
      <c r="C3631" t="s">
        <v>233</v>
      </c>
      <c r="D3631">
        <v>1</v>
      </c>
      <c r="E3631" t="s">
        <v>27</v>
      </c>
      <c r="F3631" t="s">
        <v>18</v>
      </c>
      <c r="G3631" s="2">
        <v>0</v>
      </c>
      <c r="H3631" s="2">
        <v>0</v>
      </c>
      <c r="I3631" t="str">
        <f>IF(Table_HP360_001[[#This Row],[Stock]]&gt;0,VLOOKUP(Table_HP360_001[[#This Row],[ItemCode]],[2]Rep!A:A,1,0),"-")</f>
        <v>-</v>
      </c>
    </row>
    <row r="3632" spans="1:9" hidden="1" x14ac:dyDescent="0.3">
      <c r="A3632" t="s">
        <v>6017</v>
      </c>
      <c r="B3632" t="s">
        <v>238</v>
      </c>
      <c r="C3632" t="s">
        <v>239</v>
      </c>
      <c r="D3632">
        <v>1</v>
      </c>
      <c r="E3632" t="s">
        <v>27</v>
      </c>
      <c r="F3632" t="s">
        <v>30</v>
      </c>
      <c r="G3632" s="2">
        <v>10</v>
      </c>
      <c r="H3632" s="2">
        <v>0</v>
      </c>
      <c r="I3632" t="e">
        <f>IF(Table_HP360_001[[#This Row],[Stock]]&gt;0,VLOOKUP(Table_HP360_001[[#This Row],[ItemCode]],[2]Rep!A:A,1,0),"-")</f>
        <v>#N/A</v>
      </c>
    </row>
    <row r="3633" spans="1:9" hidden="1" x14ac:dyDescent="0.3">
      <c r="A3633" t="s">
        <v>6017</v>
      </c>
      <c r="B3633" t="s">
        <v>1418</v>
      </c>
      <c r="C3633" t="s">
        <v>1419</v>
      </c>
      <c r="D3633">
        <v>1</v>
      </c>
      <c r="E3633" t="s">
        <v>27</v>
      </c>
      <c r="F3633" t="s">
        <v>18</v>
      </c>
      <c r="G3633" s="2">
        <v>0</v>
      </c>
      <c r="H3633" s="2">
        <v>0</v>
      </c>
      <c r="I3633" t="str">
        <f>IF(Table_HP360_001[[#This Row],[Stock]]&gt;0,VLOOKUP(Table_HP360_001[[#This Row],[ItemCode]],[2]Rep!A:A,1,0),"-")</f>
        <v>-</v>
      </c>
    </row>
    <row r="3634" spans="1:9" hidden="1" x14ac:dyDescent="0.3">
      <c r="A3634" t="s">
        <v>6017</v>
      </c>
      <c r="B3634" t="s">
        <v>698</v>
      </c>
      <c r="C3634" t="s">
        <v>699</v>
      </c>
      <c r="D3634">
        <v>1</v>
      </c>
      <c r="E3634" t="s">
        <v>27</v>
      </c>
      <c r="F3634" t="s">
        <v>18</v>
      </c>
      <c r="G3634" s="2">
        <v>1980</v>
      </c>
      <c r="H3634" s="2">
        <v>0</v>
      </c>
      <c r="I3634" t="e">
        <f>IF(Table_HP360_001[[#This Row],[Stock]]&gt;0,VLOOKUP(Table_HP360_001[[#This Row],[ItemCode]],[2]Rep!A:A,1,0),"-")</f>
        <v>#N/A</v>
      </c>
    </row>
    <row r="3635" spans="1:9" hidden="1" x14ac:dyDescent="0.3">
      <c r="A3635" t="s">
        <v>6017</v>
      </c>
      <c r="B3635" t="s">
        <v>260</v>
      </c>
      <c r="C3635" t="s">
        <v>261</v>
      </c>
      <c r="D3635">
        <v>1</v>
      </c>
      <c r="E3635" t="s">
        <v>27</v>
      </c>
      <c r="F3635" t="s">
        <v>18</v>
      </c>
      <c r="G3635" s="2">
        <v>180</v>
      </c>
      <c r="H3635" s="2">
        <v>0</v>
      </c>
      <c r="I3635" t="e">
        <f>IF(Table_HP360_001[[#This Row],[Stock]]&gt;0,VLOOKUP(Table_HP360_001[[#This Row],[ItemCode]],[2]Rep!A:A,1,0),"-")</f>
        <v>#N/A</v>
      </c>
    </row>
    <row r="3636" spans="1:9" hidden="1" x14ac:dyDescent="0.3">
      <c r="A3636" t="s">
        <v>6017</v>
      </c>
      <c r="B3636" t="s">
        <v>264</v>
      </c>
      <c r="C3636" t="s">
        <v>265</v>
      </c>
      <c r="D3636">
        <v>1</v>
      </c>
      <c r="E3636" t="s">
        <v>27</v>
      </c>
      <c r="F3636" t="s">
        <v>18</v>
      </c>
      <c r="G3636" s="2">
        <v>182.56</v>
      </c>
      <c r="H3636" s="2">
        <v>0</v>
      </c>
      <c r="I3636" t="e">
        <f>IF(Table_HP360_001[[#This Row],[Stock]]&gt;0,VLOOKUP(Table_HP360_001[[#This Row],[ItemCode]],[2]Rep!A:A,1,0),"-")</f>
        <v>#N/A</v>
      </c>
    </row>
    <row r="3637" spans="1:9" hidden="1" x14ac:dyDescent="0.3">
      <c r="A3637" t="s">
        <v>6017</v>
      </c>
      <c r="B3637" t="s">
        <v>702</v>
      </c>
      <c r="C3637" t="s">
        <v>703</v>
      </c>
      <c r="D3637">
        <v>1</v>
      </c>
      <c r="E3637" t="s">
        <v>27</v>
      </c>
      <c r="F3637" t="s">
        <v>18</v>
      </c>
      <c r="G3637" s="2">
        <v>214</v>
      </c>
      <c r="H3637" s="2">
        <v>0</v>
      </c>
      <c r="I3637" t="e">
        <f>IF(Table_HP360_001[[#This Row],[Stock]]&gt;0,VLOOKUP(Table_HP360_001[[#This Row],[ItemCode]],[2]Rep!A:A,1,0),"-")</f>
        <v>#N/A</v>
      </c>
    </row>
    <row r="3638" spans="1:9" hidden="1" x14ac:dyDescent="0.3">
      <c r="A3638" t="s">
        <v>6017</v>
      </c>
      <c r="B3638" t="s">
        <v>704</v>
      </c>
      <c r="C3638" t="s">
        <v>705</v>
      </c>
      <c r="D3638">
        <v>1</v>
      </c>
      <c r="E3638" t="s">
        <v>27</v>
      </c>
      <c r="F3638" t="s">
        <v>18</v>
      </c>
      <c r="G3638" s="2">
        <v>929.88</v>
      </c>
      <c r="H3638" s="2">
        <v>0</v>
      </c>
      <c r="I3638" t="e">
        <f>IF(Table_HP360_001[[#This Row],[Stock]]&gt;0,VLOOKUP(Table_HP360_001[[#This Row],[ItemCode]],[2]Rep!A:A,1,0),"-")</f>
        <v>#N/A</v>
      </c>
    </row>
    <row r="3639" spans="1:9" hidden="1" x14ac:dyDescent="0.3">
      <c r="A3639" t="s">
        <v>6017</v>
      </c>
      <c r="B3639" t="s">
        <v>1434</v>
      </c>
      <c r="C3639" t="s">
        <v>1435</v>
      </c>
      <c r="D3639">
        <v>1</v>
      </c>
      <c r="E3639" t="s">
        <v>27</v>
      </c>
      <c r="F3639" t="s">
        <v>18</v>
      </c>
      <c r="G3639" s="2">
        <v>0</v>
      </c>
      <c r="H3639" s="2">
        <v>0</v>
      </c>
      <c r="I3639" t="str">
        <f>IF(Table_HP360_001[[#This Row],[Stock]]&gt;0,VLOOKUP(Table_HP360_001[[#This Row],[ItemCode]],[2]Rep!A:A,1,0),"-")</f>
        <v>-</v>
      </c>
    </row>
    <row r="3640" spans="1:9" hidden="1" x14ac:dyDescent="0.3">
      <c r="A3640" t="s">
        <v>6017</v>
      </c>
      <c r="B3640" t="s">
        <v>2011</v>
      </c>
      <c r="C3640" t="s">
        <v>2012</v>
      </c>
      <c r="D3640">
        <v>1</v>
      </c>
      <c r="E3640" t="s">
        <v>27</v>
      </c>
      <c r="F3640" t="s">
        <v>18</v>
      </c>
      <c r="G3640" s="2">
        <v>0</v>
      </c>
      <c r="H3640" s="2">
        <v>0</v>
      </c>
      <c r="I3640" t="str">
        <f>IF(Table_HP360_001[[#This Row],[Stock]]&gt;0,VLOOKUP(Table_HP360_001[[#This Row],[ItemCode]],[2]Rep!A:A,1,0),"-")</f>
        <v>-</v>
      </c>
    </row>
    <row r="3641" spans="1:9" hidden="1" x14ac:dyDescent="0.3">
      <c r="A3641" t="s">
        <v>6017</v>
      </c>
      <c r="B3641" t="s">
        <v>2017</v>
      </c>
      <c r="C3641" t="s">
        <v>2018</v>
      </c>
      <c r="D3641">
        <v>1</v>
      </c>
      <c r="E3641" t="s">
        <v>27</v>
      </c>
      <c r="F3641" t="s">
        <v>18</v>
      </c>
      <c r="G3641" s="2">
        <v>390</v>
      </c>
      <c r="H3641" s="2">
        <v>0</v>
      </c>
      <c r="I3641" t="e">
        <f>IF(Table_HP360_001[[#This Row],[Stock]]&gt;0,VLOOKUP(Table_HP360_001[[#This Row],[ItemCode]],[2]Rep!A:A,1,0),"-")</f>
        <v>#N/A</v>
      </c>
    </row>
    <row r="3642" spans="1:9" hidden="1" x14ac:dyDescent="0.3">
      <c r="A3642" t="s">
        <v>6017</v>
      </c>
      <c r="B3642" t="s">
        <v>282</v>
      </c>
      <c r="C3642" t="s">
        <v>283</v>
      </c>
      <c r="D3642">
        <v>1</v>
      </c>
      <c r="E3642" t="s">
        <v>27</v>
      </c>
      <c r="F3642" t="s">
        <v>18</v>
      </c>
      <c r="G3642" s="2">
        <v>0</v>
      </c>
      <c r="H3642" s="2">
        <v>0</v>
      </c>
      <c r="I3642" t="str">
        <f>IF(Table_HP360_001[[#This Row],[Stock]]&gt;0,VLOOKUP(Table_HP360_001[[#This Row],[ItemCode]],[2]Rep!A:A,1,0),"-")</f>
        <v>-</v>
      </c>
    </row>
    <row r="3643" spans="1:9" hidden="1" x14ac:dyDescent="0.3">
      <c r="A3643" t="s">
        <v>6017</v>
      </c>
      <c r="B3643" t="s">
        <v>747</v>
      </c>
      <c r="C3643" t="s">
        <v>748</v>
      </c>
      <c r="D3643">
        <v>13</v>
      </c>
      <c r="E3643" t="s">
        <v>154</v>
      </c>
      <c r="F3643" t="s">
        <v>14</v>
      </c>
      <c r="G3643" s="2">
        <v>313</v>
      </c>
      <c r="H3643" s="2">
        <v>0</v>
      </c>
      <c r="I3643" t="e">
        <f>IF(Table_HP360_001[[#This Row],[Stock]]&gt;0,VLOOKUP(Table_HP360_001[[#This Row],[ItemCode]],[2]Rep!A:A,1,0),"-")</f>
        <v>#N/A</v>
      </c>
    </row>
    <row r="3644" spans="1:9" hidden="1" x14ac:dyDescent="0.3">
      <c r="A3644" t="s">
        <v>6017</v>
      </c>
      <c r="B3644" s="3" t="s">
        <v>2043</v>
      </c>
      <c r="C3644" s="3" t="s">
        <v>2044</v>
      </c>
      <c r="D3644">
        <v>13</v>
      </c>
      <c r="E3644" t="s">
        <v>154</v>
      </c>
      <c r="F3644" t="s">
        <v>14</v>
      </c>
      <c r="G3644" s="2">
        <v>1277</v>
      </c>
      <c r="H3644" s="2">
        <v>0</v>
      </c>
      <c r="I3644" t="e">
        <f>IF(Table_HP360_001[[#This Row],[Stock]]&gt;0,VLOOKUP(Table_HP360_001[[#This Row],[ItemCode]],[2]Rep!A:A,1,0),"-")</f>
        <v>#N/A</v>
      </c>
    </row>
    <row r="3645" spans="1:9" hidden="1" x14ac:dyDescent="0.3">
      <c r="A3645" t="s">
        <v>6017</v>
      </c>
      <c r="B3645" t="s">
        <v>1486</v>
      </c>
      <c r="C3645" t="s">
        <v>1487</v>
      </c>
      <c r="D3645">
        <v>13</v>
      </c>
      <c r="E3645" t="s">
        <v>154</v>
      </c>
      <c r="F3645" t="s">
        <v>14</v>
      </c>
      <c r="G3645" s="2">
        <v>8393</v>
      </c>
      <c r="H3645" s="2">
        <v>0</v>
      </c>
      <c r="I3645" t="e">
        <f>IF(Table_HP360_001[[#This Row],[Stock]]&gt;0,VLOOKUP(Table_HP360_001[[#This Row],[ItemCode]],[2]Rep!A:A,1,0),"-")</f>
        <v>#N/A</v>
      </c>
    </row>
    <row r="3646" spans="1:9" hidden="1" x14ac:dyDescent="0.3">
      <c r="A3646" t="s">
        <v>6017</v>
      </c>
      <c r="B3646" t="s">
        <v>2047</v>
      </c>
      <c r="C3646" t="s">
        <v>2048</v>
      </c>
      <c r="D3646">
        <v>13</v>
      </c>
      <c r="E3646" t="s">
        <v>154</v>
      </c>
      <c r="F3646" t="s">
        <v>14</v>
      </c>
      <c r="G3646" s="2">
        <v>5947</v>
      </c>
      <c r="H3646" s="2">
        <v>0</v>
      </c>
      <c r="I3646" t="e">
        <f>IF(Table_HP360_001[[#This Row],[Stock]]&gt;0,VLOOKUP(Table_HP360_001[[#This Row],[ItemCode]],[2]Rep!A:A,1,0),"-")</f>
        <v>#N/A</v>
      </c>
    </row>
    <row r="3647" spans="1:9" hidden="1" x14ac:dyDescent="0.3">
      <c r="A3647" t="s">
        <v>6017</v>
      </c>
      <c r="B3647" t="s">
        <v>311</v>
      </c>
      <c r="C3647" t="s">
        <v>312</v>
      </c>
      <c r="D3647">
        <v>13</v>
      </c>
      <c r="E3647" t="s">
        <v>154</v>
      </c>
      <c r="F3647" t="s">
        <v>14</v>
      </c>
      <c r="G3647" s="2">
        <v>0</v>
      </c>
      <c r="H3647" s="2">
        <v>0</v>
      </c>
      <c r="I3647" t="str">
        <f>IF(Table_HP360_001[[#This Row],[Stock]]&gt;0,VLOOKUP(Table_HP360_001[[#This Row],[ItemCode]],[2]Rep!A:A,1,0),"-")</f>
        <v>-</v>
      </c>
    </row>
    <row r="3648" spans="1:9" hidden="1" x14ac:dyDescent="0.3">
      <c r="A3648" t="s">
        <v>6017</v>
      </c>
      <c r="B3648" t="s">
        <v>3333</v>
      </c>
      <c r="C3648" t="s">
        <v>3334</v>
      </c>
      <c r="D3648">
        <v>4</v>
      </c>
      <c r="E3648" t="s">
        <v>1627</v>
      </c>
      <c r="F3648" t="s">
        <v>14</v>
      </c>
      <c r="G3648" s="2">
        <v>0</v>
      </c>
      <c r="H3648" s="2">
        <v>0</v>
      </c>
      <c r="I3648" t="str">
        <f>IF(Table_HP360_001[[#This Row],[Stock]]&gt;0,VLOOKUP(Table_HP360_001[[#This Row],[ItemCode]],[2]Rep!A:A,1,0),"-")</f>
        <v>-</v>
      </c>
    </row>
    <row r="3649" spans="1:9" hidden="1" x14ac:dyDescent="0.3">
      <c r="A3649" t="s">
        <v>6017</v>
      </c>
      <c r="B3649" t="s">
        <v>4666</v>
      </c>
      <c r="C3649" t="s">
        <v>1880</v>
      </c>
      <c r="D3649">
        <v>9</v>
      </c>
      <c r="E3649" t="s">
        <v>294</v>
      </c>
      <c r="F3649" t="s">
        <v>18</v>
      </c>
      <c r="G3649" s="2">
        <v>0</v>
      </c>
      <c r="H3649" s="2">
        <v>0</v>
      </c>
      <c r="I3649" t="str">
        <f>IF(Table_HP360_001[[#This Row],[Stock]]&gt;0,VLOOKUP(Table_HP360_001[[#This Row],[ItemCode]],[2]Rep!A:A,1,0),"-")</f>
        <v>-</v>
      </c>
    </row>
    <row r="3650" spans="1:9" hidden="1" x14ac:dyDescent="0.3">
      <c r="A3650" t="s">
        <v>6017</v>
      </c>
      <c r="B3650" t="s">
        <v>5621</v>
      </c>
      <c r="C3650" t="s">
        <v>5622</v>
      </c>
      <c r="D3650">
        <v>15</v>
      </c>
      <c r="E3650" t="s">
        <v>4578</v>
      </c>
      <c r="F3650" t="s">
        <v>18</v>
      </c>
      <c r="G3650" s="2">
        <v>800</v>
      </c>
      <c r="H3650" s="2">
        <v>0</v>
      </c>
      <c r="I3650" t="e">
        <f>IF(Table_HP360_001[[#This Row],[Stock]]&gt;0,VLOOKUP(Table_HP360_001[[#This Row],[ItemCode]],[2]Rep!A:A,1,0),"-")</f>
        <v>#N/A</v>
      </c>
    </row>
    <row r="3651" spans="1:9" hidden="1" x14ac:dyDescent="0.3">
      <c r="A3651" t="s">
        <v>6017</v>
      </c>
      <c r="B3651" t="s">
        <v>5623</v>
      </c>
      <c r="C3651" t="s">
        <v>5624</v>
      </c>
      <c r="D3651">
        <v>15</v>
      </c>
      <c r="E3651" t="s">
        <v>4578</v>
      </c>
      <c r="F3651" t="s">
        <v>18</v>
      </c>
      <c r="G3651" s="2">
        <v>0</v>
      </c>
      <c r="H3651" s="2">
        <v>0</v>
      </c>
      <c r="I3651" t="str">
        <f>IF(Table_HP360_001[[#This Row],[Stock]]&gt;0,VLOOKUP(Table_HP360_001[[#This Row],[ItemCode]],[2]Rep!A:A,1,0),"-")</f>
        <v>-</v>
      </c>
    </row>
    <row r="3652" spans="1:9" hidden="1" x14ac:dyDescent="0.3">
      <c r="A3652" t="s">
        <v>6017</v>
      </c>
      <c r="B3652" t="s">
        <v>6570</v>
      </c>
      <c r="C3652" t="s">
        <v>6571</v>
      </c>
      <c r="D3652">
        <v>15</v>
      </c>
      <c r="E3652" t="s">
        <v>4578</v>
      </c>
      <c r="F3652" t="s">
        <v>18</v>
      </c>
      <c r="G3652" s="2">
        <v>14805</v>
      </c>
      <c r="H3652" s="2">
        <v>0</v>
      </c>
      <c r="I3652" t="e">
        <f>IF(Table_HP360_001[[#This Row],[Stock]]&gt;0,VLOOKUP(Table_HP360_001[[#This Row],[ItemCode]],[2]Rep!A:A,1,0),"-")</f>
        <v>#N/A</v>
      </c>
    </row>
    <row r="3653" spans="1:9" hidden="1" x14ac:dyDescent="0.3">
      <c r="A3653" t="s">
        <v>6017</v>
      </c>
      <c r="B3653" t="s">
        <v>5627</v>
      </c>
      <c r="C3653" t="s">
        <v>5628</v>
      </c>
      <c r="D3653">
        <v>15</v>
      </c>
      <c r="E3653" t="s">
        <v>4578</v>
      </c>
      <c r="F3653" t="s">
        <v>18</v>
      </c>
      <c r="G3653" s="2">
        <v>0</v>
      </c>
      <c r="H3653" s="2">
        <v>0</v>
      </c>
      <c r="I3653" t="str">
        <f>IF(Table_HP360_001[[#This Row],[Stock]]&gt;0,VLOOKUP(Table_HP360_001[[#This Row],[ItemCode]],[2]Rep!A:A,1,0),"-")</f>
        <v>-</v>
      </c>
    </row>
    <row r="3654" spans="1:9" hidden="1" x14ac:dyDescent="0.3">
      <c r="A3654" t="s">
        <v>6017</v>
      </c>
      <c r="B3654" t="s">
        <v>6572</v>
      </c>
      <c r="C3654" t="s">
        <v>6573</v>
      </c>
      <c r="D3654">
        <v>15</v>
      </c>
      <c r="E3654" t="s">
        <v>4578</v>
      </c>
      <c r="F3654" t="s">
        <v>18</v>
      </c>
      <c r="G3654" s="2">
        <v>0</v>
      </c>
      <c r="H3654" s="2">
        <v>0</v>
      </c>
      <c r="I3654" t="str">
        <f>IF(Table_HP360_001[[#This Row],[Stock]]&gt;0,VLOOKUP(Table_HP360_001[[#This Row],[ItemCode]],[2]Rep!A:A,1,0),"-")</f>
        <v>-</v>
      </c>
    </row>
    <row r="3655" spans="1:9" hidden="1" x14ac:dyDescent="0.3">
      <c r="A3655" t="s">
        <v>6017</v>
      </c>
      <c r="B3655" t="s">
        <v>5629</v>
      </c>
      <c r="C3655" t="s">
        <v>5630</v>
      </c>
      <c r="D3655">
        <v>15</v>
      </c>
      <c r="E3655" t="s">
        <v>4578</v>
      </c>
      <c r="F3655" t="s">
        <v>18</v>
      </c>
      <c r="G3655" s="2">
        <v>0</v>
      </c>
      <c r="H3655" s="2">
        <v>0</v>
      </c>
      <c r="I3655" t="str">
        <f>IF(Table_HP360_001[[#This Row],[Stock]]&gt;0,VLOOKUP(Table_HP360_001[[#This Row],[ItemCode]],[2]Rep!A:A,1,0),"-")</f>
        <v>-</v>
      </c>
    </row>
    <row r="3656" spans="1:9" hidden="1" x14ac:dyDescent="0.3">
      <c r="A3656" t="s">
        <v>6017</v>
      </c>
      <c r="B3656" t="s">
        <v>5631</v>
      </c>
      <c r="C3656" t="s">
        <v>5632</v>
      </c>
      <c r="D3656">
        <v>8</v>
      </c>
      <c r="E3656" t="s">
        <v>4581</v>
      </c>
      <c r="F3656" t="s">
        <v>18</v>
      </c>
      <c r="G3656" s="2">
        <v>0</v>
      </c>
      <c r="H3656" s="2">
        <v>0</v>
      </c>
      <c r="I3656" t="str">
        <f>IF(Table_HP360_001[[#This Row],[Stock]]&gt;0,VLOOKUP(Table_HP360_001[[#This Row],[ItemCode]],[2]Rep!A:A,1,0),"-")</f>
        <v>-</v>
      </c>
    </row>
    <row r="3657" spans="1:9" hidden="1" x14ac:dyDescent="0.3">
      <c r="A3657" t="s">
        <v>6017</v>
      </c>
      <c r="B3657" t="s">
        <v>6574</v>
      </c>
      <c r="C3657" t="s">
        <v>6575</v>
      </c>
      <c r="D3657">
        <v>8</v>
      </c>
      <c r="E3657" t="s">
        <v>4581</v>
      </c>
      <c r="F3657" t="s">
        <v>18</v>
      </c>
      <c r="G3657" s="2">
        <v>0</v>
      </c>
      <c r="H3657" s="2">
        <v>0</v>
      </c>
      <c r="I3657" t="str">
        <f>IF(Table_HP360_001[[#This Row],[Stock]]&gt;0,VLOOKUP(Table_HP360_001[[#This Row],[ItemCode]],[2]Rep!A:A,1,0),"-")</f>
        <v>-</v>
      </c>
    </row>
    <row r="3658" spans="1:9" hidden="1" x14ac:dyDescent="0.3">
      <c r="A3658" t="s">
        <v>6017</v>
      </c>
      <c r="B3658" t="s">
        <v>6576</v>
      </c>
      <c r="C3658" t="s">
        <v>6577</v>
      </c>
      <c r="D3658">
        <v>6</v>
      </c>
      <c r="E3658" t="s">
        <v>4588</v>
      </c>
      <c r="F3658" t="s">
        <v>18</v>
      </c>
      <c r="G3658" s="2">
        <v>0</v>
      </c>
      <c r="H3658" s="2">
        <v>0</v>
      </c>
      <c r="I3658" t="str">
        <f>IF(Table_HP360_001[[#This Row],[Stock]]&gt;0,VLOOKUP(Table_HP360_001[[#This Row],[ItemCode]],[2]Rep!A:A,1,0),"-")</f>
        <v>-</v>
      </c>
    </row>
    <row r="3659" spans="1:9" hidden="1" x14ac:dyDescent="0.3">
      <c r="A3659" t="s">
        <v>6017</v>
      </c>
      <c r="B3659" t="s">
        <v>5637</v>
      </c>
      <c r="C3659" t="s">
        <v>5638</v>
      </c>
      <c r="D3659">
        <v>6</v>
      </c>
      <c r="E3659" t="s">
        <v>4588</v>
      </c>
      <c r="F3659" t="s">
        <v>18</v>
      </c>
      <c r="G3659" s="2">
        <v>0</v>
      </c>
      <c r="H3659" s="2">
        <v>0</v>
      </c>
      <c r="I3659" t="str">
        <f>IF(Table_HP360_001[[#This Row],[Stock]]&gt;0,VLOOKUP(Table_HP360_001[[#This Row],[ItemCode]],[2]Rep!A:A,1,0),"-")</f>
        <v>-</v>
      </c>
    </row>
    <row r="3660" spans="1:9" hidden="1" x14ac:dyDescent="0.3">
      <c r="A3660" t="s">
        <v>6017</v>
      </c>
      <c r="B3660" t="s">
        <v>6266</v>
      </c>
      <c r="C3660" t="s">
        <v>6267</v>
      </c>
      <c r="D3660">
        <v>6</v>
      </c>
      <c r="E3660" t="s">
        <v>4588</v>
      </c>
      <c r="F3660" t="s">
        <v>18</v>
      </c>
      <c r="G3660" s="2">
        <v>0</v>
      </c>
      <c r="H3660" s="2">
        <v>0</v>
      </c>
      <c r="I3660" t="str">
        <f>IF(Table_HP360_001[[#This Row],[Stock]]&gt;0,VLOOKUP(Table_HP360_001[[#This Row],[ItemCode]],[2]Rep!A:A,1,0),"-")</f>
        <v>-</v>
      </c>
    </row>
    <row r="3661" spans="1:9" hidden="1" x14ac:dyDescent="0.3">
      <c r="A3661" t="s">
        <v>6017</v>
      </c>
      <c r="B3661" t="s">
        <v>5641</v>
      </c>
      <c r="C3661" t="s">
        <v>5642</v>
      </c>
      <c r="D3661">
        <v>6</v>
      </c>
      <c r="E3661" t="s">
        <v>4588</v>
      </c>
      <c r="F3661" t="s">
        <v>18</v>
      </c>
      <c r="G3661" s="2">
        <v>0</v>
      </c>
      <c r="H3661" s="2">
        <v>0</v>
      </c>
      <c r="I3661" t="str">
        <f>IF(Table_HP360_001[[#This Row],[Stock]]&gt;0,VLOOKUP(Table_HP360_001[[#This Row],[ItemCode]],[2]Rep!A:A,1,0),"-")</f>
        <v>-</v>
      </c>
    </row>
    <row r="3662" spans="1:9" hidden="1" x14ac:dyDescent="0.3">
      <c r="A3662" t="s">
        <v>6017</v>
      </c>
      <c r="B3662" t="s">
        <v>6578</v>
      </c>
      <c r="C3662" t="s">
        <v>6579</v>
      </c>
      <c r="D3662">
        <v>6</v>
      </c>
      <c r="E3662" t="s">
        <v>4588</v>
      </c>
      <c r="F3662" t="s">
        <v>18</v>
      </c>
      <c r="G3662" s="2">
        <v>0</v>
      </c>
      <c r="H3662" s="2">
        <v>0</v>
      </c>
      <c r="I3662" t="str">
        <f>IF(Table_HP360_001[[#This Row],[Stock]]&gt;0,VLOOKUP(Table_HP360_001[[#This Row],[ItemCode]],[2]Rep!A:A,1,0),"-")</f>
        <v>-</v>
      </c>
    </row>
    <row r="3663" spans="1:9" hidden="1" x14ac:dyDescent="0.3">
      <c r="A3663" t="s">
        <v>6017</v>
      </c>
      <c r="B3663" t="s">
        <v>5647</v>
      </c>
      <c r="C3663" t="s">
        <v>5648</v>
      </c>
      <c r="D3663">
        <v>6</v>
      </c>
      <c r="E3663" t="s">
        <v>4588</v>
      </c>
      <c r="F3663" t="s">
        <v>18</v>
      </c>
      <c r="G3663" s="2">
        <v>0</v>
      </c>
      <c r="H3663" s="2">
        <v>0</v>
      </c>
      <c r="I3663" t="str">
        <f>IF(Table_HP360_001[[#This Row],[Stock]]&gt;0,VLOOKUP(Table_HP360_001[[#This Row],[ItemCode]],[2]Rep!A:A,1,0),"-")</f>
        <v>-</v>
      </c>
    </row>
    <row r="3664" spans="1:9" hidden="1" x14ac:dyDescent="0.3">
      <c r="A3664" t="s">
        <v>6017</v>
      </c>
      <c r="B3664" t="s">
        <v>6580</v>
      </c>
      <c r="C3664" t="s">
        <v>6581</v>
      </c>
      <c r="D3664">
        <v>6</v>
      </c>
      <c r="E3664" t="s">
        <v>4588</v>
      </c>
      <c r="F3664" t="s">
        <v>18</v>
      </c>
      <c r="G3664" s="2">
        <v>0</v>
      </c>
      <c r="H3664" s="2">
        <v>0</v>
      </c>
      <c r="I3664" t="str">
        <f>IF(Table_HP360_001[[#This Row],[Stock]]&gt;0,VLOOKUP(Table_HP360_001[[#This Row],[ItemCode]],[2]Rep!A:A,1,0),"-")</f>
        <v>-</v>
      </c>
    </row>
    <row r="3665" spans="1:9" hidden="1" x14ac:dyDescent="0.3">
      <c r="A3665" t="s">
        <v>6017</v>
      </c>
      <c r="B3665" t="s">
        <v>6582</v>
      </c>
      <c r="C3665" t="s">
        <v>6583</v>
      </c>
      <c r="D3665">
        <v>6</v>
      </c>
      <c r="E3665" t="s">
        <v>4588</v>
      </c>
      <c r="F3665" t="s">
        <v>18</v>
      </c>
      <c r="G3665" s="2">
        <v>0</v>
      </c>
      <c r="H3665" s="2">
        <v>0</v>
      </c>
      <c r="I3665" t="str">
        <f>IF(Table_HP360_001[[#This Row],[Stock]]&gt;0,VLOOKUP(Table_HP360_001[[#This Row],[ItemCode]],[2]Rep!A:A,1,0),"-")</f>
        <v>-</v>
      </c>
    </row>
    <row r="3666" spans="1:9" hidden="1" x14ac:dyDescent="0.3">
      <c r="A3666" t="s">
        <v>6017</v>
      </c>
      <c r="B3666" t="s">
        <v>6584</v>
      </c>
      <c r="C3666" t="s">
        <v>6585</v>
      </c>
      <c r="D3666">
        <v>6</v>
      </c>
      <c r="E3666" t="s">
        <v>4588</v>
      </c>
      <c r="F3666" t="s">
        <v>18</v>
      </c>
      <c r="G3666" s="2">
        <v>0</v>
      </c>
      <c r="H3666" s="2">
        <v>0</v>
      </c>
      <c r="I3666" t="str">
        <f>IF(Table_HP360_001[[#This Row],[Stock]]&gt;0,VLOOKUP(Table_HP360_001[[#This Row],[ItemCode]],[2]Rep!A:A,1,0),"-")</f>
        <v>-</v>
      </c>
    </row>
    <row r="3667" spans="1:9" hidden="1" x14ac:dyDescent="0.3">
      <c r="A3667" t="s">
        <v>6547</v>
      </c>
      <c r="B3667" t="s">
        <v>1339</v>
      </c>
      <c r="C3667" t="s">
        <v>1340</v>
      </c>
      <c r="D3667">
        <v>24</v>
      </c>
      <c r="E3667" t="s">
        <v>45</v>
      </c>
      <c r="F3667" t="s">
        <v>18</v>
      </c>
      <c r="G3667" s="2">
        <v>0</v>
      </c>
      <c r="H3667" s="2">
        <v>0</v>
      </c>
      <c r="I3667" t="str">
        <f>IF(Table_HP360_001[[#This Row],[Stock]]&gt;0,VLOOKUP(Table_HP360_001[[#This Row],[ItemCode]],[2]Rep!A:A,1,0),"-")</f>
        <v>-</v>
      </c>
    </row>
    <row r="3668" spans="1:9" hidden="1" x14ac:dyDescent="0.3">
      <c r="A3668" t="s">
        <v>6547</v>
      </c>
      <c r="B3668" t="s">
        <v>612</v>
      </c>
      <c r="C3668" t="s">
        <v>613</v>
      </c>
      <c r="D3668">
        <v>26</v>
      </c>
      <c r="E3668" t="s">
        <v>13</v>
      </c>
      <c r="F3668" t="s">
        <v>14</v>
      </c>
      <c r="G3668" s="2">
        <v>0</v>
      </c>
      <c r="H3668" s="2">
        <v>0</v>
      </c>
      <c r="I3668" t="str">
        <f>IF(Table_HP360_001[[#This Row],[Stock]]&gt;0,VLOOKUP(Table_HP360_001[[#This Row],[ItemCode]],[2]Rep!A:A,1,0),"-")</f>
        <v>-</v>
      </c>
    </row>
    <row r="3669" spans="1:9" hidden="1" x14ac:dyDescent="0.3">
      <c r="A3669" t="s">
        <v>6547</v>
      </c>
      <c r="B3669" t="s">
        <v>173</v>
      </c>
      <c r="C3669" t="s">
        <v>174</v>
      </c>
      <c r="D3669">
        <v>1</v>
      </c>
      <c r="E3669" t="s">
        <v>27</v>
      </c>
      <c r="F3669" t="s">
        <v>18</v>
      </c>
      <c r="G3669" s="2">
        <v>0</v>
      </c>
      <c r="H3669" s="2">
        <v>0</v>
      </c>
      <c r="I3669" t="str">
        <f>IF(Table_HP360_001[[#This Row],[Stock]]&gt;0,VLOOKUP(Table_HP360_001[[#This Row],[ItemCode]],[2]Rep!A:A,1,0),"-")</f>
        <v>-</v>
      </c>
    </row>
    <row r="3670" spans="1:9" hidden="1" x14ac:dyDescent="0.3">
      <c r="A3670" t="s">
        <v>6547</v>
      </c>
      <c r="B3670" t="s">
        <v>638</v>
      </c>
      <c r="C3670" t="s">
        <v>347</v>
      </c>
      <c r="D3670">
        <v>26</v>
      </c>
      <c r="E3670" t="s">
        <v>13</v>
      </c>
      <c r="F3670" t="s">
        <v>14</v>
      </c>
      <c r="G3670" s="2">
        <v>0</v>
      </c>
      <c r="H3670" s="2">
        <v>0</v>
      </c>
      <c r="I3670" t="str">
        <f>IF(Table_HP360_001[[#This Row],[Stock]]&gt;0,VLOOKUP(Table_HP360_001[[#This Row],[ItemCode]],[2]Rep!A:A,1,0),"-")</f>
        <v>-</v>
      </c>
    </row>
    <row r="3671" spans="1:9" hidden="1" x14ac:dyDescent="0.3">
      <c r="A3671" t="s">
        <v>6547</v>
      </c>
      <c r="B3671" t="s">
        <v>193</v>
      </c>
      <c r="C3671" t="s">
        <v>194</v>
      </c>
      <c r="D3671">
        <v>24</v>
      </c>
      <c r="E3671" t="s">
        <v>45</v>
      </c>
      <c r="F3671" t="s">
        <v>18</v>
      </c>
      <c r="G3671" s="2">
        <v>0</v>
      </c>
      <c r="H3671" s="2">
        <v>0</v>
      </c>
      <c r="I3671" t="str">
        <f>IF(Table_HP360_001[[#This Row],[Stock]]&gt;0,VLOOKUP(Table_HP360_001[[#This Row],[ItemCode]],[2]Rep!A:A,1,0),"-")</f>
        <v>-</v>
      </c>
    </row>
    <row r="3672" spans="1:9" hidden="1" x14ac:dyDescent="0.3">
      <c r="A3672" t="s">
        <v>6547</v>
      </c>
      <c r="B3672" t="s">
        <v>666</v>
      </c>
      <c r="C3672" t="s">
        <v>667</v>
      </c>
      <c r="D3672">
        <v>24</v>
      </c>
      <c r="E3672" t="s">
        <v>45</v>
      </c>
      <c r="F3672" t="s">
        <v>18</v>
      </c>
      <c r="G3672" s="2">
        <v>0</v>
      </c>
      <c r="H3672" s="2">
        <v>0</v>
      </c>
      <c r="I3672" t="str">
        <f>IF(Table_HP360_001[[#This Row],[Stock]]&gt;0,VLOOKUP(Table_HP360_001[[#This Row],[ItemCode]],[2]Rep!A:A,1,0),"-")</f>
        <v>-</v>
      </c>
    </row>
    <row r="3673" spans="1:9" hidden="1" x14ac:dyDescent="0.3">
      <c r="A3673" t="s">
        <v>6547</v>
      </c>
      <c r="B3673" t="s">
        <v>215</v>
      </c>
      <c r="C3673" t="s">
        <v>80</v>
      </c>
      <c r="D3673">
        <v>24</v>
      </c>
      <c r="E3673" t="s">
        <v>45</v>
      </c>
      <c r="F3673" t="s">
        <v>18</v>
      </c>
      <c r="G3673" s="2">
        <v>0</v>
      </c>
      <c r="H3673" s="2">
        <v>0</v>
      </c>
      <c r="I3673" t="str">
        <f>IF(Table_HP360_001[[#This Row],[Stock]]&gt;0,VLOOKUP(Table_HP360_001[[#This Row],[ItemCode]],[2]Rep!A:A,1,0),"-")</f>
        <v>-</v>
      </c>
    </row>
    <row r="3674" spans="1:9" hidden="1" x14ac:dyDescent="0.3">
      <c r="A3674" t="s">
        <v>6547</v>
      </c>
      <c r="B3674" t="s">
        <v>1396</v>
      </c>
      <c r="C3674" t="s">
        <v>1397</v>
      </c>
      <c r="D3674">
        <v>24</v>
      </c>
      <c r="E3674" t="s">
        <v>45</v>
      </c>
      <c r="F3674" t="s">
        <v>18</v>
      </c>
      <c r="G3674" s="2">
        <v>0</v>
      </c>
      <c r="H3674" s="2">
        <v>0</v>
      </c>
      <c r="I3674" t="str">
        <f>IF(Table_HP360_001[[#This Row],[Stock]]&gt;0,VLOOKUP(Table_HP360_001[[#This Row],[ItemCode]],[2]Rep!A:A,1,0),"-")</f>
        <v>-</v>
      </c>
    </row>
    <row r="3675" spans="1:9" hidden="1" x14ac:dyDescent="0.3">
      <c r="A3675" t="s">
        <v>6547</v>
      </c>
      <c r="B3675" t="s">
        <v>2878</v>
      </c>
      <c r="C3675" t="s">
        <v>2879</v>
      </c>
      <c r="D3675">
        <v>26</v>
      </c>
      <c r="E3675" t="s">
        <v>13</v>
      </c>
      <c r="F3675" t="s">
        <v>14</v>
      </c>
      <c r="G3675" s="2">
        <v>0</v>
      </c>
      <c r="H3675" s="2">
        <v>0</v>
      </c>
      <c r="I3675" t="str">
        <f>IF(Table_HP360_001[[#This Row],[Stock]]&gt;0,VLOOKUP(Table_HP360_001[[#This Row],[ItemCode]],[2]Rep!A:A,1,0),"-")</f>
        <v>-</v>
      </c>
    </row>
    <row r="3676" spans="1:9" hidden="1" x14ac:dyDescent="0.3">
      <c r="A3676" t="s">
        <v>6560</v>
      </c>
      <c r="B3676" t="s">
        <v>175</v>
      </c>
      <c r="C3676" t="s">
        <v>176</v>
      </c>
      <c r="D3676">
        <v>1</v>
      </c>
      <c r="E3676" t="s">
        <v>27</v>
      </c>
      <c r="F3676" t="s">
        <v>18</v>
      </c>
      <c r="G3676" s="2">
        <v>0</v>
      </c>
      <c r="H3676" s="2">
        <v>0</v>
      </c>
      <c r="I3676" t="str">
        <f>IF(Table_HP360_001[[#This Row],[Stock]]&gt;0,VLOOKUP(Table_HP360_001[[#This Row],[ItemCode]],[2]Rep!A:A,1,0),"-")</f>
        <v>-</v>
      </c>
    </row>
    <row r="3677" spans="1:9" hidden="1" x14ac:dyDescent="0.3">
      <c r="A3677" t="s">
        <v>6560</v>
      </c>
      <c r="B3677" t="s">
        <v>213</v>
      </c>
      <c r="C3677" t="s">
        <v>214</v>
      </c>
      <c r="D3677">
        <v>1</v>
      </c>
      <c r="E3677" t="s">
        <v>27</v>
      </c>
      <c r="F3677" t="s">
        <v>68</v>
      </c>
      <c r="G3677" s="2">
        <v>0</v>
      </c>
      <c r="H3677" s="2">
        <v>0</v>
      </c>
      <c r="I3677" t="str">
        <f>IF(Table_HP360_001[[#This Row],[Stock]]&gt;0,VLOOKUP(Table_HP360_001[[#This Row],[ItemCode]],[2]Rep!A:A,1,0),"-")</f>
        <v>-</v>
      </c>
    </row>
    <row r="3678" spans="1:9" hidden="1" x14ac:dyDescent="0.3">
      <c r="A3678" t="s">
        <v>6560</v>
      </c>
      <c r="B3678" t="s">
        <v>1420</v>
      </c>
      <c r="C3678" t="s">
        <v>1421</v>
      </c>
      <c r="D3678">
        <v>1</v>
      </c>
      <c r="E3678" t="s">
        <v>27</v>
      </c>
      <c r="F3678" t="s">
        <v>18</v>
      </c>
      <c r="G3678" s="2">
        <v>0</v>
      </c>
      <c r="H3678" s="2">
        <v>0</v>
      </c>
      <c r="I3678" t="str">
        <f>IF(Table_HP360_001[[#This Row],[Stock]]&gt;0,VLOOKUP(Table_HP360_001[[#This Row],[ItemCode]],[2]Rep!A:A,1,0),"-")</f>
        <v>-</v>
      </c>
    </row>
    <row r="3679" spans="1:9" hidden="1" x14ac:dyDescent="0.3">
      <c r="A3679" t="s">
        <v>6560</v>
      </c>
      <c r="B3679" t="s">
        <v>698</v>
      </c>
      <c r="C3679" t="s">
        <v>699</v>
      </c>
      <c r="D3679">
        <v>1</v>
      </c>
      <c r="E3679" t="s">
        <v>27</v>
      </c>
      <c r="F3679" t="s">
        <v>18</v>
      </c>
      <c r="G3679" s="2">
        <v>0</v>
      </c>
      <c r="H3679" s="2">
        <v>0</v>
      </c>
      <c r="I3679" t="str">
        <f>IF(Table_HP360_001[[#This Row],[Stock]]&gt;0,VLOOKUP(Table_HP360_001[[#This Row],[ItemCode]],[2]Rep!A:A,1,0),"-")</f>
        <v>-</v>
      </c>
    </row>
    <row r="3680" spans="1:9" hidden="1" x14ac:dyDescent="0.3">
      <c r="A3680" t="s">
        <v>6560</v>
      </c>
      <c r="B3680" t="s">
        <v>1446</v>
      </c>
      <c r="C3680" t="s">
        <v>1447</v>
      </c>
      <c r="D3680">
        <v>1</v>
      </c>
      <c r="E3680" t="s">
        <v>27</v>
      </c>
      <c r="F3680" t="s">
        <v>18</v>
      </c>
      <c r="G3680" s="2">
        <v>0</v>
      </c>
      <c r="H3680" s="2">
        <v>0</v>
      </c>
      <c r="I3680" t="str">
        <f>IF(Table_HP360_001[[#This Row],[Stock]]&gt;0,VLOOKUP(Table_HP360_001[[#This Row],[ItemCode]],[2]Rep!A:A,1,0),"-")</f>
        <v>-</v>
      </c>
    </row>
    <row r="3681" spans="1:9" hidden="1" x14ac:dyDescent="0.3">
      <c r="A3681" t="s">
        <v>6560</v>
      </c>
      <c r="B3681" t="s">
        <v>732</v>
      </c>
      <c r="C3681" t="s">
        <v>733</v>
      </c>
      <c r="D3681">
        <v>1</v>
      </c>
      <c r="E3681" t="s">
        <v>27</v>
      </c>
      <c r="F3681" t="s">
        <v>18</v>
      </c>
      <c r="G3681" s="2">
        <v>0</v>
      </c>
      <c r="H3681" s="2">
        <v>0</v>
      </c>
      <c r="I3681" t="str">
        <f>IF(Table_HP360_001[[#This Row],[Stock]]&gt;0,VLOOKUP(Table_HP360_001[[#This Row],[ItemCode]],[2]Rep!A:A,1,0),"-")</f>
        <v>-</v>
      </c>
    </row>
    <row r="3682" spans="1:9" hidden="1" x14ac:dyDescent="0.3">
      <c r="A3682" t="s">
        <v>6560</v>
      </c>
      <c r="B3682" t="s">
        <v>6176</v>
      </c>
      <c r="C3682" t="s">
        <v>472</v>
      </c>
      <c r="D3682">
        <v>9</v>
      </c>
      <c r="E3682" t="s">
        <v>294</v>
      </c>
      <c r="F3682" t="s">
        <v>18</v>
      </c>
      <c r="G3682" s="2">
        <v>0</v>
      </c>
      <c r="H3682" s="2">
        <v>0</v>
      </c>
      <c r="I3682" t="str">
        <f>IF(Table_HP360_001[[#This Row],[Stock]]&gt;0,VLOOKUP(Table_HP360_001[[#This Row],[ItemCode]],[2]Rep!A:A,1,0),"-")</f>
        <v>-</v>
      </c>
    </row>
    <row r="3683" spans="1:9" hidden="1" x14ac:dyDescent="0.3">
      <c r="A3683" t="s">
        <v>6586</v>
      </c>
      <c r="B3683" t="s">
        <v>276</v>
      </c>
      <c r="C3683" t="s">
        <v>277</v>
      </c>
      <c r="D3683">
        <v>1</v>
      </c>
      <c r="E3683" t="s">
        <v>27</v>
      </c>
      <c r="F3683" t="s">
        <v>30</v>
      </c>
      <c r="G3683" s="2">
        <v>0</v>
      </c>
      <c r="H3683" s="2">
        <v>0</v>
      </c>
      <c r="I3683" t="str">
        <f>IF(Table_HP360_001[[#This Row],[Stock]]&gt;0,VLOOKUP(Table_HP360_001[[#This Row],[ItemCode]],[2]Rep!A:A,1,0),"-")</f>
        <v>-</v>
      </c>
    </row>
    <row r="3684" spans="1:9" hidden="1" x14ac:dyDescent="0.3">
      <c r="A3684" t="s">
        <v>10</v>
      </c>
      <c r="B3684" t="s">
        <v>6587</v>
      </c>
      <c r="C3684" t="s">
        <v>6588</v>
      </c>
      <c r="D3684">
        <v>6</v>
      </c>
      <c r="E3684" t="s">
        <v>4588</v>
      </c>
      <c r="F3684" t="s">
        <v>18</v>
      </c>
      <c r="G3684" s="2">
        <v>0</v>
      </c>
      <c r="H3684" s="2">
        <v>0</v>
      </c>
      <c r="I3684" t="str">
        <f>IF(Table_HP360_001[[#This Row],[Stock]]&gt;0,VLOOKUP(Table_HP360_001[[#This Row],[ItemCode]],[2]Rep!A:A,1,0),"-")</f>
        <v>-</v>
      </c>
    </row>
    <row r="3685" spans="1:9" hidden="1" x14ac:dyDescent="0.3">
      <c r="A3685" t="s">
        <v>10</v>
      </c>
      <c r="B3685" t="s">
        <v>6566</v>
      </c>
      <c r="C3685" t="s">
        <v>6567</v>
      </c>
      <c r="D3685">
        <v>6</v>
      </c>
      <c r="E3685" t="s">
        <v>4588</v>
      </c>
      <c r="F3685" t="s">
        <v>18</v>
      </c>
      <c r="G3685" s="2">
        <v>0</v>
      </c>
      <c r="H3685" s="2">
        <v>0</v>
      </c>
      <c r="I3685" t="str">
        <f>IF(Table_HP360_001[[#This Row],[Stock]]&gt;0,VLOOKUP(Table_HP360_001[[#This Row],[ItemCode]],[2]Rep!A:A,1,0),"-")</f>
        <v>-</v>
      </c>
    </row>
    <row r="3686" spans="1:9" hidden="1" x14ac:dyDescent="0.3">
      <c r="A3686" t="s">
        <v>10</v>
      </c>
      <c r="B3686" t="s">
        <v>6568</v>
      </c>
      <c r="C3686" t="s">
        <v>6569</v>
      </c>
      <c r="D3686">
        <v>6</v>
      </c>
      <c r="E3686" t="s">
        <v>4588</v>
      </c>
      <c r="F3686" t="s">
        <v>18</v>
      </c>
      <c r="G3686" s="2">
        <v>0</v>
      </c>
      <c r="H3686" s="2">
        <v>0</v>
      </c>
      <c r="I3686" t="str">
        <f>IF(Table_HP360_001[[#This Row],[Stock]]&gt;0,VLOOKUP(Table_HP360_001[[#This Row],[ItemCode]],[2]Rep!A:A,1,0),"-")</f>
        <v>-</v>
      </c>
    </row>
    <row r="3687" spans="1:9" hidden="1" x14ac:dyDescent="0.3">
      <c r="A3687" t="s">
        <v>10</v>
      </c>
      <c r="B3687" t="s">
        <v>6589</v>
      </c>
      <c r="C3687" t="s">
        <v>6546</v>
      </c>
      <c r="D3687">
        <v>6</v>
      </c>
      <c r="E3687" t="s">
        <v>4588</v>
      </c>
      <c r="F3687" t="s">
        <v>18</v>
      </c>
      <c r="G3687" s="2">
        <v>0</v>
      </c>
      <c r="H3687" s="2">
        <v>0</v>
      </c>
      <c r="I3687" t="str">
        <f>IF(Table_HP360_001[[#This Row],[Stock]]&gt;0,VLOOKUP(Table_HP360_001[[#This Row],[ItemCode]],[2]Rep!A:A,1,0),"-")</f>
        <v>-</v>
      </c>
    </row>
    <row r="3688" spans="1:9" hidden="1" x14ac:dyDescent="0.3">
      <c r="A3688" t="s">
        <v>10</v>
      </c>
      <c r="B3688" t="s">
        <v>6590</v>
      </c>
      <c r="C3688" t="s">
        <v>6591</v>
      </c>
      <c r="D3688">
        <v>6</v>
      </c>
      <c r="E3688" t="s">
        <v>4588</v>
      </c>
      <c r="F3688" t="s">
        <v>18</v>
      </c>
      <c r="G3688" s="2">
        <v>0</v>
      </c>
      <c r="H3688" s="2">
        <v>0</v>
      </c>
      <c r="I3688" t="str">
        <f>IF(Table_HP360_001[[#This Row],[Stock]]&gt;0,VLOOKUP(Table_HP360_001[[#This Row],[ItemCode]],[2]Rep!A:A,1,0),"-")</f>
        <v>-</v>
      </c>
    </row>
    <row r="3689" spans="1:9" hidden="1" x14ac:dyDescent="0.3">
      <c r="A3689" t="s">
        <v>10</v>
      </c>
      <c r="B3689" t="s">
        <v>6592</v>
      </c>
      <c r="C3689" t="s">
        <v>6269</v>
      </c>
      <c r="D3689">
        <v>6</v>
      </c>
      <c r="E3689" t="s">
        <v>4588</v>
      </c>
      <c r="F3689" t="s">
        <v>18</v>
      </c>
      <c r="G3689" s="2">
        <v>0</v>
      </c>
      <c r="H3689" s="2">
        <v>0</v>
      </c>
      <c r="I3689" t="str">
        <f>IF(Table_HP360_001[[#This Row],[Stock]]&gt;0,VLOOKUP(Table_HP360_001[[#This Row],[ItemCode]],[2]Rep!A:A,1,0),"-")</f>
        <v>-</v>
      </c>
    </row>
    <row r="3690" spans="1:9" hidden="1" x14ac:dyDescent="0.3">
      <c r="A3690" t="s">
        <v>10</v>
      </c>
      <c r="B3690" t="s">
        <v>6593</v>
      </c>
      <c r="C3690" t="s">
        <v>6594</v>
      </c>
      <c r="D3690">
        <v>6</v>
      </c>
      <c r="E3690" t="s">
        <v>4588</v>
      </c>
      <c r="F3690" t="s">
        <v>18</v>
      </c>
      <c r="G3690" s="2">
        <v>0</v>
      </c>
      <c r="H3690" s="2">
        <v>0</v>
      </c>
      <c r="I3690" t="str">
        <f>IF(Table_HP360_001[[#This Row],[Stock]]&gt;0,VLOOKUP(Table_HP360_001[[#This Row],[ItemCode]],[2]Rep!A:A,1,0),"-")</f>
        <v>-</v>
      </c>
    </row>
    <row r="3691" spans="1:9" hidden="1" x14ac:dyDescent="0.3">
      <c r="A3691" t="s">
        <v>5126</v>
      </c>
      <c r="B3691" t="s">
        <v>2675</v>
      </c>
      <c r="C3691" t="s">
        <v>2676</v>
      </c>
      <c r="D3691">
        <v>4</v>
      </c>
      <c r="E3691" t="s">
        <v>1627</v>
      </c>
      <c r="F3691" t="s">
        <v>14</v>
      </c>
      <c r="G3691" s="2">
        <v>0</v>
      </c>
      <c r="H3691" s="2">
        <v>0</v>
      </c>
      <c r="I3691" t="str">
        <f>IF(Table_HP360_001[[#This Row],[Stock]]&gt;0,VLOOKUP(Table_HP360_001[[#This Row],[ItemCode]],[2]Rep!A:A,1,0),"-")</f>
        <v>-</v>
      </c>
    </row>
    <row r="3692" spans="1:9" hidden="1" x14ac:dyDescent="0.3">
      <c r="A3692" t="s">
        <v>5126</v>
      </c>
      <c r="B3692" t="s">
        <v>2966</v>
      </c>
      <c r="C3692" t="s">
        <v>2967</v>
      </c>
      <c r="D3692">
        <v>12</v>
      </c>
      <c r="E3692" t="s">
        <v>2434</v>
      </c>
      <c r="F3692" t="s">
        <v>14</v>
      </c>
      <c r="G3692" s="2">
        <v>0</v>
      </c>
      <c r="H3692" s="2">
        <v>0</v>
      </c>
      <c r="I3692" t="str">
        <f>IF(Table_HP360_001[[#This Row],[Stock]]&gt;0,VLOOKUP(Table_HP360_001[[#This Row],[ItemCode]],[2]Rep!A:A,1,0),"-")</f>
        <v>-</v>
      </c>
    </row>
    <row r="3693" spans="1:9" hidden="1" x14ac:dyDescent="0.3">
      <c r="A3693" t="s">
        <v>5127</v>
      </c>
      <c r="B3693" t="s">
        <v>2617</v>
      </c>
      <c r="C3693" t="s">
        <v>2618</v>
      </c>
      <c r="D3693">
        <v>2</v>
      </c>
      <c r="E3693" t="s">
        <v>317</v>
      </c>
      <c r="F3693" t="s">
        <v>30</v>
      </c>
      <c r="G3693" s="2">
        <v>0</v>
      </c>
      <c r="H3693" s="2">
        <v>0</v>
      </c>
      <c r="I3693" t="str">
        <f>IF(Table_HP360_001[[#This Row],[Stock]]&gt;0,VLOOKUP(Table_HP360_001[[#This Row],[ItemCode]],[2]Rep!A:A,1,0),"-")</f>
        <v>-</v>
      </c>
    </row>
    <row r="3694" spans="1:9" hidden="1" x14ac:dyDescent="0.3">
      <c r="A3694" t="s">
        <v>5127</v>
      </c>
      <c r="B3694" t="s">
        <v>4210</v>
      </c>
      <c r="C3694" t="s">
        <v>4211</v>
      </c>
      <c r="D3694">
        <v>3</v>
      </c>
      <c r="E3694" t="s">
        <v>2368</v>
      </c>
      <c r="F3694" t="s">
        <v>14</v>
      </c>
      <c r="G3694" s="2">
        <v>0</v>
      </c>
      <c r="H3694" s="2">
        <v>0</v>
      </c>
      <c r="I3694" t="str">
        <f>IF(Table_HP360_001[[#This Row],[Stock]]&gt;0,VLOOKUP(Table_HP360_001[[#This Row],[ItemCode]],[2]Rep!A:A,1,0),"-")</f>
        <v>-</v>
      </c>
    </row>
    <row r="3695" spans="1:9" hidden="1" x14ac:dyDescent="0.3">
      <c r="A3695" t="s">
        <v>5127</v>
      </c>
      <c r="B3695" t="s">
        <v>4231</v>
      </c>
      <c r="C3695" t="s">
        <v>4232</v>
      </c>
      <c r="D3695">
        <v>5</v>
      </c>
      <c r="E3695" t="s">
        <v>2377</v>
      </c>
      <c r="F3695" t="s">
        <v>14</v>
      </c>
      <c r="G3695" s="2">
        <v>0</v>
      </c>
      <c r="H3695" s="2">
        <v>0</v>
      </c>
      <c r="I3695" t="str">
        <f>IF(Table_HP360_001[[#This Row],[Stock]]&gt;0,VLOOKUP(Table_HP360_001[[#This Row],[ItemCode]],[2]Rep!A:A,1,0),"-")</f>
        <v>-</v>
      </c>
    </row>
    <row r="3696" spans="1:9" hidden="1" x14ac:dyDescent="0.3">
      <c r="A3696" t="s">
        <v>5127</v>
      </c>
      <c r="B3696" t="s">
        <v>2683</v>
      </c>
      <c r="C3696" t="s">
        <v>2684</v>
      </c>
      <c r="D3696">
        <v>4</v>
      </c>
      <c r="E3696" t="s">
        <v>1627</v>
      </c>
      <c r="F3696" t="s">
        <v>14</v>
      </c>
      <c r="G3696" s="2">
        <v>0</v>
      </c>
      <c r="H3696" s="2">
        <v>0</v>
      </c>
      <c r="I3696" t="str">
        <f>IF(Table_HP360_001[[#This Row],[Stock]]&gt;0,VLOOKUP(Table_HP360_001[[#This Row],[ItemCode]],[2]Rep!A:A,1,0),"-")</f>
        <v>-</v>
      </c>
    </row>
    <row r="3697" spans="1:9" hidden="1" x14ac:dyDescent="0.3">
      <c r="A3697" t="s">
        <v>5127</v>
      </c>
      <c r="B3697" t="s">
        <v>4273</v>
      </c>
      <c r="C3697" t="s">
        <v>4274</v>
      </c>
      <c r="D3697">
        <v>10</v>
      </c>
      <c r="E3697" t="s">
        <v>2422</v>
      </c>
      <c r="F3697" t="s">
        <v>14</v>
      </c>
      <c r="G3697" s="2">
        <v>0</v>
      </c>
      <c r="H3697" s="2">
        <v>0</v>
      </c>
      <c r="I3697" t="str">
        <f>IF(Table_HP360_001[[#This Row],[Stock]]&gt;0,VLOOKUP(Table_HP360_001[[#This Row],[ItemCode]],[2]Rep!A:A,1,0),"-")</f>
        <v>-</v>
      </c>
    </row>
    <row r="3698" spans="1:9" hidden="1" x14ac:dyDescent="0.3">
      <c r="A3698" t="s">
        <v>5127</v>
      </c>
      <c r="B3698" t="s">
        <v>5834</v>
      </c>
      <c r="C3698" t="s">
        <v>5835</v>
      </c>
      <c r="D3698">
        <v>9</v>
      </c>
      <c r="E3698" t="s">
        <v>294</v>
      </c>
      <c r="F3698" t="s">
        <v>14</v>
      </c>
      <c r="G3698" s="2">
        <v>0</v>
      </c>
      <c r="H3698" s="2">
        <v>0</v>
      </c>
      <c r="I3698" t="str">
        <f>IF(Table_HP360_001[[#This Row],[Stock]]&gt;0,VLOOKUP(Table_HP360_001[[#This Row],[ItemCode]],[2]Rep!A:A,1,0),"-")</f>
        <v>-</v>
      </c>
    </row>
    <row r="3699" spans="1:9" hidden="1" x14ac:dyDescent="0.3">
      <c r="A3699" t="s">
        <v>5127</v>
      </c>
      <c r="B3699" t="s">
        <v>4774</v>
      </c>
      <c r="C3699" t="s">
        <v>4775</v>
      </c>
      <c r="D3699">
        <v>9</v>
      </c>
      <c r="E3699" t="s">
        <v>294</v>
      </c>
      <c r="F3699" t="s">
        <v>14</v>
      </c>
      <c r="G3699" s="2">
        <v>0</v>
      </c>
      <c r="H3699" s="2">
        <v>0</v>
      </c>
      <c r="I3699" t="str">
        <f>IF(Table_HP360_001[[#This Row],[Stock]]&gt;0,VLOOKUP(Table_HP360_001[[#This Row],[ItemCode]],[2]Rep!A:A,1,0),"-")</f>
        <v>-</v>
      </c>
    </row>
    <row r="3700" spans="1:9" hidden="1" x14ac:dyDescent="0.3">
      <c r="A3700" t="s">
        <v>5127</v>
      </c>
      <c r="B3700" t="s">
        <v>4776</v>
      </c>
      <c r="C3700" t="s">
        <v>4777</v>
      </c>
      <c r="D3700">
        <v>9</v>
      </c>
      <c r="E3700" t="s">
        <v>294</v>
      </c>
      <c r="F3700" t="s">
        <v>14</v>
      </c>
      <c r="G3700" s="2">
        <v>0</v>
      </c>
      <c r="H3700" s="2">
        <v>0</v>
      </c>
      <c r="I3700" t="str">
        <f>IF(Table_HP360_001[[#This Row],[Stock]]&gt;0,VLOOKUP(Table_HP360_001[[#This Row],[ItemCode]],[2]Rep!A:A,1,0),"-")</f>
        <v>-</v>
      </c>
    </row>
    <row r="3701" spans="1:9" hidden="1" x14ac:dyDescent="0.3">
      <c r="A3701" t="s">
        <v>6519</v>
      </c>
      <c r="B3701" t="s">
        <v>4249</v>
      </c>
      <c r="C3701" t="s">
        <v>4250</v>
      </c>
      <c r="D3701">
        <v>4</v>
      </c>
      <c r="E3701" t="s">
        <v>1627</v>
      </c>
      <c r="F3701" t="s">
        <v>14</v>
      </c>
      <c r="G3701" s="2">
        <v>1</v>
      </c>
      <c r="H3701" s="2">
        <v>0</v>
      </c>
      <c r="I3701" t="str">
        <f>IF(Table_HP360_001[[#This Row],[Stock]]&gt;0,VLOOKUP(Table_HP360_001[[#This Row],[ItemCode]],[2]Rep!A:A,1,0),"-")</f>
        <v>440034-B10</v>
      </c>
    </row>
    <row r="3702" spans="1:9" hidden="1" x14ac:dyDescent="0.3">
      <c r="A3702" t="s">
        <v>5508</v>
      </c>
      <c r="B3702" t="s">
        <v>4200</v>
      </c>
      <c r="C3702" t="s">
        <v>4201</v>
      </c>
      <c r="D3702">
        <v>2</v>
      </c>
      <c r="E3702" t="s">
        <v>317</v>
      </c>
      <c r="F3702" t="s">
        <v>14</v>
      </c>
      <c r="G3702" s="2">
        <v>0</v>
      </c>
      <c r="H3702" s="2">
        <v>0</v>
      </c>
      <c r="I3702" t="str">
        <f>IF(Table_HP360_001[[#This Row],[Stock]]&gt;0,VLOOKUP(Table_HP360_001[[#This Row],[ItemCode]],[2]Rep!A:A,1,0),"-")</f>
        <v>-</v>
      </c>
    </row>
    <row r="3703" spans="1:9" hidden="1" x14ac:dyDescent="0.3">
      <c r="A3703" t="s">
        <v>5508</v>
      </c>
      <c r="B3703" t="s">
        <v>2673</v>
      </c>
      <c r="C3703" t="s">
        <v>2674</v>
      </c>
      <c r="D3703">
        <v>4</v>
      </c>
      <c r="E3703" t="s">
        <v>1627</v>
      </c>
      <c r="F3703" t="s">
        <v>14</v>
      </c>
      <c r="G3703" s="2">
        <v>0</v>
      </c>
      <c r="H3703" s="2">
        <v>0</v>
      </c>
      <c r="I3703" t="str">
        <f>IF(Table_HP360_001[[#This Row],[Stock]]&gt;0,VLOOKUP(Table_HP360_001[[#This Row],[ItemCode]],[2]Rep!A:A,1,0),"-")</f>
        <v>-</v>
      </c>
    </row>
    <row r="3704" spans="1:9" hidden="1" x14ac:dyDescent="0.3">
      <c r="A3704" t="s">
        <v>6017</v>
      </c>
      <c r="B3704" t="s">
        <v>336</v>
      </c>
      <c r="C3704" t="s">
        <v>337</v>
      </c>
      <c r="D3704">
        <v>1</v>
      </c>
      <c r="E3704" t="s">
        <v>27</v>
      </c>
      <c r="F3704" t="s">
        <v>18</v>
      </c>
      <c r="G3704" s="2">
        <v>271.5</v>
      </c>
      <c r="H3704" s="2">
        <v>0</v>
      </c>
      <c r="I3704" t="e">
        <f>IF(Table_HP360_001[[#This Row],[Stock]]&gt;0,VLOOKUP(Table_HP360_001[[#This Row],[ItemCode]],[2]Rep!A:A,1,0),"-")</f>
        <v>#N/A</v>
      </c>
    </row>
    <row r="3705" spans="1:9" hidden="1" x14ac:dyDescent="0.3">
      <c r="A3705" t="s">
        <v>6017</v>
      </c>
      <c r="B3705" t="s">
        <v>340</v>
      </c>
      <c r="C3705" t="s">
        <v>341</v>
      </c>
      <c r="D3705">
        <v>1</v>
      </c>
      <c r="E3705" t="s">
        <v>27</v>
      </c>
      <c r="F3705" t="s">
        <v>18</v>
      </c>
      <c r="G3705" s="2">
        <v>0</v>
      </c>
      <c r="H3705" s="2">
        <v>0</v>
      </c>
      <c r="I3705" t="str">
        <f>IF(Table_HP360_001[[#This Row],[Stock]]&gt;0,VLOOKUP(Table_HP360_001[[#This Row],[ItemCode]],[2]Rep!A:A,1,0),"-")</f>
        <v>-</v>
      </c>
    </row>
    <row r="3706" spans="1:9" hidden="1" x14ac:dyDescent="0.3">
      <c r="A3706" t="s">
        <v>6017</v>
      </c>
      <c r="B3706" t="s">
        <v>1508</v>
      </c>
      <c r="C3706" t="s">
        <v>1509</v>
      </c>
      <c r="D3706">
        <v>1</v>
      </c>
      <c r="E3706" t="s">
        <v>27</v>
      </c>
      <c r="F3706" t="s">
        <v>18</v>
      </c>
      <c r="G3706" s="2">
        <v>13300</v>
      </c>
      <c r="H3706" s="2">
        <v>0</v>
      </c>
      <c r="I3706" t="e">
        <f>IF(Table_HP360_001[[#This Row],[Stock]]&gt;0,VLOOKUP(Table_HP360_001[[#This Row],[ItemCode]],[2]Rep!A:A,1,0),"-")</f>
        <v>#N/A</v>
      </c>
    </row>
    <row r="3707" spans="1:9" hidden="1" x14ac:dyDescent="0.3">
      <c r="A3707" t="s">
        <v>6017</v>
      </c>
      <c r="B3707" t="s">
        <v>1083</v>
      </c>
      <c r="C3707" t="s">
        <v>1084</v>
      </c>
      <c r="D3707">
        <v>1</v>
      </c>
      <c r="E3707" t="s">
        <v>27</v>
      </c>
      <c r="F3707" t="s">
        <v>18</v>
      </c>
      <c r="G3707" s="2">
        <v>0</v>
      </c>
      <c r="H3707" s="2">
        <v>0</v>
      </c>
      <c r="I3707" t="str">
        <f>IF(Table_HP360_001[[#This Row],[Stock]]&gt;0,VLOOKUP(Table_HP360_001[[#This Row],[ItemCode]],[2]Rep!A:A,1,0),"-")</f>
        <v>-</v>
      </c>
    </row>
    <row r="3708" spans="1:9" hidden="1" x14ac:dyDescent="0.3">
      <c r="A3708" t="s">
        <v>6017</v>
      </c>
      <c r="B3708" t="s">
        <v>2092</v>
      </c>
      <c r="C3708" t="s">
        <v>2093</v>
      </c>
      <c r="D3708">
        <v>27</v>
      </c>
      <c r="E3708" t="s">
        <v>17</v>
      </c>
      <c r="F3708" t="s">
        <v>18</v>
      </c>
      <c r="G3708" s="2">
        <v>120</v>
      </c>
      <c r="H3708" s="2">
        <v>0</v>
      </c>
      <c r="I3708" t="e">
        <f>IF(Table_HP360_001[[#This Row],[Stock]]&gt;0,VLOOKUP(Table_HP360_001[[#This Row],[ItemCode]],[2]Rep!A:A,1,0),"-")</f>
        <v>#N/A</v>
      </c>
    </row>
    <row r="3709" spans="1:9" hidden="1" x14ac:dyDescent="0.3">
      <c r="A3709" t="s">
        <v>6017</v>
      </c>
      <c r="B3709" t="s">
        <v>374</v>
      </c>
      <c r="C3709" t="s">
        <v>375</v>
      </c>
      <c r="D3709">
        <v>1</v>
      </c>
      <c r="E3709" t="s">
        <v>27</v>
      </c>
      <c r="F3709" t="s">
        <v>68</v>
      </c>
      <c r="G3709" s="2">
        <v>0</v>
      </c>
      <c r="H3709" s="2">
        <v>0</v>
      </c>
      <c r="I3709" t="str">
        <f>IF(Table_HP360_001[[#This Row],[Stock]]&gt;0,VLOOKUP(Table_HP360_001[[#This Row],[ItemCode]],[2]Rep!A:A,1,0),"-")</f>
        <v>-</v>
      </c>
    </row>
    <row r="3710" spans="1:9" hidden="1" x14ac:dyDescent="0.3">
      <c r="A3710" t="s">
        <v>6017</v>
      </c>
      <c r="B3710" t="s">
        <v>376</v>
      </c>
      <c r="C3710" t="s">
        <v>377</v>
      </c>
      <c r="D3710">
        <v>1</v>
      </c>
      <c r="E3710" t="s">
        <v>27</v>
      </c>
      <c r="F3710" t="s">
        <v>68</v>
      </c>
      <c r="G3710" s="2">
        <v>321300</v>
      </c>
      <c r="H3710" s="2">
        <v>0</v>
      </c>
      <c r="I3710" t="e">
        <f>IF(Table_HP360_001[[#This Row],[Stock]]&gt;0,VLOOKUP(Table_HP360_001[[#This Row],[ItemCode]],[2]Rep!A:A,1,0),"-")</f>
        <v>#N/A</v>
      </c>
    </row>
    <row r="3711" spans="1:9" hidden="1" x14ac:dyDescent="0.3">
      <c r="A3711" t="s">
        <v>6017</v>
      </c>
      <c r="B3711" t="s">
        <v>1534</v>
      </c>
      <c r="C3711" t="s">
        <v>1535</v>
      </c>
      <c r="D3711">
        <v>1</v>
      </c>
      <c r="E3711" t="s">
        <v>27</v>
      </c>
      <c r="F3711" t="s">
        <v>68</v>
      </c>
      <c r="G3711" s="2">
        <v>298400</v>
      </c>
      <c r="H3711" s="2">
        <v>0</v>
      </c>
      <c r="I3711" t="e">
        <f>IF(Table_HP360_001[[#This Row],[Stock]]&gt;0,VLOOKUP(Table_HP360_001[[#This Row],[ItemCode]],[2]Rep!A:A,1,0),"-")</f>
        <v>#N/A</v>
      </c>
    </row>
    <row r="3712" spans="1:9" hidden="1" x14ac:dyDescent="0.3">
      <c r="A3712" t="s">
        <v>6017</v>
      </c>
      <c r="B3712" t="s">
        <v>1548</v>
      </c>
      <c r="C3712" t="s">
        <v>1549</v>
      </c>
      <c r="D3712">
        <v>1</v>
      </c>
      <c r="E3712" t="s">
        <v>27</v>
      </c>
      <c r="F3712" t="s">
        <v>18</v>
      </c>
      <c r="G3712" s="2">
        <v>28</v>
      </c>
      <c r="H3712" s="2">
        <v>0</v>
      </c>
      <c r="I3712" t="e">
        <f>IF(Table_HP360_001[[#This Row],[Stock]]&gt;0,VLOOKUP(Table_HP360_001[[#This Row],[ItemCode]],[2]Rep!A:A,1,0),"-")</f>
        <v>#N/A</v>
      </c>
    </row>
    <row r="3713" spans="1:9" hidden="1" x14ac:dyDescent="0.3">
      <c r="A3713" t="s">
        <v>6017</v>
      </c>
      <c r="B3713" t="s">
        <v>394</v>
      </c>
      <c r="C3713" t="s">
        <v>395</v>
      </c>
      <c r="D3713">
        <v>1</v>
      </c>
      <c r="E3713" t="s">
        <v>27</v>
      </c>
      <c r="F3713" t="s">
        <v>18</v>
      </c>
      <c r="G3713" s="2">
        <v>0</v>
      </c>
      <c r="H3713" s="2">
        <v>0</v>
      </c>
      <c r="I3713" t="str">
        <f>IF(Table_HP360_001[[#This Row],[Stock]]&gt;0,VLOOKUP(Table_HP360_001[[#This Row],[ItemCode]],[2]Rep!A:A,1,0),"-")</f>
        <v>-</v>
      </c>
    </row>
    <row r="3714" spans="1:9" hidden="1" x14ac:dyDescent="0.3">
      <c r="A3714" t="s">
        <v>6017</v>
      </c>
      <c r="B3714" t="s">
        <v>1552</v>
      </c>
      <c r="C3714" t="s">
        <v>1553</v>
      </c>
      <c r="D3714">
        <v>1</v>
      </c>
      <c r="E3714" t="s">
        <v>27</v>
      </c>
      <c r="F3714" t="s">
        <v>18</v>
      </c>
      <c r="G3714" s="2">
        <v>4500</v>
      </c>
      <c r="H3714" s="2">
        <v>0</v>
      </c>
      <c r="I3714" t="e">
        <f>IF(Table_HP360_001[[#This Row],[Stock]]&gt;0,VLOOKUP(Table_HP360_001[[#This Row],[ItemCode]],[2]Rep!A:A,1,0),"-")</f>
        <v>#N/A</v>
      </c>
    </row>
    <row r="3715" spans="1:9" hidden="1" x14ac:dyDescent="0.3">
      <c r="A3715" t="s">
        <v>6017</v>
      </c>
      <c r="B3715" t="s">
        <v>404</v>
      </c>
      <c r="C3715" t="s">
        <v>405</v>
      </c>
      <c r="D3715">
        <v>1</v>
      </c>
      <c r="E3715" t="s">
        <v>27</v>
      </c>
      <c r="F3715" t="s">
        <v>18</v>
      </c>
      <c r="G3715" s="2">
        <v>106.08199999999999</v>
      </c>
      <c r="H3715" s="2">
        <v>0</v>
      </c>
      <c r="I3715" t="e">
        <f>IF(Table_HP360_001[[#This Row],[Stock]]&gt;0,VLOOKUP(Table_HP360_001[[#This Row],[ItemCode]],[2]Rep!A:A,1,0),"-")</f>
        <v>#N/A</v>
      </c>
    </row>
    <row r="3716" spans="1:9" hidden="1" x14ac:dyDescent="0.3">
      <c r="A3716" t="s">
        <v>6017</v>
      </c>
      <c r="B3716" t="s">
        <v>2117</v>
      </c>
      <c r="C3716" t="s">
        <v>2118</v>
      </c>
      <c r="D3716">
        <v>1</v>
      </c>
      <c r="E3716" t="s">
        <v>27</v>
      </c>
      <c r="F3716" t="s">
        <v>30</v>
      </c>
      <c r="G3716" s="2">
        <v>0</v>
      </c>
      <c r="H3716" s="2">
        <v>0</v>
      </c>
      <c r="I3716" t="str">
        <f>IF(Table_HP360_001[[#This Row],[Stock]]&gt;0,VLOOKUP(Table_HP360_001[[#This Row],[ItemCode]],[2]Rep!A:A,1,0),"-")</f>
        <v>-</v>
      </c>
    </row>
    <row r="3717" spans="1:9" hidden="1" x14ac:dyDescent="0.3">
      <c r="A3717" t="s">
        <v>6017</v>
      </c>
      <c r="B3717" t="s">
        <v>408</v>
      </c>
      <c r="C3717" t="s">
        <v>409</v>
      </c>
      <c r="D3717">
        <v>1</v>
      </c>
      <c r="E3717" t="s">
        <v>27</v>
      </c>
      <c r="F3717" t="s">
        <v>30</v>
      </c>
      <c r="G3717" s="2">
        <v>35</v>
      </c>
      <c r="H3717" s="2">
        <v>0</v>
      </c>
      <c r="I3717" t="e">
        <f>IF(Table_HP360_001[[#This Row],[Stock]]&gt;0,VLOOKUP(Table_HP360_001[[#This Row],[ItemCode]],[2]Rep!A:A,1,0),"-")</f>
        <v>#N/A</v>
      </c>
    </row>
    <row r="3718" spans="1:9" hidden="1" x14ac:dyDescent="0.3">
      <c r="A3718" t="s">
        <v>6017</v>
      </c>
      <c r="B3718" t="s">
        <v>1568</v>
      </c>
      <c r="C3718" t="s">
        <v>1569</v>
      </c>
      <c r="D3718">
        <v>1</v>
      </c>
      <c r="E3718" t="s">
        <v>27</v>
      </c>
      <c r="F3718" t="s">
        <v>18</v>
      </c>
      <c r="G3718" s="2">
        <v>4000</v>
      </c>
      <c r="H3718" s="2">
        <v>0</v>
      </c>
      <c r="I3718" t="e">
        <f>IF(Table_HP360_001[[#This Row],[Stock]]&gt;0,VLOOKUP(Table_HP360_001[[#This Row],[ItemCode]],[2]Rep!A:A,1,0),"-")</f>
        <v>#N/A</v>
      </c>
    </row>
    <row r="3719" spans="1:9" hidden="1" x14ac:dyDescent="0.3">
      <c r="A3719" t="s">
        <v>6017</v>
      </c>
      <c r="B3719" t="s">
        <v>1570</v>
      </c>
      <c r="C3719" t="s">
        <v>1571</v>
      </c>
      <c r="D3719">
        <v>1</v>
      </c>
      <c r="E3719" t="s">
        <v>27</v>
      </c>
      <c r="F3719" t="s">
        <v>18</v>
      </c>
      <c r="G3719" s="2">
        <v>0</v>
      </c>
      <c r="H3719" s="2">
        <v>0</v>
      </c>
      <c r="I3719" t="str">
        <f>IF(Table_HP360_001[[#This Row],[Stock]]&gt;0,VLOOKUP(Table_HP360_001[[#This Row],[ItemCode]],[2]Rep!A:A,1,0),"-")</f>
        <v>-</v>
      </c>
    </row>
    <row r="3720" spans="1:9" hidden="1" x14ac:dyDescent="0.3">
      <c r="A3720" t="s">
        <v>6017</v>
      </c>
      <c r="B3720" t="s">
        <v>1131</v>
      </c>
      <c r="C3720" t="s">
        <v>1132</v>
      </c>
      <c r="D3720">
        <v>1</v>
      </c>
      <c r="E3720" t="s">
        <v>27</v>
      </c>
      <c r="F3720" t="s">
        <v>18</v>
      </c>
      <c r="G3720" s="2">
        <v>475</v>
      </c>
      <c r="H3720" s="2">
        <v>0</v>
      </c>
      <c r="I3720" t="e">
        <f>IF(Table_HP360_001[[#This Row],[Stock]]&gt;0,VLOOKUP(Table_HP360_001[[#This Row],[ItemCode]],[2]Rep!A:A,1,0),"-")</f>
        <v>#N/A</v>
      </c>
    </row>
    <row r="3721" spans="1:9" hidden="1" x14ac:dyDescent="0.3">
      <c r="A3721" t="s">
        <v>6017</v>
      </c>
      <c r="B3721" t="s">
        <v>416</v>
      </c>
      <c r="C3721" t="s">
        <v>417</v>
      </c>
      <c r="D3721">
        <v>1</v>
      </c>
      <c r="E3721" t="s">
        <v>27</v>
      </c>
      <c r="F3721" t="s">
        <v>18</v>
      </c>
      <c r="G3721" s="2">
        <v>0</v>
      </c>
      <c r="H3721" s="2">
        <v>0</v>
      </c>
      <c r="I3721" t="str">
        <f>IF(Table_HP360_001[[#This Row],[Stock]]&gt;0,VLOOKUP(Table_HP360_001[[#This Row],[ItemCode]],[2]Rep!A:A,1,0),"-")</f>
        <v>-</v>
      </c>
    </row>
    <row r="3722" spans="1:9" hidden="1" x14ac:dyDescent="0.3">
      <c r="A3722" t="s">
        <v>6017</v>
      </c>
      <c r="B3722" t="s">
        <v>2147</v>
      </c>
      <c r="C3722" t="s">
        <v>2148</v>
      </c>
      <c r="D3722">
        <v>1</v>
      </c>
      <c r="E3722" t="s">
        <v>27</v>
      </c>
      <c r="F3722" t="s">
        <v>18</v>
      </c>
      <c r="G3722" s="2">
        <v>0</v>
      </c>
      <c r="H3722" s="2">
        <v>0</v>
      </c>
      <c r="I3722" t="str">
        <f>IF(Table_HP360_001[[#This Row],[Stock]]&gt;0,VLOOKUP(Table_HP360_001[[#This Row],[ItemCode]],[2]Rep!A:A,1,0),"-")</f>
        <v>-</v>
      </c>
    </row>
    <row r="3723" spans="1:9" hidden="1" x14ac:dyDescent="0.3">
      <c r="A3723" t="s">
        <v>6017</v>
      </c>
      <c r="B3723" t="s">
        <v>426</v>
      </c>
      <c r="C3723" t="s">
        <v>427</v>
      </c>
      <c r="D3723">
        <v>1</v>
      </c>
      <c r="E3723" t="s">
        <v>27</v>
      </c>
      <c r="F3723" t="s">
        <v>18</v>
      </c>
      <c r="G3723" s="2">
        <v>27000</v>
      </c>
      <c r="H3723" s="2">
        <v>0</v>
      </c>
      <c r="I3723" t="e">
        <f>IF(Table_HP360_001[[#This Row],[Stock]]&gt;0,VLOOKUP(Table_HP360_001[[#This Row],[ItemCode]],[2]Rep!A:A,1,0),"-")</f>
        <v>#N/A</v>
      </c>
    </row>
    <row r="3724" spans="1:9" hidden="1" x14ac:dyDescent="0.3">
      <c r="A3724" t="s">
        <v>6017</v>
      </c>
      <c r="B3724" t="s">
        <v>1143</v>
      </c>
      <c r="C3724" t="s">
        <v>1144</v>
      </c>
      <c r="D3724">
        <v>1</v>
      </c>
      <c r="E3724" t="s">
        <v>27</v>
      </c>
      <c r="F3724" t="s">
        <v>18</v>
      </c>
      <c r="G3724" s="2">
        <v>250</v>
      </c>
      <c r="H3724" s="2">
        <v>0</v>
      </c>
      <c r="I3724" t="e">
        <f>IF(Table_HP360_001[[#This Row],[Stock]]&gt;0,VLOOKUP(Table_HP360_001[[#This Row],[ItemCode]],[2]Rep!A:A,1,0),"-")</f>
        <v>#N/A</v>
      </c>
    </row>
    <row r="3725" spans="1:9" hidden="1" x14ac:dyDescent="0.3">
      <c r="A3725" t="s">
        <v>6017</v>
      </c>
      <c r="B3725" t="s">
        <v>2151</v>
      </c>
      <c r="C3725" t="s">
        <v>206</v>
      </c>
      <c r="D3725">
        <v>1</v>
      </c>
      <c r="E3725" t="s">
        <v>27</v>
      </c>
      <c r="F3725" t="s">
        <v>30</v>
      </c>
      <c r="G3725" s="2">
        <v>7</v>
      </c>
      <c r="H3725" s="2">
        <v>0</v>
      </c>
      <c r="I3725" t="e">
        <f>IF(Table_HP360_001[[#This Row],[Stock]]&gt;0,VLOOKUP(Table_HP360_001[[#This Row],[ItemCode]],[2]Rep!A:A,1,0),"-")</f>
        <v>#N/A</v>
      </c>
    </row>
    <row r="3726" spans="1:9" hidden="1" x14ac:dyDescent="0.3">
      <c r="A3726" t="s">
        <v>6017</v>
      </c>
      <c r="B3726" t="s">
        <v>1159</v>
      </c>
      <c r="C3726" t="s">
        <v>1160</v>
      </c>
      <c r="D3726">
        <v>1</v>
      </c>
      <c r="E3726" t="s">
        <v>27</v>
      </c>
      <c r="F3726" t="s">
        <v>18</v>
      </c>
      <c r="G3726" s="2">
        <v>0</v>
      </c>
      <c r="H3726" s="2">
        <v>0</v>
      </c>
      <c r="I3726" t="str">
        <f>IF(Table_HP360_001[[#This Row],[Stock]]&gt;0,VLOOKUP(Table_HP360_001[[#This Row],[ItemCode]],[2]Rep!A:A,1,0),"-")</f>
        <v>-</v>
      </c>
    </row>
    <row r="3727" spans="1:9" hidden="1" x14ac:dyDescent="0.3">
      <c r="A3727" t="s">
        <v>6017</v>
      </c>
      <c r="B3727" t="s">
        <v>1175</v>
      </c>
      <c r="C3727" t="s">
        <v>1176</v>
      </c>
      <c r="D3727">
        <v>13</v>
      </c>
      <c r="E3727" t="s">
        <v>154</v>
      </c>
      <c r="F3727" t="s">
        <v>14</v>
      </c>
      <c r="G3727" s="2">
        <v>11637</v>
      </c>
      <c r="H3727" s="2">
        <v>0</v>
      </c>
      <c r="I3727" t="e">
        <f>IF(Table_HP360_001[[#This Row],[Stock]]&gt;0,VLOOKUP(Table_HP360_001[[#This Row],[ItemCode]],[2]Rep!A:A,1,0),"-")</f>
        <v>#N/A</v>
      </c>
    </row>
    <row r="3728" spans="1:9" hidden="1" x14ac:dyDescent="0.3">
      <c r="A3728" t="s">
        <v>6017</v>
      </c>
      <c r="B3728" t="s">
        <v>2182</v>
      </c>
      <c r="C3728" t="s">
        <v>2183</v>
      </c>
      <c r="D3728">
        <v>13</v>
      </c>
      <c r="E3728" t="s">
        <v>154</v>
      </c>
      <c r="F3728" t="s">
        <v>14</v>
      </c>
      <c r="G3728" s="2">
        <v>20</v>
      </c>
      <c r="H3728" s="2">
        <v>0</v>
      </c>
      <c r="I3728" t="e">
        <f>IF(Table_HP360_001[[#This Row],[Stock]]&gt;0,VLOOKUP(Table_HP360_001[[#This Row],[ItemCode]],[2]Rep!A:A,1,0),"-")</f>
        <v>#N/A</v>
      </c>
    </row>
    <row r="3729" spans="1:9" hidden="1" x14ac:dyDescent="0.3">
      <c r="A3729" t="s">
        <v>6017</v>
      </c>
      <c r="B3729" t="s">
        <v>1185</v>
      </c>
      <c r="C3729" t="s">
        <v>1186</v>
      </c>
      <c r="D3729">
        <v>13</v>
      </c>
      <c r="E3729" t="s">
        <v>154</v>
      </c>
      <c r="F3729" t="s">
        <v>14</v>
      </c>
      <c r="G3729" s="2">
        <v>8400</v>
      </c>
      <c r="H3729" s="2">
        <v>0</v>
      </c>
      <c r="I3729" t="e">
        <f>IF(Table_HP360_001[[#This Row],[Stock]]&gt;0,VLOOKUP(Table_HP360_001[[#This Row],[ItemCode]],[2]Rep!A:A,1,0),"-")</f>
        <v>#N/A</v>
      </c>
    </row>
    <row r="3730" spans="1:9" hidden="1" x14ac:dyDescent="0.3">
      <c r="A3730" t="s">
        <v>6017</v>
      </c>
      <c r="B3730" t="s">
        <v>1617</v>
      </c>
      <c r="C3730" t="s">
        <v>1618</v>
      </c>
      <c r="D3730">
        <v>13</v>
      </c>
      <c r="E3730" t="s">
        <v>154</v>
      </c>
      <c r="F3730" t="s">
        <v>14</v>
      </c>
      <c r="G3730" s="2">
        <v>40507</v>
      </c>
      <c r="H3730" s="2">
        <v>0</v>
      </c>
      <c r="I3730" t="e">
        <f>IF(Table_HP360_001[[#This Row],[Stock]]&gt;0,VLOOKUP(Table_HP360_001[[#This Row],[ItemCode]],[2]Rep!A:A,1,0),"-")</f>
        <v>#N/A</v>
      </c>
    </row>
    <row r="3731" spans="1:9" hidden="1" x14ac:dyDescent="0.3">
      <c r="A3731" t="s">
        <v>6017</v>
      </c>
      <c r="B3731" t="s">
        <v>465</v>
      </c>
      <c r="C3731" t="s">
        <v>466</v>
      </c>
      <c r="D3731">
        <v>13</v>
      </c>
      <c r="E3731" t="s">
        <v>154</v>
      </c>
      <c r="F3731" t="s">
        <v>14</v>
      </c>
      <c r="G3731" s="2">
        <v>570</v>
      </c>
      <c r="H3731" s="2">
        <v>0</v>
      </c>
      <c r="I3731" t="e">
        <f>IF(Table_HP360_001[[#This Row],[Stock]]&gt;0,VLOOKUP(Table_HP360_001[[#This Row],[ItemCode]],[2]Rep!A:A,1,0),"-")</f>
        <v>#N/A</v>
      </c>
    </row>
    <row r="3732" spans="1:9" hidden="1" x14ac:dyDescent="0.3">
      <c r="A3732" t="s">
        <v>6017</v>
      </c>
      <c r="B3732" t="s">
        <v>1621</v>
      </c>
      <c r="C3732" t="s">
        <v>1622</v>
      </c>
      <c r="D3732">
        <v>13</v>
      </c>
      <c r="E3732" t="s">
        <v>154</v>
      </c>
      <c r="F3732" t="s">
        <v>14</v>
      </c>
      <c r="G3732" s="2">
        <v>325</v>
      </c>
      <c r="H3732" s="2">
        <v>0</v>
      </c>
      <c r="I3732" t="e">
        <f>IF(Table_HP360_001[[#This Row],[Stock]]&gt;0,VLOOKUP(Table_HP360_001[[#This Row],[ItemCode]],[2]Rep!A:A,1,0),"-")</f>
        <v>#N/A</v>
      </c>
    </row>
    <row r="3733" spans="1:9" hidden="1" x14ac:dyDescent="0.3">
      <c r="A3733" t="s">
        <v>6017</v>
      </c>
      <c r="B3733" t="s">
        <v>2667</v>
      </c>
      <c r="C3733" t="s">
        <v>2668</v>
      </c>
      <c r="D3733">
        <v>5</v>
      </c>
      <c r="E3733" t="s">
        <v>2377</v>
      </c>
      <c r="F3733" t="s">
        <v>14</v>
      </c>
      <c r="G3733" s="2">
        <v>0</v>
      </c>
      <c r="H3733" s="2">
        <v>0</v>
      </c>
      <c r="I3733" t="str">
        <f>IF(Table_HP360_001[[#This Row],[Stock]]&gt;0,VLOOKUP(Table_HP360_001[[#This Row],[ItemCode]],[2]Rep!A:A,1,0),"-")</f>
        <v>-</v>
      </c>
    </row>
    <row r="3734" spans="1:9" hidden="1" x14ac:dyDescent="0.3">
      <c r="A3734" t="s">
        <v>6017</v>
      </c>
      <c r="B3734" t="s">
        <v>6077</v>
      </c>
      <c r="C3734" t="s">
        <v>6078</v>
      </c>
      <c r="D3734">
        <v>9</v>
      </c>
      <c r="E3734" t="s">
        <v>294</v>
      </c>
      <c r="F3734" t="s">
        <v>18</v>
      </c>
      <c r="G3734" s="2">
        <v>0</v>
      </c>
      <c r="H3734" s="2">
        <v>0</v>
      </c>
      <c r="I3734" t="str">
        <f>IF(Table_HP360_001[[#This Row],[Stock]]&gt;0,VLOOKUP(Table_HP360_001[[#This Row],[ItemCode]],[2]Rep!A:A,1,0),"-")</f>
        <v>-</v>
      </c>
    </row>
    <row r="3735" spans="1:9" hidden="1" x14ac:dyDescent="0.3">
      <c r="A3735" t="s">
        <v>6017</v>
      </c>
      <c r="B3735" t="s">
        <v>4778</v>
      </c>
      <c r="C3735" t="s">
        <v>4779</v>
      </c>
      <c r="D3735">
        <v>9</v>
      </c>
      <c r="E3735" t="s">
        <v>294</v>
      </c>
      <c r="F3735" t="s">
        <v>18</v>
      </c>
      <c r="G3735" s="2">
        <v>0</v>
      </c>
      <c r="H3735" s="2">
        <v>0</v>
      </c>
      <c r="I3735" t="str">
        <f>IF(Table_HP360_001[[#This Row],[Stock]]&gt;0,VLOOKUP(Table_HP360_001[[#This Row],[ItemCode]],[2]Rep!A:A,1,0),"-")</f>
        <v>-</v>
      </c>
    </row>
    <row r="3736" spans="1:9" hidden="1" x14ac:dyDescent="0.3">
      <c r="A3736" t="s">
        <v>6017</v>
      </c>
      <c r="B3736" t="s">
        <v>5846</v>
      </c>
      <c r="C3736" t="s">
        <v>5847</v>
      </c>
      <c r="D3736">
        <v>9</v>
      </c>
      <c r="E3736" t="s">
        <v>294</v>
      </c>
      <c r="F3736" t="s">
        <v>18</v>
      </c>
      <c r="G3736" s="2">
        <v>0</v>
      </c>
      <c r="H3736" s="2">
        <v>0</v>
      </c>
      <c r="I3736" t="str">
        <f>IF(Table_HP360_001[[#This Row],[Stock]]&gt;0,VLOOKUP(Table_HP360_001[[#This Row],[ItemCode]],[2]Rep!A:A,1,0),"-")</f>
        <v>-</v>
      </c>
    </row>
    <row r="3737" spans="1:9" hidden="1" x14ac:dyDescent="0.3">
      <c r="A3737" t="s">
        <v>6017</v>
      </c>
      <c r="B3737" t="s">
        <v>5233</v>
      </c>
      <c r="C3737" t="s">
        <v>5234</v>
      </c>
      <c r="D3737">
        <v>15</v>
      </c>
      <c r="E3737" t="s">
        <v>4578</v>
      </c>
      <c r="F3737" t="s">
        <v>18</v>
      </c>
      <c r="G3737" s="2">
        <v>0</v>
      </c>
      <c r="H3737" s="2">
        <v>0</v>
      </c>
      <c r="I3737" t="str">
        <f>IF(Table_HP360_001[[#This Row],[Stock]]&gt;0,VLOOKUP(Table_HP360_001[[#This Row],[ItemCode]],[2]Rep!A:A,1,0),"-")</f>
        <v>-</v>
      </c>
    </row>
    <row r="3738" spans="1:9" hidden="1" x14ac:dyDescent="0.3">
      <c r="A3738" t="s">
        <v>6017</v>
      </c>
      <c r="B3738" t="s">
        <v>5894</v>
      </c>
      <c r="C3738" t="s">
        <v>5895</v>
      </c>
      <c r="D3738">
        <v>8</v>
      </c>
      <c r="E3738" t="s">
        <v>4581</v>
      </c>
      <c r="F3738" t="s">
        <v>18</v>
      </c>
      <c r="G3738" s="2">
        <v>0</v>
      </c>
      <c r="H3738" s="2">
        <v>0</v>
      </c>
      <c r="I3738" t="str">
        <f>IF(Table_HP360_001[[#This Row],[Stock]]&gt;0,VLOOKUP(Table_HP360_001[[#This Row],[ItemCode]],[2]Rep!A:A,1,0),"-")</f>
        <v>-</v>
      </c>
    </row>
    <row r="3739" spans="1:9" hidden="1" x14ac:dyDescent="0.3">
      <c r="A3739" t="s">
        <v>6017</v>
      </c>
      <c r="B3739" t="s">
        <v>4859</v>
      </c>
      <c r="C3739" t="s">
        <v>4860</v>
      </c>
      <c r="D3739">
        <v>8</v>
      </c>
      <c r="E3739" t="s">
        <v>4581</v>
      </c>
      <c r="F3739" t="s">
        <v>18</v>
      </c>
      <c r="G3739" s="2">
        <v>400</v>
      </c>
      <c r="H3739" s="2">
        <v>0</v>
      </c>
      <c r="I3739" t="e">
        <f>IF(Table_HP360_001[[#This Row],[Stock]]&gt;0,VLOOKUP(Table_HP360_001[[#This Row],[ItemCode]],[2]Rep!A:A,1,0),"-")</f>
        <v>#N/A</v>
      </c>
    </row>
    <row r="3740" spans="1:9" hidden="1" x14ac:dyDescent="0.3">
      <c r="A3740" t="s">
        <v>6017</v>
      </c>
      <c r="B3740" t="s">
        <v>6154</v>
      </c>
      <c r="C3740" t="s">
        <v>6155</v>
      </c>
      <c r="D3740">
        <v>15</v>
      </c>
      <c r="E3740" t="s">
        <v>4578</v>
      </c>
      <c r="F3740" t="s">
        <v>18</v>
      </c>
      <c r="G3740" s="2">
        <v>506</v>
      </c>
      <c r="H3740" s="2">
        <v>0</v>
      </c>
      <c r="I3740" t="e">
        <f>IF(Table_HP360_001[[#This Row],[Stock]]&gt;0,VLOOKUP(Table_HP360_001[[#This Row],[ItemCode]],[2]Rep!A:A,1,0),"-")</f>
        <v>#N/A</v>
      </c>
    </row>
    <row r="3741" spans="1:9" hidden="1" x14ac:dyDescent="0.3">
      <c r="A3741" t="s">
        <v>6017</v>
      </c>
      <c r="B3741" t="s">
        <v>6156</v>
      </c>
      <c r="C3741" t="s">
        <v>6157</v>
      </c>
      <c r="D3741">
        <v>6</v>
      </c>
      <c r="E3741" t="s">
        <v>4588</v>
      </c>
      <c r="F3741" t="s">
        <v>18</v>
      </c>
      <c r="G3741" s="2">
        <v>0</v>
      </c>
      <c r="H3741" s="2">
        <v>0</v>
      </c>
      <c r="I3741" t="str">
        <f>IF(Table_HP360_001[[#This Row],[Stock]]&gt;0,VLOOKUP(Table_HP360_001[[#This Row],[ItemCode]],[2]Rep!A:A,1,0),"-")</f>
        <v>-</v>
      </c>
    </row>
    <row r="3742" spans="1:9" hidden="1" x14ac:dyDescent="0.3">
      <c r="A3742" t="s">
        <v>6017</v>
      </c>
      <c r="B3742" t="s">
        <v>5902</v>
      </c>
      <c r="C3742" t="s">
        <v>5903</v>
      </c>
      <c r="D3742">
        <v>6</v>
      </c>
      <c r="E3742" t="s">
        <v>4588</v>
      </c>
      <c r="F3742" t="s">
        <v>18</v>
      </c>
      <c r="G3742" s="2">
        <v>0</v>
      </c>
      <c r="H3742" s="2">
        <v>0</v>
      </c>
      <c r="I3742" t="str">
        <f>IF(Table_HP360_001[[#This Row],[Stock]]&gt;0,VLOOKUP(Table_HP360_001[[#This Row],[ItemCode]],[2]Rep!A:A,1,0),"-")</f>
        <v>-</v>
      </c>
    </row>
    <row r="3743" spans="1:9" hidden="1" x14ac:dyDescent="0.3">
      <c r="A3743" t="s">
        <v>6017</v>
      </c>
      <c r="B3743" t="s">
        <v>5904</v>
      </c>
      <c r="C3743" t="s">
        <v>5905</v>
      </c>
      <c r="D3743">
        <v>6</v>
      </c>
      <c r="E3743" t="s">
        <v>4588</v>
      </c>
      <c r="F3743" t="s">
        <v>18</v>
      </c>
      <c r="G3743" s="2">
        <v>0</v>
      </c>
      <c r="H3743" s="2">
        <v>0</v>
      </c>
      <c r="I3743" t="str">
        <f>IF(Table_HP360_001[[#This Row],[Stock]]&gt;0,VLOOKUP(Table_HP360_001[[#This Row],[ItemCode]],[2]Rep!A:A,1,0),"-")</f>
        <v>-</v>
      </c>
    </row>
    <row r="3744" spans="1:9" hidden="1" x14ac:dyDescent="0.3">
      <c r="A3744" t="s">
        <v>6017</v>
      </c>
      <c r="B3744" t="s">
        <v>6587</v>
      </c>
      <c r="C3744" t="s">
        <v>6588</v>
      </c>
      <c r="D3744">
        <v>6</v>
      </c>
      <c r="E3744" t="s">
        <v>4588</v>
      </c>
      <c r="F3744" t="s">
        <v>18</v>
      </c>
      <c r="G3744" s="2">
        <v>0</v>
      </c>
      <c r="H3744" s="2">
        <v>0</v>
      </c>
      <c r="I3744" t="str">
        <f>IF(Table_HP360_001[[#This Row],[Stock]]&gt;0,VLOOKUP(Table_HP360_001[[#This Row],[ItemCode]],[2]Rep!A:A,1,0),"-")</f>
        <v>-</v>
      </c>
    </row>
    <row r="3745" spans="1:9" hidden="1" x14ac:dyDescent="0.3">
      <c r="A3745" t="s">
        <v>6017</v>
      </c>
      <c r="B3745" t="s">
        <v>5241</v>
      </c>
      <c r="C3745" t="s">
        <v>5242</v>
      </c>
      <c r="D3745">
        <v>6</v>
      </c>
      <c r="E3745" t="s">
        <v>4588</v>
      </c>
      <c r="F3745" t="s">
        <v>18</v>
      </c>
      <c r="G3745" s="2">
        <v>0</v>
      </c>
      <c r="H3745" s="2">
        <v>0</v>
      </c>
      <c r="I3745" t="str">
        <f>IF(Table_HP360_001[[#This Row],[Stock]]&gt;0,VLOOKUP(Table_HP360_001[[#This Row],[ItemCode]],[2]Rep!A:A,1,0),"-")</f>
        <v>-</v>
      </c>
    </row>
    <row r="3746" spans="1:9" hidden="1" x14ac:dyDescent="0.3">
      <c r="A3746" t="s">
        <v>6017</v>
      </c>
      <c r="B3746" t="s">
        <v>6590</v>
      </c>
      <c r="C3746" t="s">
        <v>6591</v>
      </c>
      <c r="D3746">
        <v>6</v>
      </c>
      <c r="E3746" t="s">
        <v>4588</v>
      </c>
      <c r="F3746" t="s">
        <v>18</v>
      </c>
      <c r="G3746" s="2">
        <v>0</v>
      </c>
      <c r="H3746" s="2">
        <v>0</v>
      </c>
      <c r="I3746" t="str">
        <f>IF(Table_HP360_001[[#This Row],[Stock]]&gt;0,VLOOKUP(Table_HP360_001[[#This Row],[ItemCode]],[2]Rep!A:A,1,0),"-")</f>
        <v>-</v>
      </c>
    </row>
    <row r="3747" spans="1:9" hidden="1" x14ac:dyDescent="0.3">
      <c r="A3747" t="s">
        <v>6017</v>
      </c>
      <c r="B3747" t="s">
        <v>6592</v>
      </c>
      <c r="C3747" t="s">
        <v>6269</v>
      </c>
      <c r="D3747">
        <v>6</v>
      </c>
      <c r="E3747" t="s">
        <v>4588</v>
      </c>
      <c r="F3747" t="s">
        <v>18</v>
      </c>
      <c r="G3747" s="2">
        <v>0</v>
      </c>
      <c r="H3747" s="2">
        <v>0</v>
      </c>
      <c r="I3747" t="str">
        <f>IF(Table_HP360_001[[#This Row],[Stock]]&gt;0,VLOOKUP(Table_HP360_001[[#This Row],[ItemCode]],[2]Rep!A:A,1,0),"-")</f>
        <v>-</v>
      </c>
    </row>
    <row r="3748" spans="1:9" hidden="1" x14ac:dyDescent="0.3">
      <c r="A3748" t="s">
        <v>6017</v>
      </c>
      <c r="B3748" t="s">
        <v>6565</v>
      </c>
      <c r="C3748" t="s">
        <v>6544</v>
      </c>
      <c r="D3748">
        <v>6</v>
      </c>
      <c r="E3748" t="s">
        <v>4588</v>
      </c>
      <c r="F3748" t="s">
        <v>18</v>
      </c>
      <c r="G3748" s="2">
        <v>0</v>
      </c>
      <c r="H3748" s="2">
        <v>0</v>
      </c>
      <c r="I3748" t="str">
        <f>IF(Table_HP360_001[[#This Row],[Stock]]&gt;0,VLOOKUP(Table_HP360_001[[#This Row],[ItemCode]],[2]Rep!A:A,1,0),"-")</f>
        <v>-</v>
      </c>
    </row>
    <row r="3749" spans="1:9" hidden="1" x14ac:dyDescent="0.3">
      <c r="A3749" t="s">
        <v>6547</v>
      </c>
      <c r="B3749" t="s">
        <v>322</v>
      </c>
      <c r="C3749" t="s">
        <v>323</v>
      </c>
      <c r="D3749">
        <v>26</v>
      </c>
      <c r="E3749" t="s">
        <v>13</v>
      </c>
      <c r="F3749" t="s">
        <v>30</v>
      </c>
      <c r="G3749" s="2">
        <v>0</v>
      </c>
      <c r="H3749" s="2">
        <v>0</v>
      </c>
      <c r="I3749" t="str">
        <f>IF(Table_HP360_001[[#This Row],[Stock]]&gt;0,VLOOKUP(Table_HP360_001[[#This Row],[ItemCode]],[2]Rep!A:A,1,0),"-")</f>
        <v>-</v>
      </c>
    </row>
    <row r="3750" spans="1:9" hidden="1" x14ac:dyDescent="0.3">
      <c r="A3750" t="s">
        <v>6547</v>
      </c>
      <c r="B3750" t="s">
        <v>1053</v>
      </c>
      <c r="C3750" t="s">
        <v>1054</v>
      </c>
      <c r="D3750">
        <v>26</v>
      </c>
      <c r="E3750" t="s">
        <v>13</v>
      </c>
      <c r="F3750" t="s">
        <v>14</v>
      </c>
      <c r="G3750" s="2">
        <v>0</v>
      </c>
      <c r="H3750" s="2">
        <v>0</v>
      </c>
      <c r="I3750" t="str">
        <f>IF(Table_HP360_001[[#This Row],[Stock]]&gt;0,VLOOKUP(Table_HP360_001[[#This Row],[ItemCode]],[2]Rep!A:A,1,0),"-")</f>
        <v>-</v>
      </c>
    </row>
    <row r="3751" spans="1:9" hidden="1" x14ac:dyDescent="0.3">
      <c r="A3751" t="s">
        <v>6547</v>
      </c>
      <c r="B3751" t="s">
        <v>2069</v>
      </c>
      <c r="C3751" t="s">
        <v>2070</v>
      </c>
      <c r="D3751">
        <v>26</v>
      </c>
      <c r="E3751" t="s">
        <v>13</v>
      </c>
      <c r="F3751" t="s">
        <v>14</v>
      </c>
      <c r="G3751" s="2">
        <v>0</v>
      </c>
      <c r="H3751" s="2">
        <v>0</v>
      </c>
      <c r="I3751" t="str">
        <f>IF(Table_HP360_001[[#This Row],[Stock]]&gt;0,VLOOKUP(Table_HP360_001[[#This Row],[ItemCode]],[2]Rep!A:A,1,0),"-")</f>
        <v>-</v>
      </c>
    </row>
    <row r="3752" spans="1:9" hidden="1" x14ac:dyDescent="0.3">
      <c r="A3752" t="s">
        <v>6547</v>
      </c>
      <c r="B3752" t="s">
        <v>334</v>
      </c>
      <c r="C3752" t="s">
        <v>335</v>
      </c>
      <c r="D3752">
        <v>26</v>
      </c>
      <c r="E3752" t="s">
        <v>13</v>
      </c>
      <c r="F3752" t="s">
        <v>14</v>
      </c>
      <c r="G3752" s="2">
        <v>0</v>
      </c>
      <c r="H3752" s="2">
        <v>0</v>
      </c>
      <c r="I3752" t="str">
        <f>IF(Table_HP360_001[[#This Row],[Stock]]&gt;0,VLOOKUP(Table_HP360_001[[#This Row],[ItemCode]],[2]Rep!A:A,1,0),"-")</f>
        <v>-</v>
      </c>
    </row>
    <row r="3753" spans="1:9" hidden="1" x14ac:dyDescent="0.3">
      <c r="A3753" t="s">
        <v>6547</v>
      </c>
      <c r="B3753" t="s">
        <v>344</v>
      </c>
      <c r="C3753" t="s">
        <v>345</v>
      </c>
      <c r="D3753">
        <v>24</v>
      </c>
      <c r="E3753" t="s">
        <v>45</v>
      </c>
      <c r="F3753" t="s">
        <v>18</v>
      </c>
      <c r="G3753" s="2">
        <v>0</v>
      </c>
      <c r="H3753" s="2">
        <v>0</v>
      </c>
      <c r="I3753" t="str">
        <f>IF(Table_HP360_001[[#This Row],[Stock]]&gt;0,VLOOKUP(Table_HP360_001[[#This Row],[ItemCode]],[2]Rep!A:A,1,0),"-")</f>
        <v>-</v>
      </c>
    </row>
    <row r="3754" spans="1:9" hidden="1" x14ac:dyDescent="0.3">
      <c r="A3754" t="s">
        <v>6547</v>
      </c>
      <c r="B3754" t="s">
        <v>2090</v>
      </c>
      <c r="C3754" t="s">
        <v>2091</v>
      </c>
      <c r="D3754">
        <v>24</v>
      </c>
      <c r="E3754" t="s">
        <v>45</v>
      </c>
      <c r="F3754" t="s">
        <v>18</v>
      </c>
      <c r="G3754" s="2">
        <v>0</v>
      </c>
      <c r="H3754" s="2">
        <v>0</v>
      </c>
      <c r="I3754" t="str">
        <f>IF(Table_HP360_001[[#This Row],[Stock]]&gt;0,VLOOKUP(Table_HP360_001[[#This Row],[ItemCode]],[2]Rep!A:A,1,0),"-")</f>
        <v>-</v>
      </c>
    </row>
    <row r="3755" spans="1:9" hidden="1" x14ac:dyDescent="0.3">
      <c r="A3755" t="s">
        <v>10</v>
      </c>
      <c r="B3755" t="s">
        <v>6595</v>
      </c>
      <c r="C3755" t="s">
        <v>6596</v>
      </c>
      <c r="D3755">
        <v>8</v>
      </c>
      <c r="E3755" t="s">
        <v>4581</v>
      </c>
      <c r="F3755" t="s">
        <v>18</v>
      </c>
      <c r="G3755" s="2">
        <v>0</v>
      </c>
      <c r="H3755" s="2">
        <v>0</v>
      </c>
      <c r="I3755" t="str">
        <f>IF(Table_HP360_001[[#This Row],[Stock]]&gt;0,VLOOKUP(Table_HP360_001[[#This Row],[ItemCode]],[2]Rep!A:A,1,0),"-")</f>
        <v>-</v>
      </c>
    </row>
    <row r="3756" spans="1:9" hidden="1" x14ac:dyDescent="0.3">
      <c r="A3756" t="s">
        <v>10</v>
      </c>
      <c r="B3756" t="s">
        <v>6597</v>
      </c>
      <c r="C3756" t="s">
        <v>6598</v>
      </c>
      <c r="D3756">
        <v>6</v>
      </c>
      <c r="E3756" t="s">
        <v>4588</v>
      </c>
      <c r="F3756" t="s">
        <v>18</v>
      </c>
      <c r="G3756" s="2">
        <v>0</v>
      </c>
      <c r="H3756" s="2">
        <v>0</v>
      </c>
      <c r="I3756" t="str">
        <f>IF(Table_HP360_001[[#This Row],[Stock]]&gt;0,VLOOKUP(Table_HP360_001[[#This Row],[ItemCode]],[2]Rep!A:A,1,0),"-")</f>
        <v>-</v>
      </c>
    </row>
    <row r="3757" spans="1:9" hidden="1" x14ac:dyDescent="0.3">
      <c r="A3757" t="s">
        <v>10</v>
      </c>
      <c r="B3757" t="s">
        <v>6599</v>
      </c>
      <c r="C3757" t="s">
        <v>6600</v>
      </c>
      <c r="D3757">
        <v>6</v>
      </c>
      <c r="E3757" t="s">
        <v>4588</v>
      </c>
      <c r="F3757" t="s">
        <v>18</v>
      </c>
      <c r="G3757" s="2">
        <v>0</v>
      </c>
      <c r="H3757" s="2">
        <v>0</v>
      </c>
      <c r="I3757" t="str">
        <f>IF(Table_HP360_001[[#This Row],[Stock]]&gt;0,VLOOKUP(Table_HP360_001[[#This Row],[ItemCode]],[2]Rep!A:A,1,0),"-")</f>
        <v>-</v>
      </c>
    </row>
    <row r="3758" spans="1:9" hidden="1" x14ac:dyDescent="0.3">
      <c r="A3758" t="s">
        <v>10</v>
      </c>
      <c r="B3758" t="s">
        <v>6601</v>
      </c>
      <c r="C3758" t="s">
        <v>6602</v>
      </c>
      <c r="D3758">
        <v>6</v>
      </c>
      <c r="E3758" t="s">
        <v>4588</v>
      </c>
      <c r="F3758" t="s">
        <v>18</v>
      </c>
      <c r="G3758" s="2">
        <v>0</v>
      </c>
      <c r="H3758" s="2">
        <v>0</v>
      </c>
      <c r="I3758" t="str">
        <f>IF(Table_HP360_001[[#This Row],[Stock]]&gt;0,VLOOKUP(Table_HP360_001[[#This Row],[ItemCode]],[2]Rep!A:A,1,0),"-")</f>
        <v>-</v>
      </c>
    </row>
    <row r="3759" spans="1:9" hidden="1" x14ac:dyDescent="0.3">
      <c r="A3759" t="s">
        <v>10</v>
      </c>
      <c r="B3759" t="s">
        <v>6603</v>
      </c>
      <c r="C3759" t="s">
        <v>6604</v>
      </c>
      <c r="D3759">
        <v>6</v>
      </c>
      <c r="E3759" t="s">
        <v>4588</v>
      </c>
      <c r="F3759" t="s">
        <v>18</v>
      </c>
      <c r="G3759" s="2">
        <v>0</v>
      </c>
      <c r="H3759" s="2">
        <v>0</v>
      </c>
      <c r="I3759" t="str">
        <f>IF(Table_HP360_001[[#This Row],[Stock]]&gt;0,VLOOKUP(Table_HP360_001[[#This Row],[ItemCode]],[2]Rep!A:A,1,0),"-")</f>
        <v>-</v>
      </c>
    </row>
    <row r="3760" spans="1:9" hidden="1" x14ac:dyDescent="0.3">
      <c r="A3760" t="s">
        <v>10</v>
      </c>
      <c r="B3760" t="s">
        <v>6605</v>
      </c>
      <c r="C3760" t="s">
        <v>6606</v>
      </c>
      <c r="D3760">
        <v>6</v>
      </c>
      <c r="E3760" t="s">
        <v>4588</v>
      </c>
      <c r="F3760" t="s">
        <v>18</v>
      </c>
      <c r="G3760" s="2">
        <v>0</v>
      </c>
      <c r="H3760" s="2">
        <v>0</v>
      </c>
      <c r="I3760" t="str">
        <f>IF(Table_HP360_001[[#This Row],[Stock]]&gt;0,VLOOKUP(Table_HP360_001[[#This Row],[ItemCode]],[2]Rep!A:A,1,0),"-")</f>
        <v>-</v>
      </c>
    </row>
    <row r="3761" spans="1:9" hidden="1" x14ac:dyDescent="0.3">
      <c r="A3761" t="s">
        <v>10</v>
      </c>
      <c r="B3761" t="s">
        <v>6607</v>
      </c>
      <c r="C3761" t="s">
        <v>5905</v>
      </c>
      <c r="D3761">
        <v>6</v>
      </c>
      <c r="E3761" t="s">
        <v>4588</v>
      </c>
      <c r="F3761" t="s">
        <v>18</v>
      </c>
      <c r="G3761" s="2">
        <v>0</v>
      </c>
      <c r="H3761" s="2">
        <v>0</v>
      </c>
      <c r="I3761" t="str">
        <f>IF(Table_HP360_001[[#This Row],[Stock]]&gt;0,VLOOKUP(Table_HP360_001[[#This Row],[ItemCode]],[2]Rep!A:A,1,0),"-")</f>
        <v>-</v>
      </c>
    </row>
    <row r="3762" spans="1:9" hidden="1" x14ac:dyDescent="0.3">
      <c r="A3762" t="s">
        <v>10</v>
      </c>
      <c r="B3762" t="s">
        <v>6608</v>
      </c>
      <c r="C3762" t="s">
        <v>6609</v>
      </c>
      <c r="D3762">
        <v>6</v>
      </c>
      <c r="E3762" t="s">
        <v>4588</v>
      </c>
      <c r="F3762" t="s">
        <v>18</v>
      </c>
      <c r="G3762" s="2">
        <v>0</v>
      </c>
      <c r="H3762" s="2">
        <v>0</v>
      </c>
      <c r="I3762" t="str">
        <f>IF(Table_HP360_001[[#This Row],[Stock]]&gt;0,VLOOKUP(Table_HP360_001[[#This Row],[ItemCode]],[2]Rep!A:A,1,0),"-")</f>
        <v>-</v>
      </c>
    </row>
    <row r="3763" spans="1:9" hidden="1" x14ac:dyDescent="0.3">
      <c r="A3763" t="s">
        <v>10</v>
      </c>
      <c r="B3763" t="s">
        <v>6610</v>
      </c>
      <c r="C3763" t="s">
        <v>6510</v>
      </c>
      <c r="D3763">
        <v>6</v>
      </c>
      <c r="E3763" t="s">
        <v>4588</v>
      </c>
      <c r="F3763" t="s">
        <v>18</v>
      </c>
      <c r="G3763" s="2">
        <v>0</v>
      </c>
      <c r="H3763" s="2">
        <v>0</v>
      </c>
      <c r="I3763" t="str">
        <f>IF(Table_HP360_001[[#This Row],[Stock]]&gt;0,VLOOKUP(Table_HP360_001[[#This Row],[ItemCode]],[2]Rep!A:A,1,0),"-")</f>
        <v>-</v>
      </c>
    </row>
    <row r="3764" spans="1:9" hidden="1" x14ac:dyDescent="0.3">
      <c r="A3764" t="s">
        <v>10</v>
      </c>
      <c r="B3764" t="s">
        <v>6611</v>
      </c>
      <c r="C3764" t="s">
        <v>6612</v>
      </c>
      <c r="D3764">
        <v>6</v>
      </c>
      <c r="E3764" t="s">
        <v>4588</v>
      </c>
      <c r="F3764" t="s">
        <v>18</v>
      </c>
      <c r="G3764" s="2">
        <v>0</v>
      </c>
      <c r="H3764" s="2">
        <v>0</v>
      </c>
      <c r="I3764" t="str">
        <f>IF(Table_HP360_001[[#This Row],[Stock]]&gt;0,VLOOKUP(Table_HP360_001[[#This Row],[ItemCode]],[2]Rep!A:A,1,0),"-")</f>
        <v>-</v>
      </c>
    </row>
    <row r="3765" spans="1:9" hidden="1" x14ac:dyDescent="0.3">
      <c r="A3765" t="s">
        <v>5126</v>
      </c>
      <c r="B3765" t="s">
        <v>999</v>
      </c>
      <c r="C3765" t="s">
        <v>1000</v>
      </c>
      <c r="D3765">
        <v>1</v>
      </c>
      <c r="E3765" t="s">
        <v>27</v>
      </c>
      <c r="F3765" t="s">
        <v>18</v>
      </c>
      <c r="G3765" s="2">
        <v>0</v>
      </c>
      <c r="H3765" s="2">
        <v>0</v>
      </c>
      <c r="I3765" t="str">
        <f>IF(Table_HP360_001[[#This Row],[Stock]]&gt;0,VLOOKUP(Table_HP360_001[[#This Row],[ItemCode]],[2]Rep!A:A,1,0),"-")</f>
        <v>-</v>
      </c>
    </row>
    <row r="3766" spans="1:9" hidden="1" x14ac:dyDescent="0.3">
      <c r="A3766" t="s">
        <v>5126</v>
      </c>
      <c r="B3766" t="s">
        <v>3432</v>
      </c>
      <c r="C3766" t="s">
        <v>3433</v>
      </c>
      <c r="D3766">
        <v>3</v>
      </c>
      <c r="E3766" t="s">
        <v>2368</v>
      </c>
      <c r="F3766" t="s">
        <v>14</v>
      </c>
      <c r="G3766" s="2">
        <v>0</v>
      </c>
      <c r="H3766" s="2">
        <v>0</v>
      </c>
      <c r="I3766" t="str">
        <f>IF(Table_HP360_001[[#This Row],[Stock]]&gt;0,VLOOKUP(Table_HP360_001[[#This Row],[ItemCode]],[2]Rep!A:A,1,0),"-")</f>
        <v>-</v>
      </c>
    </row>
    <row r="3767" spans="1:9" hidden="1" x14ac:dyDescent="0.3">
      <c r="A3767" t="s">
        <v>5126</v>
      </c>
      <c r="B3767" t="s">
        <v>2567</v>
      </c>
      <c r="C3767" t="s">
        <v>2568</v>
      </c>
      <c r="D3767">
        <v>12</v>
      </c>
      <c r="E3767" t="s">
        <v>2434</v>
      </c>
      <c r="F3767" t="s">
        <v>14</v>
      </c>
      <c r="G3767" s="2">
        <v>0</v>
      </c>
      <c r="H3767" s="2">
        <v>0</v>
      </c>
      <c r="I3767" t="str">
        <f>IF(Table_HP360_001[[#This Row],[Stock]]&gt;0,VLOOKUP(Table_HP360_001[[#This Row],[ItemCode]],[2]Rep!A:A,1,0),"-")</f>
        <v>-</v>
      </c>
    </row>
    <row r="3768" spans="1:9" hidden="1" x14ac:dyDescent="0.3">
      <c r="A3768" t="s">
        <v>5126</v>
      </c>
      <c r="B3768" t="s">
        <v>2595</v>
      </c>
      <c r="C3768" t="s">
        <v>2596</v>
      </c>
      <c r="D3768">
        <v>12</v>
      </c>
      <c r="E3768" t="s">
        <v>2434</v>
      </c>
      <c r="F3768" t="s">
        <v>14</v>
      </c>
      <c r="G3768" s="2">
        <v>0</v>
      </c>
      <c r="H3768" s="2">
        <v>0</v>
      </c>
      <c r="I3768" t="str">
        <f>IF(Table_HP360_001[[#This Row],[Stock]]&gt;0,VLOOKUP(Table_HP360_001[[#This Row],[ItemCode]],[2]Rep!A:A,1,0),"-")</f>
        <v>-</v>
      </c>
    </row>
    <row r="3769" spans="1:9" hidden="1" x14ac:dyDescent="0.3">
      <c r="A3769" t="s">
        <v>5126</v>
      </c>
      <c r="B3769" t="s">
        <v>4411</v>
      </c>
      <c r="C3769" t="s">
        <v>4412</v>
      </c>
      <c r="D3769">
        <v>7</v>
      </c>
      <c r="E3769" t="s">
        <v>2429</v>
      </c>
      <c r="F3769" t="s">
        <v>14</v>
      </c>
      <c r="G3769" s="2">
        <v>0</v>
      </c>
      <c r="H3769" s="2">
        <v>0</v>
      </c>
      <c r="I3769" t="str">
        <f>IF(Table_HP360_001[[#This Row],[Stock]]&gt;0,VLOOKUP(Table_HP360_001[[#This Row],[ItemCode]],[2]Rep!A:A,1,0),"-")</f>
        <v>-</v>
      </c>
    </row>
    <row r="3770" spans="1:9" hidden="1" x14ac:dyDescent="0.3">
      <c r="A3770" t="s">
        <v>5127</v>
      </c>
      <c r="B3770" t="s">
        <v>3032</v>
      </c>
      <c r="C3770" t="s">
        <v>3033</v>
      </c>
      <c r="D3770">
        <v>2</v>
      </c>
      <c r="E3770" t="s">
        <v>317</v>
      </c>
      <c r="F3770" t="s">
        <v>14</v>
      </c>
      <c r="G3770" s="2">
        <v>0</v>
      </c>
      <c r="H3770" s="2">
        <v>0</v>
      </c>
      <c r="I3770" t="str">
        <f>IF(Table_HP360_001[[#This Row],[Stock]]&gt;0,VLOOKUP(Table_HP360_001[[#This Row],[ItemCode]],[2]Rep!A:A,1,0),"-")</f>
        <v>-</v>
      </c>
    </row>
    <row r="3771" spans="1:9" hidden="1" x14ac:dyDescent="0.3">
      <c r="A3771" t="s">
        <v>5127</v>
      </c>
      <c r="B3771" t="s">
        <v>4320</v>
      </c>
      <c r="C3771" t="s">
        <v>4321</v>
      </c>
      <c r="D3771">
        <v>2</v>
      </c>
      <c r="E3771" t="s">
        <v>317</v>
      </c>
      <c r="F3771" t="s">
        <v>14</v>
      </c>
      <c r="G3771" s="2">
        <v>0</v>
      </c>
      <c r="H3771" s="2">
        <v>0</v>
      </c>
      <c r="I3771" t="str">
        <f>IF(Table_HP360_001[[#This Row],[Stock]]&gt;0,VLOOKUP(Table_HP360_001[[#This Row],[ItemCode]],[2]Rep!A:A,1,0),"-")</f>
        <v>-</v>
      </c>
    </row>
    <row r="3772" spans="1:9" hidden="1" x14ac:dyDescent="0.3">
      <c r="A3772" t="s">
        <v>5127</v>
      </c>
      <c r="B3772" t="s">
        <v>3424</v>
      </c>
      <c r="C3772" t="s">
        <v>3425</v>
      </c>
      <c r="D3772">
        <v>2</v>
      </c>
      <c r="E3772" t="s">
        <v>317</v>
      </c>
      <c r="F3772" t="s">
        <v>14</v>
      </c>
      <c r="G3772" s="2">
        <v>0</v>
      </c>
      <c r="H3772" s="2">
        <v>0</v>
      </c>
      <c r="I3772" t="str">
        <f>IF(Table_HP360_001[[#This Row],[Stock]]&gt;0,VLOOKUP(Table_HP360_001[[#This Row],[ItemCode]],[2]Rep!A:A,1,0),"-")</f>
        <v>-</v>
      </c>
    </row>
    <row r="3773" spans="1:9" hidden="1" x14ac:dyDescent="0.3">
      <c r="A3773" t="s">
        <v>5127</v>
      </c>
      <c r="B3773" t="s">
        <v>3428</v>
      </c>
      <c r="C3773" t="s">
        <v>3429</v>
      </c>
      <c r="D3773">
        <v>3</v>
      </c>
      <c r="E3773" t="s">
        <v>2368</v>
      </c>
      <c r="F3773" t="s">
        <v>14</v>
      </c>
      <c r="G3773" s="2">
        <v>92</v>
      </c>
      <c r="H3773" s="2">
        <v>0</v>
      </c>
      <c r="I3773" t="str">
        <f>IF(Table_HP360_001[[#This Row],[Stock]]&gt;0,VLOOKUP(Table_HP360_001[[#This Row],[ItemCode]],[2]Rep!A:A,1,0),"-")</f>
        <v>421001-P15</v>
      </c>
    </row>
    <row r="3774" spans="1:9" hidden="1" x14ac:dyDescent="0.3">
      <c r="A3774" t="s">
        <v>5127</v>
      </c>
      <c r="B3774" t="s">
        <v>3430</v>
      </c>
      <c r="C3774" t="s">
        <v>3431</v>
      </c>
      <c r="D3774">
        <v>3</v>
      </c>
      <c r="E3774" t="s">
        <v>2368</v>
      </c>
      <c r="F3774" t="s">
        <v>14</v>
      </c>
      <c r="G3774" s="2">
        <v>0</v>
      </c>
      <c r="H3774" s="2">
        <v>0</v>
      </c>
      <c r="I3774" t="str">
        <f>IF(Table_HP360_001[[#This Row],[Stock]]&gt;0,VLOOKUP(Table_HP360_001[[#This Row],[ItemCode]],[2]Rep!A:A,1,0),"-")</f>
        <v>-</v>
      </c>
    </row>
    <row r="3775" spans="1:9" hidden="1" x14ac:dyDescent="0.3">
      <c r="A3775" t="s">
        <v>5127</v>
      </c>
      <c r="B3775" t="s">
        <v>3432</v>
      </c>
      <c r="C3775" t="s">
        <v>3433</v>
      </c>
      <c r="D3775">
        <v>3</v>
      </c>
      <c r="E3775" t="s">
        <v>2368</v>
      </c>
      <c r="F3775" t="s">
        <v>14</v>
      </c>
      <c r="G3775" s="2">
        <v>43</v>
      </c>
      <c r="H3775" s="2">
        <v>0</v>
      </c>
      <c r="I3775" t="str">
        <f>IF(Table_HP360_001[[#This Row],[Stock]]&gt;0,VLOOKUP(Table_HP360_001[[#This Row],[ItemCode]],[2]Rep!A:A,1,0),"-")</f>
        <v>421003-P15</v>
      </c>
    </row>
    <row r="3776" spans="1:9" hidden="1" x14ac:dyDescent="0.3">
      <c r="A3776" t="s">
        <v>5127</v>
      </c>
      <c r="B3776" t="s">
        <v>2525</v>
      </c>
      <c r="C3776" t="s">
        <v>2526</v>
      </c>
      <c r="D3776">
        <v>3</v>
      </c>
      <c r="E3776" t="s">
        <v>2368</v>
      </c>
      <c r="F3776" t="s">
        <v>14</v>
      </c>
      <c r="G3776" s="2">
        <v>0</v>
      </c>
      <c r="H3776" s="2">
        <v>0</v>
      </c>
      <c r="I3776" t="str">
        <f>IF(Table_HP360_001[[#This Row],[Stock]]&gt;0,VLOOKUP(Table_HP360_001[[#This Row],[ItemCode]],[2]Rep!A:A,1,0),"-")</f>
        <v>-</v>
      </c>
    </row>
    <row r="3777" spans="1:9" hidden="1" x14ac:dyDescent="0.3">
      <c r="A3777" t="s">
        <v>5127</v>
      </c>
      <c r="B3777" t="s">
        <v>3454</v>
      </c>
      <c r="C3777" t="s">
        <v>3455</v>
      </c>
      <c r="D3777">
        <v>4</v>
      </c>
      <c r="E3777" t="s">
        <v>1627</v>
      </c>
      <c r="F3777" t="s">
        <v>14</v>
      </c>
      <c r="G3777" s="2">
        <v>0</v>
      </c>
      <c r="H3777" s="2">
        <v>0</v>
      </c>
      <c r="I3777" t="str">
        <f>IF(Table_HP360_001[[#This Row],[Stock]]&gt;0,VLOOKUP(Table_HP360_001[[#This Row],[ItemCode]],[2]Rep!A:A,1,0),"-")</f>
        <v>-</v>
      </c>
    </row>
    <row r="3778" spans="1:9" hidden="1" x14ac:dyDescent="0.3">
      <c r="A3778" t="s">
        <v>5127</v>
      </c>
      <c r="B3778" t="s">
        <v>2539</v>
      </c>
      <c r="C3778" t="s">
        <v>2540</v>
      </c>
      <c r="D3778">
        <v>4</v>
      </c>
      <c r="E3778" t="s">
        <v>1627</v>
      </c>
      <c r="F3778" t="s">
        <v>14</v>
      </c>
      <c r="G3778" s="2">
        <v>0</v>
      </c>
      <c r="H3778" s="2">
        <v>0</v>
      </c>
      <c r="I3778" t="str">
        <f>IF(Table_HP360_001[[#This Row],[Stock]]&gt;0,VLOOKUP(Table_HP360_001[[#This Row],[ItemCode]],[2]Rep!A:A,1,0),"-")</f>
        <v>-</v>
      </c>
    </row>
    <row r="3779" spans="1:9" hidden="1" x14ac:dyDescent="0.3">
      <c r="A3779" t="s">
        <v>5127</v>
      </c>
      <c r="B3779" t="s">
        <v>4385</v>
      </c>
      <c r="C3779" t="s">
        <v>4386</v>
      </c>
      <c r="D3779">
        <v>12</v>
      </c>
      <c r="E3779" t="s">
        <v>2434</v>
      </c>
      <c r="F3779" t="s">
        <v>14</v>
      </c>
      <c r="G3779" s="2">
        <v>0</v>
      </c>
      <c r="H3779" s="2">
        <v>0</v>
      </c>
      <c r="I3779" t="str">
        <f>IF(Table_HP360_001[[#This Row],[Stock]]&gt;0,VLOOKUP(Table_HP360_001[[#This Row],[ItemCode]],[2]Rep!A:A,1,0),"-")</f>
        <v>-</v>
      </c>
    </row>
    <row r="3780" spans="1:9" hidden="1" x14ac:dyDescent="0.3">
      <c r="A3780" t="s">
        <v>5127</v>
      </c>
      <c r="B3780" t="s">
        <v>5286</v>
      </c>
      <c r="C3780" t="s">
        <v>5287</v>
      </c>
      <c r="D3780">
        <v>9</v>
      </c>
      <c r="E3780" t="s">
        <v>294</v>
      </c>
      <c r="F3780" t="s">
        <v>14</v>
      </c>
      <c r="G3780" s="2">
        <v>0</v>
      </c>
      <c r="H3780" s="2">
        <v>0</v>
      </c>
      <c r="I3780" t="str">
        <f>IF(Table_HP360_001[[#This Row],[Stock]]&gt;0,VLOOKUP(Table_HP360_001[[#This Row],[ItemCode]],[2]Rep!A:A,1,0),"-")</f>
        <v>-</v>
      </c>
    </row>
    <row r="3781" spans="1:9" hidden="1" x14ac:dyDescent="0.3">
      <c r="A3781" t="s">
        <v>5127</v>
      </c>
      <c r="B3781" t="s">
        <v>5050</v>
      </c>
      <c r="C3781" t="s">
        <v>5051</v>
      </c>
      <c r="D3781">
        <v>9</v>
      </c>
      <c r="E3781" t="s">
        <v>294</v>
      </c>
      <c r="F3781" t="s">
        <v>14</v>
      </c>
      <c r="G3781" s="2">
        <v>0</v>
      </c>
      <c r="H3781" s="2">
        <v>0</v>
      </c>
      <c r="I3781" t="str">
        <f>IF(Table_HP360_001[[#This Row],[Stock]]&gt;0,VLOOKUP(Table_HP360_001[[#This Row],[ItemCode]],[2]Rep!A:A,1,0),"-")</f>
        <v>-</v>
      </c>
    </row>
    <row r="3782" spans="1:9" hidden="1" x14ac:dyDescent="0.3">
      <c r="A3782" t="s">
        <v>5127</v>
      </c>
      <c r="B3782" t="s">
        <v>5310</v>
      </c>
      <c r="C3782" t="s">
        <v>5311</v>
      </c>
      <c r="D3782">
        <v>9</v>
      </c>
      <c r="E3782" t="s">
        <v>294</v>
      </c>
      <c r="F3782" t="s">
        <v>14</v>
      </c>
      <c r="G3782" s="2">
        <v>0</v>
      </c>
      <c r="H3782" s="2">
        <v>0</v>
      </c>
      <c r="I3782" t="str">
        <f>IF(Table_HP360_001[[#This Row],[Stock]]&gt;0,VLOOKUP(Table_HP360_001[[#This Row],[ItemCode]],[2]Rep!A:A,1,0),"-")</f>
        <v>-</v>
      </c>
    </row>
    <row r="3783" spans="1:9" hidden="1" x14ac:dyDescent="0.3">
      <c r="A3783" t="s">
        <v>5127</v>
      </c>
      <c r="B3783" t="s">
        <v>5700</v>
      </c>
      <c r="C3783" t="s">
        <v>5701</v>
      </c>
      <c r="D3783">
        <v>9</v>
      </c>
      <c r="E3783" t="s">
        <v>294</v>
      </c>
      <c r="F3783" t="s">
        <v>68</v>
      </c>
      <c r="G3783" s="2">
        <v>0</v>
      </c>
      <c r="H3783" s="2">
        <v>0</v>
      </c>
      <c r="I3783" t="str">
        <f>IF(Table_HP360_001[[#This Row],[Stock]]&gt;0,VLOOKUP(Table_HP360_001[[#This Row],[ItemCode]],[2]Rep!A:A,1,0),"-")</f>
        <v>-</v>
      </c>
    </row>
    <row r="3784" spans="1:9" hidden="1" x14ac:dyDescent="0.3">
      <c r="A3784" t="s">
        <v>6519</v>
      </c>
      <c r="B3784" t="s">
        <v>4393</v>
      </c>
      <c r="C3784" t="s">
        <v>4394</v>
      </c>
      <c r="D3784">
        <v>12</v>
      </c>
      <c r="E3784" t="s">
        <v>2434</v>
      </c>
      <c r="F3784" t="s">
        <v>14</v>
      </c>
      <c r="G3784" s="2">
        <v>18</v>
      </c>
      <c r="H3784" s="2">
        <v>0</v>
      </c>
      <c r="I3784" t="str">
        <f>IF(Table_HP360_001[[#This Row],[Stock]]&gt;0,VLOOKUP(Table_HP360_001[[#This Row],[ItemCode]],[2]Rep!A:A,1,0),"-")</f>
        <v>450062-P18</v>
      </c>
    </row>
    <row r="3785" spans="1:9" hidden="1" x14ac:dyDescent="0.3">
      <c r="A3785" t="s">
        <v>5508</v>
      </c>
      <c r="B3785" t="s">
        <v>2487</v>
      </c>
      <c r="C3785" t="s">
        <v>2488</v>
      </c>
      <c r="D3785">
        <v>13</v>
      </c>
      <c r="E3785" t="s">
        <v>154</v>
      </c>
      <c r="F3785" t="s">
        <v>14</v>
      </c>
      <c r="G3785" s="2">
        <v>0</v>
      </c>
      <c r="H3785" s="2">
        <v>0</v>
      </c>
      <c r="I3785" t="str">
        <f>IF(Table_HP360_001[[#This Row],[Stock]]&gt;0,VLOOKUP(Table_HP360_001[[#This Row],[ItemCode]],[2]Rep!A:A,1,0),"-")</f>
        <v>-</v>
      </c>
    </row>
    <row r="3786" spans="1:9" hidden="1" x14ac:dyDescent="0.3">
      <c r="A3786" t="s">
        <v>5508</v>
      </c>
      <c r="B3786" t="s">
        <v>3068</v>
      </c>
      <c r="C3786" t="s">
        <v>3069</v>
      </c>
      <c r="D3786">
        <v>4</v>
      </c>
      <c r="E3786" t="s">
        <v>1627</v>
      </c>
      <c r="F3786" t="s">
        <v>14</v>
      </c>
      <c r="G3786" s="2">
        <v>0</v>
      </c>
      <c r="H3786" s="2">
        <v>0</v>
      </c>
      <c r="I3786" t="str">
        <f>IF(Table_HP360_001[[#This Row],[Stock]]&gt;0,VLOOKUP(Table_HP360_001[[#This Row],[ItemCode]],[2]Rep!A:A,1,0),"-")</f>
        <v>-</v>
      </c>
    </row>
    <row r="3787" spans="1:9" hidden="1" x14ac:dyDescent="0.3">
      <c r="A3787" t="s">
        <v>5508</v>
      </c>
      <c r="B3787" t="s">
        <v>5050</v>
      </c>
      <c r="C3787" t="s">
        <v>5051</v>
      </c>
      <c r="D3787">
        <v>9</v>
      </c>
      <c r="E3787" t="s">
        <v>294</v>
      </c>
      <c r="F3787" t="s">
        <v>14</v>
      </c>
      <c r="G3787" s="2">
        <v>0</v>
      </c>
      <c r="H3787" s="2">
        <v>0</v>
      </c>
      <c r="I3787" t="str">
        <f>IF(Table_HP360_001[[#This Row],[Stock]]&gt;0,VLOOKUP(Table_HP360_001[[#This Row],[ItemCode]],[2]Rep!A:A,1,0),"-")</f>
        <v>-</v>
      </c>
    </row>
    <row r="3788" spans="1:9" hidden="1" x14ac:dyDescent="0.3">
      <c r="A3788" t="s">
        <v>6017</v>
      </c>
      <c r="B3788" t="s">
        <v>913</v>
      </c>
      <c r="C3788" t="s">
        <v>914</v>
      </c>
      <c r="D3788">
        <v>1</v>
      </c>
      <c r="E3788" t="s">
        <v>27</v>
      </c>
      <c r="F3788" t="s">
        <v>18</v>
      </c>
      <c r="G3788" s="2">
        <v>600</v>
      </c>
      <c r="H3788" s="2">
        <v>0</v>
      </c>
      <c r="I3788" t="e">
        <f>IF(Table_HP360_001[[#This Row],[Stock]]&gt;0,VLOOKUP(Table_HP360_001[[#This Row],[ItemCode]],[2]Rep!A:A,1,0),"-")</f>
        <v>#N/A</v>
      </c>
    </row>
    <row r="3789" spans="1:9" hidden="1" x14ac:dyDescent="0.3">
      <c r="A3789" t="s">
        <v>6017</v>
      </c>
      <c r="B3789" t="s">
        <v>2214</v>
      </c>
      <c r="C3789" t="s">
        <v>2215</v>
      </c>
      <c r="D3789">
        <v>1</v>
      </c>
      <c r="E3789" t="s">
        <v>27</v>
      </c>
      <c r="F3789" t="s">
        <v>18</v>
      </c>
      <c r="G3789" s="2">
        <v>0</v>
      </c>
      <c r="H3789" s="2">
        <v>0</v>
      </c>
      <c r="I3789" t="str">
        <f>IF(Table_HP360_001[[#This Row],[Stock]]&gt;0,VLOOKUP(Table_HP360_001[[#This Row],[ItemCode]],[2]Rep!A:A,1,0),"-")</f>
        <v>-</v>
      </c>
    </row>
    <row r="3790" spans="1:9" hidden="1" x14ac:dyDescent="0.3">
      <c r="A3790" t="s">
        <v>6017</v>
      </c>
      <c r="B3790" t="s">
        <v>917</v>
      </c>
      <c r="C3790" t="s">
        <v>918</v>
      </c>
      <c r="D3790">
        <v>1</v>
      </c>
      <c r="E3790" t="s">
        <v>27</v>
      </c>
      <c r="F3790" t="s">
        <v>18</v>
      </c>
      <c r="G3790" s="2">
        <v>0</v>
      </c>
      <c r="H3790" s="2">
        <v>0</v>
      </c>
      <c r="I3790" t="str">
        <f>IF(Table_HP360_001[[#This Row],[Stock]]&gt;0,VLOOKUP(Table_HP360_001[[#This Row],[ItemCode]],[2]Rep!A:A,1,0),"-")</f>
        <v>-</v>
      </c>
    </row>
    <row r="3791" spans="1:9" hidden="1" x14ac:dyDescent="0.3">
      <c r="A3791" t="s">
        <v>6017</v>
      </c>
      <c r="B3791" t="s">
        <v>2264</v>
      </c>
      <c r="C3791" t="s">
        <v>2265</v>
      </c>
      <c r="D3791">
        <v>24</v>
      </c>
      <c r="E3791" t="s">
        <v>45</v>
      </c>
      <c r="F3791" t="s">
        <v>18</v>
      </c>
      <c r="G3791" s="2">
        <v>0</v>
      </c>
      <c r="H3791" s="2">
        <v>0</v>
      </c>
      <c r="I3791" t="str">
        <f>IF(Table_HP360_001[[#This Row],[Stock]]&gt;0,VLOOKUP(Table_HP360_001[[#This Row],[ItemCode]],[2]Rep!A:A,1,0),"-")</f>
        <v>-</v>
      </c>
    </row>
    <row r="3792" spans="1:9" hidden="1" x14ac:dyDescent="0.3">
      <c r="A3792" t="s">
        <v>6017</v>
      </c>
      <c r="B3792" t="s">
        <v>1690</v>
      </c>
      <c r="C3792" t="s">
        <v>1691</v>
      </c>
      <c r="D3792">
        <v>1</v>
      </c>
      <c r="E3792" t="s">
        <v>27</v>
      </c>
      <c r="F3792" t="s">
        <v>18</v>
      </c>
      <c r="G3792" s="2">
        <v>217</v>
      </c>
      <c r="H3792" s="2">
        <v>0</v>
      </c>
      <c r="I3792" t="e">
        <f>IF(Table_HP360_001[[#This Row],[Stock]]&gt;0,VLOOKUP(Table_HP360_001[[#This Row],[ItemCode]],[2]Rep!A:A,1,0),"-")</f>
        <v>#N/A</v>
      </c>
    </row>
    <row r="3793" spans="1:9" hidden="1" x14ac:dyDescent="0.3">
      <c r="A3793" t="s">
        <v>6017</v>
      </c>
      <c r="B3793" t="s">
        <v>1702</v>
      </c>
      <c r="C3793" t="s">
        <v>1703</v>
      </c>
      <c r="D3793">
        <v>1</v>
      </c>
      <c r="E3793" t="s">
        <v>27</v>
      </c>
      <c r="F3793" t="s">
        <v>30</v>
      </c>
      <c r="G3793" s="2">
        <v>0</v>
      </c>
      <c r="H3793" s="2">
        <v>0</v>
      </c>
      <c r="I3793" t="str">
        <f>IF(Table_HP360_001[[#This Row],[Stock]]&gt;0,VLOOKUP(Table_HP360_001[[#This Row],[ItemCode]],[2]Rep!A:A,1,0),"-")</f>
        <v>-</v>
      </c>
    </row>
    <row r="3794" spans="1:9" hidden="1" x14ac:dyDescent="0.3">
      <c r="A3794" t="s">
        <v>6017</v>
      </c>
      <c r="B3794" t="s">
        <v>1708</v>
      </c>
      <c r="C3794" t="s">
        <v>1709</v>
      </c>
      <c r="D3794">
        <v>1</v>
      </c>
      <c r="E3794" t="s">
        <v>27</v>
      </c>
      <c r="F3794" t="s">
        <v>18</v>
      </c>
      <c r="G3794" s="2">
        <v>22.5</v>
      </c>
      <c r="H3794" s="2">
        <v>0</v>
      </c>
      <c r="I3794" t="e">
        <f>IF(Table_HP360_001[[#This Row],[Stock]]&gt;0,VLOOKUP(Table_HP360_001[[#This Row],[ItemCode]],[2]Rep!A:A,1,0),"-")</f>
        <v>#N/A</v>
      </c>
    </row>
    <row r="3795" spans="1:9" hidden="1" x14ac:dyDescent="0.3">
      <c r="A3795" t="s">
        <v>6017</v>
      </c>
      <c r="B3795" t="s">
        <v>983</v>
      </c>
      <c r="C3795" t="s">
        <v>984</v>
      </c>
      <c r="D3795">
        <v>1</v>
      </c>
      <c r="E3795" t="s">
        <v>27</v>
      </c>
      <c r="F3795" t="s">
        <v>18</v>
      </c>
      <c r="G3795" s="2">
        <v>0</v>
      </c>
      <c r="H3795" s="2">
        <v>0</v>
      </c>
      <c r="I3795" t="str">
        <f>IF(Table_HP360_001[[#This Row],[Stock]]&gt;0,VLOOKUP(Table_HP360_001[[#This Row],[ItemCode]],[2]Rep!A:A,1,0),"-")</f>
        <v>-</v>
      </c>
    </row>
    <row r="3796" spans="1:9" hidden="1" x14ac:dyDescent="0.3">
      <c r="A3796" t="s">
        <v>6017</v>
      </c>
      <c r="B3796" t="s">
        <v>987</v>
      </c>
      <c r="C3796" t="s">
        <v>988</v>
      </c>
      <c r="D3796">
        <v>1</v>
      </c>
      <c r="E3796" t="s">
        <v>27</v>
      </c>
      <c r="F3796" t="s">
        <v>18</v>
      </c>
      <c r="G3796" s="2">
        <v>0</v>
      </c>
      <c r="H3796" s="2">
        <v>0</v>
      </c>
      <c r="I3796" t="str">
        <f>IF(Table_HP360_001[[#This Row],[Stock]]&gt;0,VLOOKUP(Table_HP360_001[[#This Row],[ItemCode]],[2]Rep!A:A,1,0),"-")</f>
        <v>-</v>
      </c>
    </row>
    <row r="3797" spans="1:9" hidden="1" x14ac:dyDescent="0.3">
      <c r="A3797" t="s">
        <v>6017</v>
      </c>
      <c r="B3797" t="s">
        <v>536</v>
      </c>
      <c r="C3797" t="s">
        <v>537</v>
      </c>
      <c r="D3797">
        <v>1</v>
      </c>
      <c r="E3797" t="s">
        <v>27</v>
      </c>
      <c r="F3797" t="s">
        <v>18</v>
      </c>
      <c r="G3797" s="2">
        <v>0</v>
      </c>
      <c r="H3797" s="2">
        <v>0</v>
      </c>
      <c r="I3797" t="str">
        <f>IF(Table_HP360_001[[#This Row],[Stock]]&gt;0,VLOOKUP(Table_HP360_001[[#This Row],[ItemCode]],[2]Rep!A:A,1,0),"-")</f>
        <v>-</v>
      </c>
    </row>
    <row r="3798" spans="1:9" hidden="1" x14ac:dyDescent="0.3">
      <c r="A3798" t="s">
        <v>6017</v>
      </c>
      <c r="B3798" t="s">
        <v>538</v>
      </c>
      <c r="C3798" t="s">
        <v>539</v>
      </c>
      <c r="D3798">
        <v>1</v>
      </c>
      <c r="E3798" t="s">
        <v>27</v>
      </c>
      <c r="F3798" t="s">
        <v>18</v>
      </c>
      <c r="G3798" s="2">
        <v>15</v>
      </c>
      <c r="H3798" s="2">
        <v>0</v>
      </c>
      <c r="I3798" t="e">
        <f>IF(Table_HP360_001[[#This Row],[Stock]]&gt;0,VLOOKUP(Table_HP360_001[[#This Row],[ItemCode]],[2]Rep!A:A,1,0),"-")</f>
        <v>#N/A</v>
      </c>
    </row>
    <row r="3799" spans="1:9" hidden="1" x14ac:dyDescent="0.3">
      <c r="A3799" t="s">
        <v>6017</v>
      </c>
      <c r="B3799" t="s">
        <v>542</v>
      </c>
      <c r="C3799" t="s">
        <v>543</v>
      </c>
      <c r="D3799">
        <v>1</v>
      </c>
      <c r="E3799" t="s">
        <v>27</v>
      </c>
      <c r="F3799" t="s">
        <v>18</v>
      </c>
      <c r="G3799" s="2">
        <v>45</v>
      </c>
      <c r="H3799" s="2">
        <v>0</v>
      </c>
      <c r="I3799" t="e">
        <f>IF(Table_HP360_001[[#This Row],[Stock]]&gt;0,VLOOKUP(Table_HP360_001[[#This Row],[ItemCode]],[2]Rep!A:A,1,0),"-")</f>
        <v>#N/A</v>
      </c>
    </row>
    <row r="3800" spans="1:9" hidden="1" x14ac:dyDescent="0.3">
      <c r="A3800" t="s">
        <v>6017</v>
      </c>
      <c r="B3800" t="s">
        <v>997</v>
      </c>
      <c r="C3800" t="s">
        <v>998</v>
      </c>
      <c r="D3800">
        <v>1</v>
      </c>
      <c r="E3800" t="s">
        <v>27</v>
      </c>
      <c r="F3800" t="s">
        <v>18</v>
      </c>
      <c r="G3800" s="2">
        <v>3500</v>
      </c>
      <c r="H3800" s="2">
        <v>0</v>
      </c>
      <c r="I3800" t="e">
        <f>IF(Table_HP360_001[[#This Row],[Stock]]&gt;0,VLOOKUP(Table_HP360_001[[#This Row],[ItemCode]],[2]Rep!A:A,1,0),"-")</f>
        <v>#N/A</v>
      </c>
    </row>
    <row r="3801" spans="1:9" hidden="1" x14ac:dyDescent="0.3">
      <c r="A3801" t="s">
        <v>6017</v>
      </c>
      <c r="B3801" t="s">
        <v>2302</v>
      </c>
      <c r="C3801" t="s">
        <v>2303</v>
      </c>
      <c r="D3801">
        <v>1</v>
      </c>
      <c r="E3801" t="s">
        <v>27</v>
      </c>
      <c r="F3801" t="s">
        <v>18</v>
      </c>
      <c r="G3801" s="2">
        <v>360</v>
      </c>
      <c r="H3801" s="2">
        <v>0</v>
      </c>
      <c r="I3801" t="e">
        <f>IF(Table_HP360_001[[#This Row],[Stock]]&gt;0,VLOOKUP(Table_HP360_001[[#This Row],[ItemCode]],[2]Rep!A:A,1,0),"-")</f>
        <v>#N/A</v>
      </c>
    </row>
    <row r="3802" spans="1:9" hidden="1" x14ac:dyDescent="0.3">
      <c r="A3802" t="s">
        <v>6017</v>
      </c>
      <c r="B3802" t="s">
        <v>2320</v>
      </c>
      <c r="C3802" t="s">
        <v>2321</v>
      </c>
      <c r="D3802">
        <v>9</v>
      </c>
      <c r="E3802" t="s">
        <v>294</v>
      </c>
      <c r="F3802" t="s">
        <v>18</v>
      </c>
      <c r="G3802" s="2">
        <v>54</v>
      </c>
      <c r="H3802" s="2">
        <v>0</v>
      </c>
      <c r="I3802" t="e">
        <f>IF(Table_HP360_001[[#This Row],[Stock]]&gt;0,VLOOKUP(Table_HP360_001[[#This Row],[ItemCode]],[2]Rep!A:A,1,0),"-")</f>
        <v>#N/A</v>
      </c>
    </row>
    <row r="3803" spans="1:9" hidden="1" x14ac:dyDescent="0.3">
      <c r="A3803" t="s">
        <v>6017</v>
      </c>
      <c r="B3803" t="s">
        <v>1748</v>
      </c>
      <c r="C3803" t="s">
        <v>1749</v>
      </c>
      <c r="D3803">
        <v>13</v>
      </c>
      <c r="E3803" t="s">
        <v>154</v>
      </c>
      <c r="F3803" t="s">
        <v>14</v>
      </c>
      <c r="G3803" s="2">
        <v>0</v>
      </c>
      <c r="H3803" s="2">
        <v>0</v>
      </c>
      <c r="I3803" t="str">
        <f>IF(Table_HP360_001[[#This Row],[Stock]]&gt;0,VLOOKUP(Table_HP360_001[[#This Row],[ItemCode]],[2]Rep!A:A,1,0),"-")</f>
        <v>-</v>
      </c>
    </row>
    <row r="3804" spans="1:9" hidden="1" x14ac:dyDescent="0.3">
      <c r="A3804" t="s">
        <v>6017</v>
      </c>
      <c r="B3804" t="s">
        <v>1750</v>
      </c>
      <c r="C3804" t="s">
        <v>1751</v>
      </c>
      <c r="D3804">
        <v>13</v>
      </c>
      <c r="E3804" t="s">
        <v>154</v>
      </c>
      <c r="F3804" t="s">
        <v>14</v>
      </c>
      <c r="G3804" s="2">
        <v>0</v>
      </c>
      <c r="H3804" s="2">
        <v>0</v>
      </c>
      <c r="I3804" t="str">
        <f>IF(Table_HP360_001[[#This Row],[Stock]]&gt;0,VLOOKUP(Table_HP360_001[[#This Row],[ItemCode]],[2]Rep!A:A,1,0),"-")</f>
        <v>-</v>
      </c>
    </row>
    <row r="3805" spans="1:9" hidden="1" x14ac:dyDescent="0.3">
      <c r="A3805" t="s">
        <v>6017</v>
      </c>
      <c r="B3805" t="s">
        <v>2330</v>
      </c>
      <c r="C3805" t="s">
        <v>2331</v>
      </c>
      <c r="D3805">
        <v>13</v>
      </c>
      <c r="E3805" t="s">
        <v>154</v>
      </c>
      <c r="F3805" t="s">
        <v>14</v>
      </c>
      <c r="G3805" s="2">
        <v>0</v>
      </c>
      <c r="H3805" s="2">
        <v>0</v>
      </c>
      <c r="I3805" t="str">
        <f>IF(Table_HP360_001[[#This Row],[Stock]]&gt;0,VLOOKUP(Table_HP360_001[[#This Row],[ItemCode]],[2]Rep!A:A,1,0),"-")</f>
        <v>-</v>
      </c>
    </row>
    <row r="3806" spans="1:9" hidden="1" x14ac:dyDescent="0.3">
      <c r="A3806" t="s">
        <v>6017</v>
      </c>
      <c r="B3806" t="s">
        <v>1754</v>
      </c>
      <c r="C3806" t="s">
        <v>1755</v>
      </c>
      <c r="D3806">
        <v>13</v>
      </c>
      <c r="E3806" t="s">
        <v>154</v>
      </c>
      <c r="F3806" t="s">
        <v>14</v>
      </c>
      <c r="G3806" s="2">
        <v>13000</v>
      </c>
      <c r="H3806" s="2">
        <v>0</v>
      </c>
      <c r="I3806" t="e">
        <f>IF(Table_HP360_001[[#This Row],[Stock]]&gt;0,VLOOKUP(Table_HP360_001[[#This Row],[ItemCode]],[2]Rep!A:A,1,0),"-")</f>
        <v>#N/A</v>
      </c>
    </row>
    <row r="3807" spans="1:9" hidden="1" x14ac:dyDescent="0.3">
      <c r="A3807" t="s">
        <v>6017</v>
      </c>
      <c r="B3807" t="s">
        <v>3070</v>
      </c>
      <c r="C3807" t="s">
        <v>3071</v>
      </c>
      <c r="D3807">
        <v>4</v>
      </c>
      <c r="E3807" t="s">
        <v>1627</v>
      </c>
      <c r="F3807" t="s">
        <v>14</v>
      </c>
      <c r="G3807" s="2">
        <v>0</v>
      </c>
      <c r="H3807" s="2">
        <v>0</v>
      </c>
      <c r="I3807" t="str">
        <f>IF(Table_HP360_001[[#This Row],[Stock]]&gt;0,VLOOKUP(Table_HP360_001[[#This Row],[ItemCode]],[2]Rep!A:A,1,0),"-")</f>
        <v>-</v>
      </c>
    </row>
    <row r="3808" spans="1:9" hidden="1" x14ac:dyDescent="0.3">
      <c r="A3808" t="s">
        <v>6017</v>
      </c>
      <c r="B3808" t="s">
        <v>5310</v>
      </c>
      <c r="C3808" t="s">
        <v>5311</v>
      </c>
      <c r="D3808">
        <v>9</v>
      </c>
      <c r="E3808" t="s">
        <v>294</v>
      </c>
      <c r="F3808" t="s">
        <v>14</v>
      </c>
      <c r="G3808" s="2">
        <v>0</v>
      </c>
      <c r="H3808" s="2">
        <v>0</v>
      </c>
      <c r="I3808" t="str">
        <f>IF(Table_HP360_001[[#This Row],[Stock]]&gt;0,VLOOKUP(Table_HP360_001[[#This Row],[ItemCode]],[2]Rep!A:A,1,0),"-")</f>
        <v>-</v>
      </c>
    </row>
    <row r="3809" spans="1:9" hidden="1" x14ac:dyDescent="0.3">
      <c r="A3809" t="s">
        <v>6017</v>
      </c>
      <c r="B3809" t="s">
        <v>5376</v>
      </c>
      <c r="C3809" t="s">
        <v>5377</v>
      </c>
      <c r="D3809">
        <v>15</v>
      </c>
      <c r="E3809" t="s">
        <v>4578</v>
      </c>
      <c r="F3809" t="s">
        <v>18</v>
      </c>
      <c r="G3809" s="2">
        <v>0</v>
      </c>
      <c r="H3809" s="2">
        <v>0</v>
      </c>
      <c r="I3809" t="str">
        <f>IF(Table_HP360_001[[#This Row],[Stock]]&gt;0,VLOOKUP(Table_HP360_001[[#This Row],[ItemCode]],[2]Rep!A:A,1,0),"-")</f>
        <v>-</v>
      </c>
    </row>
    <row r="3810" spans="1:9" hidden="1" x14ac:dyDescent="0.3">
      <c r="A3810" t="s">
        <v>6017</v>
      </c>
      <c r="B3810" t="s">
        <v>6402</v>
      </c>
      <c r="C3810" t="s">
        <v>6403</v>
      </c>
      <c r="D3810">
        <v>15</v>
      </c>
      <c r="E3810" t="s">
        <v>4578</v>
      </c>
      <c r="F3810" t="s">
        <v>18</v>
      </c>
      <c r="G3810" s="2">
        <v>0</v>
      </c>
      <c r="H3810" s="2">
        <v>0</v>
      </c>
      <c r="I3810" t="str">
        <f>IF(Table_HP360_001[[#This Row],[Stock]]&gt;0,VLOOKUP(Table_HP360_001[[#This Row],[ItemCode]],[2]Rep!A:A,1,0),"-")</f>
        <v>-</v>
      </c>
    </row>
    <row r="3811" spans="1:9" hidden="1" x14ac:dyDescent="0.3">
      <c r="A3811" t="s">
        <v>6017</v>
      </c>
      <c r="B3811" t="s">
        <v>5761</v>
      </c>
      <c r="C3811" t="s">
        <v>5762</v>
      </c>
      <c r="D3811">
        <v>15</v>
      </c>
      <c r="E3811" t="s">
        <v>4578</v>
      </c>
      <c r="F3811" t="s">
        <v>18</v>
      </c>
      <c r="G3811" s="2">
        <v>0</v>
      </c>
      <c r="H3811" s="2">
        <v>0</v>
      </c>
      <c r="I3811" t="str">
        <f>IF(Table_HP360_001[[#This Row],[Stock]]&gt;0,VLOOKUP(Table_HP360_001[[#This Row],[ItemCode]],[2]Rep!A:A,1,0),"-")</f>
        <v>-</v>
      </c>
    </row>
    <row r="3812" spans="1:9" hidden="1" x14ac:dyDescent="0.3">
      <c r="A3812" t="s">
        <v>6017</v>
      </c>
      <c r="B3812" t="s">
        <v>6404</v>
      </c>
      <c r="C3812" t="s">
        <v>6405</v>
      </c>
      <c r="D3812">
        <v>8</v>
      </c>
      <c r="E3812" t="s">
        <v>4581</v>
      </c>
      <c r="F3812" t="s">
        <v>18</v>
      </c>
      <c r="G3812" s="2">
        <v>0</v>
      </c>
      <c r="H3812" s="2">
        <v>0</v>
      </c>
      <c r="I3812" t="str">
        <f>IF(Table_HP360_001[[#This Row],[Stock]]&gt;0,VLOOKUP(Table_HP360_001[[#This Row],[ItemCode]],[2]Rep!A:A,1,0),"-")</f>
        <v>-</v>
      </c>
    </row>
    <row r="3813" spans="1:9" hidden="1" x14ac:dyDescent="0.3">
      <c r="A3813" t="s">
        <v>6017</v>
      </c>
      <c r="B3813" t="s">
        <v>5765</v>
      </c>
      <c r="C3813" t="s">
        <v>5766</v>
      </c>
      <c r="D3813">
        <v>6</v>
      </c>
      <c r="E3813" t="s">
        <v>4588</v>
      </c>
      <c r="F3813" t="s">
        <v>18</v>
      </c>
      <c r="G3813" s="2">
        <v>0</v>
      </c>
      <c r="H3813" s="2">
        <v>0</v>
      </c>
      <c r="I3813" t="str">
        <f>IF(Table_HP360_001[[#This Row],[Stock]]&gt;0,VLOOKUP(Table_HP360_001[[#This Row],[ItemCode]],[2]Rep!A:A,1,0),"-")</f>
        <v>-</v>
      </c>
    </row>
    <row r="3814" spans="1:9" hidden="1" x14ac:dyDescent="0.3">
      <c r="A3814" t="s">
        <v>6017</v>
      </c>
      <c r="B3814" t="s">
        <v>5384</v>
      </c>
      <c r="C3814" t="s">
        <v>5385</v>
      </c>
      <c r="D3814">
        <v>6</v>
      </c>
      <c r="E3814" t="s">
        <v>4588</v>
      </c>
      <c r="F3814" t="s">
        <v>18</v>
      </c>
      <c r="G3814" s="2">
        <v>0</v>
      </c>
      <c r="H3814" s="2">
        <v>0</v>
      </c>
      <c r="I3814" t="str">
        <f>IF(Table_HP360_001[[#This Row],[Stock]]&gt;0,VLOOKUP(Table_HP360_001[[#This Row],[ItemCode]],[2]Rep!A:A,1,0),"-")</f>
        <v>-</v>
      </c>
    </row>
    <row r="3815" spans="1:9" hidden="1" x14ac:dyDescent="0.3">
      <c r="A3815" t="s">
        <v>6017</v>
      </c>
      <c r="B3815" t="s">
        <v>5119</v>
      </c>
      <c r="C3815" t="s">
        <v>5120</v>
      </c>
      <c r="D3815">
        <v>6</v>
      </c>
      <c r="E3815" t="s">
        <v>4588</v>
      </c>
      <c r="F3815" t="s">
        <v>18</v>
      </c>
      <c r="G3815" s="2">
        <v>0</v>
      </c>
      <c r="H3815" s="2">
        <v>0</v>
      </c>
      <c r="I3815" t="str">
        <f>IF(Table_HP360_001[[#This Row],[Stock]]&gt;0,VLOOKUP(Table_HP360_001[[#This Row],[ItemCode]],[2]Rep!A:A,1,0),"-")</f>
        <v>-</v>
      </c>
    </row>
    <row r="3816" spans="1:9" hidden="1" x14ac:dyDescent="0.3">
      <c r="A3816" t="s">
        <v>6017</v>
      </c>
      <c r="B3816" t="s">
        <v>5388</v>
      </c>
      <c r="C3816" t="s">
        <v>5389</v>
      </c>
      <c r="D3816">
        <v>6</v>
      </c>
      <c r="E3816" t="s">
        <v>4588</v>
      </c>
      <c r="F3816" t="s">
        <v>18</v>
      </c>
      <c r="G3816" s="2">
        <v>0</v>
      </c>
      <c r="H3816" s="2">
        <v>0</v>
      </c>
      <c r="I3816" t="str">
        <f>IF(Table_HP360_001[[#This Row],[Stock]]&gt;0,VLOOKUP(Table_HP360_001[[#This Row],[ItemCode]],[2]Rep!A:A,1,0),"-")</f>
        <v>-</v>
      </c>
    </row>
    <row r="3817" spans="1:9" hidden="1" x14ac:dyDescent="0.3">
      <c r="A3817" t="s">
        <v>6017</v>
      </c>
      <c r="B3817" t="s">
        <v>6608</v>
      </c>
      <c r="C3817" t="s">
        <v>6609</v>
      </c>
      <c r="D3817">
        <v>6</v>
      </c>
      <c r="E3817" t="s">
        <v>4588</v>
      </c>
      <c r="F3817" t="s">
        <v>18</v>
      </c>
      <c r="G3817" s="2">
        <v>0</v>
      </c>
      <c r="H3817" s="2">
        <v>0</v>
      </c>
      <c r="I3817" t="str">
        <f>IF(Table_HP360_001[[#This Row],[Stock]]&gt;0,VLOOKUP(Table_HP360_001[[#This Row],[ItemCode]],[2]Rep!A:A,1,0),"-")</f>
        <v>-</v>
      </c>
    </row>
    <row r="3818" spans="1:9" hidden="1" x14ac:dyDescent="0.3">
      <c r="A3818" t="s">
        <v>6017</v>
      </c>
      <c r="B3818" t="s">
        <v>6611</v>
      </c>
      <c r="C3818" t="s">
        <v>6612</v>
      </c>
      <c r="D3818">
        <v>6</v>
      </c>
      <c r="E3818" t="s">
        <v>4588</v>
      </c>
      <c r="F3818" t="s">
        <v>18</v>
      </c>
      <c r="G3818" s="2">
        <v>0</v>
      </c>
      <c r="H3818" s="2">
        <v>0</v>
      </c>
      <c r="I3818" t="str">
        <f>IF(Table_HP360_001[[#This Row],[Stock]]&gt;0,VLOOKUP(Table_HP360_001[[#This Row],[ItemCode]],[2]Rep!A:A,1,0),"-")</f>
        <v>-</v>
      </c>
    </row>
    <row r="3819" spans="1:9" hidden="1" x14ac:dyDescent="0.3">
      <c r="A3819" t="s">
        <v>6017</v>
      </c>
      <c r="B3819" t="s">
        <v>5124</v>
      </c>
      <c r="C3819" t="s">
        <v>5125</v>
      </c>
      <c r="D3819">
        <v>6</v>
      </c>
      <c r="E3819" t="s">
        <v>4588</v>
      </c>
      <c r="F3819" t="s">
        <v>18</v>
      </c>
      <c r="G3819" s="2">
        <v>0</v>
      </c>
      <c r="H3819" s="2">
        <v>0</v>
      </c>
      <c r="I3819" t="str">
        <f>IF(Table_HP360_001[[#This Row],[Stock]]&gt;0,VLOOKUP(Table_HP360_001[[#This Row],[ItemCode]],[2]Rep!A:A,1,0),"-")</f>
        <v>-</v>
      </c>
    </row>
    <row r="3820" spans="1:9" hidden="1" x14ac:dyDescent="0.3">
      <c r="A3820" t="s">
        <v>6559</v>
      </c>
      <c r="B3820" t="s">
        <v>2519</v>
      </c>
      <c r="C3820" t="s">
        <v>2520</v>
      </c>
      <c r="D3820">
        <v>3</v>
      </c>
      <c r="E3820" t="s">
        <v>2368</v>
      </c>
      <c r="F3820" t="s">
        <v>14</v>
      </c>
      <c r="G3820" s="2">
        <v>0</v>
      </c>
      <c r="H3820" s="2">
        <v>0</v>
      </c>
      <c r="I3820" t="str">
        <f>IF(Table_HP360_001[[#This Row],[Stock]]&gt;0,VLOOKUP(Table_HP360_001[[#This Row],[ItemCode]],[2]Rep!A:A,1,0),"-")</f>
        <v>-</v>
      </c>
    </row>
    <row r="3821" spans="1:9" hidden="1" x14ac:dyDescent="0.3">
      <c r="A3821" t="s">
        <v>6547</v>
      </c>
      <c r="B3821" t="s">
        <v>471</v>
      </c>
      <c r="C3821" t="s">
        <v>472</v>
      </c>
      <c r="D3821">
        <v>24</v>
      </c>
      <c r="E3821" t="s">
        <v>45</v>
      </c>
      <c r="F3821" t="s">
        <v>18</v>
      </c>
      <c r="G3821" s="2">
        <v>0</v>
      </c>
      <c r="H3821" s="2">
        <v>0</v>
      </c>
      <c r="I3821" t="str">
        <f>IF(Table_HP360_001[[#This Row],[Stock]]&gt;0,VLOOKUP(Table_HP360_001[[#This Row],[ItemCode]],[2]Rep!A:A,1,0),"-")</f>
        <v>-</v>
      </c>
    </row>
    <row r="3822" spans="1:9" hidden="1" x14ac:dyDescent="0.3">
      <c r="A3822" t="s">
        <v>6547</v>
      </c>
      <c r="B3822" t="s">
        <v>479</v>
      </c>
      <c r="C3822" t="s">
        <v>480</v>
      </c>
      <c r="D3822">
        <v>26</v>
      </c>
      <c r="E3822" t="s">
        <v>13</v>
      </c>
      <c r="F3822" t="s">
        <v>14</v>
      </c>
      <c r="G3822" s="2">
        <v>0</v>
      </c>
      <c r="H3822" s="2">
        <v>0</v>
      </c>
      <c r="I3822" t="str">
        <f>IF(Table_HP360_001[[#This Row],[Stock]]&gt;0,VLOOKUP(Table_HP360_001[[#This Row],[ItemCode]],[2]Rep!A:A,1,0),"-")</f>
        <v>-</v>
      </c>
    </row>
    <row r="3823" spans="1:9" hidden="1" x14ac:dyDescent="0.3">
      <c r="A3823" t="s">
        <v>6547</v>
      </c>
      <c r="B3823" t="s">
        <v>481</v>
      </c>
      <c r="C3823" t="s">
        <v>482</v>
      </c>
      <c r="D3823">
        <v>26</v>
      </c>
      <c r="E3823" t="s">
        <v>13</v>
      </c>
      <c r="F3823" t="s">
        <v>14</v>
      </c>
      <c r="G3823" s="2">
        <v>0</v>
      </c>
      <c r="H3823" s="2">
        <v>0</v>
      </c>
      <c r="I3823" t="str">
        <f>IF(Table_HP360_001[[#This Row],[Stock]]&gt;0,VLOOKUP(Table_HP360_001[[#This Row],[ItemCode]],[2]Rep!A:A,1,0),"-")</f>
        <v>-</v>
      </c>
    </row>
    <row r="3824" spans="1:9" hidden="1" x14ac:dyDescent="0.3">
      <c r="A3824" t="s">
        <v>6547</v>
      </c>
      <c r="B3824" t="s">
        <v>1655</v>
      </c>
      <c r="C3824" t="s">
        <v>1656</v>
      </c>
      <c r="D3824">
        <v>24</v>
      </c>
      <c r="E3824" t="s">
        <v>45</v>
      </c>
      <c r="F3824" t="s">
        <v>18</v>
      </c>
      <c r="G3824" s="2">
        <v>0</v>
      </c>
      <c r="H3824" s="2">
        <v>0</v>
      </c>
      <c r="I3824" t="str">
        <f>IF(Table_HP360_001[[#This Row],[Stock]]&gt;0,VLOOKUP(Table_HP360_001[[#This Row],[ItemCode]],[2]Rep!A:A,1,0),"-")</f>
        <v>-</v>
      </c>
    </row>
    <row r="3825" spans="1:9" hidden="1" x14ac:dyDescent="0.3">
      <c r="A3825" t="s">
        <v>6547</v>
      </c>
      <c r="B3825" t="s">
        <v>925</v>
      </c>
      <c r="C3825" t="s">
        <v>926</v>
      </c>
      <c r="D3825">
        <v>24</v>
      </c>
      <c r="E3825" t="s">
        <v>45</v>
      </c>
      <c r="F3825" t="s">
        <v>18</v>
      </c>
      <c r="G3825" s="2">
        <v>0</v>
      </c>
      <c r="H3825" s="2">
        <v>0</v>
      </c>
      <c r="I3825" t="str">
        <f>IF(Table_HP360_001[[#This Row],[Stock]]&gt;0,VLOOKUP(Table_HP360_001[[#This Row],[ItemCode]],[2]Rep!A:A,1,0),"-")</f>
        <v>-</v>
      </c>
    </row>
    <row r="3826" spans="1:9" hidden="1" x14ac:dyDescent="0.3">
      <c r="A3826" t="s">
        <v>5127</v>
      </c>
      <c r="B3826" t="s">
        <v>4255</v>
      </c>
      <c r="C3826" t="s">
        <v>4256</v>
      </c>
      <c r="D3826">
        <v>4</v>
      </c>
      <c r="E3826" t="s">
        <v>1627</v>
      </c>
      <c r="F3826" t="s">
        <v>14</v>
      </c>
      <c r="G3826" s="2">
        <v>0</v>
      </c>
      <c r="H3826" s="2">
        <v>0</v>
      </c>
      <c r="I3826" t="str">
        <f>IF(Table_HP360_001[[#This Row],[Stock]]&gt;0,VLOOKUP(Table_HP360_001[[#This Row],[ItemCode]],[2]Rep!A:A,1,0),"-")</f>
        <v>-</v>
      </c>
    </row>
    <row r="3827" spans="1:9" hidden="1" x14ac:dyDescent="0.3">
      <c r="A3827" t="s">
        <v>5127</v>
      </c>
      <c r="B3827" t="s">
        <v>2681</v>
      </c>
      <c r="C3827" t="s">
        <v>2682</v>
      </c>
      <c r="D3827">
        <v>4</v>
      </c>
      <c r="E3827" t="s">
        <v>1627</v>
      </c>
      <c r="F3827" t="s">
        <v>14</v>
      </c>
      <c r="G3827" s="2">
        <v>0</v>
      </c>
      <c r="H3827" s="2">
        <v>0</v>
      </c>
      <c r="I3827" t="str">
        <f>IF(Table_HP360_001[[#This Row],[Stock]]&gt;0,VLOOKUP(Table_HP360_001[[#This Row],[ItemCode]],[2]Rep!A:A,1,0),"-")</f>
        <v>-</v>
      </c>
    </row>
    <row r="3828" spans="1:9" hidden="1" x14ac:dyDescent="0.3">
      <c r="A3828" t="s">
        <v>5127</v>
      </c>
      <c r="B3828" t="s">
        <v>3604</v>
      </c>
      <c r="C3828" t="s">
        <v>3605</v>
      </c>
      <c r="D3828">
        <v>4</v>
      </c>
      <c r="E3828" t="s">
        <v>1627</v>
      </c>
      <c r="F3828" t="s">
        <v>14</v>
      </c>
      <c r="G3828" s="2">
        <v>0</v>
      </c>
      <c r="H3828" s="2">
        <v>0</v>
      </c>
      <c r="I3828" t="str">
        <f>IF(Table_HP360_001[[#This Row],[Stock]]&gt;0,VLOOKUP(Table_HP360_001[[#This Row],[ItemCode]],[2]Rep!A:A,1,0),"-")</f>
        <v>-</v>
      </c>
    </row>
    <row r="3829" spans="1:9" hidden="1" x14ac:dyDescent="0.3">
      <c r="A3829" t="s">
        <v>5127</v>
      </c>
      <c r="B3829" t="s">
        <v>3656</v>
      </c>
      <c r="C3829" t="s">
        <v>3657</v>
      </c>
      <c r="D3829">
        <v>12</v>
      </c>
      <c r="E3829" t="s">
        <v>2434</v>
      </c>
      <c r="F3829" t="s">
        <v>14</v>
      </c>
      <c r="G3829" s="2">
        <v>0</v>
      </c>
      <c r="H3829" s="2">
        <v>0</v>
      </c>
      <c r="I3829" t="str">
        <f>IF(Table_HP360_001[[#This Row],[Stock]]&gt;0,VLOOKUP(Table_HP360_001[[#This Row],[ItemCode]],[2]Rep!A:A,1,0),"-")</f>
        <v>-</v>
      </c>
    </row>
    <row r="3830" spans="1:9" hidden="1" x14ac:dyDescent="0.3">
      <c r="A3830" t="s">
        <v>5127</v>
      </c>
      <c r="B3830" t="s">
        <v>4294</v>
      </c>
      <c r="C3830" t="s">
        <v>4295</v>
      </c>
      <c r="D3830">
        <v>7</v>
      </c>
      <c r="E3830" t="s">
        <v>2429</v>
      </c>
      <c r="F3830" t="s">
        <v>14</v>
      </c>
      <c r="G3830" s="2">
        <v>0</v>
      </c>
      <c r="H3830" s="2">
        <v>0</v>
      </c>
      <c r="I3830" t="str">
        <f>IF(Table_HP360_001[[#This Row],[Stock]]&gt;0,VLOOKUP(Table_HP360_001[[#This Row],[ItemCode]],[2]Rep!A:A,1,0),"-")</f>
        <v>-</v>
      </c>
    </row>
    <row r="3831" spans="1:9" hidden="1" x14ac:dyDescent="0.3">
      <c r="A3831" t="s">
        <v>5127</v>
      </c>
      <c r="B3831" t="s">
        <v>5818</v>
      </c>
      <c r="C3831" t="s">
        <v>5819</v>
      </c>
      <c r="D3831">
        <v>9</v>
      </c>
      <c r="E3831" t="s">
        <v>294</v>
      </c>
      <c r="F3831" t="s">
        <v>14</v>
      </c>
      <c r="G3831" s="2">
        <v>0</v>
      </c>
      <c r="H3831" s="2">
        <v>0</v>
      </c>
      <c r="I3831" t="str">
        <f>IF(Table_HP360_001[[#This Row],[Stock]]&gt;0,VLOOKUP(Table_HP360_001[[#This Row],[ItemCode]],[2]Rep!A:A,1,0),"-")</f>
        <v>-</v>
      </c>
    </row>
    <row r="3832" spans="1:9" hidden="1" x14ac:dyDescent="0.3">
      <c r="A3832" t="s">
        <v>5127</v>
      </c>
      <c r="B3832" t="s">
        <v>4766</v>
      </c>
      <c r="C3832" t="s">
        <v>4767</v>
      </c>
      <c r="D3832">
        <v>9</v>
      </c>
      <c r="E3832" t="s">
        <v>294</v>
      </c>
      <c r="F3832" t="s">
        <v>14</v>
      </c>
      <c r="G3832" s="2">
        <v>0</v>
      </c>
      <c r="H3832" s="2">
        <v>0</v>
      </c>
      <c r="I3832" t="str">
        <f>IF(Table_HP360_001[[#This Row],[Stock]]&gt;0,VLOOKUP(Table_HP360_001[[#This Row],[ItemCode]],[2]Rep!A:A,1,0),"-")</f>
        <v>-</v>
      </c>
    </row>
    <row r="3833" spans="1:9" hidden="1" x14ac:dyDescent="0.3">
      <c r="A3833" t="s">
        <v>5127</v>
      </c>
      <c r="B3833" t="s">
        <v>6069</v>
      </c>
      <c r="C3833" t="s">
        <v>6070</v>
      </c>
      <c r="D3833">
        <v>9</v>
      </c>
      <c r="E3833" t="s">
        <v>294</v>
      </c>
      <c r="F3833" t="s">
        <v>14</v>
      </c>
      <c r="G3833" s="2">
        <v>0</v>
      </c>
      <c r="H3833" s="2">
        <v>0</v>
      </c>
      <c r="I3833" t="str">
        <f>IF(Table_HP360_001[[#This Row],[Stock]]&gt;0,VLOOKUP(Table_HP360_001[[#This Row],[ItemCode]],[2]Rep!A:A,1,0),"-")</f>
        <v>-</v>
      </c>
    </row>
    <row r="3834" spans="1:9" hidden="1" x14ac:dyDescent="0.3">
      <c r="A3834" t="s">
        <v>5127</v>
      </c>
      <c r="B3834" t="s">
        <v>4770</v>
      </c>
      <c r="C3834" t="s">
        <v>4771</v>
      </c>
      <c r="D3834">
        <v>9</v>
      </c>
      <c r="E3834" t="s">
        <v>294</v>
      </c>
      <c r="F3834" t="s">
        <v>14</v>
      </c>
      <c r="G3834" s="2">
        <v>0</v>
      </c>
      <c r="H3834" s="2">
        <v>0</v>
      </c>
      <c r="I3834" t="str">
        <f>IF(Table_HP360_001[[#This Row],[Stock]]&gt;0,VLOOKUP(Table_HP360_001[[#This Row],[ItemCode]],[2]Rep!A:A,1,0),"-")</f>
        <v>-</v>
      </c>
    </row>
    <row r="3835" spans="1:9" hidden="1" x14ac:dyDescent="0.3">
      <c r="A3835" t="s">
        <v>6519</v>
      </c>
      <c r="B3835" t="s">
        <v>2631</v>
      </c>
      <c r="C3835" t="s">
        <v>2632</v>
      </c>
      <c r="D3835">
        <v>2</v>
      </c>
      <c r="E3835" t="s">
        <v>317</v>
      </c>
      <c r="F3835" t="s">
        <v>14</v>
      </c>
      <c r="G3835" s="2">
        <v>3</v>
      </c>
      <c r="H3835" s="2">
        <v>0</v>
      </c>
      <c r="I3835" t="str">
        <f>IF(Table_HP360_001[[#This Row],[Stock]]&gt;0,VLOOKUP(Table_HP360_001[[#This Row],[ItemCode]],[2]Rep!A:A,1,0),"-")</f>
        <v>412007</v>
      </c>
    </row>
    <row r="3836" spans="1:9" hidden="1" x14ac:dyDescent="0.3">
      <c r="A3836" t="s">
        <v>6519</v>
      </c>
      <c r="B3836" t="s">
        <v>4214</v>
      </c>
      <c r="C3836" t="s">
        <v>4215</v>
      </c>
      <c r="D3836">
        <v>3</v>
      </c>
      <c r="E3836" t="s">
        <v>2368</v>
      </c>
      <c r="F3836" t="s">
        <v>14</v>
      </c>
      <c r="G3836" s="2">
        <v>9</v>
      </c>
      <c r="H3836" s="2">
        <v>0</v>
      </c>
      <c r="I3836" t="str">
        <f>IF(Table_HP360_001[[#This Row],[Stock]]&gt;0,VLOOKUP(Table_HP360_001[[#This Row],[ItemCode]],[2]Rep!A:A,1,0),"-")</f>
        <v>421010-P15</v>
      </c>
    </row>
    <row r="3837" spans="1:9" hidden="1" x14ac:dyDescent="0.3">
      <c r="A3837" t="s">
        <v>6519</v>
      </c>
      <c r="B3837" t="s">
        <v>3604</v>
      </c>
      <c r="C3837" t="s">
        <v>3605</v>
      </c>
      <c r="D3837">
        <v>4</v>
      </c>
      <c r="E3837" t="s">
        <v>1627</v>
      </c>
      <c r="F3837" t="s">
        <v>14</v>
      </c>
      <c r="G3837" s="2">
        <v>0</v>
      </c>
      <c r="H3837" s="2">
        <v>0</v>
      </c>
      <c r="I3837" t="str">
        <f>IF(Table_HP360_001[[#This Row],[Stock]]&gt;0,VLOOKUP(Table_HP360_001[[#This Row],[ItemCode]],[2]Rep!A:A,1,0),"-")</f>
        <v>-</v>
      </c>
    </row>
    <row r="3838" spans="1:9" hidden="1" x14ac:dyDescent="0.3">
      <c r="A3838" t="s">
        <v>6519</v>
      </c>
      <c r="B3838" t="s">
        <v>2703</v>
      </c>
      <c r="C3838" t="s">
        <v>2704</v>
      </c>
      <c r="D3838">
        <v>4</v>
      </c>
      <c r="E3838" t="s">
        <v>1627</v>
      </c>
      <c r="F3838" t="s">
        <v>14</v>
      </c>
      <c r="G3838" s="2">
        <v>49</v>
      </c>
      <c r="H3838" s="2">
        <v>0</v>
      </c>
      <c r="I3838" t="str">
        <f>IF(Table_HP360_001[[#This Row],[Stock]]&gt;0,VLOOKUP(Table_HP360_001[[#This Row],[ItemCode]],[2]Rep!A:A,1,0),"-")</f>
        <v>440124-B10</v>
      </c>
    </row>
    <row r="3839" spans="1:9" hidden="1" x14ac:dyDescent="0.3">
      <c r="A3839" t="s">
        <v>6519</v>
      </c>
      <c r="B3839" t="s">
        <v>6079</v>
      </c>
      <c r="C3839" t="s">
        <v>6080</v>
      </c>
      <c r="D3839">
        <v>9</v>
      </c>
      <c r="E3839" t="s">
        <v>294</v>
      </c>
      <c r="F3839" t="s">
        <v>14</v>
      </c>
      <c r="G3839" s="2">
        <v>36</v>
      </c>
      <c r="H3839" s="2">
        <v>0</v>
      </c>
      <c r="I3839" t="str">
        <f>IF(Table_HP360_001[[#This Row],[Stock]]&gt;0,VLOOKUP(Table_HP360_001[[#This Row],[ItemCode]],[2]Rep!A:A,1,0),"-")</f>
        <v>601213</v>
      </c>
    </row>
    <row r="3840" spans="1:9" hidden="1" x14ac:dyDescent="0.3">
      <c r="A3840" t="s">
        <v>5508</v>
      </c>
      <c r="B3840" t="s">
        <v>2914</v>
      </c>
      <c r="C3840" t="s">
        <v>2915</v>
      </c>
      <c r="D3840">
        <v>4</v>
      </c>
      <c r="E3840" t="s">
        <v>1627</v>
      </c>
      <c r="F3840" t="s">
        <v>14</v>
      </c>
      <c r="G3840" s="2">
        <v>0</v>
      </c>
      <c r="H3840" s="2">
        <v>0</v>
      </c>
      <c r="I3840" t="str">
        <f>IF(Table_HP360_001[[#This Row],[Stock]]&gt;0,VLOOKUP(Table_HP360_001[[#This Row],[ItemCode]],[2]Rep!A:A,1,0),"-")</f>
        <v>-</v>
      </c>
    </row>
    <row r="3841" spans="1:9" hidden="1" x14ac:dyDescent="0.3">
      <c r="A3841" t="s">
        <v>5508</v>
      </c>
      <c r="B3841" t="s">
        <v>3594</v>
      </c>
      <c r="C3841" t="s">
        <v>3595</v>
      </c>
      <c r="D3841">
        <v>4</v>
      </c>
      <c r="E3841" t="s">
        <v>1627</v>
      </c>
      <c r="F3841" t="s">
        <v>14</v>
      </c>
      <c r="G3841" s="2">
        <v>0</v>
      </c>
      <c r="H3841" s="2">
        <v>0</v>
      </c>
      <c r="I3841" t="str">
        <f>IF(Table_HP360_001[[#This Row],[Stock]]&gt;0,VLOOKUP(Table_HP360_001[[#This Row],[ItemCode]],[2]Rep!A:A,1,0),"-")</f>
        <v>-</v>
      </c>
    </row>
    <row r="3842" spans="1:9" hidden="1" x14ac:dyDescent="0.3">
      <c r="A3842" t="s">
        <v>5508</v>
      </c>
      <c r="B3842" t="s">
        <v>3596</v>
      </c>
      <c r="C3842" t="s">
        <v>3597</v>
      </c>
      <c r="D3842">
        <v>4</v>
      </c>
      <c r="E3842" t="s">
        <v>1627</v>
      </c>
      <c r="F3842" t="s">
        <v>14</v>
      </c>
      <c r="G3842" s="2">
        <v>0</v>
      </c>
      <c r="H3842" s="2">
        <v>0</v>
      </c>
      <c r="I3842" t="str">
        <f>IF(Table_HP360_001[[#This Row],[Stock]]&gt;0,VLOOKUP(Table_HP360_001[[#This Row],[ItemCode]],[2]Rep!A:A,1,0),"-")</f>
        <v>-</v>
      </c>
    </row>
    <row r="3843" spans="1:9" hidden="1" x14ac:dyDescent="0.3">
      <c r="A3843" t="s">
        <v>5508</v>
      </c>
      <c r="B3843" t="s">
        <v>2683</v>
      </c>
      <c r="C3843" t="s">
        <v>2684</v>
      </c>
      <c r="D3843">
        <v>4</v>
      </c>
      <c r="E3843" t="s">
        <v>1627</v>
      </c>
      <c r="F3843" t="s">
        <v>14</v>
      </c>
      <c r="G3843" s="2">
        <v>0</v>
      </c>
      <c r="H3843" s="2">
        <v>0</v>
      </c>
      <c r="I3843" t="str">
        <f>IF(Table_HP360_001[[#This Row],[Stock]]&gt;0,VLOOKUP(Table_HP360_001[[#This Row],[ItemCode]],[2]Rep!A:A,1,0),"-")</f>
        <v>-</v>
      </c>
    </row>
    <row r="3844" spans="1:9" hidden="1" x14ac:dyDescent="0.3">
      <c r="A3844" t="s">
        <v>5508</v>
      </c>
      <c r="B3844" t="s">
        <v>2992</v>
      </c>
      <c r="C3844" t="s">
        <v>2993</v>
      </c>
      <c r="D3844">
        <v>7</v>
      </c>
      <c r="E3844" t="s">
        <v>2429</v>
      </c>
      <c r="F3844" t="s">
        <v>14</v>
      </c>
      <c r="G3844" s="2">
        <v>0</v>
      </c>
      <c r="H3844" s="2">
        <v>0</v>
      </c>
      <c r="I3844" t="str">
        <f>IF(Table_HP360_001[[#This Row],[Stock]]&gt;0,VLOOKUP(Table_HP360_001[[#This Row],[ItemCode]],[2]Rep!A:A,1,0),"-")</f>
        <v>-</v>
      </c>
    </row>
    <row r="3845" spans="1:9" hidden="1" x14ac:dyDescent="0.3">
      <c r="A3845" t="s">
        <v>5508</v>
      </c>
      <c r="B3845" t="s">
        <v>6069</v>
      </c>
      <c r="C3845" t="s">
        <v>6070</v>
      </c>
      <c r="D3845">
        <v>9</v>
      </c>
      <c r="E3845" t="s">
        <v>294</v>
      </c>
      <c r="F3845" t="s">
        <v>14</v>
      </c>
      <c r="G3845" s="2">
        <v>0</v>
      </c>
      <c r="H3845" s="2">
        <v>0</v>
      </c>
      <c r="I3845" t="str">
        <f>IF(Table_HP360_001[[#This Row],[Stock]]&gt;0,VLOOKUP(Table_HP360_001[[#This Row],[ItemCode]],[2]Rep!A:A,1,0),"-")</f>
        <v>-</v>
      </c>
    </row>
    <row r="3846" spans="1:9" hidden="1" x14ac:dyDescent="0.3">
      <c r="A3846" t="s">
        <v>6017</v>
      </c>
      <c r="B3846" t="s">
        <v>352</v>
      </c>
      <c r="C3846" t="s">
        <v>353</v>
      </c>
      <c r="D3846">
        <v>1</v>
      </c>
      <c r="E3846" t="s">
        <v>27</v>
      </c>
      <c r="F3846" t="s">
        <v>18</v>
      </c>
      <c r="G3846" s="2">
        <v>0</v>
      </c>
      <c r="H3846" s="2">
        <v>0</v>
      </c>
      <c r="I3846" t="str">
        <f>IF(Table_HP360_001[[#This Row],[Stock]]&gt;0,VLOOKUP(Table_HP360_001[[#This Row],[ItemCode]],[2]Rep!A:A,1,0),"-")</f>
        <v>-</v>
      </c>
    </row>
    <row r="3847" spans="1:9" hidden="1" x14ac:dyDescent="0.3">
      <c r="A3847" t="s">
        <v>6017</v>
      </c>
      <c r="B3847" t="s">
        <v>1073</v>
      </c>
      <c r="C3847" t="s">
        <v>1074</v>
      </c>
      <c r="D3847">
        <v>1</v>
      </c>
      <c r="E3847" t="s">
        <v>27</v>
      </c>
      <c r="F3847" t="s">
        <v>18</v>
      </c>
      <c r="G3847" s="2">
        <v>2220</v>
      </c>
      <c r="H3847" s="2">
        <v>0</v>
      </c>
      <c r="I3847" t="e">
        <f>IF(Table_HP360_001[[#This Row],[Stock]]&gt;0,VLOOKUP(Table_HP360_001[[#This Row],[ItemCode]],[2]Rep!A:A,1,0),"-")</f>
        <v>#N/A</v>
      </c>
    </row>
    <row r="3848" spans="1:9" hidden="1" x14ac:dyDescent="0.3">
      <c r="A3848" t="s">
        <v>6017</v>
      </c>
      <c r="B3848" t="s">
        <v>1512</v>
      </c>
      <c r="C3848" t="s">
        <v>1513</v>
      </c>
      <c r="D3848">
        <v>1</v>
      </c>
      <c r="E3848" t="s">
        <v>27</v>
      </c>
      <c r="F3848" t="s">
        <v>18</v>
      </c>
      <c r="G3848" s="2">
        <v>800</v>
      </c>
      <c r="H3848" s="2">
        <v>0</v>
      </c>
      <c r="I3848" t="e">
        <f>IF(Table_HP360_001[[#This Row],[Stock]]&gt;0,VLOOKUP(Table_HP360_001[[#This Row],[ItemCode]],[2]Rep!A:A,1,0),"-")</f>
        <v>#N/A</v>
      </c>
    </row>
    <row r="3849" spans="1:9" hidden="1" x14ac:dyDescent="0.3">
      <c r="A3849" t="s">
        <v>6017</v>
      </c>
      <c r="B3849" t="s">
        <v>2086</v>
      </c>
      <c r="C3849" t="s">
        <v>2087</v>
      </c>
      <c r="D3849">
        <v>1</v>
      </c>
      <c r="E3849" t="s">
        <v>27</v>
      </c>
      <c r="F3849" t="s">
        <v>18</v>
      </c>
      <c r="G3849" s="2">
        <v>0</v>
      </c>
      <c r="H3849" s="2">
        <v>0</v>
      </c>
      <c r="I3849" t="str">
        <f>IF(Table_HP360_001[[#This Row],[Stock]]&gt;0,VLOOKUP(Table_HP360_001[[#This Row],[ItemCode]],[2]Rep!A:A,1,0),"-")</f>
        <v>-</v>
      </c>
    </row>
    <row r="3850" spans="1:9" hidden="1" x14ac:dyDescent="0.3">
      <c r="A3850" t="s">
        <v>6017</v>
      </c>
      <c r="B3850" t="s">
        <v>1075</v>
      </c>
      <c r="C3850" t="s">
        <v>1076</v>
      </c>
      <c r="D3850">
        <v>1</v>
      </c>
      <c r="E3850" t="s">
        <v>27</v>
      </c>
      <c r="F3850" t="s">
        <v>18</v>
      </c>
      <c r="G3850" s="2">
        <v>1200</v>
      </c>
      <c r="H3850" s="2">
        <v>0</v>
      </c>
      <c r="I3850" t="e">
        <f>IF(Table_HP360_001[[#This Row],[Stock]]&gt;0,VLOOKUP(Table_HP360_001[[#This Row],[ItemCode]],[2]Rep!A:A,1,0),"-")</f>
        <v>#N/A</v>
      </c>
    </row>
    <row r="3851" spans="1:9" hidden="1" x14ac:dyDescent="0.3">
      <c r="A3851" t="s">
        <v>6017</v>
      </c>
      <c r="B3851" t="s">
        <v>360</v>
      </c>
      <c r="C3851" t="s">
        <v>361</v>
      </c>
      <c r="D3851">
        <v>1</v>
      </c>
      <c r="E3851" t="s">
        <v>27</v>
      </c>
      <c r="F3851" t="s">
        <v>18</v>
      </c>
      <c r="G3851" s="2">
        <v>0</v>
      </c>
      <c r="H3851" s="2">
        <v>0</v>
      </c>
      <c r="I3851" t="str">
        <f>IF(Table_HP360_001[[#This Row],[Stock]]&gt;0,VLOOKUP(Table_HP360_001[[#This Row],[ItemCode]],[2]Rep!A:A,1,0),"-")</f>
        <v>-</v>
      </c>
    </row>
    <row r="3852" spans="1:9" hidden="1" x14ac:dyDescent="0.3">
      <c r="A3852" t="s">
        <v>6017</v>
      </c>
      <c r="B3852" t="s">
        <v>362</v>
      </c>
      <c r="C3852" t="s">
        <v>363</v>
      </c>
      <c r="D3852">
        <v>1</v>
      </c>
      <c r="E3852" t="s">
        <v>27</v>
      </c>
      <c r="F3852" t="s">
        <v>18</v>
      </c>
      <c r="G3852" s="2">
        <v>3559.665</v>
      </c>
      <c r="H3852" s="2">
        <v>0</v>
      </c>
      <c r="I3852" t="e">
        <f>IF(Table_HP360_001[[#This Row],[Stock]]&gt;0,VLOOKUP(Table_HP360_001[[#This Row],[ItemCode]],[2]Rep!A:A,1,0),"-")</f>
        <v>#N/A</v>
      </c>
    </row>
    <row r="3853" spans="1:9" hidden="1" x14ac:dyDescent="0.3">
      <c r="A3853" t="s">
        <v>6017</v>
      </c>
      <c r="B3853" t="s">
        <v>2096</v>
      </c>
      <c r="C3853" t="s">
        <v>2097</v>
      </c>
      <c r="D3853">
        <v>1</v>
      </c>
      <c r="E3853" t="s">
        <v>27</v>
      </c>
      <c r="F3853" t="s">
        <v>68</v>
      </c>
      <c r="G3853" s="2">
        <v>0</v>
      </c>
      <c r="H3853" s="2">
        <v>0</v>
      </c>
      <c r="I3853" t="str">
        <f>IF(Table_HP360_001[[#This Row],[Stock]]&gt;0,VLOOKUP(Table_HP360_001[[#This Row],[ItemCode]],[2]Rep!A:A,1,0),"-")</f>
        <v>-</v>
      </c>
    </row>
    <row r="3854" spans="1:9" hidden="1" x14ac:dyDescent="0.3">
      <c r="A3854" t="s">
        <v>6017</v>
      </c>
      <c r="B3854" t="s">
        <v>392</v>
      </c>
      <c r="C3854" t="s">
        <v>393</v>
      </c>
      <c r="D3854">
        <v>1</v>
      </c>
      <c r="E3854" t="s">
        <v>27</v>
      </c>
      <c r="F3854" t="s">
        <v>18</v>
      </c>
      <c r="G3854" s="2">
        <v>108</v>
      </c>
      <c r="H3854" s="2">
        <v>0</v>
      </c>
      <c r="I3854" t="e">
        <f>IF(Table_HP360_001[[#This Row],[Stock]]&gt;0,VLOOKUP(Table_HP360_001[[#This Row],[ItemCode]],[2]Rep!A:A,1,0),"-")</f>
        <v>#N/A</v>
      </c>
    </row>
    <row r="3855" spans="1:9" hidden="1" x14ac:dyDescent="0.3">
      <c r="A3855" t="s">
        <v>6017</v>
      </c>
      <c r="B3855" t="s">
        <v>2112</v>
      </c>
      <c r="C3855" t="s">
        <v>2113</v>
      </c>
      <c r="D3855">
        <v>1</v>
      </c>
      <c r="E3855" t="s">
        <v>27</v>
      </c>
      <c r="F3855" t="s">
        <v>30</v>
      </c>
      <c r="G3855" s="2">
        <v>0</v>
      </c>
      <c r="H3855" s="2">
        <v>0</v>
      </c>
      <c r="I3855" t="str">
        <f>IF(Table_HP360_001[[#This Row],[Stock]]&gt;0,VLOOKUP(Table_HP360_001[[#This Row],[ItemCode]],[2]Rep!A:A,1,0),"-")</f>
        <v>-</v>
      </c>
    </row>
    <row r="3856" spans="1:9" hidden="1" x14ac:dyDescent="0.3">
      <c r="A3856" t="s">
        <v>6017</v>
      </c>
      <c r="B3856" t="s">
        <v>1125</v>
      </c>
      <c r="C3856" t="s">
        <v>1126</v>
      </c>
      <c r="D3856">
        <v>1</v>
      </c>
      <c r="E3856" t="s">
        <v>27</v>
      </c>
      <c r="F3856" t="s">
        <v>18</v>
      </c>
      <c r="G3856" s="2">
        <v>0</v>
      </c>
      <c r="H3856" s="2">
        <v>0</v>
      </c>
      <c r="I3856" t="str">
        <f>IF(Table_HP360_001[[#This Row],[Stock]]&gt;0,VLOOKUP(Table_HP360_001[[#This Row],[ItemCode]],[2]Rep!A:A,1,0),"-")</f>
        <v>-</v>
      </c>
    </row>
    <row r="3857" spans="1:9" hidden="1" x14ac:dyDescent="0.3">
      <c r="A3857" t="s">
        <v>6017</v>
      </c>
      <c r="B3857" t="s">
        <v>406</v>
      </c>
      <c r="C3857" t="s">
        <v>407</v>
      </c>
      <c r="D3857">
        <v>1</v>
      </c>
      <c r="E3857" t="s">
        <v>27</v>
      </c>
      <c r="F3857" t="s">
        <v>18</v>
      </c>
      <c r="G3857" s="2">
        <v>775</v>
      </c>
      <c r="H3857" s="2">
        <v>0</v>
      </c>
      <c r="I3857" t="e">
        <f>IF(Table_HP360_001[[#This Row],[Stock]]&gt;0,VLOOKUP(Table_HP360_001[[#This Row],[ItemCode]],[2]Rep!A:A,1,0),"-")</f>
        <v>#N/A</v>
      </c>
    </row>
    <row r="3858" spans="1:9" hidden="1" x14ac:dyDescent="0.3">
      <c r="A3858" t="s">
        <v>6017</v>
      </c>
      <c r="B3858" t="s">
        <v>1572</v>
      </c>
      <c r="C3858" t="s">
        <v>1573</v>
      </c>
      <c r="D3858">
        <v>1</v>
      </c>
      <c r="E3858" t="s">
        <v>27</v>
      </c>
      <c r="F3858" t="s">
        <v>30</v>
      </c>
      <c r="G3858" s="2">
        <v>20</v>
      </c>
      <c r="H3858" s="2">
        <v>0</v>
      </c>
      <c r="I3858" t="e">
        <f>IF(Table_HP360_001[[#This Row],[Stock]]&gt;0,VLOOKUP(Table_HP360_001[[#This Row],[ItemCode]],[2]Rep!A:A,1,0),"-")</f>
        <v>#N/A</v>
      </c>
    </row>
    <row r="3859" spans="1:9" hidden="1" x14ac:dyDescent="0.3">
      <c r="A3859" t="s">
        <v>6017</v>
      </c>
      <c r="B3859" t="s">
        <v>1137</v>
      </c>
      <c r="C3859" t="s">
        <v>1138</v>
      </c>
      <c r="D3859">
        <v>1</v>
      </c>
      <c r="E3859" t="s">
        <v>27</v>
      </c>
      <c r="F3859" t="s">
        <v>18</v>
      </c>
      <c r="G3859" s="2">
        <v>0</v>
      </c>
      <c r="H3859" s="2">
        <v>0</v>
      </c>
      <c r="I3859" t="str">
        <f>IF(Table_HP360_001[[#This Row],[Stock]]&gt;0,VLOOKUP(Table_HP360_001[[#This Row],[ItemCode]],[2]Rep!A:A,1,0),"-")</f>
        <v>-</v>
      </c>
    </row>
    <row r="3860" spans="1:9" hidden="1" x14ac:dyDescent="0.3">
      <c r="A3860" t="s">
        <v>6017</v>
      </c>
      <c r="B3860" t="s">
        <v>2141</v>
      </c>
      <c r="C3860" t="s">
        <v>2142</v>
      </c>
      <c r="D3860">
        <v>1</v>
      </c>
      <c r="E3860" t="s">
        <v>27</v>
      </c>
      <c r="F3860" t="s">
        <v>18</v>
      </c>
      <c r="G3860" s="2">
        <v>540</v>
      </c>
      <c r="H3860" s="2">
        <v>0</v>
      </c>
      <c r="I3860" t="e">
        <f>IF(Table_HP360_001[[#This Row],[Stock]]&gt;0,VLOOKUP(Table_HP360_001[[#This Row],[ItemCode]],[2]Rep!A:A,1,0),"-")</f>
        <v>#N/A</v>
      </c>
    </row>
    <row r="3861" spans="1:9" hidden="1" x14ac:dyDescent="0.3">
      <c r="A3861" t="s">
        <v>6017</v>
      </c>
      <c r="B3861" t="s">
        <v>434</v>
      </c>
      <c r="C3861" t="s">
        <v>435</v>
      </c>
      <c r="D3861">
        <v>1</v>
      </c>
      <c r="E3861" t="s">
        <v>27</v>
      </c>
      <c r="F3861" t="s">
        <v>18</v>
      </c>
      <c r="G3861" s="2">
        <v>400</v>
      </c>
      <c r="H3861" s="2">
        <v>0</v>
      </c>
      <c r="I3861" t="e">
        <f>IF(Table_HP360_001[[#This Row],[Stock]]&gt;0,VLOOKUP(Table_HP360_001[[#This Row],[ItemCode]],[2]Rep!A:A,1,0),"-")</f>
        <v>#N/A</v>
      </c>
    </row>
    <row r="3862" spans="1:9" hidden="1" x14ac:dyDescent="0.3">
      <c r="A3862" t="s">
        <v>6017</v>
      </c>
      <c r="B3862" t="s">
        <v>2164</v>
      </c>
      <c r="C3862" t="s">
        <v>2165</v>
      </c>
      <c r="D3862">
        <v>1</v>
      </c>
      <c r="E3862" t="s">
        <v>27</v>
      </c>
      <c r="F3862" t="s">
        <v>18</v>
      </c>
      <c r="G3862" s="2">
        <v>129</v>
      </c>
      <c r="H3862" s="2">
        <v>0</v>
      </c>
      <c r="I3862" t="e">
        <f>IF(Table_HP360_001[[#This Row],[Stock]]&gt;0,VLOOKUP(Table_HP360_001[[#This Row],[ItemCode]],[2]Rep!A:A,1,0),"-")</f>
        <v>#N/A</v>
      </c>
    </row>
    <row r="3863" spans="1:9" hidden="1" x14ac:dyDescent="0.3">
      <c r="A3863" t="s">
        <v>6017</v>
      </c>
      <c r="B3863" t="s">
        <v>2178</v>
      </c>
      <c r="C3863" t="s">
        <v>2179</v>
      </c>
      <c r="D3863">
        <v>13</v>
      </c>
      <c r="E3863" t="s">
        <v>154</v>
      </c>
      <c r="F3863" t="s">
        <v>14</v>
      </c>
      <c r="G3863" s="2">
        <v>0</v>
      </c>
      <c r="H3863" s="2">
        <v>0</v>
      </c>
      <c r="I3863" t="str">
        <f>IF(Table_HP360_001[[#This Row],[Stock]]&gt;0,VLOOKUP(Table_HP360_001[[#This Row],[ItemCode]],[2]Rep!A:A,1,0),"-")</f>
        <v>-</v>
      </c>
    </row>
    <row r="3864" spans="1:9" hidden="1" x14ac:dyDescent="0.3">
      <c r="A3864" t="s">
        <v>6017</v>
      </c>
      <c r="B3864" t="s">
        <v>457</v>
      </c>
      <c r="C3864" t="s">
        <v>458</v>
      </c>
      <c r="D3864">
        <v>13</v>
      </c>
      <c r="E3864" t="s">
        <v>154</v>
      </c>
      <c r="F3864" t="s">
        <v>14</v>
      </c>
      <c r="G3864" s="2">
        <v>0</v>
      </c>
      <c r="H3864" s="2">
        <v>0</v>
      </c>
      <c r="I3864" t="str">
        <f>IF(Table_HP360_001[[#This Row],[Stock]]&gt;0,VLOOKUP(Table_HP360_001[[#This Row],[ItemCode]],[2]Rep!A:A,1,0),"-")</f>
        <v>-</v>
      </c>
    </row>
    <row r="3865" spans="1:9" hidden="1" x14ac:dyDescent="0.3">
      <c r="A3865" t="s">
        <v>6017</v>
      </c>
      <c r="B3865" t="s">
        <v>1609</v>
      </c>
      <c r="C3865" t="s">
        <v>1610</v>
      </c>
      <c r="D3865">
        <v>13</v>
      </c>
      <c r="E3865" t="s">
        <v>154</v>
      </c>
      <c r="F3865" t="s">
        <v>14</v>
      </c>
      <c r="G3865" s="2">
        <v>24000</v>
      </c>
      <c r="H3865" s="2">
        <v>0</v>
      </c>
      <c r="I3865" t="e">
        <f>IF(Table_HP360_001[[#This Row],[Stock]]&gt;0,VLOOKUP(Table_HP360_001[[#This Row],[ItemCode]],[2]Rep!A:A,1,0),"-")</f>
        <v>#N/A</v>
      </c>
    </row>
    <row r="3866" spans="1:9" hidden="1" x14ac:dyDescent="0.3">
      <c r="A3866" t="s">
        <v>6017</v>
      </c>
      <c r="B3866" t="s">
        <v>1181</v>
      </c>
      <c r="C3866" t="s">
        <v>1182</v>
      </c>
      <c r="D3866">
        <v>13</v>
      </c>
      <c r="E3866" t="s">
        <v>154</v>
      </c>
      <c r="F3866" t="s">
        <v>14</v>
      </c>
      <c r="G3866" s="2">
        <v>0</v>
      </c>
      <c r="H3866" s="2">
        <v>0</v>
      </c>
      <c r="I3866" t="str">
        <f>IF(Table_HP360_001[[#This Row],[Stock]]&gt;0,VLOOKUP(Table_HP360_001[[#This Row],[ItemCode]],[2]Rep!A:A,1,0),"-")</f>
        <v>-</v>
      </c>
    </row>
    <row r="3867" spans="1:9" hidden="1" x14ac:dyDescent="0.3">
      <c r="A3867" t="s">
        <v>6017</v>
      </c>
      <c r="B3867" t="s">
        <v>1187</v>
      </c>
      <c r="C3867" t="s">
        <v>1188</v>
      </c>
      <c r="D3867">
        <v>13</v>
      </c>
      <c r="E3867" t="s">
        <v>154</v>
      </c>
      <c r="F3867" t="s">
        <v>14</v>
      </c>
      <c r="G3867" s="2">
        <v>2000</v>
      </c>
      <c r="H3867" s="2">
        <v>0</v>
      </c>
      <c r="I3867" t="e">
        <f>IF(Table_HP360_001[[#This Row],[Stock]]&gt;0,VLOOKUP(Table_HP360_001[[#This Row],[ItemCode]],[2]Rep!A:A,1,0),"-")</f>
        <v>#N/A</v>
      </c>
    </row>
    <row r="3868" spans="1:9" hidden="1" x14ac:dyDescent="0.3">
      <c r="A3868" t="s">
        <v>6017</v>
      </c>
      <c r="B3868" t="s">
        <v>1191</v>
      </c>
      <c r="C3868" t="s">
        <v>1192</v>
      </c>
      <c r="D3868">
        <v>13</v>
      </c>
      <c r="E3868" t="s">
        <v>154</v>
      </c>
      <c r="F3868" t="s">
        <v>14</v>
      </c>
      <c r="G3868" s="2">
        <v>0</v>
      </c>
      <c r="H3868" s="2">
        <v>0</v>
      </c>
      <c r="I3868" t="str">
        <f>IF(Table_HP360_001[[#This Row],[Stock]]&gt;0,VLOOKUP(Table_HP360_001[[#This Row],[ItemCode]],[2]Rep!A:A,1,0),"-")</f>
        <v>-</v>
      </c>
    </row>
    <row r="3869" spans="1:9" hidden="1" x14ac:dyDescent="0.3">
      <c r="A3869" t="s">
        <v>6017</v>
      </c>
      <c r="B3869" t="s">
        <v>2615</v>
      </c>
      <c r="C3869" t="s">
        <v>2616</v>
      </c>
      <c r="D3869">
        <v>13</v>
      </c>
      <c r="E3869" t="s">
        <v>154</v>
      </c>
      <c r="F3869" t="s">
        <v>14</v>
      </c>
      <c r="G3869" s="2">
        <v>5000</v>
      </c>
      <c r="H3869" s="2">
        <v>0</v>
      </c>
      <c r="I3869" t="e">
        <f>IF(Table_HP360_001[[#This Row],[Stock]]&gt;0,VLOOKUP(Table_HP360_001[[#This Row],[ItemCode]],[2]Rep!A:A,1,0),"-")</f>
        <v>#N/A</v>
      </c>
    </row>
    <row r="3870" spans="1:9" hidden="1" x14ac:dyDescent="0.3">
      <c r="A3870" t="s">
        <v>6017</v>
      </c>
      <c r="B3870" t="s">
        <v>2186</v>
      </c>
      <c r="C3870" t="s">
        <v>2187</v>
      </c>
      <c r="D3870">
        <v>13</v>
      </c>
      <c r="E3870" t="s">
        <v>154</v>
      </c>
      <c r="F3870" t="s">
        <v>14</v>
      </c>
      <c r="G3870" s="2">
        <v>0</v>
      </c>
      <c r="H3870" s="2">
        <v>0</v>
      </c>
      <c r="I3870" t="str">
        <f>IF(Table_HP360_001[[#This Row],[Stock]]&gt;0,VLOOKUP(Table_HP360_001[[#This Row],[ItemCode]],[2]Rep!A:A,1,0),"-")</f>
        <v>-</v>
      </c>
    </row>
    <row r="3871" spans="1:9" hidden="1" x14ac:dyDescent="0.3">
      <c r="A3871" t="s">
        <v>6017</v>
      </c>
      <c r="B3871" t="s">
        <v>2906</v>
      </c>
      <c r="C3871" t="s">
        <v>2907</v>
      </c>
      <c r="D3871">
        <v>5</v>
      </c>
      <c r="E3871" t="s">
        <v>2377</v>
      </c>
      <c r="F3871" t="s">
        <v>14</v>
      </c>
      <c r="G3871" s="2">
        <v>0</v>
      </c>
      <c r="H3871" s="2">
        <v>0</v>
      </c>
      <c r="I3871" t="str">
        <f>IF(Table_HP360_001[[#This Row],[Stock]]&gt;0,VLOOKUP(Table_HP360_001[[#This Row],[ItemCode]],[2]Rep!A:A,1,0),"-")</f>
        <v>-</v>
      </c>
    </row>
    <row r="3872" spans="1:9" hidden="1" x14ac:dyDescent="0.3">
      <c r="A3872" t="s">
        <v>6017</v>
      </c>
      <c r="B3872" t="s">
        <v>4847</v>
      </c>
      <c r="C3872" t="s">
        <v>4848</v>
      </c>
      <c r="D3872">
        <v>15</v>
      </c>
      <c r="E3872" t="s">
        <v>4578</v>
      </c>
      <c r="F3872" t="s">
        <v>18</v>
      </c>
      <c r="G3872" s="2">
        <v>77</v>
      </c>
      <c r="H3872" s="2">
        <v>0</v>
      </c>
      <c r="I3872" t="e">
        <f>IF(Table_HP360_001[[#This Row],[Stock]]&gt;0,VLOOKUP(Table_HP360_001[[#This Row],[ItemCode]],[2]Rep!A:A,1,0),"-")</f>
        <v>#N/A</v>
      </c>
    </row>
    <row r="3873" spans="1:9" hidden="1" x14ac:dyDescent="0.3">
      <c r="A3873" t="s">
        <v>6017</v>
      </c>
      <c r="B3873" t="s">
        <v>5890</v>
      </c>
      <c r="C3873" t="s">
        <v>5891</v>
      </c>
      <c r="D3873">
        <v>15</v>
      </c>
      <c r="E3873" t="s">
        <v>4578</v>
      </c>
      <c r="F3873" t="s">
        <v>18</v>
      </c>
      <c r="G3873" s="2">
        <v>0</v>
      </c>
      <c r="H3873" s="2">
        <v>0</v>
      </c>
      <c r="I3873" t="str">
        <f>IF(Table_HP360_001[[#This Row],[Stock]]&gt;0,VLOOKUP(Table_HP360_001[[#This Row],[ItemCode]],[2]Rep!A:A,1,0),"-")</f>
        <v>-</v>
      </c>
    </row>
    <row r="3874" spans="1:9" hidden="1" x14ac:dyDescent="0.3">
      <c r="A3874" t="s">
        <v>6017</v>
      </c>
      <c r="B3874" t="s">
        <v>4849</v>
      </c>
      <c r="C3874" t="s">
        <v>4850</v>
      </c>
      <c r="D3874">
        <v>15</v>
      </c>
      <c r="E3874" t="s">
        <v>4578</v>
      </c>
      <c r="F3874" t="s">
        <v>18</v>
      </c>
      <c r="G3874" s="2">
        <v>0</v>
      </c>
      <c r="H3874" s="2">
        <v>0</v>
      </c>
      <c r="I3874" t="str">
        <f>IF(Table_HP360_001[[#This Row],[Stock]]&gt;0,VLOOKUP(Table_HP360_001[[#This Row],[ItemCode]],[2]Rep!A:A,1,0),"-")</f>
        <v>-</v>
      </c>
    </row>
    <row r="3875" spans="1:9" hidden="1" x14ac:dyDescent="0.3">
      <c r="A3875" t="s">
        <v>6017</v>
      </c>
      <c r="B3875" t="s">
        <v>4851</v>
      </c>
      <c r="C3875" t="s">
        <v>4852</v>
      </c>
      <c r="D3875">
        <v>15</v>
      </c>
      <c r="E3875" t="s">
        <v>4578</v>
      </c>
      <c r="F3875" t="s">
        <v>18</v>
      </c>
      <c r="G3875" s="2">
        <v>0</v>
      </c>
      <c r="H3875" s="2">
        <v>0</v>
      </c>
      <c r="I3875" t="str">
        <f>IF(Table_HP360_001[[#This Row],[Stock]]&gt;0,VLOOKUP(Table_HP360_001[[#This Row],[ItemCode]],[2]Rep!A:A,1,0),"-")</f>
        <v>-</v>
      </c>
    </row>
    <row r="3876" spans="1:9" hidden="1" x14ac:dyDescent="0.3">
      <c r="A3876" t="s">
        <v>6017</v>
      </c>
      <c r="B3876" t="s">
        <v>4853</v>
      </c>
      <c r="C3876" t="s">
        <v>4854</v>
      </c>
      <c r="D3876">
        <v>15</v>
      </c>
      <c r="E3876" t="s">
        <v>4578</v>
      </c>
      <c r="F3876" t="s">
        <v>18</v>
      </c>
      <c r="G3876" s="2">
        <v>0</v>
      </c>
      <c r="H3876" s="2">
        <v>0</v>
      </c>
      <c r="I3876" t="str">
        <f>IF(Table_HP360_001[[#This Row],[Stock]]&gt;0,VLOOKUP(Table_HP360_001[[#This Row],[ItemCode]],[2]Rep!A:A,1,0),"-")</f>
        <v>-</v>
      </c>
    </row>
    <row r="3877" spans="1:9" hidden="1" x14ac:dyDescent="0.3">
      <c r="A3877" t="s">
        <v>6017</v>
      </c>
      <c r="B3877" t="s">
        <v>4855</v>
      </c>
      <c r="C3877" t="s">
        <v>4856</v>
      </c>
      <c r="D3877">
        <v>8</v>
      </c>
      <c r="E3877" t="s">
        <v>4581</v>
      </c>
      <c r="F3877" t="s">
        <v>18</v>
      </c>
      <c r="G3877" s="2">
        <v>0</v>
      </c>
      <c r="H3877" s="2">
        <v>0</v>
      </c>
      <c r="I3877" t="str">
        <f>IF(Table_HP360_001[[#This Row],[Stock]]&gt;0,VLOOKUP(Table_HP360_001[[#This Row],[ItemCode]],[2]Rep!A:A,1,0),"-")</f>
        <v>-</v>
      </c>
    </row>
    <row r="3878" spans="1:9" hidden="1" x14ac:dyDescent="0.3">
      <c r="A3878" t="s">
        <v>6017</v>
      </c>
      <c r="B3878" t="s">
        <v>6152</v>
      </c>
      <c r="C3878" t="s">
        <v>6153</v>
      </c>
      <c r="D3878">
        <v>8</v>
      </c>
      <c r="E3878" t="s">
        <v>4581</v>
      </c>
      <c r="F3878" t="s">
        <v>18</v>
      </c>
      <c r="G3878" s="2">
        <v>0</v>
      </c>
      <c r="H3878" s="2">
        <v>0</v>
      </c>
      <c r="I3878" t="str">
        <f>IF(Table_HP360_001[[#This Row],[Stock]]&gt;0,VLOOKUP(Table_HP360_001[[#This Row],[ItemCode]],[2]Rep!A:A,1,0),"-")</f>
        <v>-</v>
      </c>
    </row>
    <row r="3879" spans="1:9" hidden="1" x14ac:dyDescent="0.3">
      <c r="A3879" t="s">
        <v>6017</v>
      </c>
      <c r="B3879" t="s">
        <v>5235</v>
      </c>
      <c r="C3879" t="s">
        <v>5236</v>
      </c>
      <c r="D3879">
        <v>8</v>
      </c>
      <c r="E3879" t="s">
        <v>4581</v>
      </c>
      <c r="F3879" t="s">
        <v>18</v>
      </c>
      <c r="G3879" s="2">
        <v>200</v>
      </c>
      <c r="H3879" s="2">
        <v>0</v>
      </c>
      <c r="I3879" t="e">
        <f>IF(Table_HP360_001[[#This Row],[Stock]]&gt;0,VLOOKUP(Table_HP360_001[[#This Row],[ItemCode]],[2]Rep!A:A,1,0),"-")</f>
        <v>#N/A</v>
      </c>
    </row>
    <row r="3880" spans="1:9" hidden="1" x14ac:dyDescent="0.3">
      <c r="A3880" t="s">
        <v>6017</v>
      </c>
      <c r="B3880" t="s">
        <v>5237</v>
      </c>
      <c r="C3880" t="s">
        <v>5238</v>
      </c>
      <c r="D3880">
        <v>6</v>
      </c>
      <c r="E3880" t="s">
        <v>4588</v>
      </c>
      <c r="F3880" t="s">
        <v>18</v>
      </c>
      <c r="G3880" s="2">
        <v>0</v>
      </c>
      <c r="H3880" s="2">
        <v>0</v>
      </c>
      <c r="I3880" t="str">
        <f>IF(Table_HP360_001[[#This Row],[Stock]]&gt;0,VLOOKUP(Table_HP360_001[[#This Row],[ItemCode]],[2]Rep!A:A,1,0),"-")</f>
        <v>-</v>
      </c>
    </row>
    <row r="3881" spans="1:9" hidden="1" x14ac:dyDescent="0.3">
      <c r="A3881" t="s">
        <v>6017</v>
      </c>
      <c r="B3881" t="s">
        <v>4863</v>
      </c>
      <c r="C3881" t="s">
        <v>4864</v>
      </c>
      <c r="D3881">
        <v>6</v>
      </c>
      <c r="E3881" t="s">
        <v>4588</v>
      </c>
      <c r="F3881" t="s">
        <v>18</v>
      </c>
      <c r="G3881" s="2">
        <v>0</v>
      </c>
      <c r="H3881" s="2">
        <v>0</v>
      </c>
      <c r="I3881" t="str">
        <f>IF(Table_HP360_001[[#This Row],[Stock]]&gt;0,VLOOKUP(Table_HP360_001[[#This Row],[ItemCode]],[2]Rep!A:A,1,0),"-")</f>
        <v>-</v>
      </c>
    </row>
    <row r="3882" spans="1:9" hidden="1" x14ac:dyDescent="0.3">
      <c r="A3882" t="s">
        <v>6017</v>
      </c>
      <c r="B3882" t="s">
        <v>5906</v>
      </c>
      <c r="C3882" t="s">
        <v>5907</v>
      </c>
      <c r="D3882">
        <v>6</v>
      </c>
      <c r="E3882" t="s">
        <v>4588</v>
      </c>
      <c r="F3882" t="s">
        <v>18</v>
      </c>
      <c r="G3882" s="2">
        <v>0</v>
      </c>
      <c r="H3882" s="2">
        <v>0</v>
      </c>
      <c r="I3882" t="str">
        <f>IF(Table_HP360_001[[#This Row],[Stock]]&gt;0,VLOOKUP(Table_HP360_001[[#This Row],[ItemCode]],[2]Rep!A:A,1,0),"-")</f>
        <v>-</v>
      </c>
    </row>
    <row r="3883" spans="1:9" hidden="1" x14ac:dyDescent="0.3">
      <c r="A3883" t="s">
        <v>6017</v>
      </c>
      <c r="B3883" t="s">
        <v>6589</v>
      </c>
      <c r="C3883" t="s">
        <v>6546</v>
      </c>
      <c r="D3883">
        <v>6</v>
      </c>
      <c r="E3883" t="s">
        <v>4588</v>
      </c>
      <c r="F3883" t="s">
        <v>18</v>
      </c>
      <c r="G3883" s="2">
        <v>0</v>
      </c>
      <c r="H3883" s="2">
        <v>0</v>
      </c>
      <c r="I3883" t="str">
        <f>IF(Table_HP360_001[[#This Row],[Stock]]&gt;0,VLOOKUP(Table_HP360_001[[#This Row],[ItemCode]],[2]Rep!A:A,1,0),"-")</f>
        <v>-</v>
      </c>
    </row>
    <row r="3884" spans="1:9" hidden="1" x14ac:dyDescent="0.3">
      <c r="A3884" t="s">
        <v>6017</v>
      </c>
      <c r="B3884" t="s">
        <v>4865</v>
      </c>
      <c r="C3884" t="s">
        <v>4866</v>
      </c>
      <c r="D3884">
        <v>6</v>
      </c>
      <c r="E3884" t="s">
        <v>4588</v>
      </c>
      <c r="F3884" t="s">
        <v>18</v>
      </c>
      <c r="G3884" s="2">
        <v>0</v>
      </c>
      <c r="H3884" s="2">
        <v>0</v>
      </c>
      <c r="I3884" t="str">
        <f>IF(Table_HP360_001[[#This Row],[Stock]]&gt;0,VLOOKUP(Table_HP360_001[[#This Row],[ItemCode]],[2]Rep!A:A,1,0),"-")</f>
        <v>-</v>
      </c>
    </row>
    <row r="3885" spans="1:9" hidden="1" x14ac:dyDescent="0.3">
      <c r="A3885" t="s">
        <v>6017</v>
      </c>
      <c r="B3885" t="s">
        <v>5247</v>
      </c>
      <c r="C3885" t="s">
        <v>5248</v>
      </c>
      <c r="D3885">
        <v>6</v>
      </c>
      <c r="E3885" t="s">
        <v>4588</v>
      </c>
      <c r="F3885" t="s">
        <v>18</v>
      </c>
      <c r="G3885" s="2">
        <v>0</v>
      </c>
      <c r="H3885" s="2">
        <v>0</v>
      </c>
      <c r="I3885" t="str">
        <f>IF(Table_HP360_001[[#This Row],[Stock]]&gt;0,VLOOKUP(Table_HP360_001[[#This Row],[ItemCode]],[2]Rep!A:A,1,0),"-")</f>
        <v>-</v>
      </c>
    </row>
    <row r="3886" spans="1:9" hidden="1" x14ac:dyDescent="0.3">
      <c r="A3886" t="s">
        <v>6017</v>
      </c>
      <c r="B3886" t="s">
        <v>6593</v>
      </c>
      <c r="C3886" t="s">
        <v>6594</v>
      </c>
      <c r="D3886">
        <v>6</v>
      </c>
      <c r="E3886" t="s">
        <v>4588</v>
      </c>
      <c r="F3886" t="s">
        <v>18</v>
      </c>
      <c r="G3886" s="2">
        <v>0</v>
      </c>
      <c r="H3886" s="2">
        <v>0</v>
      </c>
      <c r="I3886" t="str">
        <f>IF(Table_HP360_001[[#This Row],[Stock]]&gt;0,VLOOKUP(Table_HP360_001[[#This Row],[ItemCode]],[2]Rep!A:A,1,0),"-")</f>
        <v>-</v>
      </c>
    </row>
    <row r="3887" spans="1:9" hidden="1" x14ac:dyDescent="0.3">
      <c r="A3887" t="s">
        <v>6547</v>
      </c>
      <c r="B3887" t="s">
        <v>1492</v>
      </c>
      <c r="C3887" t="s">
        <v>1493</v>
      </c>
      <c r="D3887">
        <v>24</v>
      </c>
      <c r="E3887" t="s">
        <v>45</v>
      </c>
      <c r="F3887" t="s">
        <v>18</v>
      </c>
      <c r="G3887" s="2">
        <v>0</v>
      </c>
      <c r="H3887" s="2">
        <v>0</v>
      </c>
      <c r="I3887" t="str">
        <f>IF(Table_HP360_001[[#This Row],[Stock]]&gt;0,VLOOKUP(Table_HP360_001[[#This Row],[ItemCode]],[2]Rep!A:A,1,0),"-")</f>
        <v>-</v>
      </c>
    </row>
    <row r="3888" spans="1:9" hidden="1" x14ac:dyDescent="0.3">
      <c r="A3888" t="s">
        <v>6547</v>
      </c>
      <c r="B3888" t="s">
        <v>324</v>
      </c>
      <c r="C3888" t="s">
        <v>325</v>
      </c>
      <c r="D3888">
        <v>26</v>
      </c>
      <c r="E3888" t="s">
        <v>13</v>
      </c>
      <c r="F3888" t="s">
        <v>14</v>
      </c>
      <c r="G3888" s="2">
        <v>0</v>
      </c>
      <c r="H3888" s="2">
        <v>0</v>
      </c>
      <c r="I3888" t="str">
        <f>IF(Table_HP360_001[[#This Row],[Stock]]&gt;0,VLOOKUP(Table_HP360_001[[#This Row],[ItemCode]],[2]Rep!A:A,1,0),"-")</f>
        <v>-</v>
      </c>
    </row>
    <row r="3889" spans="1:9" hidden="1" x14ac:dyDescent="0.3">
      <c r="A3889" t="s">
        <v>6547</v>
      </c>
      <c r="B3889" t="s">
        <v>328</v>
      </c>
      <c r="C3889" t="s">
        <v>329</v>
      </c>
      <c r="D3889">
        <v>26</v>
      </c>
      <c r="E3889" t="s">
        <v>13</v>
      </c>
      <c r="F3889" t="s">
        <v>14</v>
      </c>
      <c r="G3889" s="2">
        <v>0</v>
      </c>
      <c r="H3889" s="2">
        <v>0</v>
      </c>
      <c r="I3889" t="str">
        <f>IF(Table_HP360_001[[#This Row],[Stock]]&gt;0,VLOOKUP(Table_HP360_001[[#This Row],[ItemCode]],[2]Rep!A:A,1,0),"-")</f>
        <v>-</v>
      </c>
    </row>
    <row r="3890" spans="1:9" hidden="1" x14ac:dyDescent="0.3">
      <c r="A3890" t="s">
        <v>6547</v>
      </c>
      <c r="B3890" t="s">
        <v>2067</v>
      </c>
      <c r="C3890" t="s">
        <v>2068</v>
      </c>
      <c r="D3890">
        <v>26</v>
      </c>
      <c r="E3890" t="s">
        <v>13</v>
      </c>
      <c r="F3890" t="s">
        <v>30</v>
      </c>
      <c r="G3890" s="2">
        <v>0</v>
      </c>
      <c r="H3890" s="2">
        <v>0</v>
      </c>
      <c r="I3890" t="str">
        <f>IF(Table_HP360_001[[#This Row],[Stock]]&gt;0,VLOOKUP(Table_HP360_001[[#This Row],[ItemCode]],[2]Rep!A:A,1,0),"-")</f>
        <v>-</v>
      </c>
    </row>
    <row r="3891" spans="1:9" hidden="1" x14ac:dyDescent="0.3">
      <c r="A3891" t="s">
        <v>6547</v>
      </c>
      <c r="B3891" t="s">
        <v>2071</v>
      </c>
      <c r="C3891" t="s">
        <v>2072</v>
      </c>
      <c r="D3891">
        <v>26</v>
      </c>
      <c r="E3891" t="s">
        <v>13</v>
      </c>
      <c r="F3891" t="s">
        <v>14</v>
      </c>
      <c r="G3891" s="2">
        <v>0</v>
      </c>
      <c r="H3891" s="2">
        <v>0</v>
      </c>
      <c r="I3891" t="str">
        <f>IF(Table_HP360_001[[#This Row],[Stock]]&gt;0,VLOOKUP(Table_HP360_001[[#This Row],[ItemCode]],[2]Rep!A:A,1,0),"-")</f>
        <v>-</v>
      </c>
    </row>
    <row r="3892" spans="1:9" hidden="1" x14ac:dyDescent="0.3">
      <c r="A3892" t="s">
        <v>6547</v>
      </c>
      <c r="B3892" t="s">
        <v>2077</v>
      </c>
      <c r="C3892" t="s">
        <v>2078</v>
      </c>
      <c r="D3892">
        <v>24</v>
      </c>
      <c r="E3892" t="s">
        <v>45</v>
      </c>
      <c r="F3892" t="s">
        <v>18</v>
      </c>
      <c r="G3892" s="2">
        <v>0</v>
      </c>
      <c r="H3892" s="2">
        <v>0</v>
      </c>
      <c r="I3892" t="str">
        <f>IF(Table_HP360_001[[#This Row],[Stock]]&gt;0,VLOOKUP(Table_HP360_001[[#This Row],[ItemCode]],[2]Rep!A:A,1,0),"-")</f>
        <v>-</v>
      </c>
    </row>
    <row r="3893" spans="1:9" hidden="1" x14ac:dyDescent="0.3">
      <c r="A3893" t="s">
        <v>6547</v>
      </c>
      <c r="B3893" t="s">
        <v>350</v>
      </c>
      <c r="C3893" t="s">
        <v>351</v>
      </c>
      <c r="D3893">
        <v>24</v>
      </c>
      <c r="E3893" t="s">
        <v>45</v>
      </c>
      <c r="F3893" t="s">
        <v>18</v>
      </c>
      <c r="G3893" s="2">
        <v>0</v>
      </c>
      <c r="H3893" s="2">
        <v>0</v>
      </c>
      <c r="I3893" t="str">
        <f>IF(Table_HP360_001[[#This Row],[Stock]]&gt;0,VLOOKUP(Table_HP360_001[[#This Row],[ItemCode]],[2]Rep!A:A,1,0),"-")</f>
        <v>-</v>
      </c>
    </row>
    <row r="3894" spans="1:9" hidden="1" x14ac:dyDescent="0.3">
      <c r="A3894" t="s">
        <v>6547</v>
      </c>
      <c r="B3894" t="s">
        <v>1095</v>
      </c>
      <c r="C3894" t="s">
        <v>1096</v>
      </c>
      <c r="D3894">
        <v>24</v>
      </c>
      <c r="E3894" t="s">
        <v>45</v>
      </c>
      <c r="F3894" t="s">
        <v>30</v>
      </c>
      <c r="G3894" s="2">
        <v>0</v>
      </c>
      <c r="H3894" s="2">
        <v>0</v>
      </c>
      <c r="I3894" t="str">
        <f>IF(Table_HP360_001[[#This Row],[Stock]]&gt;0,VLOOKUP(Table_HP360_001[[#This Row],[ItemCode]],[2]Rep!A:A,1,0),"-")</f>
        <v>-</v>
      </c>
    </row>
    <row r="3895" spans="1:9" hidden="1" x14ac:dyDescent="0.3">
      <c r="A3895" t="s">
        <v>6547</v>
      </c>
      <c r="B3895" t="s">
        <v>1107</v>
      </c>
      <c r="C3895" t="s">
        <v>1108</v>
      </c>
      <c r="D3895">
        <v>24</v>
      </c>
      <c r="E3895" t="s">
        <v>45</v>
      </c>
      <c r="F3895" t="s">
        <v>18</v>
      </c>
      <c r="G3895" s="2">
        <v>0</v>
      </c>
      <c r="H3895" s="2">
        <v>0</v>
      </c>
      <c r="I3895" t="str">
        <f>IF(Table_HP360_001[[#This Row],[Stock]]&gt;0,VLOOKUP(Table_HP360_001[[#This Row],[ItemCode]],[2]Rep!A:A,1,0),"-")</f>
        <v>-</v>
      </c>
    </row>
    <row r="3896" spans="1:9" hidden="1" x14ac:dyDescent="0.3">
      <c r="A3896" t="s">
        <v>10</v>
      </c>
      <c r="B3896" t="s">
        <v>6570</v>
      </c>
      <c r="C3896" t="s">
        <v>6571</v>
      </c>
      <c r="D3896">
        <v>15</v>
      </c>
      <c r="E3896" t="s">
        <v>4578</v>
      </c>
      <c r="F3896" t="s">
        <v>18</v>
      </c>
      <c r="G3896" s="2">
        <v>0</v>
      </c>
      <c r="H3896" s="2">
        <v>0</v>
      </c>
      <c r="I3896" t="str">
        <f>IF(Table_HP360_001[[#This Row],[Stock]]&gt;0,VLOOKUP(Table_HP360_001[[#This Row],[ItemCode]],[2]Rep!A:A,1,0),"-")</f>
        <v>-</v>
      </c>
    </row>
    <row r="3897" spans="1:9" hidden="1" x14ac:dyDescent="0.3">
      <c r="A3897" t="s">
        <v>10</v>
      </c>
      <c r="B3897" t="s">
        <v>6572</v>
      </c>
      <c r="C3897" t="s">
        <v>6573</v>
      </c>
      <c r="D3897">
        <v>15</v>
      </c>
      <c r="E3897" t="s">
        <v>4578</v>
      </c>
      <c r="F3897" t="s">
        <v>18</v>
      </c>
      <c r="G3897" s="2">
        <v>0</v>
      </c>
      <c r="H3897" s="2">
        <v>0</v>
      </c>
      <c r="I3897" t="str">
        <f>IF(Table_HP360_001[[#This Row],[Stock]]&gt;0,VLOOKUP(Table_HP360_001[[#This Row],[ItemCode]],[2]Rep!A:A,1,0),"-")</f>
        <v>-</v>
      </c>
    </row>
    <row r="3898" spans="1:9" hidden="1" x14ac:dyDescent="0.3">
      <c r="A3898" t="s">
        <v>10</v>
      </c>
      <c r="B3898" t="s">
        <v>6613</v>
      </c>
      <c r="C3898" t="s">
        <v>6614</v>
      </c>
      <c r="D3898">
        <v>8</v>
      </c>
      <c r="E3898" t="s">
        <v>4581</v>
      </c>
      <c r="F3898" t="s">
        <v>18</v>
      </c>
      <c r="G3898" s="2">
        <v>0</v>
      </c>
      <c r="H3898" s="2">
        <v>0</v>
      </c>
      <c r="I3898" t="str">
        <f>IF(Table_HP360_001[[#This Row],[Stock]]&gt;0,VLOOKUP(Table_HP360_001[[#This Row],[ItemCode]],[2]Rep!A:A,1,0),"-")</f>
        <v>-</v>
      </c>
    </row>
    <row r="3899" spans="1:9" hidden="1" x14ac:dyDescent="0.3">
      <c r="A3899" t="s">
        <v>10</v>
      </c>
      <c r="B3899" t="s">
        <v>6615</v>
      </c>
      <c r="C3899" t="s">
        <v>6616</v>
      </c>
      <c r="D3899">
        <v>8</v>
      </c>
      <c r="E3899" t="s">
        <v>4581</v>
      </c>
      <c r="F3899" t="s">
        <v>18</v>
      </c>
      <c r="G3899" s="2">
        <v>0</v>
      </c>
      <c r="H3899" s="2">
        <v>0</v>
      </c>
      <c r="I3899" t="str">
        <f>IF(Table_HP360_001[[#This Row],[Stock]]&gt;0,VLOOKUP(Table_HP360_001[[#This Row],[ItemCode]],[2]Rep!A:A,1,0),"-")</f>
        <v>-</v>
      </c>
    </row>
    <row r="3900" spans="1:9" hidden="1" x14ac:dyDescent="0.3">
      <c r="A3900" t="s">
        <v>10</v>
      </c>
      <c r="B3900" t="s">
        <v>6574</v>
      </c>
      <c r="C3900" t="s">
        <v>6575</v>
      </c>
      <c r="D3900">
        <v>8</v>
      </c>
      <c r="E3900" t="s">
        <v>4581</v>
      </c>
      <c r="F3900" t="s">
        <v>18</v>
      </c>
      <c r="G3900" s="2">
        <v>0</v>
      </c>
      <c r="H3900" s="2">
        <v>0</v>
      </c>
      <c r="I3900" t="str">
        <f>IF(Table_HP360_001[[#This Row],[Stock]]&gt;0,VLOOKUP(Table_HP360_001[[#This Row],[ItemCode]],[2]Rep!A:A,1,0),"-")</f>
        <v>-</v>
      </c>
    </row>
    <row r="3901" spans="1:9" hidden="1" x14ac:dyDescent="0.3">
      <c r="A3901" t="s">
        <v>10</v>
      </c>
      <c r="B3901" t="s">
        <v>6617</v>
      </c>
      <c r="C3901" t="s">
        <v>6618</v>
      </c>
      <c r="D3901">
        <v>15</v>
      </c>
      <c r="E3901" t="s">
        <v>4578</v>
      </c>
      <c r="F3901" t="s">
        <v>18</v>
      </c>
      <c r="G3901" s="2">
        <v>0</v>
      </c>
      <c r="H3901" s="2">
        <v>0</v>
      </c>
      <c r="I3901" t="str">
        <f>IF(Table_HP360_001[[#This Row],[Stock]]&gt;0,VLOOKUP(Table_HP360_001[[#This Row],[ItemCode]],[2]Rep!A:A,1,0),"-")</f>
        <v>-</v>
      </c>
    </row>
    <row r="3902" spans="1:9" hidden="1" x14ac:dyDescent="0.3">
      <c r="A3902" t="s">
        <v>10</v>
      </c>
      <c r="B3902" t="s">
        <v>6576</v>
      </c>
      <c r="C3902" t="s">
        <v>6577</v>
      </c>
      <c r="D3902">
        <v>6</v>
      </c>
      <c r="E3902" t="s">
        <v>4588</v>
      </c>
      <c r="F3902" t="s">
        <v>18</v>
      </c>
      <c r="G3902" s="2">
        <v>0</v>
      </c>
      <c r="H3902" s="2">
        <v>0</v>
      </c>
      <c r="I3902" t="str">
        <f>IF(Table_HP360_001[[#This Row],[Stock]]&gt;0,VLOOKUP(Table_HP360_001[[#This Row],[ItemCode]],[2]Rep!A:A,1,0),"-")</f>
        <v>-</v>
      </c>
    </row>
    <row r="3903" spans="1:9" hidden="1" x14ac:dyDescent="0.3">
      <c r="A3903" t="s">
        <v>10</v>
      </c>
      <c r="B3903" t="s">
        <v>6578</v>
      </c>
      <c r="C3903" t="s">
        <v>6579</v>
      </c>
      <c r="D3903">
        <v>6</v>
      </c>
      <c r="E3903" t="s">
        <v>4588</v>
      </c>
      <c r="F3903" t="s">
        <v>18</v>
      </c>
      <c r="G3903" s="2">
        <v>0</v>
      </c>
      <c r="H3903" s="2">
        <v>0</v>
      </c>
      <c r="I3903" t="str">
        <f>IF(Table_HP360_001[[#This Row],[Stock]]&gt;0,VLOOKUP(Table_HP360_001[[#This Row],[ItemCode]],[2]Rep!A:A,1,0),"-")</f>
        <v>-</v>
      </c>
    </row>
    <row r="3904" spans="1:9" hidden="1" x14ac:dyDescent="0.3">
      <c r="A3904" t="s">
        <v>10</v>
      </c>
      <c r="B3904" t="s">
        <v>6539</v>
      </c>
      <c r="C3904" t="s">
        <v>6540</v>
      </c>
      <c r="D3904">
        <v>6</v>
      </c>
      <c r="E3904" t="s">
        <v>4588</v>
      </c>
      <c r="F3904" t="s">
        <v>18</v>
      </c>
      <c r="G3904" s="2">
        <v>0</v>
      </c>
      <c r="H3904" s="2">
        <v>0</v>
      </c>
      <c r="I3904" t="str">
        <f>IF(Table_HP360_001[[#This Row],[Stock]]&gt;0,VLOOKUP(Table_HP360_001[[#This Row],[ItemCode]],[2]Rep!A:A,1,0),"-")</f>
        <v>-</v>
      </c>
    </row>
    <row r="3905" spans="1:9" hidden="1" x14ac:dyDescent="0.3">
      <c r="A3905" t="s">
        <v>10</v>
      </c>
      <c r="B3905" t="s">
        <v>6541</v>
      </c>
      <c r="C3905" t="s">
        <v>6542</v>
      </c>
      <c r="D3905">
        <v>6</v>
      </c>
      <c r="E3905" t="s">
        <v>4588</v>
      </c>
      <c r="F3905" t="s">
        <v>18</v>
      </c>
      <c r="G3905" s="2">
        <v>0</v>
      </c>
      <c r="H3905" s="2">
        <v>0</v>
      </c>
      <c r="I3905" t="str">
        <f>IF(Table_HP360_001[[#This Row],[Stock]]&gt;0,VLOOKUP(Table_HP360_001[[#This Row],[ItemCode]],[2]Rep!A:A,1,0),"-")</f>
        <v>-</v>
      </c>
    </row>
    <row r="3906" spans="1:9" hidden="1" x14ac:dyDescent="0.3">
      <c r="A3906" t="s">
        <v>10</v>
      </c>
      <c r="B3906" t="s">
        <v>6619</v>
      </c>
      <c r="C3906" t="s">
        <v>6620</v>
      </c>
      <c r="D3906">
        <v>6</v>
      </c>
      <c r="E3906" t="s">
        <v>4588</v>
      </c>
      <c r="F3906" t="s">
        <v>18</v>
      </c>
      <c r="G3906" s="2">
        <v>0</v>
      </c>
      <c r="H3906" s="2">
        <v>0</v>
      </c>
      <c r="I3906" t="str">
        <f>IF(Table_HP360_001[[#This Row],[Stock]]&gt;0,VLOOKUP(Table_HP360_001[[#This Row],[ItemCode]],[2]Rep!A:A,1,0),"-")</f>
        <v>-</v>
      </c>
    </row>
    <row r="3907" spans="1:9" hidden="1" x14ac:dyDescent="0.3">
      <c r="A3907" t="s">
        <v>10</v>
      </c>
      <c r="B3907" t="s">
        <v>6543</v>
      </c>
      <c r="C3907" t="s">
        <v>6544</v>
      </c>
      <c r="D3907">
        <v>6</v>
      </c>
      <c r="E3907" t="s">
        <v>4588</v>
      </c>
      <c r="F3907" t="s">
        <v>18</v>
      </c>
      <c r="G3907" s="2">
        <v>0</v>
      </c>
      <c r="H3907" s="2">
        <v>0</v>
      </c>
      <c r="I3907" t="str">
        <f>IF(Table_HP360_001[[#This Row],[Stock]]&gt;0,VLOOKUP(Table_HP360_001[[#This Row],[ItemCode]],[2]Rep!A:A,1,0),"-")</f>
        <v>-</v>
      </c>
    </row>
    <row r="3908" spans="1:9" hidden="1" x14ac:dyDescent="0.3">
      <c r="A3908" t="s">
        <v>10</v>
      </c>
      <c r="B3908" t="s">
        <v>6621</v>
      </c>
      <c r="C3908" t="s">
        <v>6622</v>
      </c>
      <c r="D3908">
        <v>6</v>
      </c>
      <c r="E3908" t="s">
        <v>4588</v>
      </c>
      <c r="F3908" t="s">
        <v>18</v>
      </c>
      <c r="G3908" s="2">
        <v>0</v>
      </c>
      <c r="H3908" s="2">
        <v>0</v>
      </c>
      <c r="I3908" t="str">
        <f>IF(Table_HP360_001[[#This Row],[Stock]]&gt;0,VLOOKUP(Table_HP360_001[[#This Row],[ItemCode]],[2]Rep!A:A,1,0),"-")</f>
        <v>-</v>
      </c>
    </row>
    <row r="3909" spans="1:9" hidden="1" x14ac:dyDescent="0.3">
      <c r="A3909" t="s">
        <v>10</v>
      </c>
      <c r="B3909" t="s">
        <v>6582</v>
      </c>
      <c r="C3909" t="s">
        <v>6583</v>
      </c>
      <c r="D3909">
        <v>6</v>
      </c>
      <c r="E3909" t="s">
        <v>4588</v>
      </c>
      <c r="F3909" t="s">
        <v>18</v>
      </c>
      <c r="G3909" s="2">
        <v>0</v>
      </c>
      <c r="H3909" s="2">
        <v>0</v>
      </c>
      <c r="I3909" t="str">
        <f>IF(Table_HP360_001[[#This Row],[Stock]]&gt;0,VLOOKUP(Table_HP360_001[[#This Row],[ItemCode]],[2]Rep!A:A,1,0),"-")</f>
        <v>-</v>
      </c>
    </row>
    <row r="3910" spans="1:9" hidden="1" x14ac:dyDescent="0.3">
      <c r="A3910" t="s">
        <v>10</v>
      </c>
      <c r="B3910" t="s">
        <v>6623</v>
      </c>
      <c r="C3910" t="s">
        <v>6624</v>
      </c>
      <c r="D3910">
        <v>6</v>
      </c>
      <c r="E3910" t="s">
        <v>4588</v>
      </c>
      <c r="F3910" t="s">
        <v>18</v>
      </c>
      <c r="G3910" s="2">
        <v>0</v>
      </c>
      <c r="H3910" s="2">
        <v>0</v>
      </c>
      <c r="I3910" t="str">
        <f>IF(Table_HP360_001[[#This Row],[Stock]]&gt;0,VLOOKUP(Table_HP360_001[[#This Row],[ItemCode]],[2]Rep!A:A,1,0),"-")</f>
        <v>-</v>
      </c>
    </row>
    <row r="3911" spans="1:9" hidden="1" x14ac:dyDescent="0.3">
      <c r="A3911" t="s">
        <v>10</v>
      </c>
      <c r="B3911" t="s">
        <v>6584</v>
      </c>
      <c r="C3911" t="s">
        <v>6585</v>
      </c>
      <c r="D3911">
        <v>6</v>
      </c>
      <c r="E3911" t="s">
        <v>4588</v>
      </c>
      <c r="F3911" t="s">
        <v>18</v>
      </c>
      <c r="G3911" s="2">
        <v>0</v>
      </c>
      <c r="H3911" s="2">
        <v>0</v>
      </c>
      <c r="I3911" t="str">
        <f>IF(Table_HP360_001[[#This Row],[Stock]]&gt;0,VLOOKUP(Table_HP360_001[[#This Row],[ItemCode]],[2]Rep!A:A,1,0),"-")</f>
        <v>-</v>
      </c>
    </row>
    <row r="3912" spans="1:9" hidden="1" x14ac:dyDescent="0.3">
      <c r="A3912" t="s">
        <v>5503</v>
      </c>
      <c r="B3912" t="s">
        <v>1358</v>
      </c>
      <c r="C3912" t="s">
        <v>1359</v>
      </c>
      <c r="D3912">
        <v>1</v>
      </c>
      <c r="E3912" t="s">
        <v>27</v>
      </c>
      <c r="F3912" t="s">
        <v>30</v>
      </c>
      <c r="G3912" s="2">
        <v>0</v>
      </c>
      <c r="H3912" s="2">
        <v>0</v>
      </c>
      <c r="I3912" t="str">
        <f>IF(Table_HP360_001[[#This Row],[Stock]]&gt;0,VLOOKUP(Table_HP360_001[[#This Row],[ItemCode]],[2]Rep!A:A,1,0),"-")</f>
        <v>-</v>
      </c>
    </row>
    <row r="3913" spans="1:9" hidden="1" x14ac:dyDescent="0.3">
      <c r="A3913" t="s">
        <v>5126</v>
      </c>
      <c r="B3913" t="s">
        <v>3178</v>
      </c>
      <c r="C3913" t="s">
        <v>3179</v>
      </c>
      <c r="D3913">
        <v>3</v>
      </c>
      <c r="E3913" t="s">
        <v>2368</v>
      </c>
      <c r="F3913" t="s">
        <v>14</v>
      </c>
      <c r="G3913" s="2">
        <v>0</v>
      </c>
      <c r="H3913" s="2">
        <v>0</v>
      </c>
      <c r="I3913" t="str">
        <f>IF(Table_HP360_001[[#This Row],[Stock]]&gt;0,VLOOKUP(Table_HP360_001[[#This Row],[ItemCode]],[2]Rep!A:A,1,0),"-")</f>
        <v>-</v>
      </c>
    </row>
    <row r="3914" spans="1:9" hidden="1" x14ac:dyDescent="0.3">
      <c r="A3914" t="s">
        <v>5126</v>
      </c>
      <c r="B3914" t="s">
        <v>4180</v>
      </c>
      <c r="C3914" t="s">
        <v>4181</v>
      </c>
      <c r="D3914">
        <v>12</v>
      </c>
      <c r="E3914" t="s">
        <v>2434</v>
      </c>
      <c r="F3914" t="s">
        <v>14</v>
      </c>
      <c r="G3914" s="2">
        <v>0</v>
      </c>
      <c r="H3914" s="2">
        <v>0</v>
      </c>
      <c r="I3914" t="str">
        <f>IF(Table_HP360_001[[#This Row],[Stock]]&gt;0,VLOOKUP(Table_HP360_001[[#This Row],[ItemCode]],[2]Rep!A:A,1,0),"-")</f>
        <v>-</v>
      </c>
    </row>
    <row r="3915" spans="1:9" hidden="1" x14ac:dyDescent="0.3">
      <c r="A3915" t="s">
        <v>5127</v>
      </c>
      <c r="B3915" t="s">
        <v>3285</v>
      </c>
      <c r="C3915" t="s">
        <v>3286</v>
      </c>
      <c r="D3915">
        <v>2</v>
      </c>
      <c r="E3915" t="s">
        <v>317</v>
      </c>
      <c r="F3915" t="s">
        <v>14</v>
      </c>
      <c r="G3915" s="2">
        <v>0</v>
      </c>
      <c r="H3915" s="2">
        <v>0</v>
      </c>
      <c r="I3915" t="str">
        <f>IF(Table_HP360_001[[#This Row],[Stock]]&gt;0,VLOOKUP(Table_HP360_001[[#This Row],[ItemCode]],[2]Rep!A:A,1,0),"-")</f>
        <v>-</v>
      </c>
    </row>
    <row r="3916" spans="1:9" hidden="1" x14ac:dyDescent="0.3">
      <c r="A3916" t="s">
        <v>5127</v>
      </c>
      <c r="B3916" t="s">
        <v>2750</v>
      </c>
      <c r="C3916" t="s">
        <v>2751</v>
      </c>
      <c r="D3916">
        <v>2</v>
      </c>
      <c r="E3916" t="s">
        <v>317</v>
      </c>
      <c r="F3916" t="s">
        <v>14</v>
      </c>
      <c r="G3916" s="2">
        <v>0</v>
      </c>
      <c r="H3916" s="2">
        <v>0</v>
      </c>
      <c r="I3916" t="str">
        <f>IF(Table_HP360_001[[#This Row],[Stock]]&gt;0,VLOOKUP(Table_HP360_001[[#This Row],[ItemCode]],[2]Rep!A:A,1,0),"-")</f>
        <v>-</v>
      </c>
    </row>
    <row r="3917" spans="1:9" hidden="1" x14ac:dyDescent="0.3">
      <c r="A3917" t="s">
        <v>5127</v>
      </c>
      <c r="B3917" t="s">
        <v>4075</v>
      </c>
      <c r="C3917" t="s">
        <v>4076</v>
      </c>
      <c r="D3917">
        <v>2</v>
      </c>
      <c r="E3917" t="s">
        <v>317</v>
      </c>
      <c r="F3917" t="s">
        <v>14</v>
      </c>
      <c r="G3917" s="2">
        <v>0</v>
      </c>
      <c r="H3917" s="2">
        <v>0</v>
      </c>
      <c r="I3917" t="str">
        <f>IF(Table_HP360_001[[#This Row],[Stock]]&gt;0,VLOOKUP(Table_HP360_001[[#This Row],[ItemCode]],[2]Rep!A:A,1,0),"-")</f>
        <v>-</v>
      </c>
    </row>
    <row r="3918" spans="1:9" hidden="1" x14ac:dyDescent="0.3">
      <c r="A3918" t="s">
        <v>5127</v>
      </c>
      <c r="B3918" t="s">
        <v>3176</v>
      </c>
      <c r="C3918" t="s">
        <v>3177</v>
      </c>
      <c r="D3918">
        <v>3</v>
      </c>
      <c r="E3918" t="s">
        <v>2368</v>
      </c>
      <c r="F3918" t="s">
        <v>14</v>
      </c>
      <c r="G3918" s="2">
        <v>10</v>
      </c>
      <c r="H3918" s="2">
        <v>0</v>
      </c>
      <c r="I3918" t="str">
        <f>IF(Table_HP360_001[[#This Row],[Stock]]&gt;0,VLOOKUP(Table_HP360_001[[#This Row],[ItemCode]],[2]Rep!A:A,1,0),"-")</f>
        <v>421009-P15</v>
      </c>
    </row>
    <row r="3919" spans="1:9" hidden="1" x14ac:dyDescent="0.3">
      <c r="A3919" t="s">
        <v>5127</v>
      </c>
      <c r="B3919" t="s">
        <v>3313</v>
      </c>
      <c r="C3919" t="s">
        <v>3314</v>
      </c>
      <c r="D3919">
        <v>3</v>
      </c>
      <c r="E3919" t="s">
        <v>2368</v>
      </c>
      <c r="F3919" t="s">
        <v>14</v>
      </c>
      <c r="G3919" s="2">
        <v>57</v>
      </c>
      <c r="H3919" s="2">
        <v>0</v>
      </c>
      <c r="I3919" t="str">
        <f>IF(Table_HP360_001[[#This Row],[Stock]]&gt;0,VLOOKUP(Table_HP360_001[[#This Row],[ItemCode]],[2]Rep!A:A,1,0),"-")</f>
        <v>421025-P15</v>
      </c>
    </row>
    <row r="3920" spans="1:9" hidden="1" x14ac:dyDescent="0.3">
      <c r="A3920" t="s">
        <v>5127</v>
      </c>
      <c r="B3920" t="s">
        <v>4103</v>
      </c>
      <c r="C3920" t="s">
        <v>4104</v>
      </c>
      <c r="D3920">
        <v>3</v>
      </c>
      <c r="E3920" t="s">
        <v>2368</v>
      </c>
      <c r="F3920" t="s">
        <v>14</v>
      </c>
      <c r="G3920" s="2">
        <v>0</v>
      </c>
      <c r="H3920" s="2">
        <v>0</v>
      </c>
      <c r="I3920" t="str">
        <f>IF(Table_HP360_001[[#This Row],[Stock]]&gt;0,VLOOKUP(Table_HP360_001[[#This Row],[ItemCode]],[2]Rep!A:A,1,0),"-")</f>
        <v>-</v>
      </c>
    </row>
    <row r="3921" spans="1:9" hidden="1" x14ac:dyDescent="0.3">
      <c r="A3921" t="s">
        <v>5127</v>
      </c>
      <c r="B3921" t="s">
        <v>3321</v>
      </c>
      <c r="C3921" t="s">
        <v>3322</v>
      </c>
      <c r="D3921">
        <v>5</v>
      </c>
      <c r="E3921" t="s">
        <v>2377</v>
      </c>
      <c r="F3921" t="s">
        <v>14</v>
      </c>
      <c r="G3921" s="2">
        <v>0</v>
      </c>
      <c r="H3921" s="2">
        <v>0</v>
      </c>
      <c r="I3921" t="str">
        <f>IF(Table_HP360_001[[#This Row],[Stock]]&gt;0,VLOOKUP(Table_HP360_001[[#This Row],[ItemCode]],[2]Rep!A:A,1,0),"-")</f>
        <v>-</v>
      </c>
    </row>
    <row r="3922" spans="1:9" hidden="1" x14ac:dyDescent="0.3">
      <c r="A3922" t="s">
        <v>5127</v>
      </c>
      <c r="B3922" t="s">
        <v>4117</v>
      </c>
      <c r="C3922" t="s">
        <v>4118</v>
      </c>
      <c r="D3922">
        <v>4</v>
      </c>
      <c r="E3922" t="s">
        <v>1627</v>
      </c>
      <c r="F3922" t="s">
        <v>14</v>
      </c>
      <c r="G3922" s="2">
        <v>0</v>
      </c>
      <c r="H3922" s="2">
        <v>0</v>
      </c>
      <c r="I3922" t="str">
        <f>IF(Table_HP360_001[[#This Row],[Stock]]&gt;0,VLOOKUP(Table_HP360_001[[#This Row],[ItemCode]],[2]Rep!A:A,1,0),"-")</f>
        <v>-</v>
      </c>
    </row>
    <row r="3923" spans="1:9" hidden="1" x14ac:dyDescent="0.3">
      <c r="A3923" t="s">
        <v>5127</v>
      </c>
      <c r="B3923" t="s">
        <v>3184</v>
      </c>
      <c r="C3923" t="s">
        <v>3185</v>
      </c>
      <c r="D3923">
        <v>4</v>
      </c>
      <c r="E3923" t="s">
        <v>1627</v>
      </c>
      <c r="F3923" t="s">
        <v>14</v>
      </c>
      <c r="G3923" s="2">
        <v>0</v>
      </c>
      <c r="H3923" s="2">
        <v>0</v>
      </c>
      <c r="I3923" t="str">
        <f>IF(Table_HP360_001[[#This Row],[Stock]]&gt;0,VLOOKUP(Table_HP360_001[[#This Row],[ItemCode]],[2]Rep!A:A,1,0),"-")</f>
        <v>-</v>
      </c>
    </row>
    <row r="3924" spans="1:9" hidden="1" x14ac:dyDescent="0.3">
      <c r="A3924" t="s">
        <v>5127</v>
      </c>
      <c r="B3924" t="s">
        <v>2806</v>
      </c>
      <c r="C3924" t="s">
        <v>2807</v>
      </c>
      <c r="D3924">
        <v>4</v>
      </c>
      <c r="E3924" t="s">
        <v>1627</v>
      </c>
      <c r="F3924" t="s">
        <v>14</v>
      </c>
      <c r="G3924" s="2">
        <v>0</v>
      </c>
      <c r="H3924" s="2">
        <v>0</v>
      </c>
      <c r="I3924" t="str">
        <f>IF(Table_HP360_001[[#This Row],[Stock]]&gt;0,VLOOKUP(Table_HP360_001[[#This Row],[ItemCode]],[2]Rep!A:A,1,0),"-")</f>
        <v>-</v>
      </c>
    </row>
    <row r="3925" spans="1:9" hidden="1" x14ac:dyDescent="0.3">
      <c r="A3925" t="s">
        <v>5127</v>
      </c>
      <c r="B3925" t="s">
        <v>3327</v>
      </c>
      <c r="C3925" t="s">
        <v>3328</v>
      </c>
      <c r="D3925">
        <v>4</v>
      </c>
      <c r="E3925" t="s">
        <v>1627</v>
      </c>
      <c r="F3925" t="s">
        <v>14</v>
      </c>
      <c r="G3925" s="2">
        <v>0</v>
      </c>
      <c r="H3925" s="2">
        <v>0</v>
      </c>
      <c r="I3925" t="str">
        <f>IF(Table_HP360_001[[#This Row],[Stock]]&gt;0,VLOOKUP(Table_HP360_001[[#This Row],[ItemCode]],[2]Rep!A:A,1,0),"-")</f>
        <v>-</v>
      </c>
    </row>
    <row r="3926" spans="1:9" hidden="1" x14ac:dyDescent="0.3">
      <c r="A3926" t="s">
        <v>5127</v>
      </c>
      <c r="B3926" t="s">
        <v>3333</v>
      </c>
      <c r="C3926" t="s">
        <v>3334</v>
      </c>
      <c r="D3926">
        <v>4</v>
      </c>
      <c r="E3926" t="s">
        <v>1627</v>
      </c>
      <c r="F3926" t="s">
        <v>14</v>
      </c>
      <c r="G3926" s="2">
        <v>57</v>
      </c>
      <c r="H3926" s="2">
        <v>0</v>
      </c>
      <c r="I3926" t="str">
        <f>IF(Table_HP360_001[[#This Row],[Stock]]&gt;0,VLOOKUP(Table_HP360_001[[#This Row],[ItemCode]],[2]Rep!A:A,1,0),"-")</f>
        <v>440041-B10</v>
      </c>
    </row>
    <row r="3927" spans="1:9" hidden="1" x14ac:dyDescent="0.3">
      <c r="A3927" t="s">
        <v>5127</v>
      </c>
      <c r="B3927" t="s">
        <v>4180</v>
      </c>
      <c r="C3927" t="s">
        <v>4181</v>
      </c>
      <c r="D3927">
        <v>12</v>
      </c>
      <c r="E3927" t="s">
        <v>2434</v>
      </c>
      <c r="F3927" t="s">
        <v>14</v>
      </c>
      <c r="G3927" s="2">
        <v>0</v>
      </c>
      <c r="H3927" s="2">
        <v>0</v>
      </c>
      <c r="I3927" t="str">
        <f>IF(Table_HP360_001[[#This Row],[Stock]]&gt;0,VLOOKUP(Table_HP360_001[[#This Row],[ItemCode]],[2]Rep!A:A,1,0),"-")</f>
        <v>-</v>
      </c>
    </row>
    <row r="3928" spans="1:9" hidden="1" x14ac:dyDescent="0.3">
      <c r="A3928" t="s">
        <v>5127</v>
      </c>
      <c r="B3928" t="s">
        <v>6203</v>
      </c>
      <c r="C3928" t="s">
        <v>6204</v>
      </c>
      <c r="D3928">
        <v>9</v>
      </c>
      <c r="E3928" t="s">
        <v>294</v>
      </c>
      <c r="F3928" t="s">
        <v>14</v>
      </c>
      <c r="G3928" s="2">
        <v>0</v>
      </c>
      <c r="H3928" s="2">
        <v>0</v>
      </c>
      <c r="I3928" t="str">
        <f>IF(Table_HP360_001[[#This Row],[Stock]]&gt;0,VLOOKUP(Table_HP360_001[[#This Row],[ItemCode]],[2]Rep!A:A,1,0),"-")</f>
        <v>-</v>
      </c>
    </row>
    <row r="3929" spans="1:9" hidden="1" x14ac:dyDescent="0.3">
      <c r="A3929" t="s">
        <v>5127</v>
      </c>
      <c r="B3929" t="s">
        <v>6209</v>
      </c>
      <c r="C3929" t="s">
        <v>6210</v>
      </c>
      <c r="D3929">
        <v>9</v>
      </c>
      <c r="E3929" t="s">
        <v>294</v>
      </c>
      <c r="F3929" t="s">
        <v>14</v>
      </c>
      <c r="G3929" s="2">
        <v>0</v>
      </c>
      <c r="H3929" s="2">
        <v>0</v>
      </c>
      <c r="I3929" t="str">
        <f>IF(Table_HP360_001[[#This Row],[Stock]]&gt;0,VLOOKUP(Table_HP360_001[[#This Row],[ItemCode]],[2]Rep!A:A,1,0),"-")</f>
        <v>-</v>
      </c>
    </row>
    <row r="3930" spans="1:9" hidden="1" x14ac:dyDescent="0.3">
      <c r="A3930" t="s">
        <v>5508</v>
      </c>
      <c r="B3930" t="s">
        <v>747</v>
      </c>
      <c r="C3930" t="s">
        <v>748</v>
      </c>
      <c r="D3930">
        <v>13</v>
      </c>
      <c r="E3930" t="s">
        <v>154</v>
      </c>
      <c r="F3930" t="s">
        <v>14</v>
      </c>
      <c r="G3930" s="2">
        <v>0</v>
      </c>
      <c r="H3930" s="2">
        <v>0</v>
      </c>
      <c r="I3930" t="str">
        <f>IF(Table_HP360_001[[#This Row],[Stock]]&gt;0,VLOOKUP(Table_HP360_001[[#This Row],[ItemCode]],[2]Rep!A:A,1,0),"-")</f>
        <v>-</v>
      </c>
    </row>
    <row r="3931" spans="1:9" hidden="1" x14ac:dyDescent="0.3">
      <c r="A3931" t="s">
        <v>5508</v>
      </c>
      <c r="B3931" t="s">
        <v>4115</v>
      </c>
      <c r="C3931" t="s">
        <v>4116</v>
      </c>
      <c r="D3931">
        <v>4</v>
      </c>
      <c r="E3931" t="s">
        <v>1627</v>
      </c>
      <c r="F3931" t="s">
        <v>14</v>
      </c>
      <c r="G3931" s="2">
        <v>0</v>
      </c>
      <c r="H3931" s="2">
        <v>0</v>
      </c>
      <c r="I3931" t="str">
        <f>IF(Table_HP360_001[[#This Row],[Stock]]&gt;0,VLOOKUP(Table_HP360_001[[#This Row],[ItemCode]],[2]Rep!A:A,1,0),"-")</f>
        <v>-</v>
      </c>
    </row>
    <row r="3932" spans="1:9" hidden="1" x14ac:dyDescent="0.3">
      <c r="A3932" t="s">
        <v>5508</v>
      </c>
      <c r="B3932" t="s">
        <v>3184</v>
      </c>
      <c r="C3932" t="s">
        <v>3185</v>
      </c>
      <c r="D3932">
        <v>4</v>
      </c>
      <c r="E3932" t="s">
        <v>1627</v>
      </c>
      <c r="F3932" t="s">
        <v>14</v>
      </c>
      <c r="G3932" s="2">
        <v>0</v>
      </c>
      <c r="H3932" s="2">
        <v>0</v>
      </c>
      <c r="I3932" t="str">
        <f>IF(Table_HP360_001[[#This Row],[Stock]]&gt;0,VLOOKUP(Table_HP360_001[[#This Row],[ItemCode]],[2]Rep!A:A,1,0),"-")</f>
        <v>-</v>
      </c>
    </row>
    <row r="3933" spans="1:9" hidden="1" x14ac:dyDescent="0.3">
      <c r="A3933" t="s">
        <v>5508</v>
      </c>
      <c r="B3933" t="s">
        <v>2806</v>
      </c>
      <c r="C3933" t="s">
        <v>2807</v>
      </c>
      <c r="D3933">
        <v>4</v>
      </c>
      <c r="E3933" t="s">
        <v>1627</v>
      </c>
      <c r="F3933" t="s">
        <v>14</v>
      </c>
      <c r="G3933" s="2">
        <v>0</v>
      </c>
      <c r="H3933" s="2">
        <v>0</v>
      </c>
      <c r="I3933" t="str">
        <f>IF(Table_HP360_001[[#This Row],[Stock]]&gt;0,VLOOKUP(Table_HP360_001[[#This Row],[ItemCode]],[2]Rep!A:A,1,0),"-")</f>
        <v>-</v>
      </c>
    </row>
    <row r="3934" spans="1:9" hidden="1" x14ac:dyDescent="0.3">
      <c r="A3934" t="s">
        <v>5508</v>
      </c>
      <c r="B3934" t="s">
        <v>6203</v>
      </c>
      <c r="C3934" t="s">
        <v>6204</v>
      </c>
      <c r="D3934">
        <v>9</v>
      </c>
      <c r="E3934" t="s">
        <v>294</v>
      </c>
      <c r="F3934" t="s">
        <v>14</v>
      </c>
      <c r="G3934" s="2">
        <v>0</v>
      </c>
      <c r="H3934" s="2">
        <v>0</v>
      </c>
      <c r="I3934" t="str">
        <f>IF(Table_HP360_001[[#This Row],[Stock]]&gt;0,VLOOKUP(Table_HP360_001[[#This Row],[ItemCode]],[2]Rep!A:A,1,0),"-")</f>
        <v>-</v>
      </c>
    </row>
    <row r="3935" spans="1:9" hidden="1" x14ac:dyDescent="0.3">
      <c r="A3935" t="s">
        <v>6017</v>
      </c>
      <c r="B3935" t="s">
        <v>179</v>
      </c>
      <c r="C3935" t="s">
        <v>180</v>
      </c>
      <c r="D3935">
        <v>1</v>
      </c>
      <c r="E3935" t="s">
        <v>27</v>
      </c>
      <c r="F3935" t="s">
        <v>18</v>
      </c>
      <c r="G3935" s="2">
        <v>0</v>
      </c>
      <c r="H3935" s="2">
        <v>0</v>
      </c>
      <c r="I3935" t="str">
        <f>IF(Table_HP360_001[[#This Row],[Stock]]&gt;0,VLOOKUP(Table_HP360_001[[#This Row],[ItemCode]],[2]Rep!A:A,1,0),"-")</f>
        <v>-</v>
      </c>
    </row>
    <row r="3936" spans="1:9" hidden="1" x14ac:dyDescent="0.3">
      <c r="A3936" t="s">
        <v>6017</v>
      </c>
      <c r="B3936" t="s">
        <v>1927</v>
      </c>
      <c r="C3936" t="s">
        <v>1928</v>
      </c>
      <c r="D3936">
        <v>1</v>
      </c>
      <c r="E3936" t="s">
        <v>27</v>
      </c>
      <c r="F3936" t="s">
        <v>18</v>
      </c>
      <c r="G3936" s="2">
        <v>0</v>
      </c>
      <c r="H3936" s="2">
        <v>0</v>
      </c>
      <c r="I3936" t="str">
        <f>IF(Table_HP360_001[[#This Row],[Stock]]&gt;0,VLOOKUP(Table_HP360_001[[#This Row],[ItemCode]],[2]Rep!A:A,1,0),"-")</f>
        <v>-</v>
      </c>
    </row>
    <row r="3937" spans="1:9" hidden="1" x14ac:dyDescent="0.3">
      <c r="A3937" t="s">
        <v>6017</v>
      </c>
      <c r="B3937" t="s">
        <v>632</v>
      </c>
      <c r="C3937" t="s">
        <v>633</v>
      </c>
      <c r="D3937">
        <v>1</v>
      </c>
      <c r="E3937" t="s">
        <v>27</v>
      </c>
      <c r="F3937" t="s">
        <v>18</v>
      </c>
      <c r="G3937" s="2">
        <v>0</v>
      </c>
      <c r="H3937" s="2">
        <v>0</v>
      </c>
      <c r="I3937" t="str">
        <f>IF(Table_HP360_001[[#This Row],[Stock]]&gt;0,VLOOKUP(Table_HP360_001[[#This Row],[ItemCode]],[2]Rep!A:A,1,0),"-")</f>
        <v>-</v>
      </c>
    </row>
    <row r="3938" spans="1:9" hidden="1" x14ac:dyDescent="0.3">
      <c r="A3938" t="s">
        <v>6017</v>
      </c>
      <c r="B3938" t="s">
        <v>1353</v>
      </c>
      <c r="C3938" t="s">
        <v>1354</v>
      </c>
      <c r="D3938">
        <v>1</v>
      </c>
      <c r="E3938" t="s">
        <v>27</v>
      </c>
      <c r="F3938" t="s">
        <v>18</v>
      </c>
      <c r="G3938" s="2">
        <v>660</v>
      </c>
      <c r="H3938" s="2">
        <v>0</v>
      </c>
      <c r="I3938" t="e">
        <f>IF(Table_HP360_001[[#This Row],[Stock]]&gt;0,VLOOKUP(Table_HP360_001[[#This Row],[ItemCode]],[2]Rep!A:A,1,0),"-")</f>
        <v>#N/A</v>
      </c>
    </row>
    <row r="3939" spans="1:9" hidden="1" x14ac:dyDescent="0.3">
      <c r="A3939" t="s">
        <v>6017</v>
      </c>
      <c r="B3939" t="s">
        <v>1952</v>
      </c>
      <c r="C3939" t="s">
        <v>1953</v>
      </c>
      <c r="D3939">
        <v>1</v>
      </c>
      <c r="E3939" t="s">
        <v>27</v>
      </c>
      <c r="F3939" t="s">
        <v>68</v>
      </c>
      <c r="G3939" s="2">
        <v>0</v>
      </c>
      <c r="H3939" s="2">
        <v>0</v>
      </c>
      <c r="I3939" t="str">
        <f>IF(Table_HP360_001[[#This Row],[Stock]]&gt;0,VLOOKUP(Table_HP360_001[[#This Row],[ItemCode]],[2]Rep!A:A,1,0),"-")</f>
        <v>-</v>
      </c>
    </row>
    <row r="3940" spans="1:9" hidden="1" x14ac:dyDescent="0.3">
      <c r="A3940" t="s">
        <v>6017</v>
      </c>
      <c r="B3940" t="s">
        <v>672</v>
      </c>
      <c r="C3940" t="s">
        <v>673</v>
      </c>
      <c r="D3940">
        <v>1</v>
      </c>
      <c r="E3940" t="s">
        <v>27</v>
      </c>
      <c r="F3940" t="s">
        <v>18</v>
      </c>
      <c r="G3940" s="2">
        <v>100</v>
      </c>
      <c r="H3940" s="2">
        <v>0</v>
      </c>
      <c r="I3940" t="e">
        <f>IF(Table_HP360_001[[#This Row],[Stock]]&gt;0,VLOOKUP(Table_HP360_001[[#This Row],[ItemCode]],[2]Rep!A:A,1,0),"-")</f>
        <v>#N/A</v>
      </c>
    </row>
    <row r="3941" spans="1:9" hidden="1" x14ac:dyDescent="0.3">
      <c r="A3941" t="s">
        <v>6017</v>
      </c>
      <c r="B3941" t="s">
        <v>226</v>
      </c>
      <c r="C3941" t="s">
        <v>227</v>
      </c>
      <c r="D3941">
        <v>1</v>
      </c>
      <c r="E3941" t="s">
        <v>27</v>
      </c>
      <c r="F3941" t="s">
        <v>18</v>
      </c>
      <c r="G3941" s="2">
        <v>22500</v>
      </c>
      <c r="H3941" s="2">
        <v>0</v>
      </c>
      <c r="I3941" t="e">
        <f>IF(Table_HP360_001[[#This Row],[Stock]]&gt;0,VLOOKUP(Table_HP360_001[[#This Row],[ItemCode]],[2]Rep!A:A,1,0),"-")</f>
        <v>#N/A</v>
      </c>
    </row>
    <row r="3942" spans="1:9" hidden="1" x14ac:dyDescent="0.3">
      <c r="A3942" t="s">
        <v>6017</v>
      </c>
      <c r="B3942" t="s">
        <v>1406</v>
      </c>
      <c r="C3942" t="s">
        <v>1407</v>
      </c>
      <c r="D3942">
        <v>1</v>
      </c>
      <c r="E3942" t="s">
        <v>27</v>
      </c>
      <c r="F3942" t="s">
        <v>30</v>
      </c>
      <c r="G3942" s="2">
        <v>12</v>
      </c>
      <c r="H3942" s="2">
        <v>0</v>
      </c>
      <c r="I3942" t="e">
        <f>IF(Table_HP360_001[[#This Row],[Stock]]&gt;0,VLOOKUP(Table_HP360_001[[#This Row],[ItemCode]],[2]Rep!A:A,1,0),"-")</f>
        <v>#N/A</v>
      </c>
    </row>
    <row r="3943" spans="1:9" hidden="1" x14ac:dyDescent="0.3">
      <c r="A3943" t="s">
        <v>6017</v>
      </c>
      <c r="B3943" t="s">
        <v>1982</v>
      </c>
      <c r="C3943" t="s">
        <v>1983</v>
      </c>
      <c r="D3943">
        <v>1</v>
      </c>
      <c r="E3943" t="s">
        <v>27</v>
      </c>
      <c r="F3943" t="s">
        <v>18</v>
      </c>
      <c r="G3943" s="2">
        <v>25.506</v>
      </c>
      <c r="H3943" s="2">
        <v>0</v>
      </c>
      <c r="I3943" t="e">
        <f>IF(Table_HP360_001[[#This Row],[Stock]]&gt;0,VLOOKUP(Table_HP360_001[[#This Row],[ItemCode]],[2]Rep!A:A,1,0),"-")</f>
        <v>#N/A</v>
      </c>
    </row>
    <row r="3944" spans="1:9" hidden="1" x14ac:dyDescent="0.3">
      <c r="A3944" t="s">
        <v>6017</v>
      </c>
      <c r="B3944" t="s">
        <v>682</v>
      </c>
      <c r="C3944" t="s">
        <v>683</v>
      </c>
      <c r="D3944">
        <v>1</v>
      </c>
      <c r="E3944" t="s">
        <v>27</v>
      </c>
      <c r="F3944" t="s">
        <v>30</v>
      </c>
      <c r="G3944" s="2">
        <v>18</v>
      </c>
      <c r="H3944" s="2">
        <v>0</v>
      </c>
      <c r="I3944" t="e">
        <f>IF(Table_HP360_001[[#This Row],[Stock]]&gt;0,VLOOKUP(Table_HP360_001[[#This Row],[ItemCode]],[2]Rep!A:A,1,0),"-")</f>
        <v>#N/A</v>
      </c>
    </row>
    <row r="3945" spans="1:9" hidden="1" x14ac:dyDescent="0.3">
      <c r="A3945" t="s">
        <v>6017</v>
      </c>
      <c r="B3945" t="s">
        <v>1984</v>
      </c>
      <c r="C3945" t="s">
        <v>1985</v>
      </c>
      <c r="D3945">
        <v>1</v>
      </c>
      <c r="E3945" t="s">
        <v>27</v>
      </c>
      <c r="F3945" t="s">
        <v>18</v>
      </c>
      <c r="G3945" s="2">
        <v>520.96400000000006</v>
      </c>
      <c r="H3945" s="2">
        <v>0</v>
      </c>
      <c r="I3945" t="e">
        <f>IF(Table_HP360_001[[#This Row],[Stock]]&gt;0,VLOOKUP(Table_HP360_001[[#This Row],[ItemCode]],[2]Rep!A:A,1,0),"-")</f>
        <v>#N/A</v>
      </c>
    </row>
    <row r="3946" spans="1:9" hidden="1" x14ac:dyDescent="0.3">
      <c r="A3946" t="s">
        <v>6017</v>
      </c>
      <c r="B3946" t="s">
        <v>236</v>
      </c>
      <c r="C3946" t="s">
        <v>237</v>
      </c>
      <c r="D3946">
        <v>1</v>
      </c>
      <c r="E3946" t="s">
        <v>27</v>
      </c>
      <c r="F3946" t="s">
        <v>18</v>
      </c>
      <c r="G3946" s="2">
        <v>32</v>
      </c>
      <c r="H3946" s="2">
        <v>0</v>
      </c>
      <c r="I3946" t="e">
        <f>IF(Table_HP360_001[[#This Row],[Stock]]&gt;0,VLOOKUP(Table_HP360_001[[#This Row],[ItemCode]],[2]Rep!A:A,1,0),"-")</f>
        <v>#N/A</v>
      </c>
    </row>
    <row r="3947" spans="1:9" hidden="1" x14ac:dyDescent="0.3">
      <c r="A3947" t="s">
        <v>6017</v>
      </c>
      <c r="B3947" t="s">
        <v>688</v>
      </c>
      <c r="C3947" t="s">
        <v>689</v>
      </c>
      <c r="D3947">
        <v>1</v>
      </c>
      <c r="E3947" t="s">
        <v>27</v>
      </c>
      <c r="F3947" t="s">
        <v>30</v>
      </c>
      <c r="G3947" s="2">
        <v>18</v>
      </c>
      <c r="H3947" s="2">
        <v>0</v>
      </c>
      <c r="I3947" t="e">
        <f>IF(Table_HP360_001[[#This Row],[Stock]]&gt;0,VLOOKUP(Table_HP360_001[[#This Row],[ItemCode]],[2]Rep!A:A,1,0),"-")</f>
        <v>#N/A</v>
      </c>
    </row>
    <row r="3948" spans="1:9" hidden="1" x14ac:dyDescent="0.3">
      <c r="A3948" t="s">
        <v>6017</v>
      </c>
      <c r="B3948" t="s">
        <v>1412</v>
      </c>
      <c r="C3948" t="s">
        <v>1413</v>
      </c>
      <c r="D3948">
        <v>1</v>
      </c>
      <c r="E3948" t="s">
        <v>27</v>
      </c>
      <c r="F3948" t="s">
        <v>18</v>
      </c>
      <c r="G3948" s="2">
        <v>8268</v>
      </c>
      <c r="H3948" s="2">
        <v>0</v>
      </c>
      <c r="I3948" t="e">
        <f>IF(Table_HP360_001[[#This Row],[Stock]]&gt;0,VLOOKUP(Table_HP360_001[[#This Row],[ItemCode]],[2]Rep!A:A,1,0),"-")</f>
        <v>#N/A</v>
      </c>
    </row>
    <row r="3949" spans="1:9" hidden="1" x14ac:dyDescent="0.3">
      <c r="A3949" t="s">
        <v>6017</v>
      </c>
      <c r="B3949" t="s">
        <v>1414</v>
      </c>
      <c r="C3949" t="s">
        <v>1415</v>
      </c>
      <c r="D3949">
        <v>1</v>
      </c>
      <c r="E3949" t="s">
        <v>27</v>
      </c>
      <c r="F3949" t="s">
        <v>18</v>
      </c>
      <c r="G3949" s="2">
        <v>0</v>
      </c>
      <c r="H3949" s="2">
        <v>0</v>
      </c>
      <c r="I3949" t="str">
        <f>IF(Table_HP360_001[[#This Row],[Stock]]&gt;0,VLOOKUP(Table_HP360_001[[#This Row],[ItemCode]],[2]Rep!A:A,1,0),"-")</f>
        <v>-</v>
      </c>
    </row>
    <row r="3950" spans="1:9" hidden="1" x14ac:dyDescent="0.3">
      <c r="A3950" t="s">
        <v>6017</v>
      </c>
      <c r="B3950" t="s">
        <v>252</v>
      </c>
      <c r="C3950" t="s">
        <v>253</v>
      </c>
      <c r="D3950">
        <v>1</v>
      </c>
      <c r="E3950" t="s">
        <v>27</v>
      </c>
      <c r="F3950" t="s">
        <v>18</v>
      </c>
      <c r="G3950" s="2">
        <v>3520</v>
      </c>
      <c r="H3950" s="2">
        <v>0</v>
      </c>
      <c r="I3950" t="e">
        <f>IF(Table_HP360_001[[#This Row],[Stock]]&gt;0,VLOOKUP(Table_HP360_001[[#This Row],[ItemCode]],[2]Rep!A:A,1,0),"-")</f>
        <v>#N/A</v>
      </c>
    </row>
    <row r="3951" spans="1:9" hidden="1" x14ac:dyDescent="0.3">
      <c r="A3951" t="s">
        <v>6017</v>
      </c>
      <c r="B3951" t="s">
        <v>1420</v>
      </c>
      <c r="C3951" t="s">
        <v>1421</v>
      </c>
      <c r="D3951">
        <v>1</v>
      </c>
      <c r="E3951" t="s">
        <v>27</v>
      </c>
      <c r="F3951" t="s">
        <v>18</v>
      </c>
      <c r="G3951" s="2">
        <v>124065</v>
      </c>
      <c r="H3951" s="2">
        <v>0</v>
      </c>
      <c r="I3951" t="e">
        <f>IF(Table_HP360_001[[#This Row],[Stock]]&gt;0,VLOOKUP(Table_HP360_001[[#This Row],[ItemCode]],[2]Rep!A:A,1,0),"-")</f>
        <v>#N/A</v>
      </c>
    </row>
    <row r="3952" spans="1:9" hidden="1" x14ac:dyDescent="0.3">
      <c r="A3952" t="s">
        <v>6017</v>
      </c>
      <c r="B3952" t="s">
        <v>258</v>
      </c>
      <c r="C3952" t="s">
        <v>259</v>
      </c>
      <c r="D3952">
        <v>1</v>
      </c>
      <c r="E3952" t="s">
        <v>27</v>
      </c>
      <c r="F3952" t="s">
        <v>18</v>
      </c>
      <c r="G3952" s="2">
        <v>0</v>
      </c>
      <c r="H3952" s="2">
        <v>0</v>
      </c>
      <c r="I3952" t="str">
        <f>IF(Table_HP360_001[[#This Row],[Stock]]&gt;0,VLOOKUP(Table_HP360_001[[#This Row],[ItemCode]],[2]Rep!A:A,1,0),"-")</f>
        <v>-</v>
      </c>
    </row>
    <row r="3953" spans="1:9" hidden="1" x14ac:dyDescent="0.3">
      <c r="A3953" t="s">
        <v>6017</v>
      </c>
      <c r="B3953" t="s">
        <v>2005</v>
      </c>
      <c r="C3953" t="s">
        <v>2006</v>
      </c>
      <c r="D3953">
        <v>1</v>
      </c>
      <c r="E3953" t="s">
        <v>27</v>
      </c>
      <c r="F3953" t="s">
        <v>18</v>
      </c>
      <c r="G3953" s="2">
        <v>0</v>
      </c>
      <c r="H3953" s="2">
        <v>0</v>
      </c>
      <c r="I3953" t="str">
        <f>IF(Table_HP360_001[[#This Row],[Stock]]&gt;0,VLOOKUP(Table_HP360_001[[#This Row],[ItemCode]],[2]Rep!A:A,1,0),"-")</f>
        <v>-</v>
      </c>
    </row>
    <row r="3954" spans="1:9" hidden="1" x14ac:dyDescent="0.3">
      <c r="A3954" t="s">
        <v>6017</v>
      </c>
      <c r="B3954" t="s">
        <v>266</v>
      </c>
      <c r="C3954" t="s">
        <v>267</v>
      </c>
      <c r="D3954">
        <v>1</v>
      </c>
      <c r="E3954" t="s">
        <v>27</v>
      </c>
      <c r="F3954" t="s">
        <v>18</v>
      </c>
      <c r="G3954" s="2">
        <v>3502</v>
      </c>
      <c r="H3954" s="2">
        <v>0</v>
      </c>
      <c r="I3954" t="e">
        <f>IF(Table_HP360_001[[#This Row],[Stock]]&gt;0,VLOOKUP(Table_HP360_001[[#This Row],[ItemCode]],[2]Rep!A:A,1,0),"-")</f>
        <v>#N/A</v>
      </c>
    </row>
    <row r="3955" spans="1:9" hidden="1" x14ac:dyDescent="0.3">
      <c r="A3955" t="s">
        <v>6017</v>
      </c>
      <c r="B3955" t="s">
        <v>272</v>
      </c>
      <c r="C3955" t="s">
        <v>273</v>
      </c>
      <c r="D3955">
        <v>1</v>
      </c>
      <c r="E3955" t="s">
        <v>27</v>
      </c>
      <c r="F3955" t="s">
        <v>18</v>
      </c>
      <c r="G3955" s="2">
        <v>0</v>
      </c>
      <c r="H3955" s="2">
        <v>0</v>
      </c>
      <c r="I3955" t="str">
        <f>IF(Table_HP360_001[[#This Row],[Stock]]&gt;0,VLOOKUP(Table_HP360_001[[#This Row],[ItemCode]],[2]Rep!A:A,1,0),"-")</f>
        <v>-</v>
      </c>
    </row>
    <row r="3956" spans="1:9" hidden="1" x14ac:dyDescent="0.3">
      <c r="A3956" t="s">
        <v>6017</v>
      </c>
      <c r="B3956" t="s">
        <v>707</v>
      </c>
      <c r="C3956" t="s">
        <v>708</v>
      </c>
      <c r="D3956">
        <v>1</v>
      </c>
      <c r="E3956" t="s">
        <v>27</v>
      </c>
      <c r="F3956" t="s">
        <v>18</v>
      </c>
      <c r="G3956" s="2">
        <v>0</v>
      </c>
      <c r="H3956" s="2">
        <v>0</v>
      </c>
      <c r="I3956" t="str">
        <f>IF(Table_HP360_001[[#This Row],[Stock]]&gt;0,VLOOKUP(Table_HP360_001[[#This Row],[ItemCode]],[2]Rep!A:A,1,0),"-")</f>
        <v>-</v>
      </c>
    </row>
    <row r="3957" spans="1:9" hidden="1" x14ac:dyDescent="0.3">
      <c r="A3957" t="s">
        <v>6017</v>
      </c>
      <c r="B3957" t="s">
        <v>709</v>
      </c>
      <c r="C3957" t="s">
        <v>710</v>
      </c>
      <c r="D3957">
        <v>1</v>
      </c>
      <c r="E3957" t="s">
        <v>27</v>
      </c>
      <c r="F3957" t="s">
        <v>18</v>
      </c>
      <c r="G3957" s="2">
        <v>0</v>
      </c>
      <c r="H3957" s="2">
        <v>0</v>
      </c>
      <c r="I3957" t="str">
        <f>IF(Table_HP360_001[[#This Row],[Stock]]&gt;0,VLOOKUP(Table_HP360_001[[#This Row],[ItemCode]],[2]Rep!A:A,1,0),"-")</f>
        <v>-</v>
      </c>
    </row>
    <row r="3958" spans="1:9" hidden="1" x14ac:dyDescent="0.3">
      <c r="A3958" t="s">
        <v>6017</v>
      </c>
      <c r="B3958" t="s">
        <v>1446</v>
      </c>
      <c r="C3958" t="s">
        <v>1447</v>
      </c>
      <c r="D3958">
        <v>1</v>
      </c>
      <c r="E3958" t="s">
        <v>27</v>
      </c>
      <c r="F3958" t="s">
        <v>18</v>
      </c>
      <c r="G3958" s="2">
        <v>1105</v>
      </c>
      <c r="H3958" s="2">
        <v>0</v>
      </c>
      <c r="I3958" t="e">
        <f>IF(Table_HP360_001[[#This Row],[Stock]]&gt;0,VLOOKUP(Table_HP360_001[[#This Row],[ItemCode]],[2]Rep!A:A,1,0),"-")</f>
        <v>#N/A</v>
      </c>
    </row>
    <row r="3959" spans="1:9" hidden="1" x14ac:dyDescent="0.3">
      <c r="A3959" t="s">
        <v>6017</v>
      </c>
      <c r="B3959" t="s">
        <v>1448</v>
      </c>
      <c r="C3959" t="s">
        <v>1449</v>
      </c>
      <c r="D3959">
        <v>1</v>
      </c>
      <c r="E3959" t="s">
        <v>27</v>
      </c>
      <c r="F3959" t="s">
        <v>18</v>
      </c>
      <c r="G3959" s="2">
        <v>73</v>
      </c>
      <c r="H3959" s="2">
        <v>0</v>
      </c>
      <c r="I3959" t="e">
        <f>IF(Table_HP360_001[[#This Row],[Stock]]&gt;0,VLOOKUP(Table_HP360_001[[#This Row],[ItemCode]],[2]Rep!A:A,1,0),"-")</f>
        <v>#N/A</v>
      </c>
    </row>
    <row r="3960" spans="1:9" hidden="1" x14ac:dyDescent="0.3">
      <c r="A3960" t="s">
        <v>6017</v>
      </c>
      <c r="B3960" t="s">
        <v>292</v>
      </c>
      <c r="C3960" t="s">
        <v>293</v>
      </c>
      <c r="D3960">
        <v>9</v>
      </c>
      <c r="E3960" t="s">
        <v>294</v>
      </c>
      <c r="F3960" t="s">
        <v>18</v>
      </c>
      <c r="G3960" s="2">
        <v>50</v>
      </c>
      <c r="H3960" s="2">
        <v>0</v>
      </c>
      <c r="I3960" t="e">
        <f>IF(Table_HP360_001[[#This Row],[Stock]]&gt;0,VLOOKUP(Table_HP360_001[[#This Row],[ItemCode]],[2]Rep!A:A,1,0),"-")</f>
        <v>#N/A</v>
      </c>
    </row>
    <row r="3961" spans="1:9" hidden="1" x14ac:dyDescent="0.3">
      <c r="A3961" t="s">
        <v>6017</v>
      </c>
      <c r="B3961" t="s">
        <v>745</v>
      </c>
      <c r="C3961" t="s">
        <v>746</v>
      </c>
      <c r="D3961">
        <v>13</v>
      </c>
      <c r="E3961" t="s">
        <v>154</v>
      </c>
      <c r="F3961" t="s">
        <v>14</v>
      </c>
      <c r="G3961" s="2">
        <v>244</v>
      </c>
      <c r="H3961" s="2">
        <v>0</v>
      </c>
      <c r="I3961" t="e">
        <f>IF(Table_HP360_001[[#This Row],[Stock]]&gt;0,VLOOKUP(Table_HP360_001[[#This Row],[ItemCode]],[2]Rep!A:A,1,0),"-")</f>
        <v>#N/A</v>
      </c>
    </row>
    <row r="3962" spans="1:9" hidden="1" x14ac:dyDescent="0.3">
      <c r="A3962" t="s">
        <v>6017</v>
      </c>
      <c r="B3962" t="s">
        <v>6522</v>
      </c>
      <c r="C3962" t="s">
        <v>6523</v>
      </c>
      <c r="D3962">
        <v>23</v>
      </c>
      <c r="E3962" t="s">
        <v>4575</v>
      </c>
      <c r="F3962" t="s">
        <v>14</v>
      </c>
      <c r="G3962" s="2">
        <v>1</v>
      </c>
      <c r="H3962" s="2">
        <v>0</v>
      </c>
      <c r="I3962" t="e">
        <f>IF(Table_HP360_001[[#This Row],[Stock]]&gt;0,VLOOKUP(Table_HP360_001[[#This Row],[ItemCode]],[2]Rep!A:A,1,0),"-")</f>
        <v>#N/A</v>
      </c>
    </row>
    <row r="3963" spans="1:9" hidden="1" x14ac:dyDescent="0.3">
      <c r="A3963" t="s">
        <v>6017</v>
      </c>
      <c r="B3963" t="s">
        <v>5006</v>
      </c>
      <c r="C3963" t="s">
        <v>5007</v>
      </c>
      <c r="D3963">
        <v>15</v>
      </c>
      <c r="E3963" t="s">
        <v>4578</v>
      </c>
      <c r="F3963" t="s">
        <v>18</v>
      </c>
      <c r="G3963" s="2">
        <v>3120</v>
      </c>
      <c r="H3963" s="2">
        <v>0</v>
      </c>
      <c r="I3963" t="e">
        <f>IF(Table_HP360_001[[#This Row],[Stock]]&gt;0,VLOOKUP(Table_HP360_001[[#This Row],[ItemCode]],[2]Rep!A:A,1,0),"-")</f>
        <v>#N/A</v>
      </c>
    </row>
    <row r="3964" spans="1:9" hidden="1" x14ac:dyDescent="0.3">
      <c r="A3964" t="s">
        <v>6017</v>
      </c>
      <c r="B3964" t="s">
        <v>5625</v>
      </c>
      <c r="C3964" t="s">
        <v>5626</v>
      </c>
      <c r="D3964">
        <v>15</v>
      </c>
      <c r="E3964" t="s">
        <v>4578</v>
      </c>
      <c r="F3964" t="s">
        <v>18</v>
      </c>
      <c r="G3964" s="2">
        <v>529</v>
      </c>
      <c r="H3964" s="2">
        <v>0</v>
      </c>
      <c r="I3964" t="e">
        <f>IF(Table_HP360_001[[#This Row],[Stock]]&gt;0,VLOOKUP(Table_HP360_001[[#This Row],[ItemCode]],[2]Rep!A:A,1,0),"-")</f>
        <v>#N/A</v>
      </c>
    </row>
    <row r="3965" spans="1:9" hidden="1" x14ac:dyDescent="0.3">
      <c r="A3965" t="s">
        <v>6017</v>
      </c>
      <c r="B3965" t="s">
        <v>6615</v>
      </c>
      <c r="C3965" t="s">
        <v>6616</v>
      </c>
      <c r="D3965">
        <v>8</v>
      </c>
      <c r="E3965" t="s">
        <v>4581</v>
      </c>
      <c r="F3965" t="s">
        <v>18</v>
      </c>
      <c r="G3965" s="2">
        <v>1386.8</v>
      </c>
      <c r="H3965" s="2">
        <v>0</v>
      </c>
      <c r="I3965" t="e">
        <f>IF(Table_HP360_001[[#This Row],[Stock]]&gt;0,VLOOKUP(Table_HP360_001[[#This Row],[ItemCode]],[2]Rep!A:A,1,0),"-")</f>
        <v>#N/A</v>
      </c>
    </row>
    <row r="3966" spans="1:9" hidden="1" x14ac:dyDescent="0.3">
      <c r="A3966" t="s">
        <v>6017</v>
      </c>
      <c r="B3966" t="s">
        <v>6528</v>
      </c>
      <c r="C3966" t="s">
        <v>5496</v>
      </c>
      <c r="D3966">
        <v>6</v>
      </c>
      <c r="E3966" t="s">
        <v>4588</v>
      </c>
      <c r="F3966" t="s">
        <v>18</v>
      </c>
      <c r="G3966" s="2">
        <v>0</v>
      </c>
      <c r="H3966" s="2">
        <v>0</v>
      </c>
      <c r="I3966" t="str">
        <f>IF(Table_HP360_001[[#This Row],[Stock]]&gt;0,VLOOKUP(Table_HP360_001[[#This Row],[ItemCode]],[2]Rep!A:A,1,0),"-")</f>
        <v>-</v>
      </c>
    </row>
    <row r="3967" spans="1:9" hidden="1" x14ac:dyDescent="0.3">
      <c r="A3967" t="s">
        <v>10</v>
      </c>
      <c r="B3967" t="s">
        <v>6625</v>
      </c>
      <c r="C3967" t="s">
        <v>6626</v>
      </c>
      <c r="D3967">
        <v>6</v>
      </c>
      <c r="E3967" t="s">
        <v>4588</v>
      </c>
      <c r="F3967" t="s">
        <v>18</v>
      </c>
      <c r="G3967" s="2">
        <v>0</v>
      </c>
      <c r="H3967" s="2">
        <v>0</v>
      </c>
      <c r="I3967" t="str">
        <f>IF(Table_HP360_001[[#This Row],[Stock]]&gt;0,VLOOKUP(Table_HP360_001[[#This Row],[ItemCode]],[2]Rep!A:A,1,0),"-")</f>
        <v>-</v>
      </c>
    </row>
    <row r="3968" spans="1:9" hidden="1" x14ac:dyDescent="0.3">
      <c r="A3968" t="s">
        <v>10</v>
      </c>
      <c r="B3968" t="s">
        <v>6627</v>
      </c>
      <c r="C3968" t="s">
        <v>6628</v>
      </c>
      <c r="D3968">
        <v>6</v>
      </c>
      <c r="E3968" t="s">
        <v>4588</v>
      </c>
      <c r="F3968" t="s">
        <v>18</v>
      </c>
      <c r="G3968" s="2">
        <v>0</v>
      </c>
      <c r="H3968" s="2">
        <v>0</v>
      </c>
      <c r="I3968" t="str">
        <f>IF(Table_HP360_001[[#This Row],[Stock]]&gt;0,VLOOKUP(Table_HP360_001[[#This Row],[ItemCode]],[2]Rep!A:A,1,0),"-")</f>
        <v>-</v>
      </c>
    </row>
    <row r="3969" spans="1:9" hidden="1" x14ac:dyDescent="0.3">
      <c r="A3969" t="s">
        <v>10</v>
      </c>
      <c r="B3969" t="s">
        <v>6629</v>
      </c>
      <c r="C3969" t="s">
        <v>6630</v>
      </c>
      <c r="D3969">
        <v>6</v>
      </c>
      <c r="E3969" t="s">
        <v>4588</v>
      </c>
      <c r="F3969" t="s">
        <v>18</v>
      </c>
      <c r="G3969" s="2">
        <v>0</v>
      </c>
      <c r="H3969" s="2">
        <v>0</v>
      </c>
      <c r="I3969" t="str">
        <f>IF(Table_HP360_001[[#This Row],[Stock]]&gt;0,VLOOKUP(Table_HP360_001[[#This Row],[ItemCode]],[2]Rep!A:A,1,0),"-")</f>
        <v>-</v>
      </c>
    </row>
    <row r="3970" spans="1:9" hidden="1" x14ac:dyDescent="0.3">
      <c r="A3970" t="s">
        <v>5126</v>
      </c>
      <c r="B3970" t="s">
        <v>3070</v>
      </c>
      <c r="C3970" t="s">
        <v>3071</v>
      </c>
      <c r="D3970">
        <v>4</v>
      </c>
      <c r="E3970" t="s">
        <v>1627</v>
      </c>
      <c r="F3970" t="s">
        <v>14</v>
      </c>
      <c r="G3970" s="2">
        <v>1</v>
      </c>
      <c r="H3970" s="2">
        <v>0</v>
      </c>
      <c r="I3970" t="str">
        <f>IF(Table_HP360_001[[#This Row],[Stock]]&gt;0,VLOOKUP(Table_HP360_001[[#This Row],[ItemCode]],[2]Rep!A:A,1,0),"-")</f>
        <v>440019-B20</v>
      </c>
    </row>
    <row r="3971" spans="1:9" hidden="1" x14ac:dyDescent="0.3">
      <c r="A3971" t="s">
        <v>5127</v>
      </c>
      <c r="B3971" t="s">
        <v>3024</v>
      </c>
      <c r="C3971" t="s">
        <v>3025</v>
      </c>
      <c r="D3971">
        <v>2</v>
      </c>
      <c r="E3971" t="s">
        <v>317</v>
      </c>
      <c r="F3971" t="s">
        <v>14</v>
      </c>
      <c r="G3971" s="2">
        <v>0</v>
      </c>
      <c r="H3971" s="2">
        <v>0</v>
      </c>
      <c r="I3971" t="str">
        <f>IF(Table_HP360_001[[#This Row],[Stock]]&gt;0,VLOOKUP(Table_HP360_001[[#This Row],[ItemCode]],[2]Rep!A:A,1,0),"-")</f>
        <v>-</v>
      </c>
    </row>
    <row r="3972" spans="1:9" hidden="1" x14ac:dyDescent="0.3">
      <c r="A3972" t="s">
        <v>5127</v>
      </c>
      <c r="B3972" t="s">
        <v>3030</v>
      </c>
      <c r="C3972" t="s">
        <v>3031</v>
      </c>
      <c r="D3972">
        <v>2</v>
      </c>
      <c r="E3972" t="s">
        <v>317</v>
      </c>
      <c r="F3972" t="s">
        <v>14</v>
      </c>
      <c r="G3972" s="2">
        <v>0</v>
      </c>
      <c r="H3972" s="2">
        <v>0</v>
      </c>
      <c r="I3972" t="str">
        <f>IF(Table_HP360_001[[#This Row],[Stock]]&gt;0,VLOOKUP(Table_HP360_001[[#This Row],[ItemCode]],[2]Rep!A:A,1,0),"-")</f>
        <v>-</v>
      </c>
    </row>
    <row r="3973" spans="1:9" hidden="1" x14ac:dyDescent="0.3">
      <c r="A3973" t="s">
        <v>5127</v>
      </c>
      <c r="B3973" t="s">
        <v>3050</v>
      </c>
      <c r="C3973" t="s">
        <v>3051</v>
      </c>
      <c r="D3973">
        <v>3</v>
      </c>
      <c r="E3973" t="s">
        <v>2368</v>
      </c>
      <c r="F3973" t="s">
        <v>14</v>
      </c>
      <c r="G3973" s="2">
        <v>0</v>
      </c>
      <c r="H3973" s="2">
        <v>0</v>
      </c>
      <c r="I3973" t="str">
        <f>IF(Table_HP360_001[[#This Row],[Stock]]&gt;0,VLOOKUP(Table_HP360_001[[#This Row],[ItemCode]],[2]Rep!A:A,1,0),"-")</f>
        <v>-</v>
      </c>
    </row>
    <row r="3974" spans="1:9" hidden="1" x14ac:dyDescent="0.3">
      <c r="A3974" t="s">
        <v>5127</v>
      </c>
      <c r="B3974" t="s">
        <v>3060</v>
      </c>
      <c r="C3974" t="s">
        <v>3061</v>
      </c>
      <c r="D3974">
        <v>5</v>
      </c>
      <c r="E3974" t="s">
        <v>2377</v>
      </c>
      <c r="F3974" t="s">
        <v>14</v>
      </c>
      <c r="G3974" s="2">
        <v>0</v>
      </c>
      <c r="H3974" s="2">
        <v>0</v>
      </c>
      <c r="I3974" t="str">
        <f>IF(Table_HP360_001[[#This Row],[Stock]]&gt;0,VLOOKUP(Table_HP360_001[[#This Row],[ItemCode]],[2]Rep!A:A,1,0),"-")</f>
        <v>-</v>
      </c>
    </row>
    <row r="3975" spans="1:9" hidden="1" x14ac:dyDescent="0.3">
      <c r="A3975" t="s">
        <v>5127</v>
      </c>
      <c r="B3975" t="s">
        <v>3074</v>
      </c>
      <c r="C3975" t="s">
        <v>3075</v>
      </c>
      <c r="D3975">
        <v>4</v>
      </c>
      <c r="E3975" t="s">
        <v>1627</v>
      </c>
      <c r="F3975" t="s">
        <v>14</v>
      </c>
      <c r="G3975" s="2">
        <v>18</v>
      </c>
      <c r="H3975" s="2">
        <v>0</v>
      </c>
      <c r="I3975" t="str">
        <f>IF(Table_HP360_001[[#This Row],[Stock]]&gt;0,VLOOKUP(Table_HP360_001[[#This Row],[ItemCode]],[2]Rep!A:A,1,0),"-")</f>
        <v>440024-B20</v>
      </c>
    </row>
    <row r="3976" spans="1:9" hidden="1" x14ac:dyDescent="0.3">
      <c r="A3976" t="s">
        <v>5127</v>
      </c>
      <c r="B3976" t="s">
        <v>3098</v>
      </c>
      <c r="C3976" t="s">
        <v>2405</v>
      </c>
      <c r="D3976">
        <v>4</v>
      </c>
      <c r="E3976" t="s">
        <v>1627</v>
      </c>
      <c r="F3976" t="s">
        <v>14</v>
      </c>
      <c r="G3976" s="2">
        <v>0</v>
      </c>
      <c r="H3976" s="2">
        <v>0</v>
      </c>
      <c r="I3976" t="str">
        <f>IF(Table_HP360_001[[#This Row],[Stock]]&gt;0,VLOOKUP(Table_HP360_001[[#This Row],[ItemCode]],[2]Rep!A:A,1,0),"-")</f>
        <v>-</v>
      </c>
    </row>
    <row r="3977" spans="1:9" hidden="1" x14ac:dyDescent="0.3">
      <c r="A3977" t="s">
        <v>5127</v>
      </c>
      <c r="B3977" t="s">
        <v>2547</v>
      </c>
      <c r="C3977" t="s">
        <v>2548</v>
      </c>
      <c r="D3977">
        <v>4</v>
      </c>
      <c r="E3977" t="s">
        <v>1627</v>
      </c>
      <c r="F3977" t="s">
        <v>14</v>
      </c>
      <c r="G3977" s="2">
        <v>0</v>
      </c>
      <c r="H3977" s="2">
        <v>0</v>
      </c>
      <c r="I3977" t="str">
        <f>IF(Table_HP360_001[[#This Row],[Stock]]&gt;0,VLOOKUP(Table_HP360_001[[#This Row],[ItemCode]],[2]Rep!A:A,1,0),"-")</f>
        <v>-</v>
      </c>
    </row>
    <row r="3978" spans="1:9" hidden="1" x14ac:dyDescent="0.3">
      <c r="A3978" t="s">
        <v>5127</v>
      </c>
      <c r="B3978" t="s">
        <v>2563</v>
      </c>
      <c r="C3978" t="s">
        <v>2564</v>
      </c>
      <c r="D3978">
        <v>10</v>
      </c>
      <c r="E3978" t="s">
        <v>2422</v>
      </c>
      <c r="F3978" t="s">
        <v>14</v>
      </c>
      <c r="G3978" s="2">
        <v>22</v>
      </c>
      <c r="H3978" s="2">
        <v>0</v>
      </c>
      <c r="I3978" t="str">
        <f>IF(Table_HP360_001[[#This Row],[Stock]]&gt;0,VLOOKUP(Table_HP360_001[[#This Row],[ItemCode]],[2]Rep!A:A,1,0),"-")</f>
        <v>450006-GL5</v>
      </c>
    </row>
    <row r="3979" spans="1:9" hidden="1" x14ac:dyDescent="0.3">
      <c r="A3979" t="s">
        <v>5127</v>
      </c>
      <c r="B3979" t="s">
        <v>4393</v>
      </c>
      <c r="C3979" t="s">
        <v>4394</v>
      </c>
      <c r="D3979">
        <v>12</v>
      </c>
      <c r="E3979" t="s">
        <v>2434</v>
      </c>
      <c r="F3979" t="s">
        <v>14</v>
      </c>
      <c r="G3979" s="2">
        <v>0</v>
      </c>
      <c r="H3979" s="2">
        <v>0</v>
      </c>
      <c r="I3979" t="str">
        <f>IF(Table_HP360_001[[#This Row],[Stock]]&gt;0,VLOOKUP(Table_HP360_001[[#This Row],[ItemCode]],[2]Rep!A:A,1,0),"-")</f>
        <v>-</v>
      </c>
    </row>
    <row r="3980" spans="1:9" hidden="1" x14ac:dyDescent="0.3">
      <c r="A3980" t="s">
        <v>5127</v>
      </c>
      <c r="B3980" t="s">
        <v>2599</v>
      </c>
      <c r="C3980" t="s">
        <v>2600</v>
      </c>
      <c r="D3980">
        <v>7</v>
      </c>
      <c r="E3980" t="s">
        <v>2429</v>
      </c>
      <c r="F3980" t="s">
        <v>14</v>
      </c>
      <c r="G3980" s="2">
        <v>0</v>
      </c>
      <c r="H3980" s="2">
        <v>0</v>
      </c>
      <c r="I3980" t="str">
        <f>IF(Table_HP360_001[[#This Row],[Stock]]&gt;0,VLOOKUP(Table_HP360_001[[#This Row],[ItemCode]],[2]Rep!A:A,1,0),"-")</f>
        <v>-</v>
      </c>
    </row>
    <row r="3981" spans="1:9" hidden="1" x14ac:dyDescent="0.3">
      <c r="A3981" t="s">
        <v>5127</v>
      </c>
      <c r="B3981" t="s">
        <v>4409</v>
      </c>
      <c r="C3981" t="s">
        <v>4410</v>
      </c>
      <c r="D3981">
        <v>7</v>
      </c>
      <c r="E3981" t="s">
        <v>2429</v>
      </c>
      <c r="F3981" t="s">
        <v>14</v>
      </c>
      <c r="G3981" s="2">
        <v>93</v>
      </c>
      <c r="H3981" s="2">
        <v>0</v>
      </c>
      <c r="I3981" t="str">
        <f>IF(Table_HP360_001[[#This Row],[Stock]]&gt;0,VLOOKUP(Table_HP360_001[[#This Row],[ItemCode]],[2]Rep!A:A,1,0),"-")</f>
        <v>470002-P04</v>
      </c>
    </row>
    <row r="3982" spans="1:9" hidden="1" x14ac:dyDescent="0.3">
      <c r="A3982" t="s">
        <v>5127</v>
      </c>
      <c r="B3982" t="s">
        <v>3144</v>
      </c>
      <c r="C3982" t="s">
        <v>3145</v>
      </c>
      <c r="D3982">
        <v>7</v>
      </c>
      <c r="E3982" t="s">
        <v>2429</v>
      </c>
      <c r="F3982" t="s">
        <v>14</v>
      </c>
      <c r="G3982" s="2">
        <v>4</v>
      </c>
      <c r="H3982" s="2">
        <v>0</v>
      </c>
      <c r="I3982" t="str">
        <f>IF(Table_HP360_001[[#This Row],[Stock]]&gt;0,VLOOKUP(Table_HP360_001[[#This Row],[ItemCode]],[2]Rep!A:A,1,0),"-")</f>
        <v>470004-P01</v>
      </c>
    </row>
    <row r="3983" spans="1:9" hidden="1" x14ac:dyDescent="0.3">
      <c r="A3983" t="s">
        <v>5127</v>
      </c>
      <c r="B3983" t="s">
        <v>2611</v>
      </c>
      <c r="C3983" t="s">
        <v>2612</v>
      </c>
      <c r="D3983">
        <v>7</v>
      </c>
      <c r="E3983" t="s">
        <v>2429</v>
      </c>
      <c r="F3983" t="s">
        <v>14</v>
      </c>
      <c r="G3983" s="2">
        <v>0</v>
      </c>
      <c r="H3983" s="2">
        <v>0</v>
      </c>
      <c r="I3983" t="str">
        <f>IF(Table_HP360_001[[#This Row],[Stock]]&gt;0,VLOOKUP(Table_HP360_001[[#This Row],[ItemCode]],[2]Rep!A:A,1,0),"-")</f>
        <v>-</v>
      </c>
    </row>
    <row r="3984" spans="1:9" x14ac:dyDescent="0.3">
      <c r="A3984" t="s">
        <v>5127</v>
      </c>
      <c r="B3984" t="s">
        <v>5048</v>
      </c>
      <c r="C3984" t="s">
        <v>5049</v>
      </c>
      <c r="D3984">
        <v>9</v>
      </c>
      <c r="E3984" t="s">
        <v>294</v>
      </c>
      <c r="F3984" t="s">
        <v>18</v>
      </c>
      <c r="G3984" s="2">
        <v>0</v>
      </c>
      <c r="H3984" s="2">
        <v>0</v>
      </c>
      <c r="I3984" t="str">
        <f>IF(Table_HP360_001[[#This Row],[Stock]]&gt;0,VLOOKUP(Table_HP360_001[[#This Row],[ItemCode]],[2]Rep!A:A,1,0),"-")</f>
        <v>-</v>
      </c>
    </row>
    <row r="3985" spans="1:9" hidden="1" x14ac:dyDescent="0.3">
      <c r="A3985" t="s">
        <v>5127</v>
      </c>
      <c r="B3985" t="s">
        <v>5702</v>
      </c>
      <c r="C3985" t="s">
        <v>5703</v>
      </c>
      <c r="D3985">
        <v>9</v>
      </c>
      <c r="E3985" t="s">
        <v>294</v>
      </c>
      <c r="F3985" t="s">
        <v>14</v>
      </c>
      <c r="G3985" s="2">
        <v>0</v>
      </c>
      <c r="H3985" s="2">
        <v>0</v>
      </c>
      <c r="I3985" t="str">
        <f>IF(Table_HP360_001[[#This Row],[Stock]]&gt;0,VLOOKUP(Table_HP360_001[[#This Row],[ItemCode]],[2]Rep!A:A,1,0),"-")</f>
        <v>-</v>
      </c>
    </row>
    <row r="3986" spans="1:9" hidden="1" x14ac:dyDescent="0.3">
      <c r="A3986" t="s">
        <v>5127</v>
      </c>
      <c r="B3986" t="s">
        <v>6329</v>
      </c>
      <c r="C3986" t="s">
        <v>6330</v>
      </c>
      <c r="D3986">
        <v>9</v>
      </c>
      <c r="E3986" t="s">
        <v>294</v>
      </c>
      <c r="F3986" t="s">
        <v>14</v>
      </c>
      <c r="G3986" s="2">
        <v>0</v>
      </c>
      <c r="H3986" s="2">
        <v>0</v>
      </c>
      <c r="I3986" t="str">
        <f>IF(Table_HP360_001[[#This Row],[Stock]]&gt;0,VLOOKUP(Table_HP360_001[[#This Row],[ItemCode]],[2]Rep!A:A,1,0),"-")</f>
        <v>-</v>
      </c>
    </row>
    <row r="3987" spans="1:9" hidden="1" x14ac:dyDescent="0.3">
      <c r="A3987" t="s">
        <v>6519</v>
      </c>
      <c r="B3987" t="s">
        <v>3036</v>
      </c>
      <c r="C3987" t="s">
        <v>3037</v>
      </c>
      <c r="D3987">
        <v>2</v>
      </c>
      <c r="E3987" t="s">
        <v>317</v>
      </c>
      <c r="F3987" t="s">
        <v>14</v>
      </c>
      <c r="G3987" s="2">
        <v>15</v>
      </c>
      <c r="H3987" s="2">
        <v>0</v>
      </c>
      <c r="I3987" t="str">
        <f>IF(Table_HP360_001[[#This Row],[Stock]]&gt;0,VLOOKUP(Table_HP360_001[[#This Row],[ItemCode]],[2]Rep!A:A,1,0),"-")</f>
        <v>412007-01LTR</v>
      </c>
    </row>
    <row r="3988" spans="1:9" hidden="1" x14ac:dyDescent="0.3">
      <c r="A3988" t="s">
        <v>6519</v>
      </c>
      <c r="B3988" t="s">
        <v>3509</v>
      </c>
      <c r="C3988" t="s">
        <v>3510</v>
      </c>
      <c r="D3988">
        <v>12</v>
      </c>
      <c r="E3988" t="s">
        <v>2434</v>
      </c>
      <c r="F3988" t="s">
        <v>14</v>
      </c>
      <c r="G3988" s="2">
        <v>0</v>
      </c>
      <c r="H3988" s="2">
        <v>0</v>
      </c>
      <c r="I3988" t="str">
        <f>IF(Table_HP360_001[[#This Row],[Stock]]&gt;0,VLOOKUP(Table_HP360_001[[#This Row],[ItemCode]],[2]Rep!A:A,1,0),"-")</f>
        <v>-</v>
      </c>
    </row>
    <row r="3989" spans="1:9" hidden="1" x14ac:dyDescent="0.3">
      <c r="A3989" t="s">
        <v>6519</v>
      </c>
      <c r="B3989" t="s">
        <v>3511</v>
      </c>
      <c r="C3989" t="s">
        <v>3512</v>
      </c>
      <c r="D3989">
        <v>12</v>
      </c>
      <c r="E3989" t="s">
        <v>2434</v>
      </c>
      <c r="F3989" t="s">
        <v>14</v>
      </c>
      <c r="G3989" s="2">
        <v>1</v>
      </c>
      <c r="H3989" s="2">
        <v>0</v>
      </c>
      <c r="I3989" t="str">
        <f>IF(Table_HP360_001[[#This Row],[Stock]]&gt;0,VLOOKUP(Table_HP360_001[[#This Row],[ItemCode]],[2]Rep!A:A,1,0),"-")</f>
        <v>450034-03</v>
      </c>
    </row>
    <row r="3990" spans="1:9" hidden="1" x14ac:dyDescent="0.3">
      <c r="A3990" t="s">
        <v>6519</v>
      </c>
      <c r="B3990" t="s">
        <v>5310</v>
      </c>
      <c r="C3990" t="s">
        <v>5311</v>
      </c>
      <c r="D3990">
        <v>9</v>
      </c>
      <c r="E3990" t="s">
        <v>294</v>
      </c>
      <c r="F3990" t="s">
        <v>14</v>
      </c>
      <c r="G3990" s="2">
        <v>13</v>
      </c>
      <c r="H3990" s="2">
        <v>0</v>
      </c>
      <c r="I3990" t="str">
        <f>IF(Table_HP360_001[[#This Row],[Stock]]&gt;0,VLOOKUP(Table_HP360_001[[#This Row],[ItemCode]],[2]Rep!A:A,1,0),"-")</f>
        <v>601192</v>
      </c>
    </row>
    <row r="3991" spans="1:9" hidden="1" x14ac:dyDescent="0.3">
      <c r="A3991" t="s">
        <v>5508</v>
      </c>
      <c r="B3991" t="s">
        <v>3424</v>
      </c>
      <c r="C3991" t="s">
        <v>3425</v>
      </c>
      <c r="D3991">
        <v>2</v>
      </c>
      <c r="E3991" t="s">
        <v>317</v>
      </c>
      <c r="F3991" t="s">
        <v>14</v>
      </c>
      <c r="G3991" s="2">
        <v>0</v>
      </c>
      <c r="H3991" s="2">
        <v>0</v>
      </c>
      <c r="I3991" t="str">
        <f>IF(Table_HP360_001[[#This Row],[Stock]]&gt;0,VLOOKUP(Table_HP360_001[[#This Row],[ItemCode]],[2]Rep!A:A,1,0),"-")</f>
        <v>-</v>
      </c>
    </row>
    <row r="3992" spans="1:9" hidden="1" x14ac:dyDescent="0.3">
      <c r="A3992" t="s">
        <v>5508</v>
      </c>
      <c r="B3992" t="s">
        <v>3428</v>
      </c>
      <c r="C3992" t="s">
        <v>3429</v>
      </c>
      <c r="D3992">
        <v>3</v>
      </c>
      <c r="E3992" t="s">
        <v>2368</v>
      </c>
      <c r="F3992" t="s">
        <v>14</v>
      </c>
      <c r="G3992" s="2">
        <v>0</v>
      </c>
      <c r="H3992" s="2">
        <v>0</v>
      </c>
      <c r="I3992" t="str">
        <f>IF(Table_HP360_001[[#This Row],[Stock]]&gt;0,VLOOKUP(Table_HP360_001[[#This Row],[ItemCode]],[2]Rep!A:A,1,0),"-")</f>
        <v>-</v>
      </c>
    </row>
    <row r="3993" spans="1:9" hidden="1" x14ac:dyDescent="0.3">
      <c r="A3993" t="s">
        <v>5508</v>
      </c>
      <c r="B3993" t="s">
        <v>2539</v>
      </c>
      <c r="C3993" t="s">
        <v>2540</v>
      </c>
      <c r="D3993">
        <v>4</v>
      </c>
      <c r="E3993" t="s">
        <v>1627</v>
      </c>
      <c r="F3993" t="s">
        <v>14</v>
      </c>
      <c r="G3993" s="2">
        <v>0</v>
      </c>
      <c r="H3993" s="2">
        <v>0</v>
      </c>
      <c r="I3993" t="str">
        <f>IF(Table_HP360_001[[#This Row],[Stock]]&gt;0,VLOOKUP(Table_HP360_001[[#This Row],[ItemCode]],[2]Rep!A:A,1,0),"-")</f>
        <v>-</v>
      </c>
    </row>
    <row r="3994" spans="1:9" hidden="1" x14ac:dyDescent="0.3">
      <c r="A3994" t="s">
        <v>5508</v>
      </c>
      <c r="B3994" t="s">
        <v>3098</v>
      </c>
      <c r="C3994" t="s">
        <v>2405</v>
      </c>
      <c r="D3994">
        <v>4</v>
      </c>
      <c r="E3994" t="s">
        <v>1627</v>
      </c>
      <c r="F3994" t="s">
        <v>14</v>
      </c>
      <c r="G3994" s="2">
        <v>0</v>
      </c>
      <c r="H3994" s="2">
        <v>0</v>
      </c>
      <c r="I3994" t="str">
        <f>IF(Table_HP360_001[[#This Row],[Stock]]&gt;0,VLOOKUP(Table_HP360_001[[#This Row],[ItemCode]],[2]Rep!A:A,1,0),"-")</f>
        <v>-</v>
      </c>
    </row>
    <row r="3995" spans="1:9" hidden="1" x14ac:dyDescent="0.3">
      <c r="A3995" t="s">
        <v>5508</v>
      </c>
      <c r="B3995" t="s">
        <v>6323</v>
      </c>
      <c r="C3995" t="s">
        <v>6324</v>
      </c>
      <c r="D3995">
        <v>9</v>
      </c>
      <c r="E3995" t="s">
        <v>294</v>
      </c>
      <c r="F3995" t="s">
        <v>14</v>
      </c>
      <c r="G3995" s="2">
        <v>0</v>
      </c>
      <c r="H3995" s="2">
        <v>0</v>
      </c>
      <c r="I3995" t="str">
        <f>IF(Table_HP360_001[[#This Row],[Stock]]&gt;0,VLOOKUP(Table_HP360_001[[#This Row],[ItemCode]],[2]Rep!A:A,1,0),"-")</f>
        <v>-</v>
      </c>
    </row>
    <row r="3996" spans="1:9" hidden="1" x14ac:dyDescent="0.3">
      <c r="A3996" t="s">
        <v>6017</v>
      </c>
      <c r="B3996" t="s">
        <v>921</v>
      </c>
      <c r="C3996" t="s">
        <v>922</v>
      </c>
      <c r="D3996">
        <v>1</v>
      </c>
      <c r="E3996" t="s">
        <v>27</v>
      </c>
      <c r="F3996" t="s">
        <v>18</v>
      </c>
      <c r="G3996" s="2">
        <v>0</v>
      </c>
      <c r="H3996" s="2">
        <v>0</v>
      </c>
      <c r="I3996" t="str">
        <f>IF(Table_HP360_001[[#This Row],[Stock]]&gt;0,VLOOKUP(Table_HP360_001[[#This Row],[ItemCode]],[2]Rep!A:A,1,0),"-")</f>
        <v>-</v>
      </c>
    </row>
    <row r="3997" spans="1:9" hidden="1" x14ac:dyDescent="0.3">
      <c r="A3997" t="s">
        <v>6017</v>
      </c>
      <c r="B3997" t="s">
        <v>2230</v>
      </c>
      <c r="C3997" t="s">
        <v>2231</v>
      </c>
      <c r="D3997">
        <v>1</v>
      </c>
      <c r="E3997" t="s">
        <v>27</v>
      </c>
      <c r="F3997" t="s">
        <v>18</v>
      </c>
      <c r="G3997" s="2">
        <v>0</v>
      </c>
      <c r="H3997" s="2">
        <v>0</v>
      </c>
      <c r="I3997" t="str">
        <f>IF(Table_HP360_001[[#This Row],[Stock]]&gt;0,VLOOKUP(Table_HP360_001[[#This Row],[ItemCode]],[2]Rep!A:A,1,0),"-")</f>
        <v>-</v>
      </c>
    </row>
    <row r="3998" spans="1:9" hidden="1" x14ac:dyDescent="0.3">
      <c r="A3998" t="s">
        <v>6017</v>
      </c>
      <c r="B3998" t="s">
        <v>499</v>
      </c>
      <c r="C3998" t="s">
        <v>500</v>
      </c>
      <c r="D3998">
        <v>1</v>
      </c>
      <c r="E3998" t="s">
        <v>27</v>
      </c>
      <c r="F3998" t="s">
        <v>18</v>
      </c>
      <c r="G3998" s="2">
        <v>200</v>
      </c>
      <c r="H3998" s="2">
        <v>0</v>
      </c>
      <c r="I3998" t="e">
        <f>IF(Table_HP360_001[[#This Row],[Stock]]&gt;0,VLOOKUP(Table_HP360_001[[#This Row],[ItemCode]],[2]Rep!A:A,1,0),"-")</f>
        <v>#N/A</v>
      </c>
    </row>
    <row r="3999" spans="1:9" hidden="1" x14ac:dyDescent="0.3">
      <c r="A3999" t="s">
        <v>6017</v>
      </c>
      <c r="B3999" t="s">
        <v>505</v>
      </c>
      <c r="C3999" t="s">
        <v>506</v>
      </c>
      <c r="D3999">
        <v>1</v>
      </c>
      <c r="E3999" t="s">
        <v>27</v>
      </c>
      <c r="F3999" t="s">
        <v>18</v>
      </c>
      <c r="G3999" s="2">
        <v>0</v>
      </c>
      <c r="H3999" s="2">
        <v>0</v>
      </c>
      <c r="I3999" t="str">
        <f>IF(Table_HP360_001[[#This Row],[Stock]]&gt;0,VLOOKUP(Table_HP360_001[[#This Row],[ItemCode]],[2]Rep!A:A,1,0),"-")</f>
        <v>-</v>
      </c>
    </row>
    <row r="4000" spans="1:9" hidden="1" x14ac:dyDescent="0.3">
      <c r="A4000" t="s">
        <v>6017</v>
      </c>
      <c r="B4000" t="s">
        <v>1671</v>
      </c>
      <c r="C4000" t="s">
        <v>1672</v>
      </c>
      <c r="D4000">
        <v>1</v>
      </c>
      <c r="E4000" t="s">
        <v>27</v>
      </c>
      <c r="F4000" t="s">
        <v>68</v>
      </c>
      <c r="G4000" s="2">
        <v>0</v>
      </c>
      <c r="H4000" s="2">
        <v>0</v>
      </c>
      <c r="I4000" t="str">
        <f>IF(Table_HP360_001[[#This Row],[Stock]]&gt;0,VLOOKUP(Table_HP360_001[[#This Row],[ItemCode]],[2]Rep!A:A,1,0),"-")</f>
        <v>-</v>
      </c>
    </row>
    <row r="4001" spans="1:9" hidden="1" x14ac:dyDescent="0.3">
      <c r="A4001" t="s">
        <v>6017</v>
      </c>
      <c r="B4001" t="s">
        <v>1673</v>
      </c>
      <c r="C4001" t="s">
        <v>1674</v>
      </c>
      <c r="D4001">
        <v>1</v>
      </c>
      <c r="E4001" t="s">
        <v>27</v>
      </c>
      <c r="F4001" t="s">
        <v>68</v>
      </c>
      <c r="G4001" s="2">
        <v>62500</v>
      </c>
      <c r="H4001" s="2">
        <v>0</v>
      </c>
      <c r="I4001" t="e">
        <f>IF(Table_HP360_001[[#This Row],[Stock]]&gt;0,VLOOKUP(Table_HP360_001[[#This Row],[ItemCode]],[2]Rep!A:A,1,0),"-")</f>
        <v>#N/A</v>
      </c>
    </row>
    <row r="4002" spans="1:9" hidden="1" x14ac:dyDescent="0.3">
      <c r="A4002" t="s">
        <v>6017</v>
      </c>
      <c r="B4002" t="s">
        <v>1694</v>
      </c>
      <c r="C4002" t="s">
        <v>1695</v>
      </c>
      <c r="D4002">
        <v>1</v>
      </c>
      <c r="E4002" t="s">
        <v>27</v>
      </c>
      <c r="F4002" t="s">
        <v>18</v>
      </c>
      <c r="G4002" s="2">
        <v>116</v>
      </c>
      <c r="H4002" s="2">
        <v>0</v>
      </c>
      <c r="I4002" t="e">
        <f>IF(Table_HP360_001[[#This Row],[Stock]]&gt;0,VLOOKUP(Table_HP360_001[[#This Row],[ItemCode]],[2]Rep!A:A,1,0),"-")</f>
        <v>#N/A</v>
      </c>
    </row>
    <row r="4003" spans="1:9" hidden="1" x14ac:dyDescent="0.3">
      <c r="A4003" t="s">
        <v>6017</v>
      </c>
      <c r="B4003" t="s">
        <v>1696</v>
      </c>
      <c r="C4003" t="s">
        <v>1697</v>
      </c>
      <c r="D4003">
        <v>1</v>
      </c>
      <c r="E4003" t="s">
        <v>27</v>
      </c>
      <c r="F4003" t="s">
        <v>18</v>
      </c>
      <c r="G4003" s="2">
        <v>0</v>
      </c>
      <c r="H4003" s="2">
        <v>0</v>
      </c>
      <c r="I4003" t="str">
        <f>IF(Table_HP360_001[[#This Row],[Stock]]&gt;0,VLOOKUP(Table_HP360_001[[#This Row],[ItemCode]],[2]Rep!A:A,1,0),"-")</f>
        <v>-</v>
      </c>
    </row>
    <row r="4004" spans="1:9" hidden="1" x14ac:dyDescent="0.3">
      <c r="A4004" t="s">
        <v>6017</v>
      </c>
      <c r="B4004" t="s">
        <v>963</v>
      </c>
      <c r="C4004" t="s">
        <v>964</v>
      </c>
      <c r="D4004">
        <v>1</v>
      </c>
      <c r="E4004" t="s">
        <v>27</v>
      </c>
      <c r="F4004" t="s">
        <v>30</v>
      </c>
      <c r="G4004" s="2">
        <v>0</v>
      </c>
      <c r="H4004" s="2">
        <v>0</v>
      </c>
      <c r="I4004" t="str">
        <f>IF(Table_HP360_001[[#This Row],[Stock]]&gt;0,VLOOKUP(Table_HP360_001[[#This Row],[ItemCode]],[2]Rep!A:A,1,0),"-")</f>
        <v>-</v>
      </c>
    </row>
    <row r="4005" spans="1:9" hidden="1" x14ac:dyDescent="0.3">
      <c r="A4005" t="s">
        <v>6017</v>
      </c>
      <c r="B4005" t="s">
        <v>528</v>
      </c>
      <c r="C4005" t="s">
        <v>529</v>
      </c>
      <c r="D4005">
        <v>1</v>
      </c>
      <c r="E4005" t="s">
        <v>27</v>
      </c>
      <c r="F4005" t="s">
        <v>30</v>
      </c>
      <c r="G4005" s="2">
        <v>18</v>
      </c>
      <c r="H4005" s="2">
        <v>0</v>
      </c>
      <c r="I4005" t="e">
        <f>IF(Table_HP360_001[[#This Row],[Stock]]&gt;0,VLOOKUP(Table_HP360_001[[#This Row],[ItemCode]],[2]Rep!A:A,1,0),"-")</f>
        <v>#N/A</v>
      </c>
    </row>
    <row r="4006" spans="1:9" hidden="1" x14ac:dyDescent="0.3">
      <c r="A4006" t="s">
        <v>6017</v>
      </c>
      <c r="B4006" t="s">
        <v>977</v>
      </c>
      <c r="C4006" t="s">
        <v>978</v>
      </c>
      <c r="D4006">
        <v>1</v>
      </c>
      <c r="E4006" t="s">
        <v>27</v>
      </c>
      <c r="F4006" t="s">
        <v>18</v>
      </c>
      <c r="G4006" s="2">
        <v>0</v>
      </c>
      <c r="H4006" s="2">
        <v>0</v>
      </c>
      <c r="I4006" t="str">
        <f>IF(Table_HP360_001[[#This Row],[Stock]]&gt;0,VLOOKUP(Table_HP360_001[[#This Row],[ItemCode]],[2]Rep!A:A,1,0),"-")</f>
        <v>-</v>
      </c>
    </row>
    <row r="4007" spans="1:9" hidden="1" x14ac:dyDescent="0.3">
      <c r="A4007" t="s">
        <v>6017</v>
      </c>
      <c r="B4007" t="s">
        <v>1714</v>
      </c>
      <c r="C4007" t="s">
        <v>1715</v>
      </c>
      <c r="D4007">
        <v>1</v>
      </c>
      <c r="E4007" t="s">
        <v>27</v>
      </c>
      <c r="F4007" t="s">
        <v>18</v>
      </c>
      <c r="G4007" s="2">
        <v>20</v>
      </c>
      <c r="H4007" s="2">
        <v>0</v>
      </c>
      <c r="I4007" t="e">
        <f>IF(Table_HP360_001[[#This Row],[Stock]]&gt;0,VLOOKUP(Table_HP360_001[[#This Row],[ItemCode]],[2]Rep!A:A,1,0),"-")</f>
        <v>#N/A</v>
      </c>
    </row>
    <row r="4008" spans="1:9" hidden="1" x14ac:dyDescent="0.3">
      <c r="A4008" t="s">
        <v>6017</v>
      </c>
      <c r="B4008" t="s">
        <v>540</v>
      </c>
      <c r="C4008" t="s">
        <v>541</v>
      </c>
      <c r="D4008">
        <v>1</v>
      </c>
      <c r="E4008" t="s">
        <v>27</v>
      </c>
      <c r="F4008" t="s">
        <v>18</v>
      </c>
      <c r="G4008" s="2">
        <v>1080</v>
      </c>
      <c r="H4008" s="2">
        <v>0</v>
      </c>
      <c r="I4008" t="e">
        <f>IF(Table_HP360_001[[#This Row],[Stock]]&gt;0,VLOOKUP(Table_HP360_001[[#This Row],[ItemCode]],[2]Rep!A:A,1,0),"-")</f>
        <v>#N/A</v>
      </c>
    </row>
    <row r="4009" spans="1:9" hidden="1" x14ac:dyDescent="0.3">
      <c r="A4009" t="s">
        <v>6017</v>
      </c>
      <c r="B4009" t="s">
        <v>546</v>
      </c>
      <c r="C4009" t="s">
        <v>547</v>
      </c>
      <c r="D4009">
        <v>1</v>
      </c>
      <c r="E4009" t="s">
        <v>27</v>
      </c>
      <c r="F4009" t="s">
        <v>18</v>
      </c>
      <c r="G4009" s="2">
        <v>3780</v>
      </c>
      <c r="H4009" s="2">
        <v>0</v>
      </c>
      <c r="I4009" t="e">
        <f>IF(Table_HP360_001[[#This Row],[Stock]]&gt;0,VLOOKUP(Table_HP360_001[[#This Row],[ItemCode]],[2]Rep!A:A,1,0),"-")</f>
        <v>#N/A</v>
      </c>
    </row>
    <row r="4010" spans="1:9" hidden="1" x14ac:dyDescent="0.3">
      <c r="A4010" t="s">
        <v>6017</v>
      </c>
      <c r="B4010" t="s">
        <v>1722</v>
      </c>
      <c r="C4010" t="s">
        <v>1723</v>
      </c>
      <c r="D4010">
        <v>1</v>
      </c>
      <c r="E4010" t="s">
        <v>27</v>
      </c>
      <c r="F4010" t="s">
        <v>18</v>
      </c>
      <c r="G4010" s="2">
        <v>5280</v>
      </c>
      <c r="H4010" s="2">
        <v>0</v>
      </c>
      <c r="I4010" t="e">
        <f>IF(Table_HP360_001[[#This Row],[Stock]]&gt;0,VLOOKUP(Table_HP360_001[[#This Row],[ItemCode]],[2]Rep!A:A,1,0),"-")</f>
        <v>#N/A</v>
      </c>
    </row>
    <row r="4011" spans="1:9" hidden="1" x14ac:dyDescent="0.3">
      <c r="A4011" t="s">
        <v>6017</v>
      </c>
      <c r="B4011" t="s">
        <v>550</v>
      </c>
      <c r="C4011" t="s">
        <v>551</v>
      </c>
      <c r="D4011">
        <v>1</v>
      </c>
      <c r="E4011" t="s">
        <v>27</v>
      </c>
      <c r="F4011" t="s">
        <v>18</v>
      </c>
      <c r="G4011" s="2">
        <v>50</v>
      </c>
      <c r="H4011" s="2">
        <v>0</v>
      </c>
      <c r="I4011" t="e">
        <f>IF(Table_HP360_001[[#This Row],[Stock]]&gt;0,VLOOKUP(Table_HP360_001[[#This Row],[ItemCode]],[2]Rep!A:A,1,0),"-")</f>
        <v>#N/A</v>
      </c>
    </row>
    <row r="4012" spans="1:9" hidden="1" x14ac:dyDescent="0.3">
      <c r="A4012" t="s">
        <v>6017</v>
      </c>
      <c r="B4012" t="s">
        <v>2296</v>
      </c>
      <c r="C4012" t="s">
        <v>2297</v>
      </c>
      <c r="D4012">
        <v>1</v>
      </c>
      <c r="E4012" t="s">
        <v>27</v>
      </c>
      <c r="F4012" t="s">
        <v>18</v>
      </c>
      <c r="G4012" s="2">
        <v>0</v>
      </c>
      <c r="H4012" s="2">
        <v>0</v>
      </c>
      <c r="I4012" t="str">
        <f>IF(Table_HP360_001[[#This Row],[Stock]]&gt;0,VLOOKUP(Table_HP360_001[[#This Row],[ItemCode]],[2]Rep!A:A,1,0),"-")</f>
        <v>-</v>
      </c>
    </row>
    <row r="4013" spans="1:9" hidden="1" x14ac:dyDescent="0.3">
      <c r="A4013" t="s">
        <v>6017</v>
      </c>
      <c r="B4013" t="s">
        <v>2300</v>
      </c>
      <c r="C4013" t="s">
        <v>2301</v>
      </c>
      <c r="D4013">
        <v>1</v>
      </c>
      <c r="E4013" t="s">
        <v>27</v>
      </c>
      <c r="F4013" t="s">
        <v>18</v>
      </c>
      <c r="G4013" s="2">
        <v>0</v>
      </c>
      <c r="H4013" s="2">
        <v>0</v>
      </c>
      <c r="I4013" t="str">
        <f>IF(Table_HP360_001[[#This Row],[Stock]]&gt;0,VLOOKUP(Table_HP360_001[[#This Row],[ItemCode]],[2]Rep!A:A,1,0),"-")</f>
        <v>-</v>
      </c>
    </row>
    <row r="4014" spans="1:9" hidden="1" x14ac:dyDescent="0.3">
      <c r="A4014" t="s">
        <v>6017</v>
      </c>
      <c r="B4014" t="s">
        <v>1736</v>
      </c>
      <c r="C4014" t="s">
        <v>1737</v>
      </c>
      <c r="D4014">
        <v>1</v>
      </c>
      <c r="E4014" t="s">
        <v>27</v>
      </c>
      <c r="F4014" t="s">
        <v>18</v>
      </c>
      <c r="G4014" s="2">
        <v>29200</v>
      </c>
      <c r="H4014" s="2">
        <v>0</v>
      </c>
      <c r="I4014" t="str">
        <f>IF(Table_HP360_001[[#This Row],[Stock]]&gt;0,VLOOKUP(Table_HP360_001[[#This Row],[ItemCode]],[2]Rep!A:A,1,0),"-")</f>
        <v>201000</v>
      </c>
    </row>
    <row r="4015" spans="1:9" hidden="1" x14ac:dyDescent="0.3">
      <c r="A4015" t="s">
        <v>6017</v>
      </c>
      <c r="B4015" t="s">
        <v>1047</v>
      </c>
      <c r="C4015" t="s">
        <v>1048</v>
      </c>
      <c r="D4015">
        <v>13</v>
      </c>
      <c r="E4015" t="s">
        <v>154</v>
      </c>
      <c r="F4015" t="s">
        <v>14</v>
      </c>
      <c r="G4015" s="2">
        <v>1837</v>
      </c>
      <c r="H4015" s="2">
        <v>0</v>
      </c>
      <c r="I4015" t="e">
        <f>IF(Table_HP360_001[[#This Row],[Stock]]&gt;0,VLOOKUP(Table_HP360_001[[#This Row],[ItemCode]],[2]Rep!A:A,1,0),"-")</f>
        <v>#N/A</v>
      </c>
    </row>
    <row r="4016" spans="1:9" hidden="1" x14ac:dyDescent="0.3">
      <c r="A4016" t="s">
        <v>6017</v>
      </c>
      <c r="B4016" t="s">
        <v>2338</v>
      </c>
      <c r="C4016" t="s">
        <v>2339</v>
      </c>
      <c r="D4016">
        <v>13</v>
      </c>
      <c r="E4016" t="s">
        <v>154</v>
      </c>
      <c r="F4016" t="s">
        <v>14</v>
      </c>
      <c r="G4016" s="2">
        <v>272</v>
      </c>
      <c r="H4016" s="2">
        <v>0</v>
      </c>
      <c r="I4016" t="e">
        <f>IF(Table_HP360_001[[#This Row],[Stock]]&gt;0,VLOOKUP(Table_HP360_001[[#This Row],[ItemCode]],[2]Rep!A:A,1,0),"-")</f>
        <v>#N/A</v>
      </c>
    </row>
    <row r="4017" spans="1:9" hidden="1" x14ac:dyDescent="0.3">
      <c r="A4017" t="s">
        <v>6017</v>
      </c>
      <c r="B4017" t="s">
        <v>592</v>
      </c>
      <c r="C4017" t="s">
        <v>593</v>
      </c>
      <c r="D4017">
        <v>13</v>
      </c>
      <c r="E4017" t="s">
        <v>154</v>
      </c>
      <c r="F4017" t="s">
        <v>14</v>
      </c>
      <c r="G4017" s="2">
        <v>15307</v>
      </c>
      <c r="H4017" s="2">
        <v>0</v>
      </c>
      <c r="I4017" t="e">
        <f>IF(Table_HP360_001[[#This Row],[Stock]]&gt;0,VLOOKUP(Table_HP360_001[[#This Row],[ItemCode]],[2]Rep!A:A,1,0),"-")</f>
        <v>#N/A</v>
      </c>
    </row>
    <row r="4018" spans="1:9" hidden="1" x14ac:dyDescent="0.3">
      <c r="A4018" t="s">
        <v>6017</v>
      </c>
      <c r="B4018" t="s">
        <v>3062</v>
      </c>
      <c r="C4018" t="s">
        <v>3063</v>
      </c>
      <c r="D4018">
        <v>5</v>
      </c>
      <c r="E4018" t="s">
        <v>2377</v>
      </c>
      <c r="F4018" t="s">
        <v>14</v>
      </c>
      <c r="G4018" s="2">
        <v>0</v>
      </c>
      <c r="H4018" s="2">
        <v>0</v>
      </c>
      <c r="I4018" t="str">
        <f>IF(Table_HP360_001[[#This Row],[Stock]]&gt;0,VLOOKUP(Table_HP360_001[[#This Row],[ItemCode]],[2]Rep!A:A,1,0),"-")</f>
        <v>-</v>
      </c>
    </row>
    <row r="4019" spans="1:9" hidden="1" x14ac:dyDescent="0.3">
      <c r="A4019" t="s">
        <v>6017</v>
      </c>
      <c r="B4019" t="s">
        <v>6333</v>
      </c>
      <c r="C4019" t="s">
        <v>6334</v>
      </c>
      <c r="D4019">
        <v>9</v>
      </c>
      <c r="E4019" t="s">
        <v>294</v>
      </c>
      <c r="F4019" t="s">
        <v>14</v>
      </c>
      <c r="G4019" s="2">
        <v>0</v>
      </c>
      <c r="H4019" s="2">
        <v>0</v>
      </c>
      <c r="I4019" t="str">
        <f>IF(Table_HP360_001[[#This Row],[Stock]]&gt;0,VLOOKUP(Table_HP360_001[[#This Row],[ItemCode]],[2]Rep!A:A,1,0),"-")</f>
        <v>-</v>
      </c>
    </row>
    <row r="4020" spans="1:9" hidden="1" x14ac:dyDescent="0.3">
      <c r="A4020" t="s">
        <v>6017</v>
      </c>
      <c r="B4020" t="s">
        <v>6400</v>
      </c>
      <c r="C4020" t="s">
        <v>6401</v>
      </c>
      <c r="D4020">
        <v>15</v>
      </c>
      <c r="E4020" t="s">
        <v>4578</v>
      </c>
      <c r="F4020" t="s">
        <v>18</v>
      </c>
      <c r="G4020" s="2">
        <v>0</v>
      </c>
      <c r="H4020" s="2">
        <v>0</v>
      </c>
      <c r="I4020" t="str">
        <f>IF(Table_HP360_001[[#This Row],[Stock]]&gt;0,VLOOKUP(Table_HP360_001[[#This Row],[ItemCode]],[2]Rep!A:A,1,0),"-")</f>
        <v>-</v>
      </c>
    </row>
    <row r="4021" spans="1:9" hidden="1" x14ac:dyDescent="0.3">
      <c r="A4021" t="s">
        <v>6017</v>
      </c>
      <c r="B4021" t="s">
        <v>5378</v>
      </c>
      <c r="C4021" t="s">
        <v>5379</v>
      </c>
      <c r="D4021">
        <v>15</v>
      </c>
      <c r="E4021" t="s">
        <v>4578</v>
      </c>
      <c r="F4021" t="s">
        <v>18</v>
      </c>
      <c r="G4021" s="2">
        <v>0</v>
      </c>
      <c r="H4021" s="2">
        <v>0</v>
      </c>
      <c r="I4021" t="str">
        <f>IF(Table_HP360_001[[#This Row],[Stock]]&gt;0,VLOOKUP(Table_HP360_001[[#This Row],[ItemCode]],[2]Rep!A:A,1,0),"-")</f>
        <v>-</v>
      </c>
    </row>
    <row r="4022" spans="1:9" hidden="1" x14ac:dyDescent="0.3">
      <c r="A4022" t="s">
        <v>6017</v>
      </c>
      <c r="B4022" t="s">
        <v>5759</v>
      </c>
      <c r="C4022" t="s">
        <v>5760</v>
      </c>
      <c r="D4022">
        <v>15</v>
      </c>
      <c r="E4022" t="s">
        <v>4578</v>
      </c>
      <c r="F4022" t="s">
        <v>18</v>
      </c>
      <c r="G4022" s="2">
        <v>0</v>
      </c>
      <c r="H4022" s="2">
        <v>0</v>
      </c>
      <c r="I4022" t="str">
        <f>IF(Table_HP360_001[[#This Row],[Stock]]&gt;0,VLOOKUP(Table_HP360_001[[#This Row],[ItemCode]],[2]Rep!A:A,1,0),"-")</f>
        <v>-</v>
      </c>
    </row>
    <row r="4023" spans="1:9" hidden="1" x14ac:dyDescent="0.3">
      <c r="A4023" t="s">
        <v>6017</v>
      </c>
      <c r="B4023" t="s">
        <v>5101</v>
      </c>
      <c r="C4023" t="s">
        <v>5102</v>
      </c>
      <c r="D4023">
        <v>8</v>
      </c>
      <c r="E4023" t="s">
        <v>4581</v>
      </c>
      <c r="F4023" t="s">
        <v>18</v>
      </c>
      <c r="G4023" s="2">
        <v>0</v>
      </c>
      <c r="H4023" s="2">
        <v>0</v>
      </c>
      <c r="I4023" t="str">
        <f>IF(Table_HP360_001[[#This Row],[Stock]]&gt;0,VLOOKUP(Table_HP360_001[[#This Row],[ItemCode]],[2]Rep!A:A,1,0),"-")</f>
        <v>-</v>
      </c>
    </row>
    <row r="4024" spans="1:9" hidden="1" x14ac:dyDescent="0.3">
      <c r="A4024" t="s">
        <v>6017</v>
      </c>
      <c r="B4024" t="s">
        <v>5380</v>
      </c>
      <c r="C4024" t="s">
        <v>5381</v>
      </c>
      <c r="D4024">
        <v>8</v>
      </c>
      <c r="E4024" t="s">
        <v>4581</v>
      </c>
      <c r="F4024" t="s">
        <v>18</v>
      </c>
      <c r="G4024" s="2">
        <v>0</v>
      </c>
      <c r="H4024" s="2">
        <v>0</v>
      </c>
      <c r="I4024" t="str">
        <f>IF(Table_HP360_001[[#This Row],[Stock]]&gt;0,VLOOKUP(Table_HP360_001[[#This Row],[ItemCode]],[2]Rep!A:A,1,0),"-")</f>
        <v>-</v>
      </c>
    </row>
    <row r="4025" spans="1:9" hidden="1" x14ac:dyDescent="0.3">
      <c r="A4025" t="s">
        <v>6017</v>
      </c>
      <c r="B4025" t="s">
        <v>5382</v>
      </c>
      <c r="C4025" t="s">
        <v>5383</v>
      </c>
      <c r="D4025">
        <v>6</v>
      </c>
      <c r="E4025" t="s">
        <v>4588</v>
      </c>
      <c r="F4025" t="s">
        <v>18</v>
      </c>
      <c r="G4025" s="2">
        <v>0</v>
      </c>
      <c r="H4025" s="2">
        <v>0</v>
      </c>
      <c r="I4025" t="str">
        <f>IF(Table_HP360_001[[#This Row],[Stock]]&gt;0,VLOOKUP(Table_HP360_001[[#This Row],[ItemCode]],[2]Rep!A:A,1,0),"-")</f>
        <v>-</v>
      </c>
    </row>
    <row r="4026" spans="1:9" hidden="1" x14ac:dyDescent="0.3">
      <c r="A4026" t="s">
        <v>6017</v>
      </c>
      <c r="B4026" t="s">
        <v>5113</v>
      </c>
      <c r="C4026" t="s">
        <v>5114</v>
      </c>
      <c r="D4026">
        <v>6</v>
      </c>
      <c r="E4026" t="s">
        <v>4588</v>
      </c>
      <c r="F4026" t="s">
        <v>18</v>
      </c>
      <c r="G4026" s="2">
        <v>0</v>
      </c>
      <c r="H4026" s="2">
        <v>0</v>
      </c>
      <c r="I4026" t="str">
        <f>IF(Table_HP360_001[[#This Row],[Stock]]&gt;0,VLOOKUP(Table_HP360_001[[#This Row],[ItemCode]],[2]Rep!A:A,1,0),"-")</f>
        <v>-</v>
      </c>
    </row>
    <row r="4027" spans="1:9" hidden="1" x14ac:dyDescent="0.3">
      <c r="A4027" t="s">
        <v>6017</v>
      </c>
      <c r="B4027" t="s">
        <v>5767</v>
      </c>
      <c r="C4027" t="s">
        <v>5768</v>
      </c>
      <c r="D4027">
        <v>6</v>
      </c>
      <c r="E4027" t="s">
        <v>4588</v>
      </c>
      <c r="F4027" t="s">
        <v>18</v>
      </c>
      <c r="G4027" s="2">
        <v>0</v>
      </c>
      <c r="H4027" s="2">
        <v>0</v>
      </c>
      <c r="I4027" t="str">
        <f>IF(Table_HP360_001[[#This Row],[Stock]]&gt;0,VLOOKUP(Table_HP360_001[[#This Row],[ItemCode]],[2]Rep!A:A,1,0),"-")</f>
        <v>-</v>
      </c>
    </row>
    <row r="4028" spans="1:9" hidden="1" x14ac:dyDescent="0.3">
      <c r="A4028" t="s">
        <v>6017</v>
      </c>
      <c r="B4028" t="s">
        <v>5386</v>
      </c>
      <c r="C4028" t="s">
        <v>5387</v>
      </c>
      <c r="D4028">
        <v>6</v>
      </c>
      <c r="E4028" t="s">
        <v>4588</v>
      </c>
      <c r="F4028" t="s">
        <v>18</v>
      </c>
      <c r="G4028" s="2">
        <v>0</v>
      </c>
      <c r="H4028" s="2">
        <v>0</v>
      </c>
      <c r="I4028" t="str">
        <f>IF(Table_HP360_001[[#This Row],[Stock]]&gt;0,VLOOKUP(Table_HP360_001[[#This Row],[ItemCode]],[2]Rep!A:A,1,0),"-")</f>
        <v>-</v>
      </c>
    </row>
    <row r="4029" spans="1:9" hidden="1" x14ac:dyDescent="0.3">
      <c r="A4029" t="s">
        <v>6017</v>
      </c>
      <c r="B4029" t="s">
        <v>5121</v>
      </c>
      <c r="C4029" t="s">
        <v>4862</v>
      </c>
      <c r="D4029">
        <v>6</v>
      </c>
      <c r="E4029" t="s">
        <v>4588</v>
      </c>
      <c r="F4029" t="s">
        <v>18</v>
      </c>
      <c r="G4029" s="2">
        <v>320</v>
      </c>
      <c r="H4029" s="2">
        <v>0</v>
      </c>
      <c r="I4029" t="e">
        <f>IF(Table_HP360_001[[#This Row],[Stock]]&gt;0,VLOOKUP(Table_HP360_001[[#This Row],[ItemCode]],[2]Rep!A:A,1,0),"-")</f>
        <v>#N/A</v>
      </c>
    </row>
    <row r="4030" spans="1:9" hidden="1" x14ac:dyDescent="0.3">
      <c r="A4030" t="s">
        <v>6017</v>
      </c>
      <c r="B4030" t="s">
        <v>6605</v>
      </c>
      <c r="C4030" t="s">
        <v>6606</v>
      </c>
      <c r="D4030">
        <v>6</v>
      </c>
      <c r="E4030" t="s">
        <v>4588</v>
      </c>
      <c r="F4030" t="s">
        <v>18</v>
      </c>
      <c r="G4030" s="2">
        <v>0</v>
      </c>
      <c r="H4030" s="2">
        <v>0</v>
      </c>
      <c r="I4030" t="str">
        <f>IF(Table_HP360_001[[#This Row],[Stock]]&gt;0,VLOOKUP(Table_HP360_001[[#This Row],[ItemCode]],[2]Rep!A:A,1,0),"-")</f>
        <v>-</v>
      </c>
    </row>
    <row r="4031" spans="1:9" hidden="1" x14ac:dyDescent="0.3">
      <c r="A4031" t="s">
        <v>6017</v>
      </c>
      <c r="B4031" t="s">
        <v>6610</v>
      </c>
      <c r="C4031" t="s">
        <v>6510</v>
      </c>
      <c r="D4031">
        <v>6</v>
      </c>
      <c r="E4031" t="s">
        <v>4588</v>
      </c>
      <c r="F4031" t="s">
        <v>18</v>
      </c>
      <c r="G4031" s="2">
        <v>0</v>
      </c>
      <c r="H4031" s="2">
        <v>0</v>
      </c>
      <c r="I4031" t="str">
        <f>IF(Table_HP360_001[[#This Row],[Stock]]&gt;0,VLOOKUP(Table_HP360_001[[#This Row],[ItemCode]],[2]Rep!A:A,1,0),"-")</f>
        <v>-</v>
      </c>
    </row>
    <row r="4032" spans="1:9" hidden="1" x14ac:dyDescent="0.3">
      <c r="A4032" t="s">
        <v>6547</v>
      </c>
      <c r="B4032" t="s">
        <v>469</v>
      </c>
      <c r="C4032" t="s">
        <v>470</v>
      </c>
      <c r="D4032">
        <v>26</v>
      </c>
      <c r="E4032" t="s">
        <v>13</v>
      </c>
      <c r="F4032" t="s">
        <v>30</v>
      </c>
      <c r="G4032" s="2">
        <v>0</v>
      </c>
      <c r="H4032" s="2">
        <v>0</v>
      </c>
      <c r="I4032" t="str">
        <f>IF(Table_HP360_001[[#This Row],[Stock]]&gt;0,VLOOKUP(Table_HP360_001[[#This Row],[ItemCode]],[2]Rep!A:A,1,0),"-")</f>
        <v>-</v>
      </c>
    </row>
    <row r="4033" spans="1:9" hidden="1" x14ac:dyDescent="0.3">
      <c r="A4033" t="s">
        <v>6547</v>
      </c>
      <c r="B4033" t="s">
        <v>1636</v>
      </c>
      <c r="C4033" t="s">
        <v>1637</v>
      </c>
      <c r="D4033">
        <v>26</v>
      </c>
      <c r="E4033" t="s">
        <v>13</v>
      </c>
      <c r="F4033" t="s">
        <v>14</v>
      </c>
      <c r="G4033" s="2">
        <v>0</v>
      </c>
      <c r="H4033" s="2">
        <v>0</v>
      </c>
      <c r="I4033" t="str">
        <f>IF(Table_HP360_001[[#This Row],[Stock]]&gt;0,VLOOKUP(Table_HP360_001[[#This Row],[ItemCode]],[2]Rep!A:A,1,0),"-")</f>
        <v>-</v>
      </c>
    </row>
    <row r="4034" spans="1:9" hidden="1" x14ac:dyDescent="0.3">
      <c r="A4034" t="s">
        <v>6547</v>
      </c>
      <c r="B4034" t="s">
        <v>2206</v>
      </c>
      <c r="C4034" t="s">
        <v>2207</v>
      </c>
      <c r="D4034">
        <v>26</v>
      </c>
      <c r="E4034" t="s">
        <v>13</v>
      </c>
      <c r="F4034" t="s">
        <v>30</v>
      </c>
      <c r="G4034" s="2">
        <v>0</v>
      </c>
      <c r="H4034" s="2">
        <v>0</v>
      </c>
      <c r="I4034" t="str">
        <f>IF(Table_HP360_001[[#This Row],[Stock]]&gt;0,VLOOKUP(Table_HP360_001[[#This Row],[ItemCode]],[2]Rep!A:A,1,0),"-")</f>
        <v>-</v>
      </c>
    </row>
    <row r="4035" spans="1:9" hidden="1" x14ac:dyDescent="0.3">
      <c r="A4035" t="s">
        <v>6547</v>
      </c>
      <c r="B4035" t="s">
        <v>1645</v>
      </c>
      <c r="C4035" t="s">
        <v>1646</v>
      </c>
      <c r="D4035">
        <v>26</v>
      </c>
      <c r="E4035" t="s">
        <v>13</v>
      </c>
      <c r="F4035" t="s">
        <v>30</v>
      </c>
      <c r="G4035" s="2">
        <v>0</v>
      </c>
      <c r="H4035" s="2">
        <v>0</v>
      </c>
      <c r="I4035" t="str">
        <f>IF(Table_HP360_001[[#This Row],[Stock]]&gt;0,VLOOKUP(Table_HP360_001[[#This Row],[ItemCode]],[2]Rep!A:A,1,0),"-")</f>
        <v>-</v>
      </c>
    </row>
    <row r="4036" spans="1:9" hidden="1" x14ac:dyDescent="0.3">
      <c r="A4036" t="s">
        <v>6547</v>
      </c>
      <c r="B4036" t="s">
        <v>1647</v>
      </c>
      <c r="C4036" t="s">
        <v>1648</v>
      </c>
      <c r="D4036">
        <v>26</v>
      </c>
      <c r="E4036" t="s">
        <v>13</v>
      </c>
      <c r="F4036" t="s">
        <v>30</v>
      </c>
      <c r="G4036" s="2">
        <v>0</v>
      </c>
      <c r="H4036" s="2">
        <v>0</v>
      </c>
      <c r="I4036" t="str">
        <f>IF(Table_HP360_001[[#This Row],[Stock]]&gt;0,VLOOKUP(Table_HP360_001[[#This Row],[ItemCode]],[2]Rep!A:A,1,0),"-")</f>
        <v>-</v>
      </c>
    </row>
    <row r="4037" spans="1:9" hidden="1" x14ac:dyDescent="0.3">
      <c r="A4037" t="s">
        <v>5127</v>
      </c>
      <c r="B4037" t="s">
        <v>3070</v>
      </c>
      <c r="C4037" t="s">
        <v>3071</v>
      </c>
      <c r="D4037">
        <v>4</v>
      </c>
      <c r="E4037" t="s">
        <v>1627</v>
      </c>
      <c r="F4037" t="s">
        <v>14</v>
      </c>
      <c r="G4037" s="2">
        <v>61</v>
      </c>
      <c r="H4037" s="2">
        <v>0</v>
      </c>
      <c r="I4037" t="str">
        <f>IF(Table_HP360_001[[#This Row],[Stock]]&gt;0,VLOOKUP(Table_HP360_001[[#This Row],[ItemCode]],[2]Rep!A:A,1,0),"-")</f>
        <v>440019-B20</v>
      </c>
    </row>
    <row r="4038" spans="1:9" hidden="1" x14ac:dyDescent="0.3">
      <c r="A4038" t="s">
        <v>5127</v>
      </c>
      <c r="B4038" t="s">
        <v>3090</v>
      </c>
      <c r="C4038" t="s">
        <v>3091</v>
      </c>
      <c r="D4038">
        <v>4</v>
      </c>
      <c r="E4038" t="s">
        <v>1627</v>
      </c>
      <c r="F4038" t="s">
        <v>14</v>
      </c>
      <c r="G4038" s="2">
        <v>0</v>
      </c>
      <c r="H4038" s="2">
        <v>0</v>
      </c>
      <c r="I4038" t="str">
        <f>IF(Table_HP360_001[[#This Row],[Stock]]&gt;0,VLOOKUP(Table_HP360_001[[#This Row],[ItemCode]],[2]Rep!A:A,1,0),"-")</f>
        <v>-</v>
      </c>
    </row>
    <row r="4039" spans="1:9" hidden="1" x14ac:dyDescent="0.3">
      <c r="A4039" t="s">
        <v>5127</v>
      </c>
      <c r="B4039" t="s">
        <v>3103</v>
      </c>
      <c r="C4039" t="s">
        <v>3104</v>
      </c>
      <c r="D4039">
        <v>12</v>
      </c>
      <c r="E4039" t="s">
        <v>2434</v>
      </c>
      <c r="F4039" t="s">
        <v>14</v>
      </c>
      <c r="G4039" s="2">
        <v>0</v>
      </c>
      <c r="H4039" s="2">
        <v>0</v>
      </c>
      <c r="I4039" t="str">
        <f>IF(Table_HP360_001[[#This Row],[Stock]]&gt;0,VLOOKUP(Table_HP360_001[[#This Row],[ItemCode]],[2]Rep!A:A,1,0),"-")</f>
        <v>-</v>
      </c>
    </row>
    <row r="4040" spans="1:9" hidden="1" x14ac:dyDescent="0.3">
      <c r="A4040" t="s">
        <v>5127</v>
      </c>
      <c r="B4040" t="s">
        <v>2567</v>
      </c>
      <c r="C4040" t="s">
        <v>2568</v>
      </c>
      <c r="D4040">
        <v>12</v>
      </c>
      <c r="E4040" t="s">
        <v>2434</v>
      </c>
      <c r="F4040" t="s">
        <v>14</v>
      </c>
      <c r="G4040" s="2">
        <v>0</v>
      </c>
      <c r="H4040" s="2">
        <v>0</v>
      </c>
      <c r="I4040" t="str">
        <f>IF(Table_HP360_001[[#This Row],[Stock]]&gt;0,VLOOKUP(Table_HP360_001[[#This Row],[ItemCode]],[2]Rep!A:A,1,0),"-")</f>
        <v>-</v>
      </c>
    </row>
    <row r="4041" spans="1:9" hidden="1" x14ac:dyDescent="0.3">
      <c r="A4041" t="s">
        <v>5127</v>
      </c>
      <c r="B4041" t="s">
        <v>3114</v>
      </c>
      <c r="C4041" t="s">
        <v>3115</v>
      </c>
      <c r="D4041">
        <v>12</v>
      </c>
      <c r="E4041" t="s">
        <v>2434</v>
      </c>
      <c r="F4041" t="s">
        <v>14</v>
      </c>
      <c r="G4041" s="2">
        <v>0</v>
      </c>
      <c r="H4041" s="2">
        <v>0</v>
      </c>
      <c r="I4041" t="str">
        <f>IF(Table_HP360_001[[#This Row],[Stock]]&gt;0,VLOOKUP(Table_HP360_001[[#This Row],[ItemCode]],[2]Rep!A:A,1,0),"-")</f>
        <v>-</v>
      </c>
    </row>
    <row r="4042" spans="1:9" hidden="1" x14ac:dyDescent="0.3">
      <c r="A4042" t="s">
        <v>5127</v>
      </c>
      <c r="B4042" t="s">
        <v>2603</v>
      </c>
      <c r="C4042" t="s">
        <v>2604</v>
      </c>
      <c r="D4042">
        <v>7</v>
      </c>
      <c r="E4042" t="s">
        <v>2429</v>
      </c>
      <c r="F4042" t="s">
        <v>14</v>
      </c>
      <c r="G4042" s="2">
        <v>114</v>
      </c>
      <c r="H4042" s="2">
        <v>0</v>
      </c>
      <c r="I4042" t="str">
        <f>IF(Table_HP360_001[[#This Row],[Stock]]&gt;0,VLOOKUP(Table_HP360_001[[#This Row],[ItemCode]],[2]Rep!A:A,1,0),"-")</f>
        <v>470001-P04</v>
      </c>
    </row>
    <row r="4043" spans="1:9" hidden="1" x14ac:dyDescent="0.3">
      <c r="A4043" t="s">
        <v>5127</v>
      </c>
      <c r="B4043" t="s">
        <v>5032</v>
      </c>
      <c r="C4043" t="s">
        <v>5033</v>
      </c>
      <c r="D4043">
        <v>9</v>
      </c>
      <c r="E4043" t="s">
        <v>294</v>
      </c>
      <c r="F4043" t="s">
        <v>14</v>
      </c>
      <c r="G4043" s="2">
        <v>0</v>
      </c>
      <c r="H4043" s="2">
        <v>0</v>
      </c>
      <c r="I4043" t="str">
        <f>IF(Table_HP360_001[[#This Row],[Stock]]&gt;0,VLOOKUP(Table_HP360_001[[#This Row],[ItemCode]],[2]Rep!A:A,1,0),"-")</f>
        <v>-</v>
      </c>
    </row>
    <row r="4044" spans="1:9" hidden="1" x14ac:dyDescent="0.3">
      <c r="A4044" t="s">
        <v>5127</v>
      </c>
      <c r="B4044" t="s">
        <v>5308</v>
      </c>
      <c r="C4044" t="s">
        <v>5309</v>
      </c>
      <c r="D4044">
        <v>9</v>
      </c>
      <c r="E4044" t="s">
        <v>294</v>
      </c>
      <c r="F4044" t="s">
        <v>14</v>
      </c>
      <c r="G4044" s="2">
        <v>0</v>
      </c>
      <c r="H4044" s="2">
        <v>0</v>
      </c>
      <c r="I4044" t="str">
        <f>IF(Table_HP360_001[[#This Row],[Stock]]&gt;0,VLOOKUP(Table_HP360_001[[#This Row],[ItemCode]],[2]Rep!A:A,1,0),"-")</f>
        <v>-</v>
      </c>
    </row>
    <row r="4045" spans="1:9" hidden="1" x14ac:dyDescent="0.3">
      <c r="A4045" t="s">
        <v>5127</v>
      </c>
      <c r="B4045" t="s">
        <v>6323</v>
      </c>
      <c r="C4045" t="s">
        <v>6324</v>
      </c>
      <c r="D4045">
        <v>9</v>
      </c>
      <c r="E4045" t="s">
        <v>294</v>
      </c>
      <c r="F4045" t="s">
        <v>14</v>
      </c>
      <c r="G4045" s="2">
        <v>0</v>
      </c>
      <c r="H4045" s="2">
        <v>0</v>
      </c>
      <c r="I4045" t="str">
        <f>IF(Table_HP360_001[[#This Row],[Stock]]&gt;0,VLOOKUP(Table_HP360_001[[#This Row],[ItemCode]],[2]Rep!A:A,1,0),"-")</f>
        <v>-</v>
      </c>
    </row>
    <row r="4046" spans="1:9" hidden="1" x14ac:dyDescent="0.3">
      <c r="A4046" t="s">
        <v>6519</v>
      </c>
      <c r="B4046" t="s">
        <v>2511</v>
      </c>
      <c r="C4046" t="s">
        <v>2512</v>
      </c>
      <c r="D4046">
        <v>2</v>
      </c>
      <c r="E4046" t="s">
        <v>317</v>
      </c>
      <c r="F4046" t="s">
        <v>14</v>
      </c>
      <c r="G4046" s="2">
        <v>0</v>
      </c>
      <c r="H4046" s="2">
        <v>0</v>
      </c>
      <c r="I4046" t="str">
        <f>IF(Table_HP360_001[[#This Row],[Stock]]&gt;0,VLOOKUP(Table_HP360_001[[#This Row],[ItemCode]],[2]Rep!A:A,1,0),"-")</f>
        <v>-</v>
      </c>
    </row>
    <row r="4047" spans="1:9" hidden="1" x14ac:dyDescent="0.3">
      <c r="A4047" t="s">
        <v>6519</v>
      </c>
      <c r="B4047" t="s">
        <v>2567</v>
      </c>
      <c r="C4047" t="s">
        <v>2568</v>
      </c>
      <c r="D4047">
        <v>12</v>
      </c>
      <c r="E4047" t="s">
        <v>2434</v>
      </c>
      <c r="F4047" t="s">
        <v>14</v>
      </c>
      <c r="G4047" s="2">
        <v>0</v>
      </c>
      <c r="H4047" s="2">
        <v>0</v>
      </c>
      <c r="I4047" t="str">
        <f>IF(Table_HP360_001[[#This Row],[Stock]]&gt;0,VLOOKUP(Table_HP360_001[[#This Row],[ItemCode]],[2]Rep!A:A,1,0),"-")</f>
        <v>-</v>
      </c>
    </row>
    <row r="4048" spans="1:9" hidden="1" x14ac:dyDescent="0.3">
      <c r="A4048" t="s">
        <v>5508</v>
      </c>
      <c r="B4048" t="s">
        <v>3454</v>
      </c>
      <c r="C4048" t="s">
        <v>3455</v>
      </c>
      <c r="D4048">
        <v>4</v>
      </c>
      <c r="E4048" t="s">
        <v>1627</v>
      </c>
      <c r="F4048" t="s">
        <v>14</v>
      </c>
      <c r="G4048" s="2">
        <v>0</v>
      </c>
      <c r="H4048" s="2">
        <v>0</v>
      </c>
      <c r="I4048" t="str">
        <f>IF(Table_HP360_001[[#This Row],[Stock]]&gt;0,VLOOKUP(Table_HP360_001[[#This Row],[ItemCode]],[2]Rep!A:A,1,0),"-")</f>
        <v>-</v>
      </c>
    </row>
    <row r="4049" spans="1:9" hidden="1" x14ac:dyDescent="0.3">
      <c r="A4049" t="s">
        <v>5508</v>
      </c>
      <c r="B4049" t="s">
        <v>3460</v>
      </c>
      <c r="C4049" t="s">
        <v>3461</v>
      </c>
      <c r="D4049">
        <v>4</v>
      </c>
      <c r="E4049" t="s">
        <v>1627</v>
      </c>
      <c r="F4049" t="s">
        <v>14</v>
      </c>
      <c r="G4049" s="2">
        <v>0</v>
      </c>
      <c r="H4049" s="2">
        <v>0</v>
      </c>
      <c r="I4049" t="str">
        <f>IF(Table_HP360_001[[#This Row],[Stock]]&gt;0,VLOOKUP(Table_HP360_001[[#This Row],[ItemCode]],[2]Rep!A:A,1,0),"-")</f>
        <v>-</v>
      </c>
    </row>
    <row r="4050" spans="1:9" hidden="1" x14ac:dyDescent="0.3">
      <c r="A4050" t="s">
        <v>5508</v>
      </c>
      <c r="B4050" t="s">
        <v>4359</v>
      </c>
      <c r="C4050" t="s">
        <v>4360</v>
      </c>
      <c r="D4050">
        <v>4</v>
      </c>
      <c r="E4050" t="s">
        <v>1627</v>
      </c>
      <c r="F4050" t="s">
        <v>14</v>
      </c>
      <c r="G4050" s="2">
        <v>0</v>
      </c>
      <c r="H4050" s="2">
        <v>0</v>
      </c>
      <c r="I4050" t="str">
        <f>IF(Table_HP360_001[[#This Row],[Stock]]&gt;0,VLOOKUP(Table_HP360_001[[#This Row],[ItemCode]],[2]Rep!A:A,1,0),"-")</f>
        <v>-</v>
      </c>
    </row>
    <row r="4051" spans="1:9" hidden="1" x14ac:dyDescent="0.3">
      <c r="A4051" t="s">
        <v>5508</v>
      </c>
      <c r="B4051" t="s">
        <v>5308</v>
      </c>
      <c r="C4051" t="s">
        <v>5309</v>
      </c>
      <c r="D4051">
        <v>9</v>
      </c>
      <c r="E4051" t="s">
        <v>294</v>
      </c>
      <c r="F4051" t="s">
        <v>14</v>
      </c>
      <c r="G4051" s="2">
        <v>0</v>
      </c>
      <c r="H4051" s="2">
        <v>0</v>
      </c>
      <c r="I4051" t="str">
        <f>IF(Table_HP360_001[[#This Row],[Stock]]&gt;0,VLOOKUP(Table_HP360_001[[#This Row],[ItemCode]],[2]Rep!A:A,1,0),"-")</f>
        <v>-</v>
      </c>
    </row>
    <row r="4052" spans="1:9" hidden="1" x14ac:dyDescent="0.3">
      <c r="A4052" t="s">
        <v>6017</v>
      </c>
      <c r="B4052" t="s">
        <v>1651</v>
      </c>
      <c r="C4052" t="s">
        <v>1652</v>
      </c>
      <c r="D4052">
        <v>1</v>
      </c>
      <c r="E4052" t="s">
        <v>27</v>
      </c>
      <c r="F4052" t="s">
        <v>18</v>
      </c>
      <c r="G4052" s="2">
        <v>7200</v>
      </c>
      <c r="H4052" s="2">
        <v>0</v>
      </c>
      <c r="I4052" t="e">
        <f>IF(Table_HP360_001[[#This Row],[Stock]]&gt;0,VLOOKUP(Table_HP360_001[[#This Row],[ItemCode]],[2]Rep!A:A,1,0),"-")</f>
        <v>#N/A</v>
      </c>
    </row>
    <row r="4053" spans="1:9" hidden="1" x14ac:dyDescent="0.3">
      <c r="A4053" t="s">
        <v>6017</v>
      </c>
      <c r="B4053" t="s">
        <v>2212</v>
      </c>
      <c r="C4053" t="s">
        <v>2213</v>
      </c>
      <c r="D4053">
        <v>1</v>
      </c>
      <c r="E4053" t="s">
        <v>27</v>
      </c>
      <c r="F4053" t="s">
        <v>18</v>
      </c>
      <c r="G4053" s="2">
        <v>1000</v>
      </c>
      <c r="H4053" s="2">
        <v>0</v>
      </c>
      <c r="I4053" t="e">
        <f>IF(Table_HP360_001[[#This Row],[Stock]]&gt;0,VLOOKUP(Table_HP360_001[[#This Row],[ItemCode]],[2]Rep!A:A,1,0),"-")</f>
        <v>#N/A</v>
      </c>
    </row>
    <row r="4054" spans="1:9" hidden="1" x14ac:dyDescent="0.3">
      <c r="A4054" t="s">
        <v>6017</v>
      </c>
      <c r="B4054" t="s">
        <v>915</v>
      </c>
      <c r="C4054" t="s">
        <v>916</v>
      </c>
      <c r="D4054">
        <v>1</v>
      </c>
      <c r="E4054" t="s">
        <v>27</v>
      </c>
      <c r="F4054" t="s">
        <v>18</v>
      </c>
      <c r="G4054" s="2">
        <v>0</v>
      </c>
      <c r="H4054" s="2">
        <v>0</v>
      </c>
      <c r="I4054" t="str">
        <f>IF(Table_HP360_001[[#This Row],[Stock]]&gt;0,VLOOKUP(Table_HP360_001[[#This Row],[ItemCode]],[2]Rep!A:A,1,0),"-")</f>
        <v>-</v>
      </c>
    </row>
    <row r="4055" spans="1:9" hidden="1" x14ac:dyDescent="0.3">
      <c r="A4055" t="s">
        <v>6017</v>
      </c>
      <c r="B4055" t="s">
        <v>2216</v>
      </c>
      <c r="C4055" t="s">
        <v>2217</v>
      </c>
      <c r="D4055">
        <v>1</v>
      </c>
      <c r="E4055" t="s">
        <v>27</v>
      </c>
      <c r="F4055" t="s">
        <v>18</v>
      </c>
      <c r="G4055" s="2">
        <v>285</v>
      </c>
      <c r="H4055" s="2">
        <v>0</v>
      </c>
      <c r="I4055" t="e">
        <f>IF(Table_HP360_001[[#This Row],[Stock]]&gt;0,VLOOKUP(Table_HP360_001[[#This Row],[ItemCode]],[2]Rep!A:A,1,0),"-")</f>
        <v>#N/A</v>
      </c>
    </row>
    <row r="4056" spans="1:9" hidden="1" x14ac:dyDescent="0.3">
      <c r="A4056" t="s">
        <v>6017</v>
      </c>
      <c r="B4056" t="s">
        <v>2220</v>
      </c>
      <c r="C4056" t="s">
        <v>2221</v>
      </c>
      <c r="D4056">
        <v>1</v>
      </c>
      <c r="E4056" t="s">
        <v>27</v>
      </c>
      <c r="F4056" t="s">
        <v>18</v>
      </c>
      <c r="G4056" s="2">
        <v>2634</v>
      </c>
      <c r="H4056" s="2">
        <v>0</v>
      </c>
      <c r="I4056" t="e">
        <f>IF(Table_HP360_001[[#This Row],[Stock]]&gt;0,VLOOKUP(Table_HP360_001[[#This Row],[ItemCode]],[2]Rep!A:A,1,0),"-")</f>
        <v>#N/A</v>
      </c>
    </row>
    <row r="4057" spans="1:9" hidden="1" x14ac:dyDescent="0.3">
      <c r="A4057" t="s">
        <v>6017</v>
      </c>
      <c r="B4057" t="s">
        <v>503</v>
      </c>
      <c r="C4057" t="s">
        <v>504</v>
      </c>
      <c r="D4057">
        <v>1</v>
      </c>
      <c r="E4057" t="s">
        <v>27</v>
      </c>
      <c r="F4057" t="s">
        <v>18</v>
      </c>
      <c r="G4057" s="2">
        <v>210</v>
      </c>
      <c r="H4057" s="2">
        <v>0</v>
      </c>
      <c r="I4057" t="e">
        <f>IF(Table_HP360_001[[#This Row],[Stock]]&gt;0,VLOOKUP(Table_HP360_001[[#This Row],[ItemCode]],[2]Rep!A:A,1,0),"-")</f>
        <v>#N/A</v>
      </c>
    </row>
    <row r="4058" spans="1:9" hidden="1" x14ac:dyDescent="0.3">
      <c r="A4058" t="s">
        <v>6017</v>
      </c>
      <c r="B4058" t="s">
        <v>2241</v>
      </c>
      <c r="C4058" t="s">
        <v>2242</v>
      </c>
      <c r="D4058">
        <v>1</v>
      </c>
      <c r="E4058" t="s">
        <v>27</v>
      </c>
      <c r="F4058" t="s">
        <v>18</v>
      </c>
      <c r="G4058" s="2">
        <v>32000</v>
      </c>
      <c r="H4058" s="2">
        <v>0</v>
      </c>
      <c r="I4058" t="e">
        <f>IF(Table_HP360_001[[#This Row],[Stock]]&gt;0,VLOOKUP(Table_HP360_001[[#This Row],[ItemCode]],[2]Rep!A:A,1,0),"-")</f>
        <v>#N/A</v>
      </c>
    </row>
    <row r="4059" spans="1:9" hidden="1" x14ac:dyDescent="0.3">
      <c r="A4059" t="s">
        <v>6017</v>
      </c>
      <c r="B4059" t="s">
        <v>507</v>
      </c>
      <c r="C4059" t="s">
        <v>508</v>
      </c>
      <c r="D4059">
        <v>1</v>
      </c>
      <c r="E4059" t="s">
        <v>27</v>
      </c>
      <c r="F4059" t="s">
        <v>18</v>
      </c>
      <c r="G4059" s="2">
        <v>637.5</v>
      </c>
      <c r="H4059" s="2">
        <v>0</v>
      </c>
      <c r="I4059" t="e">
        <f>IF(Table_HP360_001[[#This Row],[Stock]]&gt;0,VLOOKUP(Table_HP360_001[[#This Row],[ItemCode]],[2]Rep!A:A,1,0),"-")</f>
        <v>#N/A</v>
      </c>
    </row>
    <row r="4060" spans="1:9" hidden="1" x14ac:dyDescent="0.3">
      <c r="A4060" t="s">
        <v>6017</v>
      </c>
      <c r="B4060" t="s">
        <v>2252</v>
      </c>
      <c r="C4060" t="s">
        <v>2253</v>
      </c>
      <c r="D4060">
        <v>1</v>
      </c>
      <c r="E4060" t="s">
        <v>27</v>
      </c>
      <c r="F4060" t="s">
        <v>68</v>
      </c>
      <c r="G4060" s="2">
        <v>0</v>
      </c>
      <c r="H4060" s="2">
        <v>0</v>
      </c>
      <c r="I4060" t="str">
        <f>IF(Table_HP360_001[[#This Row],[Stock]]&gt;0,VLOOKUP(Table_HP360_001[[#This Row],[ItemCode]],[2]Rep!A:A,1,0),"-")</f>
        <v>-</v>
      </c>
    </row>
    <row r="4061" spans="1:9" hidden="1" x14ac:dyDescent="0.3">
      <c r="A4061" t="s">
        <v>6017</v>
      </c>
      <c r="B4061" t="s">
        <v>1683</v>
      </c>
      <c r="C4061" t="s">
        <v>1684</v>
      </c>
      <c r="D4061">
        <v>27</v>
      </c>
      <c r="E4061" t="s">
        <v>17</v>
      </c>
      <c r="F4061" t="s">
        <v>18</v>
      </c>
      <c r="G4061" s="2">
        <v>0</v>
      </c>
      <c r="H4061" s="2">
        <v>0</v>
      </c>
      <c r="I4061" t="str">
        <f>IF(Table_HP360_001[[#This Row],[Stock]]&gt;0,VLOOKUP(Table_HP360_001[[#This Row],[ItemCode]],[2]Rep!A:A,1,0),"-")</f>
        <v>-</v>
      </c>
    </row>
    <row r="4062" spans="1:9" hidden="1" x14ac:dyDescent="0.3">
      <c r="A4062" t="s">
        <v>6017</v>
      </c>
      <c r="B4062" t="s">
        <v>957</v>
      </c>
      <c r="C4062" t="s">
        <v>958</v>
      </c>
      <c r="D4062">
        <v>1</v>
      </c>
      <c r="E4062" t="s">
        <v>27</v>
      </c>
      <c r="F4062" t="s">
        <v>18</v>
      </c>
      <c r="G4062" s="2">
        <v>320</v>
      </c>
      <c r="H4062" s="2">
        <v>0</v>
      </c>
      <c r="I4062" t="e">
        <f>IF(Table_HP360_001[[#This Row],[Stock]]&gt;0,VLOOKUP(Table_HP360_001[[#This Row],[ItemCode]],[2]Rep!A:A,1,0),"-")</f>
        <v>#N/A</v>
      </c>
    </row>
    <row r="4063" spans="1:9" hidden="1" x14ac:dyDescent="0.3">
      <c r="A4063" t="s">
        <v>6017</v>
      </c>
      <c r="B4063" t="s">
        <v>1692</v>
      </c>
      <c r="C4063" t="s">
        <v>1693</v>
      </c>
      <c r="D4063">
        <v>1</v>
      </c>
      <c r="E4063" t="s">
        <v>27</v>
      </c>
      <c r="F4063" t="s">
        <v>18</v>
      </c>
      <c r="G4063" s="2">
        <v>150</v>
      </c>
      <c r="H4063" s="2">
        <v>0</v>
      </c>
      <c r="I4063" t="e">
        <f>IF(Table_HP360_001[[#This Row],[Stock]]&gt;0,VLOOKUP(Table_HP360_001[[#This Row],[ItemCode]],[2]Rep!A:A,1,0),"-")</f>
        <v>#N/A</v>
      </c>
    </row>
    <row r="4064" spans="1:9" hidden="1" x14ac:dyDescent="0.3">
      <c r="A4064" t="s">
        <v>6017</v>
      </c>
      <c r="B4064" t="s">
        <v>2272</v>
      </c>
      <c r="C4064" t="s">
        <v>2273</v>
      </c>
      <c r="D4064">
        <v>1</v>
      </c>
      <c r="E4064" t="s">
        <v>27</v>
      </c>
      <c r="F4064" t="s">
        <v>18</v>
      </c>
      <c r="G4064" s="2">
        <v>22500</v>
      </c>
      <c r="H4064" s="2">
        <v>0</v>
      </c>
      <c r="I4064" t="e">
        <f>IF(Table_HP360_001[[#This Row],[Stock]]&gt;0,VLOOKUP(Table_HP360_001[[#This Row],[ItemCode]],[2]Rep!A:A,1,0),"-")</f>
        <v>#N/A</v>
      </c>
    </row>
    <row r="4065" spans="1:9" hidden="1" x14ac:dyDescent="0.3">
      <c r="A4065" t="s">
        <v>6017</v>
      </c>
      <c r="B4065" t="s">
        <v>1704</v>
      </c>
      <c r="C4065" t="s">
        <v>1705</v>
      </c>
      <c r="D4065">
        <v>1</v>
      </c>
      <c r="E4065" t="s">
        <v>27</v>
      </c>
      <c r="F4065" t="s">
        <v>30</v>
      </c>
      <c r="G4065" s="2">
        <v>0</v>
      </c>
      <c r="H4065" s="2">
        <v>0</v>
      </c>
      <c r="I4065" t="str">
        <f>IF(Table_HP360_001[[#This Row],[Stock]]&gt;0,VLOOKUP(Table_HP360_001[[#This Row],[ItemCode]],[2]Rep!A:A,1,0),"-")</f>
        <v>-</v>
      </c>
    </row>
    <row r="4066" spans="1:9" hidden="1" x14ac:dyDescent="0.3">
      <c r="A4066" t="s">
        <v>6017</v>
      </c>
      <c r="B4066" t="s">
        <v>2284</v>
      </c>
      <c r="C4066" t="s">
        <v>2285</v>
      </c>
      <c r="D4066">
        <v>1</v>
      </c>
      <c r="E4066" t="s">
        <v>27</v>
      </c>
      <c r="F4066" t="s">
        <v>18</v>
      </c>
      <c r="G4066" s="2">
        <v>200</v>
      </c>
      <c r="H4066" s="2">
        <v>0</v>
      </c>
      <c r="I4066" t="e">
        <f>IF(Table_HP360_001[[#This Row],[Stock]]&gt;0,VLOOKUP(Table_HP360_001[[#This Row],[ItemCode]],[2]Rep!A:A,1,0),"-")</f>
        <v>#N/A</v>
      </c>
    </row>
    <row r="4067" spans="1:9" hidden="1" x14ac:dyDescent="0.3">
      <c r="A4067" t="s">
        <v>6017</v>
      </c>
      <c r="B4067" t="s">
        <v>2292</v>
      </c>
      <c r="C4067" t="s">
        <v>2293</v>
      </c>
      <c r="D4067">
        <v>1</v>
      </c>
      <c r="E4067" t="s">
        <v>27</v>
      </c>
      <c r="F4067" t="s">
        <v>18</v>
      </c>
      <c r="G4067" s="2">
        <v>330</v>
      </c>
      <c r="H4067" s="2">
        <v>0</v>
      </c>
      <c r="I4067" t="e">
        <f>IF(Table_HP360_001[[#This Row],[Stock]]&gt;0,VLOOKUP(Table_HP360_001[[#This Row],[ItemCode]],[2]Rep!A:A,1,0),"-")</f>
        <v>#N/A</v>
      </c>
    </row>
    <row r="4068" spans="1:9" hidden="1" x14ac:dyDescent="0.3">
      <c r="A4068" t="s">
        <v>6017</v>
      </c>
      <c r="B4068" t="s">
        <v>1720</v>
      </c>
      <c r="C4068" t="s">
        <v>1721</v>
      </c>
      <c r="D4068">
        <v>1</v>
      </c>
      <c r="E4068" t="s">
        <v>27</v>
      </c>
      <c r="F4068" t="s">
        <v>18</v>
      </c>
      <c r="G4068" s="2">
        <v>720</v>
      </c>
      <c r="H4068" s="2">
        <v>0</v>
      </c>
      <c r="I4068" t="e">
        <f>IF(Table_HP360_001[[#This Row],[Stock]]&gt;0,VLOOKUP(Table_HP360_001[[#This Row],[ItemCode]],[2]Rep!A:A,1,0),"-")</f>
        <v>#N/A</v>
      </c>
    </row>
    <row r="4069" spans="1:9" hidden="1" x14ac:dyDescent="0.3">
      <c r="A4069" t="s">
        <v>6017</v>
      </c>
      <c r="B4069" t="s">
        <v>995</v>
      </c>
      <c r="C4069" t="s">
        <v>996</v>
      </c>
      <c r="D4069">
        <v>1</v>
      </c>
      <c r="E4069" t="s">
        <v>27</v>
      </c>
      <c r="F4069" t="s">
        <v>18</v>
      </c>
      <c r="G4069" s="2">
        <v>500</v>
      </c>
      <c r="H4069" s="2">
        <v>0</v>
      </c>
      <c r="I4069" t="e">
        <f>IF(Table_HP360_001[[#This Row],[Stock]]&gt;0,VLOOKUP(Table_HP360_001[[#This Row],[ItemCode]],[2]Rep!A:A,1,0),"-")</f>
        <v>#N/A</v>
      </c>
    </row>
    <row r="4070" spans="1:9" hidden="1" x14ac:dyDescent="0.3">
      <c r="A4070" t="s">
        <v>6017</v>
      </c>
      <c r="B4070" t="s">
        <v>1724</v>
      </c>
      <c r="C4070" t="s">
        <v>1725</v>
      </c>
      <c r="D4070">
        <v>1</v>
      </c>
      <c r="E4070" t="s">
        <v>27</v>
      </c>
      <c r="F4070" t="s">
        <v>18</v>
      </c>
      <c r="G4070" s="2">
        <v>0</v>
      </c>
      <c r="H4070" s="2">
        <v>0</v>
      </c>
      <c r="I4070" t="str">
        <f>IF(Table_HP360_001[[#This Row],[Stock]]&gt;0,VLOOKUP(Table_HP360_001[[#This Row],[ItemCode]],[2]Rep!A:A,1,0),"-")</f>
        <v>-</v>
      </c>
    </row>
    <row r="4071" spans="1:9" hidden="1" x14ac:dyDescent="0.3">
      <c r="A4071" t="s">
        <v>6017</v>
      </c>
      <c r="B4071" t="s">
        <v>2294</v>
      </c>
      <c r="C4071" t="s">
        <v>2295</v>
      </c>
      <c r="D4071">
        <v>1</v>
      </c>
      <c r="E4071" t="s">
        <v>27</v>
      </c>
      <c r="F4071" t="s">
        <v>18</v>
      </c>
      <c r="G4071" s="2">
        <v>0</v>
      </c>
      <c r="H4071" s="2">
        <v>0</v>
      </c>
      <c r="I4071" t="str">
        <f>IF(Table_HP360_001[[#This Row],[Stock]]&gt;0,VLOOKUP(Table_HP360_001[[#This Row],[ItemCode]],[2]Rep!A:A,1,0),"-")</f>
        <v>-</v>
      </c>
    </row>
    <row r="4072" spans="1:9" hidden="1" x14ac:dyDescent="0.3">
      <c r="A4072" t="s">
        <v>6017</v>
      </c>
      <c r="B4072" t="s">
        <v>552</v>
      </c>
      <c r="C4072" t="s">
        <v>553</v>
      </c>
      <c r="D4072">
        <v>1</v>
      </c>
      <c r="E4072" t="s">
        <v>27</v>
      </c>
      <c r="F4072" t="s">
        <v>18</v>
      </c>
      <c r="G4072" s="2">
        <v>24000</v>
      </c>
      <c r="H4072" s="2">
        <v>0</v>
      </c>
      <c r="I4072" t="e">
        <f>IF(Table_HP360_001[[#This Row],[Stock]]&gt;0,VLOOKUP(Table_HP360_001[[#This Row],[ItemCode]],[2]Rep!A:A,1,0),"-")</f>
        <v>#N/A</v>
      </c>
    </row>
    <row r="4073" spans="1:9" hidden="1" x14ac:dyDescent="0.3">
      <c r="A4073" t="s">
        <v>6017</v>
      </c>
      <c r="B4073" t="s">
        <v>1726</v>
      </c>
      <c r="C4073" t="s">
        <v>1727</v>
      </c>
      <c r="D4073">
        <v>1</v>
      </c>
      <c r="E4073" t="s">
        <v>27</v>
      </c>
      <c r="F4073" t="s">
        <v>18</v>
      </c>
      <c r="G4073" s="2">
        <v>0</v>
      </c>
      <c r="H4073" s="2">
        <v>0</v>
      </c>
      <c r="I4073" t="str">
        <f>IF(Table_HP360_001[[#This Row],[Stock]]&gt;0,VLOOKUP(Table_HP360_001[[#This Row],[ItemCode]],[2]Rep!A:A,1,0),"-")</f>
        <v>-</v>
      </c>
    </row>
    <row r="4074" spans="1:9" hidden="1" x14ac:dyDescent="0.3">
      <c r="A4074" t="s">
        <v>6017</v>
      </c>
      <c r="B4074" t="s">
        <v>1008</v>
      </c>
      <c r="C4074" t="s">
        <v>389</v>
      </c>
      <c r="D4074">
        <v>1</v>
      </c>
      <c r="E4074" t="s">
        <v>27</v>
      </c>
      <c r="F4074" t="s">
        <v>18</v>
      </c>
      <c r="G4074" s="2">
        <v>0</v>
      </c>
      <c r="H4074" s="2">
        <v>0</v>
      </c>
      <c r="I4074" t="str">
        <f>IF(Table_HP360_001[[#This Row],[Stock]]&gt;0,VLOOKUP(Table_HP360_001[[#This Row],[ItemCode]],[2]Rep!A:A,1,0),"-")</f>
        <v>-</v>
      </c>
    </row>
    <row r="4075" spans="1:9" hidden="1" x14ac:dyDescent="0.3">
      <c r="A4075" t="s">
        <v>6017</v>
      </c>
      <c r="B4075" t="s">
        <v>1011</v>
      </c>
      <c r="C4075" t="s">
        <v>1012</v>
      </c>
      <c r="D4075">
        <v>1</v>
      </c>
      <c r="E4075" t="s">
        <v>27</v>
      </c>
      <c r="F4075" t="s">
        <v>18</v>
      </c>
      <c r="G4075" s="2">
        <v>0</v>
      </c>
      <c r="H4075" s="2">
        <v>0</v>
      </c>
      <c r="I4075" t="str">
        <f>IF(Table_HP360_001[[#This Row],[Stock]]&gt;0,VLOOKUP(Table_HP360_001[[#This Row],[ItemCode]],[2]Rep!A:A,1,0),"-")</f>
        <v>-</v>
      </c>
    </row>
    <row r="4076" spans="1:9" hidden="1" x14ac:dyDescent="0.3">
      <c r="A4076" t="s">
        <v>6017</v>
      </c>
      <c r="B4076" t="s">
        <v>2332</v>
      </c>
      <c r="C4076" t="s">
        <v>2333</v>
      </c>
      <c r="D4076">
        <v>13</v>
      </c>
      <c r="E4076" t="s">
        <v>154</v>
      </c>
      <c r="F4076" t="s">
        <v>14</v>
      </c>
      <c r="G4076" s="2">
        <v>541</v>
      </c>
      <c r="H4076" s="2">
        <v>0</v>
      </c>
      <c r="I4076" t="e">
        <f>IF(Table_HP360_001[[#This Row],[Stock]]&gt;0,VLOOKUP(Table_HP360_001[[#This Row],[ItemCode]],[2]Rep!A:A,1,0),"-")</f>
        <v>#N/A</v>
      </c>
    </row>
    <row r="4077" spans="1:9" hidden="1" x14ac:dyDescent="0.3">
      <c r="A4077" t="s">
        <v>6017</v>
      </c>
      <c r="B4077" t="s">
        <v>2487</v>
      </c>
      <c r="C4077" t="s">
        <v>2488</v>
      </c>
      <c r="D4077">
        <v>13</v>
      </c>
      <c r="E4077" t="s">
        <v>154</v>
      </c>
      <c r="F4077" t="s">
        <v>14</v>
      </c>
      <c r="G4077" s="2">
        <v>0</v>
      </c>
      <c r="H4077" s="2">
        <v>0</v>
      </c>
      <c r="I4077" t="str">
        <f>IF(Table_HP360_001[[#This Row],[Stock]]&gt;0,VLOOKUP(Table_HP360_001[[#This Row],[ItemCode]],[2]Rep!A:A,1,0),"-")</f>
        <v>-</v>
      </c>
    </row>
    <row r="4078" spans="1:9" hidden="1" x14ac:dyDescent="0.3">
      <c r="A4078" t="s">
        <v>6017</v>
      </c>
      <c r="B4078" t="s">
        <v>2340</v>
      </c>
      <c r="C4078" t="s">
        <v>2341</v>
      </c>
      <c r="D4078">
        <v>13</v>
      </c>
      <c r="E4078" t="s">
        <v>154</v>
      </c>
      <c r="F4078" t="s">
        <v>14</v>
      </c>
      <c r="G4078" s="2">
        <v>137</v>
      </c>
      <c r="H4078" s="2">
        <v>0</v>
      </c>
      <c r="I4078" t="e">
        <f>IF(Table_HP360_001[[#This Row],[Stock]]&gt;0,VLOOKUP(Table_HP360_001[[#This Row],[ItemCode]],[2]Rep!A:A,1,0),"-")</f>
        <v>#N/A</v>
      </c>
    </row>
    <row r="4079" spans="1:9" hidden="1" x14ac:dyDescent="0.3">
      <c r="A4079" t="s">
        <v>6017</v>
      </c>
      <c r="B4079" t="s">
        <v>1766</v>
      </c>
      <c r="C4079" t="s">
        <v>1767</v>
      </c>
      <c r="D4079">
        <v>13</v>
      </c>
      <c r="E4079" t="s">
        <v>154</v>
      </c>
      <c r="F4079" t="s">
        <v>14</v>
      </c>
      <c r="G4079" s="2">
        <v>1400</v>
      </c>
      <c r="H4079" s="2">
        <v>0</v>
      </c>
      <c r="I4079" t="e">
        <f>IF(Table_HP360_001[[#This Row],[Stock]]&gt;0,VLOOKUP(Table_HP360_001[[#This Row],[ItemCode]],[2]Rep!A:A,1,0),"-")</f>
        <v>#N/A</v>
      </c>
    </row>
    <row r="4080" spans="1:9" x14ac:dyDescent="0.3">
      <c r="A4080" t="s">
        <v>6017</v>
      </c>
      <c r="B4080" t="s">
        <v>5048</v>
      </c>
      <c r="C4080" t="s">
        <v>5049</v>
      </c>
      <c r="D4080">
        <v>9</v>
      </c>
      <c r="E4080" t="s">
        <v>294</v>
      </c>
      <c r="F4080" t="s">
        <v>18</v>
      </c>
      <c r="G4080" s="2">
        <v>62063</v>
      </c>
      <c r="H4080" s="2">
        <v>0</v>
      </c>
      <c r="I4080" t="str">
        <f>IF(Table_HP360_001[[#This Row],[Stock]]&gt;0,VLOOKUP(Table_HP360_001[[#This Row],[ItemCode]],[2]Rep!A:A,1,0),"-")</f>
        <v>601163</v>
      </c>
    </row>
    <row r="4081" spans="1:9" hidden="1" x14ac:dyDescent="0.3">
      <c r="A4081" t="s">
        <v>6017</v>
      </c>
      <c r="B4081" t="s">
        <v>5096</v>
      </c>
      <c r="C4081" t="s">
        <v>5097</v>
      </c>
      <c r="D4081">
        <v>15</v>
      </c>
      <c r="E4081" t="s">
        <v>4578</v>
      </c>
      <c r="F4081" t="s">
        <v>18</v>
      </c>
      <c r="G4081" s="2">
        <v>447</v>
      </c>
      <c r="H4081" s="2">
        <v>0</v>
      </c>
      <c r="I4081" t="e">
        <f>IF(Table_HP360_001[[#This Row],[Stock]]&gt;0,VLOOKUP(Table_HP360_001[[#This Row],[ItemCode]],[2]Rep!A:A,1,0),"-")</f>
        <v>#N/A</v>
      </c>
    </row>
    <row r="4082" spans="1:9" hidden="1" x14ac:dyDescent="0.3">
      <c r="A4082" t="s">
        <v>6017</v>
      </c>
      <c r="B4082" t="s">
        <v>5763</v>
      </c>
      <c r="C4082" t="s">
        <v>5764</v>
      </c>
      <c r="D4082">
        <v>15</v>
      </c>
      <c r="E4082" t="s">
        <v>4578</v>
      </c>
      <c r="F4082" t="s">
        <v>18</v>
      </c>
      <c r="G4082" s="2">
        <v>0</v>
      </c>
      <c r="H4082" s="2">
        <v>0</v>
      </c>
      <c r="I4082" t="str">
        <f>IF(Table_HP360_001[[#This Row],[Stock]]&gt;0,VLOOKUP(Table_HP360_001[[#This Row],[ItemCode]],[2]Rep!A:A,1,0),"-")</f>
        <v>-</v>
      </c>
    </row>
    <row r="4083" spans="1:9" hidden="1" x14ac:dyDescent="0.3">
      <c r="A4083" t="s">
        <v>6017</v>
      </c>
      <c r="B4083" t="s">
        <v>5103</v>
      </c>
      <c r="C4083" t="s">
        <v>5104</v>
      </c>
      <c r="D4083">
        <v>8</v>
      </c>
      <c r="E4083" t="s">
        <v>4581</v>
      </c>
      <c r="F4083" t="s">
        <v>18</v>
      </c>
      <c r="G4083" s="2">
        <v>720</v>
      </c>
      <c r="H4083" s="2">
        <v>0</v>
      </c>
      <c r="I4083" t="e">
        <f>IF(Table_HP360_001[[#This Row],[Stock]]&gt;0,VLOOKUP(Table_HP360_001[[#This Row],[ItemCode]],[2]Rep!A:A,1,0),"-")</f>
        <v>#N/A</v>
      </c>
    </row>
    <row r="4084" spans="1:9" hidden="1" x14ac:dyDescent="0.3">
      <c r="A4084" t="s">
        <v>6017</v>
      </c>
      <c r="B4084" t="s">
        <v>6408</v>
      </c>
      <c r="C4084" t="s">
        <v>6409</v>
      </c>
      <c r="D4084">
        <v>8</v>
      </c>
      <c r="E4084" t="s">
        <v>4581</v>
      </c>
      <c r="F4084" t="s">
        <v>18</v>
      </c>
      <c r="G4084" s="2">
        <v>0</v>
      </c>
      <c r="H4084" s="2">
        <v>0</v>
      </c>
      <c r="I4084" t="str">
        <f>IF(Table_HP360_001[[#This Row],[Stock]]&gt;0,VLOOKUP(Table_HP360_001[[#This Row],[ItemCode]],[2]Rep!A:A,1,0),"-")</f>
        <v>-</v>
      </c>
    </row>
    <row r="4085" spans="1:9" hidden="1" x14ac:dyDescent="0.3">
      <c r="A4085" t="s">
        <v>6017</v>
      </c>
      <c r="B4085" t="s">
        <v>6595</v>
      </c>
      <c r="C4085" t="s">
        <v>6596</v>
      </c>
      <c r="D4085">
        <v>8</v>
      </c>
      <c r="E4085" t="s">
        <v>4581</v>
      </c>
      <c r="F4085" t="s">
        <v>18</v>
      </c>
      <c r="G4085" s="2">
        <v>2200</v>
      </c>
      <c r="H4085" s="2">
        <v>0</v>
      </c>
      <c r="I4085" t="e">
        <f>IF(Table_HP360_001[[#This Row],[Stock]]&gt;0,VLOOKUP(Table_HP360_001[[#This Row],[ItemCode]],[2]Rep!A:A,1,0),"-")</f>
        <v>#N/A</v>
      </c>
    </row>
    <row r="4086" spans="1:9" hidden="1" x14ac:dyDescent="0.3">
      <c r="A4086" t="s">
        <v>6017</v>
      </c>
      <c r="B4086" t="s">
        <v>5109</v>
      </c>
      <c r="C4086" t="s">
        <v>5110</v>
      </c>
      <c r="D4086">
        <v>6</v>
      </c>
      <c r="E4086" t="s">
        <v>4588</v>
      </c>
      <c r="F4086" t="s">
        <v>18</v>
      </c>
      <c r="G4086" s="2">
        <v>0</v>
      </c>
      <c r="H4086" s="2">
        <v>0</v>
      </c>
      <c r="I4086" t="str">
        <f>IF(Table_HP360_001[[#This Row],[Stock]]&gt;0,VLOOKUP(Table_HP360_001[[#This Row],[ItemCode]],[2]Rep!A:A,1,0),"-")</f>
        <v>-</v>
      </c>
    </row>
    <row r="4087" spans="1:9" hidden="1" x14ac:dyDescent="0.3">
      <c r="A4087" t="s">
        <v>6017</v>
      </c>
      <c r="B4087" t="s">
        <v>5111</v>
      </c>
      <c r="C4087" t="s">
        <v>5112</v>
      </c>
      <c r="D4087">
        <v>6</v>
      </c>
      <c r="E4087" t="s">
        <v>4588</v>
      </c>
      <c r="F4087" t="s">
        <v>18</v>
      </c>
      <c r="G4087" s="2">
        <v>0</v>
      </c>
      <c r="H4087" s="2">
        <v>0</v>
      </c>
      <c r="I4087" t="str">
        <f>IF(Table_HP360_001[[#This Row],[Stock]]&gt;0,VLOOKUP(Table_HP360_001[[#This Row],[ItemCode]],[2]Rep!A:A,1,0),"-")</f>
        <v>-</v>
      </c>
    </row>
    <row r="4088" spans="1:9" hidden="1" x14ac:dyDescent="0.3">
      <c r="A4088" t="s">
        <v>6017</v>
      </c>
      <c r="B4088" t="s">
        <v>6599</v>
      </c>
      <c r="C4088" t="s">
        <v>6600</v>
      </c>
      <c r="D4088">
        <v>6</v>
      </c>
      <c r="E4088" t="s">
        <v>4588</v>
      </c>
      <c r="F4088" t="s">
        <v>18</v>
      </c>
      <c r="G4088" s="2">
        <v>0</v>
      </c>
      <c r="H4088" s="2">
        <v>0</v>
      </c>
      <c r="I4088" t="str">
        <f>IF(Table_HP360_001[[#This Row],[Stock]]&gt;0,VLOOKUP(Table_HP360_001[[#This Row],[ItemCode]],[2]Rep!A:A,1,0),"-")</f>
        <v>-</v>
      </c>
    </row>
    <row r="4089" spans="1:9" hidden="1" x14ac:dyDescent="0.3">
      <c r="A4089" t="s">
        <v>6017</v>
      </c>
      <c r="B4089" t="s">
        <v>5115</v>
      </c>
      <c r="C4089" t="s">
        <v>5116</v>
      </c>
      <c r="D4089">
        <v>6</v>
      </c>
      <c r="E4089" t="s">
        <v>4588</v>
      </c>
      <c r="F4089" t="s">
        <v>18</v>
      </c>
      <c r="G4089" s="2">
        <v>0</v>
      </c>
      <c r="H4089" s="2">
        <v>0</v>
      </c>
      <c r="I4089" t="str">
        <f>IF(Table_HP360_001[[#This Row],[Stock]]&gt;0,VLOOKUP(Table_HP360_001[[#This Row],[ItemCode]],[2]Rep!A:A,1,0),"-")</f>
        <v>-</v>
      </c>
    </row>
    <row r="4090" spans="1:9" hidden="1" x14ac:dyDescent="0.3">
      <c r="A4090" t="s">
        <v>6017</v>
      </c>
      <c r="B4090" t="s">
        <v>5769</v>
      </c>
      <c r="C4090" t="s">
        <v>5770</v>
      </c>
      <c r="D4090">
        <v>6</v>
      </c>
      <c r="E4090" t="s">
        <v>4588</v>
      </c>
      <c r="F4090" t="s">
        <v>18</v>
      </c>
      <c r="G4090" s="2">
        <v>0</v>
      </c>
      <c r="H4090" s="2">
        <v>0</v>
      </c>
      <c r="I4090" t="str">
        <f>IF(Table_HP360_001[[#This Row],[Stock]]&gt;0,VLOOKUP(Table_HP360_001[[#This Row],[ItemCode]],[2]Rep!A:A,1,0),"-")</f>
        <v>-</v>
      </c>
    </row>
    <row r="4091" spans="1:9" hidden="1" x14ac:dyDescent="0.3">
      <c r="A4091" t="s">
        <v>6017</v>
      </c>
      <c r="B4091" t="s">
        <v>5117</v>
      </c>
      <c r="C4091" t="s">
        <v>5118</v>
      </c>
      <c r="D4091">
        <v>6</v>
      </c>
      <c r="E4091" t="s">
        <v>4588</v>
      </c>
      <c r="F4091" t="s">
        <v>18</v>
      </c>
      <c r="G4091" s="2">
        <v>0</v>
      </c>
      <c r="H4091" s="2">
        <v>0</v>
      </c>
      <c r="I4091" t="str">
        <f>IF(Table_HP360_001[[#This Row],[Stock]]&gt;0,VLOOKUP(Table_HP360_001[[#This Row],[ItemCode]],[2]Rep!A:A,1,0),"-")</f>
        <v>-</v>
      </c>
    </row>
    <row r="4092" spans="1:9" hidden="1" x14ac:dyDescent="0.3">
      <c r="A4092" t="s">
        <v>6017</v>
      </c>
      <c r="B4092" t="s">
        <v>6601</v>
      </c>
      <c r="C4092" t="s">
        <v>6602</v>
      </c>
      <c r="D4092">
        <v>6</v>
      </c>
      <c r="E4092" t="s">
        <v>4588</v>
      </c>
      <c r="F4092" t="s">
        <v>18</v>
      </c>
      <c r="G4092" s="2">
        <v>0</v>
      </c>
      <c r="H4092" s="2">
        <v>0</v>
      </c>
      <c r="I4092" t="str">
        <f>IF(Table_HP360_001[[#This Row],[Stock]]&gt;0,VLOOKUP(Table_HP360_001[[#This Row],[ItemCode]],[2]Rep!A:A,1,0),"-")</f>
        <v>-</v>
      </c>
    </row>
    <row r="4093" spans="1:9" hidden="1" x14ac:dyDescent="0.3">
      <c r="A4093" t="s">
        <v>6017</v>
      </c>
      <c r="B4093" t="s">
        <v>6603</v>
      </c>
      <c r="C4093" t="s">
        <v>6604</v>
      </c>
      <c r="D4093">
        <v>6</v>
      </c>
      <c r="E4093" t="s">
        <v>4588</v>
      </c>
      <c r="F4093" t="s">
        <v>18</v>
      </c>
      <c r="G4093" s="2">
        <v>0</v>
      </c>
      <c r="H4093" s="2">
        <v>0</v>
      </c>
      <c r="I4093" t="str">
        <f>IF(Table_HP360_001[[#This Row],[Stock]]&gt;0,VLOOKUP(Table_HP360_001[[#This Row],[ItemCode]],[2]Rep!A:A,1,0),"-")</f>
        <v>-</v>
      </c>
    </row>
    <row r="4094" spans="1:9" hidden="1" x14ac:dyDescent="0.3">
      <c r="A4094" t="s">
        <v>6017</v>
      </c>
      <c r="B4094" t="s">
        <v>6607</v>
      </c>
      <c r="C4094" t="s">
        <v>5905</v>
      </c>
      <c r="D4094">
        <v>6</v>
      </c>
      <c r="E4094" t="s">
        <v>4588</v>
      </c>
      <c r="F4094" t="s">
        <v>18</v>
      </c>
      <c r="G4094" s="2">
        <v>0</v>
      </c>
      <c r="H4094" s="2">
        <v>0</v>
      </c>
      <c r="I4094" t="str">
        <f>IF(Table_HP360_001[[#This Row],[Stock]]&gt;0,VLOOKUP(Table_HP360_001[[#This Row],[ItemCode]],[2]Rep!A:A,1,0),"-")</f>
        <v>-</v>
      </c>
    </row>
    <row r="4095" spans="1:9" hidden="1" x14ac:dyDescent="0.3">
      <c r="A4095" t="s">
        <v>6017</v>
      </c>
      <c r="B4095" t="s">
        <v>6625</v>
      </c>
      <c r="C4095" t="s">
        <v>6626</v>
      </c>
      <c r="D4095">
        <v>6</v>
      </c>
      <c r="E4095" t="s">
        <v>4588</v>
      </c>
      <c r="F4095" t="s">
        <v>18</v>
      </c>
      <c r="G4095" s="2">
        <v>0</v>
      </c>
      <c r="H4095" s="2">
        <v>0</v>
      </c>
      <c r="I4095" t="str">
        <f>IF(Table_HP360_001[[#This Row],[Stock]]&gt;0,VLOOKUP(Table_HP360_001[[#This Row],[ItemCode]],[2]Rep!A:A,1,0),"-")</f>
        <v>-</v>
      </c>
    </row>
    <row r="4096" spans="1:9" hidden="1" x14ac:dyDescent="0.3">
      <c r="A4096" t="s">
        <v>6017</v>
      </c>
      <c r="B4096" t="s">
        <v>6627</v>
      </c>
      <c r="C4096" t="s">
        <v>6628</v>
      </c>
      <c r="D4096">
        <v>6</v>
      </c>
      <c r="E4096" t="s">
        <v>4588</v>
      </c>
      <c r="F4096" t="s">
        <v>18</v>
      </c>
      <c r="G4096" s="2">
        <v>0</v>
      </c>
      <c r="H4096" s="2">
        <v>0</v>
      </c>
      <c r="I4096" t="str">
        <f>IF(Table_HP360_001[[#This Row],[Stock]]&gt;0,VLOOKUP(Table_HP360_001[[#This Row],[ItemCode]],[2]Rep!A:A,1,0),"-")</f>
        <v>-</v>
      </c>
    </row>
    <row r="4097" spans="1:9" hidden="1" x14ac:dyDescent="0.3">
      <c r="A4097" t="s">
        <v>6017</v>
      </c>
      <c r="B4097" t="s">
        <v>5122</v>
      </c>
      <c r="C4097" t="s">
        <v>5123</v>
      </c>
      <c r="D4097">
        <v>6</v>
      </c>
      <c r="E4097" t="s">
        <v>4588</v>
      </c>
      <c r="F4097" t="s">
        <v>18</v>
      </c>
      <c r="G4097" s="2">
        <v>0</v>
      </c>
      <c r="H4097" s="2">
        <v>0</v>
      </c>
      <c r="I4097" t="str">
        <f>IF(Table_HP360_001[[#This Row],[Stock]]&gt;0,VLOOKUP(Table_HP360_001[[#This Row],[ItemCode]],[2]Rep!A:A,1,0),"-")</f>
        <v>-</v>
      </c>
    </row>
    <row r="4098" spans="1:9" hidden="1" x14ac:dyDescent="0.3">
      <c r="A4098" t="s">
        <v>6547</v>
      </c>
      <c r="B4098" t="s">
        <v>2200</v>
      </c>
      <c r="C4098" t="s">
        <v>2201</v>
      </c>
      <c r="D4098">
        <v>24</v>
      </c>
      <c r="E4098" t="s">
        <v>45</v>
      </c>
      <c r="F4098" t="s">
        <v>18</v>
      </c>
      <c r="G4098" s="2">
        <v>0</v>
      </c>
      <c r="H4098" s="2">
        <v>0</v>
      </c>
      <c r="I4098" t="str">
        <f>IF(Table_HP360_001[[#This Row],[Stock]]&gt;0,VLOOKUP(Table_HP360_001[[#This Row],[ItemCode]],[2]Rep!A:A,1,0),"-")</f>
        <v>-</v>
      </c>
    </row>
    <row r="4099" spans="1:9" hidden="1" x14ac:dyDescent="0.3">
      <c r="A4099" t="s">
        <v>6547</v>
      </c>
      <c r="B4099" t="s">
        <v>1638</v>
      </c>
      <c r="C4099" t="s">
        <v>253</v>
      </c>
      <c r="D4099">
        <v>24</v>
      </c>
      <c r="E4099" t="s">
        <v>45</v>
      </c>
      <c r="F4099" t="s">
        <v>18</v>
      </c>
      <c r="G4099" s="2">
        <v>0</v>
      </c>
      <c r="H4099" s="2">
        <v>0</v>
      </c>
      <c r="I4099" t="str">
        <f>IF(Table_HP360_001[[#This Row],[Stock]]&gt;0,VLOOKUP(Table_HP360_001[[#This Row],[ItemCode]],[2]Rep!A:A,1,0),"-")</f>
        <v>-</v>
      </c>
    </row>
    <row r="4100" spans="1:9" hidden="1" x14ac:dyDescent="0.3">
      <c r="A4100" t="s">
        <v>6547</v>
      </c>
      <c r="B4100" t="s">
        <v>2202</v>
      </c>
      <c r="C4100" t="s">
        <v>2203</v>
      </c>
      <c r="D4100">
        <v>26</v>
      </c>
      <c r="E4100" t="s">
        <v>13</v>
      </c>
      <c r="F4100" t="s">
        <v>14</v>
      </c>
      <c r="G4100" s="2">
        <v>0</v>
      </c>
      <c r="H4100" s="2">
        <v>0</v>
      </c>
      <c r="I4100" t="str">
        <f>IF(Table_HP360_001[[#This Row],[Stock]]&gt;0,VLOOKUP(Table_HP360_001[[#This Row],[ItemCode]],[2]Rep!A:A,1,0),"-")</f>
        <v>-</v>
      </c>
    </row>
    <row r="4101" spans="1:9" hidden="1" x14ac:dyDescent="0.3">
      <c r="A4101" t="s">
        <v>6547</v>
      </c>
      <c r="B4101" t="s">
        <v>1643</v>
      </c>
      <c r="C4101" t="s">
        <v>1644</v>
      </c>
      <c r="D4101">
        <v>24</v>
      </c>
      <c r="E4101" t="s">
        <v>45</v>
      </c>
      <c r="F4101" t="s">
        <v>18</v>
      </c>
      <c r="G4101" s="2">
        <v>0</v>
      </c>
      <c r="H4101" s="2">
        <v>0</v>
      </c>
      <c r="I4101" t="str">
        <f>IF(Table_HP360_001[[#This Row],[Stock]]&gt;0,VLOOKUP(Table_HP360_001[[#This Row],[ItemCode]],[2]Rep!A:A,1,0),"-")</f>
        <v>-</v>
      </c>
    </row>
    <row r="4102" spans="1:9" hidden="1" x14ac:dyDescent="0.3">
      <c r="A4102" t="s">
        <v>6547</v>
      </c>
      <c r="B4102" t="s">
        <v>2208</v>
      </c>
      <c r="C4102" t="s">
        <v>2209</v>
      </c>
      <c r="D4102">
        <v>26</v>
      </c>
      <c r="E4102" t="s">
        <v>13</v>
      </c>
      <c r="F4102" t="s">
        <v>14</v>
      </c>
      <c r="G4102" s="2">
        <v>0</v>
      </c>
      <c r="H4102" s="2">
        <v>0</v>
      </c>
      <c r="I4102" t="str">
        <f>IF(Table_HP360_001[[#This Row],[Stock]]&gt;0,VLOOKUP(Table_HP360_001[[#This Row],[ItemCode]],[2]Rep!A:A,1,0),"-")</f>
        <v>-</v>
      </c>
    </row>
    <row r="4103" spans="1:9" hidden="1" x14ac:dyDescent="0.3">
      <c r="A4103" t="s">
        <v>6547</v>
      </c>
      <c r="B4103" t="s">
        <v>909</v>
      </c>
      <c r="C4103" t="s">
        <v>910</v>
      </c>
      <c r="D4103">
        <v>26</v>
      </c>
      <c r="E4103" t="s">
        <v>13</v>
      </c>
      <c r="F4103" t="s">
        <v>14</v>
      </c>
      <c r="G4103" s="2">
        <v>0</v>
      </c>
      <c r="H4103" s="2">
        <v>0</v>
      </c>
      <c r="I4103" t="str">
        <f>IF(Table_HP360_001[[#This Row],[Stock]]&gt;0,VLOOKUP(Table_HP360_001[[#This Row],[ItemCode]],[2]Rep!A:A,1,0),"-")</f>
        <v>-</v>
      </c>
    </row>
    <row r="4104" spans="1:9" hidden="1" x14ac:dyDescent="0.3">
      <c r="A4104" t="s">
        <v>6547</v>
      </c>
      <c r="B4104" t="s">
        <v>497</v>
      </c>
      <c r="C4104" t="s">
        <v>498</v>
      </c>
      <c r="D4104">
        <v>26</v>
      </c>
      <c r="E4104" t="s">
        <v>13</v>
      </c>
      <c r="F4104" t="s">
        <v>18</v>
      </c>
      <c r="G4104" s="2">
        <v>0</v>
      </c>
      <c r="H4104" s="2">
        <v>0</v>
      </c>
      <c r="I4104" t="str">
        <f>IF(Table_HP360_001[[#This Row],[Stock]]&gt;0,VLOOKUP(Table_HP360_001[[#This Row],[ItemCode]],[2]Rep!A:A,1,0),"-")</f>
        <v>-</v>
      </c>
    </row>
    <row r="4105" spans="1:9" hidden="1" x14ac:dyDescent="0.3">
      <c r="A4105" t="s">
        <v>6547</v>
      </c>
      <c r="B4105" t="s">
        <v>584</v>
      </c>
      <c r="C4105" t="s">
        <v>585</v>
      </c>
      <c r="D4105">
        <v>25</v>
      </c>
      <c r="E4105" t="s">
        <v>151</v>
      </c>
      <c r="F4105" t="s">
        <v>14</v>
      </c>
      <c r="G4105" s="2">
        <v>0</v>
      </c>
      <c r="H4105" s="2">
        <v>0</v>
      </c>
      <c r="I4105" t="str">
        <f>IF(Table_HP360_001[[#This Row],[Stock]]&gt;0,VLOOKUP(Table_HP360_001[[#This Row],[ItemCode]],[2]Rep!A:A,1,0),"-")</f>
        <v>-</v>
      </c>
    </row>
    <row r="4106" spans="1:9" hidden="1" x14ac:dyDescent="0.3">
      <c r="A4106" t="s">
        <v>6547</v>
      </c>
      <c r="B4106" t="s">
        <v>1045</v>
      </c>
      <c r="C4106" t="s">
        <v>1046</v>
      </c>
      <c r="D4106">
        <v>25</v>
      </c>
      <c r="E4106" t="s">
        <v>151</v>
      </c>
      <c r="F4106" t="s">
        <v>14</v>
      </c>
      <c r="G4106" s="2">
        <v>0</v>
      </c>
      <c r="H4106" s="2">
        <v>0</v>
      </c>
      <c r="I4106" t="str">
        <f>IF(Table_HP360_001[[#This Row],[Stock]]&gt;0,VLOOKUP(Table_HP360_001[[#This Row],[ItemCode]],[2]Rep!A:A,1,0),"-")</f>
        <v>-</v>
      </c>
    </row>
    <row r="4107" spans="1:9" hidden="1" x14ac:dyDescent="0.3">
      <c r="A4107" t="s">
        <v>6560</v>
      </c>
      <c r="B4107" t="s">
        <v>2212</v>
      </c>
      <c r="C4107" t="s">
        <v>2213</v>
      </c>
      <c r="D4107">
        <v>1</v>
      </c>
      <c r="E4107" t="s">
        <v>27</v>
      </c>
      <c r="F4107" t="s">
        <v>18</v>
      </c>
      <c r="G4107" s="2">
        <v>0</v>
      </c>
      <c r="H4107" s="2">
        <v>0</v>
      </c>
      <c r="I4107" t="str">
        <f>IF(Table_HP360_001[[#This Row],[Stock]]&gt;0,VLOOKUP(Table_HP360_001[[#This Row],[ItemCode]],[2]Rep!A:A,1,0),"-")</f>
        <v>-</v>
      </c>
    </row>
    <row r="4108" spans="1:9" hidden="1" x14ac:dyDescent="0.3">
      <c r="A4108" t="s">
        <v>10</v>
      </c>
      <c r="B4108" t="s">
        <v>6631</v>
      </c>
      <c r="C4108" t="s">
        <v>6632</v>
      </c>
      <c r="D4108">
        <v>6</v>
      </c>
      <c r="E4108" t="s">
        <v>4588</v>
      </c>
      <c r="F4108" t="s">
        <v>18</v>
      </c>
      <c r="G4108" s="2">
        <v>0</v>
      </c>
      <c r="H4108" s="2">
        <v>0</v>
      </c>
      <c r="I4108" t="str">
        <f>IF(Table_HP360_001[[#This Row],[Stock]]&gt;0,VLOOKUP(Table_HP360_001[[#This Row],[ItemCode]],[2]Rep!A:A,1,0),"-")</f>
        <v>-</v>
      </c>
    </row>
    <row r="4109" spans="1:9" hidden="1" x14ac:dyDescent="0.3">
      <c r="A4109" t="s">
        <v>5126</v>
      </c>
      <c r="B4109" t="s">
        <v>4231</v>
      </c>
      <c r="C4109" t="s">
        <v>4232</v>
      </c>
      <c r="D4109">
        <v>5</v>
      </c>
      <c r="E4109" t="s">
        <v>2377</v>
      </c>
      <c r="F4109" t="s">
        <v>14</v>
      </c>
      <c r="G4109" s="2">
        <v>17</v>
      </c>
      <c r="H4109" s="2">
        <v>0</v>
      </c>
      <c r="I4109" t="str">
        <f>IF(Table_HP360_001[[#This Row],[Stock]]&gt;0,VLOOKUP(Table_HP360_001[[#This Row],[ItemCode]],[2]Rep!A:A,1,0),"-")</f>
        <v>430033</v>
      </c>
    </row>
    <row r="4110" spans="1:9" hidden="1" x14ac:dyDescent="0.3">
      <c r="A4110" t="s">
        <v>5126</v>
      </c>
      <c r="B4110" t="s">
        <v>4245</v>
      </c>
      <c r="C4110" t="s">
        <v>4246</v>
      </c>
      <c r="D4110">
        <v>4</v>
      </c>
      <c r="E4110" t="s">
        <v>1627</v>
      </c>
      <c r="F4110" t="s">
        <v>14</v>
      </c>
      <c r="G4110" s="2">
        <v>1</v>
      </c>
      <c r="H4110" s="2">
        <v>0</v>
      </c>
      <c r="I4110" t="str">
        <f>IF(Table_HP360_001[[#This Row],[Stock]]&gt;0,VLOOKUP(Table_HP360_001[[#This Row],[ItemCode]],[2]Rep!A:A,1,0),"-")</f>
        <v>440030-B20</v>
      </c>
    </row>
    <row r="4111" spans="1:9" hidden="1" x14ac:dyDescent="0.3">
      <c r="A4111" t="s">
        <v>5127</v>
      </c>
      <c r="B4111" t="s">
        <v>2166</v>
      </c>
      <c r="C4111" t="s">
        <v>2167</v>
      </c>
      <c r="D4111">
        <v>1</v>
      </c>
      <c r="E4111" t="s">
        <v>27</v>
      </c>
      <c r="F4111" t="s">
        <v>14</v>
      </c>
      <c r="G4111" s="2">
        <v>22</v>
      </c>
      <c r="H4111" s="2">
        <v>0</v>
      </c>
      <c r="I4111" t="str">
        <f>IF(Table_HP360_001[[#This Row],[Stock]]&gt;0,VLOOKUP(Table_HP360_001[[#This Row],[ItemCode]],[2]Rep!A:A,1,0),"-")</f>
        <v>201006-PART B</v>
      </c>
    </row>
    <row r="4112" spans="1:9" hidden="1" x14ac:dyDescent="0.3">
      <c r="A4112" t="s">
        <v>5127</v>
      </c>
      <c r="B4112" t="s">
        <v>2182</v>
      </c>
      <c r="C4112" t="s">
        <v>2183</v>
      </c>
      <c r="D4112">
        <v>13</v>
      </c>
      <c r="E4112" t="s">
        <v>154</v>
      </c>
      <c r="F4112" t="s">
        <v>14</v>
      </c>
      <c r="G4112" s="2">
        <v>0</v>
      </c>
      <c r="H4112" s="2">
        <v>0</v>
      </c>
      <c r="I4112" t="str">
        <f>IF(Table_HP360_001[[#This Row],[Stock]]&gt;0,VLOOKUP(Table_HP360_001[[#This Row],[ItemCode]],[2]Rep!A:A,1,0),"-")</f>
        <v>-</v>
      </c>
    </row>
    <row r="4113" spans="1:9" hidden="1" x14ac:dyDescent="0.3">
      <c r="A4113" t="s">
        <v>5127</v>
      </c>
      <c r="B4113" t="s">
        <v>1187</v>
      </c>
      <c r="C4113" t="s">
        <v>1188</v>
      </c>
      <c r="D4113">
        <v>13</v>
      </c>
      <c r="E4113" t="s">
        <v>154</v>
      </c>
      <c r="F4113" t="s">
        <v>14</v>
      </c>
      <c r="G4113" s="2">
        <v>0</v>
      </c>
      <c r="H4113" s="2">
        <v>0</v>
      </c>
      <c r="I4113" t="str">
        <f>IF(Table_HP360_001[[#This Row],[Stock]]&gt;0,VLOOKUP(Table_HP360_001[[#This Row],[ItemCode]],[2]Rep!A:A,1,0),"-")</f>
        <v>-</v>
      </c>
    </row>
    <row r="4114" spans="1:9" hidden="1" x14ac:dyDescent="0.3">
      <c r="A4114" t="s">
        <v>5127</v>
      </c>
      <c r="B4114" t="s">
        <v>1625</v>
      </c>
      <c r="C4114" t="s">
        <v>1626</v>
      </c>
      <c r="D4114">
        <v>4</v>
      </c>
      <c r="E4114" t="s">
        <v>1627</v>
      </c>
      <c r="F4114" t="s">
        <v>14</v>
      </c>
      <c r="G4114" s="2">
        <v>0</v>
      </c>
      <c r="H4114" s="2">
        <v>0</v>
      </c>
      <c r="I4114" t="str">
        <f>IF(Table_HP360_001[[#This Row],[Stock]]&gt;0,VLOOKUP(Table_HP360_001[[#This Row],[ItemCode]],[2]Rep!A:A,1,0),"-")</f>
        <v>-</v>
      </c>
    </row>
    <row r="4115" spans="1:9" hidden="1" x14ac:dyDescent="0.3">
      <c r="A4115" t="s">
        <v>5127</v>
      </c>
      <c r="B4115" t="s">
        <v>3547</v>
      </c>
      <c r="C4115" t="s">
        <v>3548</v>
      </c>
      <c r="D4115">
        <v>2</v>
      </c>
      <c r="E4115" t="s">
        <v>317</v>
      </c>
      <c r="F4115" t="s">
        <v>14</v>
      </c>
      <c r="G4115" s="2">
        <v>0</v>
      </c>
      <c r="H4115" s="2">
        <v>0</v>
      </c>
      <c r="I4115" t="str">
        <f>IF(Table_HP360_001[[#This Row],[Stock]]&gt;0,VLOOKUP(Table_HP360_001[[#This Row],[ItemCode]],[2]Rep!A:A,1,0),"-")</f>
        <v>-</v>
      </c>
    </row>
    <row r="4116" spans="1:9" hidden="1" x14ac:dyDescent="0.3">
      <c r="A4116" t="s">
        <v>5127</v>
      </c>
      <c r="B4116" t="s">
        <v>2667</v>
      </c>
      <c r="C4116" t="s">
        <v>2668</v>
      </c>
      <c r="D4116">
        <v>5</v>
      </c>
      <c r="E4116" t="s">
        <v>2377</v>
      </c>
      <c r="F4116" t="s">
        <v>14</v>
      </c>
      <c r="G4116" s="2">
        <v>0</v>
      </c>
      <c r="H4116" s="2">
        <v>0</v>
      </c>
      <c r="I4116" t="str">
        <f>IF(Table_HP360_001[[#This Row],[Stock]]&gt;0,VLOOKUP(Table_HP360_001[[#This Row],[ItemCode]],[2]Rep!A:A,1,0),"-")</f>
        <v>-</v>
      </c>
    </row>
    <row r="4117" spans="1:9" hidden="1" x14ac:dyDescent="0.3">
      <c r="A4117" t="s">
        <v>5127</v>
      </c>
      <c r="B4117" t="s">
        <v>2918</v>
      </c>
      <c r="C4117" t="s">
        <v>2919</v>
      </c>
      <c r="D4117">
        <v>4</v>
      </c>
      <c r="E4117" t="s">
        <v>1627</v>
      </c>
      <c r="F4117" t="s">
        <v>14</v>
      </c>
      <c r="G4117" s="2">
        <v>50</v>
      </c>
      <c r="H4117" s="2">
        <v>0</v>
      </c>
      <c r="I4117" t="str">
        <f>IF(Table_HP360_001[[#This Row],[Stock]]&gt;0,VLOOKUP(Table_HP360_001[[#This Row],[ItemCode]],[2]Rep!A:A,1,0),"-")</f>
        <v>440026-B20</v>
      </c>
    </row>
    <row r="4118" spans="1:9" hidden="1" x14ac:dyDescent="0.3">
      <c r="A4118" t="s">
        <v>5127</v>
      </c>
      <c r="B4118" t="s">
        <v>3594</v>
      </c>
      <c r="C4118" t="s">
        <v>3595</v>
      </c>
      <c r="D4118">
        <v>4</v>
      </c>
      <c r="E4118" t="s">
        <v>1627</v>
      </c>
      <c r="F4118" t="s">
        <v>14</v>
      </c>
      <c r="G4118" s="2">
        <v>0</v>
      </c>
      <c r="H4118" s="2">
        <v>0</v>
      </c>
      <c r="I4118" t="str">
        <f>IF(Table_HP360_001[[#This Row],[Stock]]&gt;0,VLOOKUP(Table_HP360_001[[#This Row],[ItemCode]],[2]Rep!A:A,1,0),"-")</f>
        <v>-</v>
      </c>
    </row>
    <row r="4119" spans="1:9" hidden="1" x14ac:dyDescent="0.3">
      <c r="A4119" t="s">
        <v>5127</v>
      </c>
      <c r="B4119" t="s">
        <v>4249</v>
      </c>
      <c r="C4119" t="s">
        <v>4250</v>
      </c>
      <c r="D4119">
        <v>4</v>
      </c>
      <c r="E4119" t="s">
        <v>1627</v>
      </c>
      <c r="F4119" t="s">
        <v>14</v>
      </c>
      <c r="G4119" s="2">
        <v>0</v>
      </c>
      <c r="H4119" s="2">
        <v>0</v>
      </c>
      <c r="I4119" t="str">
        <f>IF(Table_HP360_001[[#This Row],[Stock]]&gt;0,VLOOKUP(Table_HP360_001[[#This Row],[ItemCode]],[2]Rep!A:A,1,0),"-")</f>
        <v>-</v>
      </c>
    </row>
    <row r="4120" spans="1:9" hidden="1" x14ac:dyDescent="0.3">
      <c r="A4120" t="s">
        <v>5127</v>
      </c>
      <c r="B4120" t="s">
        <v>3596</v>
      </c>
      <c r="C4120" t="s">
        <v>3597</v>
      </c>
      <c r="D4120">
        <v>4</v>
      </c>
      <c r="E4120" t="s">
        <v>1627</v>
      </c>
      <c r="F4120" t="s">
        <v>14</v>
      </c>
      <c r="G4120" s="2">
        <v>0</v>
      </c>
      <c r="H4120" s="2">
        <v>0</v>
      </c>
      <c r="I4120" t="str">
        <f>IF(Table_HP360_001[[#This Row],[Stock]]&gt;0,VLOOKUP(Table_HP360_001[[#This Row],[ItemCode]],[2]Rep!A:A,1,0),"-")</f>
        <v>-</v>
      </c>
    </row>
    <row r="4121" spans="1:9" hidden="1" x14ac:dyDescent="0.3">
      <c r="A4121" t="s">
        <v>5127</v>
      </c>
      <c r="B4121" t="s">
        <v>2942</v>
      </c>
      <c r="C4121" t="s">
        <v>2943</v>
      </c>
      <c r="D4121">
        <v>10</v>
      </c>
      <c r="E4121" t="s">
        <v>2422</v>
      </c>
      <c r="F4121" t="s">
        <v>14</v>
      </c>
      <c r="G4121" s="2">
        <v>0</v>
      </c>
      <c r="H4121" s="2">
        <v>0</v>
      </c>
      <c r="I4121" t="str">
        <f>IF(Table_HP360_001[[#This Row],[Stock]]&gt;0,VLOOKUP(Table_HP360_001[[#This Row],[ItemCode]],[2]Rep!A:A,1,0),"-")</f>
        <v>-</v>
      </c>
    </row>
    <row r="4122" spans="1:9" hidden="1" x14ac:dyDescent="0.3">
      <c r="A4122" t="s">
        <v>5127</v>
      </c>
      <c r="B4122" t="s">
        <v>2948</v>
      </c>
      <c r="C4122" t="s">
        <v>2949</v>
      </c>
      <c r="D4122">
        <v>12</v>
      </c>
      <c r="E4122" t="s">
        <v>2434</v>
      </c>
      <c r="F4122" t="s">
        <v>14</v>
      </c>
      <c r="G4122" s="2">
        <v>0</v>
      </c>
      <c r="H4122" s="2">
        <v>0</v>
      </c>
      <c r="I4122" t="str">
        <f>IF(Table_HP360_001[[#This Row],[Stock]]&gt;0,VLOOKUP(Table_HP360_001[[#This Row],[ItemCode]],[2]Rep!A:A,1,0),"-")</f>
        <v>-</v>
      </c>
    </row>
    <row r="4123" spans="1:9" hidden="1" x14ac:dyDescent="0.3">
      <c r="A4123" t="s">
        <v>5127</v>
      </c>
      <c r="B4123" t="s">
        <v>2972</v>
      </c>
      <c r="C4123" t="s">
        <v>2973</v>
      </c>
      <c r="D4123">
        <v>7</v>
      </c>
      <c r="E4123" t="s">
        <v>2429</v>
      </c>
      <c r="F4123" t="s">
        <v>14</v>
      </c>
      <c r="G4123" s="2">
        <v>0</v>
      </c>
      <c r="H4123" s="2">
        <v>0</v>
      </c>
      <c r="I4123" t="str">
        <f>IF(Table_HP360_001[[#This Row],[Stock]]&gt;0,VLOOKUP(Table_HP360_001[[#This Row],[ItemCode]],[2]Rep!A:A,1,0),"-")</f>
        <v>-</v>
      </c>
    </row>
    <row r="4124" spans="1:9" hidden="1" x14ac:dyDescent="0.3">
      <c r="A4124" t="s">
        <v>5127</v>
      </c>
      <c r="B4124" t="s">
        <v>2992</v>
      </c>
      <c r="C4124" t="s">
        <v>2993</v>
      </c>
      <c r="D4124">
        <v>7</v>
      </c>
      <c r="E4124" t="s">
        <v>2429</v>
      </c>
      <c r="F4124" t="s">
        <v>14</v>
      </c>
      <c r="G4124" s="2">
        <v>0</v>
      </c>
      <c r="H4124" s="2">
        <v>0</v>
      </c>
      <c r="I4124" t="str">
        <f>IF(Table_HP360_001[[#This Row],[Stock]]&gt;0,VLOOKUP(Table_HP360_001[[#This Row],[ItemCode]],[2]Rep!A:A,1,0),"-")</f>
        <v>-</v>
      </c>
    </row>
    <row r="4125" spans="1:9" hidden="1" x14ac:dyDescent="0.3">
      <c r="A4125" t="s">
        <v>5127</v>
      </c>
      <c r="B4125" t="s">
        <v>6067</v>
      </c>
      <c r="C4125" t="s">
        <v>6068</v>
      </c>
      <c r="D4125">
        <v>9</v>
      </c>
      <c r="E4125" t="s">
        <v>294</v>
      </c>
      <c r="F4125" t="s">
        <v>14</v>
      </c>
      <c r="G4125" s="2">
        <v>0</v>
      </c>
      <c r="H4125" s="2">
        <v>0</v>
      </c>
      <c r="I4125" t="str">
        <f>IF(Table_HP360_001[[#This Row],[Stock]]&gt;0,VLOOKUP(Table_HP360_001[[#This Row],[ItemCode]],[2]Rep!A:A,1,0),"-")</f>
        <v>-</v>
      </c>
    </row>
    <row r="4126" spans="1:9" hidden="1" x14ac:dyDescent="0.3">
      <c r="A4126" t="s">
        <v>6519</v>
      </c>
      <c r="B4126" t="s">
        <v>4300</v>
      </c>
      <c r="C4126" t="s">
        <v>4301</v>
      </c>
      <c r="D4126">
        <v>7</v>
      </c>
      <c r="E4126" t="s">
        <v>2429</v>
      </c>
      <c r="F4126" t="s">
        <v>14</v>
      </c>
      <c r="G4126" s="2">
        <v>4</v>
      </c>
      <c r="H4126" s="2">
        <v>0</v>
      </c>
      <c r="I4126" t="str">
        <f>IF(Table_HP360_001[[#This Row],[Stock]]&gt;0,VLOOKUP(Table_HP360_001[[#This Row],[ItemCode]],[2]Rep!A:A,1,0),"-")</f>
        <v>470021-P04</v>
      </c>
    </row>
    <row r="4127" spans="1:9" hidden="1" x14ac:dyDescent="0.3">
      <c r="A4127" t="s">
        <v>5508</v>
      </c>
      <c r="B4127" t="s">
        <v>1187</v>
      </c>
      <c r="C4127" t="s">
        <v>1188</v>
      </c>
      <c r="D4127">
        <v>13</v>
      </c>
      <c r="E4127" t="s">
        <v>154</v>
      </c>
      <c r="F4127" t="s">
        <v>14</v>
      </c>
      <c r="G4127" s="2">
        <v>0</v>
      </c>
      <c r="H4127" s="2">
        <v>0</v>
      </c>
      <c r="I4127" t="str">
        <f>IF(Table_HP360_001[[#This Row],[Stock]]&gt;0,VLOOKUP(Table_HP360_001[[#This Row],[ItemCode]],[2]Rep!A:A,1,0),"-")</f>
        <v>-</v>
      </c>
    </row>
    <row r="4128" spans="1:9" hidden="1" x14ac:dyDescent="0.3">
      <c r="A4128" t="s">
        <v>5508</v>
      </c>
      <c r="B4128" t="s">
        <v>4235</v>
      </c>
      <c r="C4128" t="s">
        <v>4236</v>
      </c>
      <c r="D4128">
        <v>4</v>
      </c>
      <c r="E4128" t="s">
        <v>1627</v>
      </c>
      <c r="F4128" t="s">
        <v>14</v>
      </c>
      <c r="G4128" s="2">
        <v>0</v>
      </c>
      <c r="H4128" s="2">
        <v>0</v>
      </c>
      <c r="I4128" t="str">
        <f>IF(Table_HP360_001[[#This Row],[Stock]]&gt;0,VLOOKUP(Table_HP360_001[[#This Row],[ItemCode]],[2]Rep!A:A,1,0),"-")</f>
        <v>-</v>
      </c>
    </row>
    <row r="4129" spans="1:9" hidden="1" x14ac:dyDescent="0.3">
      <c r="A4129" t="s">
        <v>5508</v>
      </c>
      <c r="B4129" t="s">
        <v>3584</v>
      </c>
      <c r="C4129" t="s">
        <v>3585</v>
      </c>
      <c r="D4129">
        <v>4</v>
      </c>
      <c r="E4129" t="s">
        <v>1627</v>
      </c>
      <c r="F4129" t="s">
        <v>14</v>
      </c>
      <c r="G4129" s="2">
        <v>0</v>
      </c>
      <c r="H4129" s="2">
        <v>0</v>
      </c>
      <c r="I4129" t="str">
        <f>IF(Table_HP360_001[[#This Row],[Stock]]&gt;0,VLOOKUP(Table_HP360_001[[#This Row],[ItemCode]],[2]Rep!A:A,1,0),"-")</f>
        <v>-</v>
      </c>
    </row>
    <row r="4130" spans="1:9" hidden="1" x14ac:dyDescent="0.3">
      <c r="A4130" t="s">
        <v>5508</v>
      </c>
      <c r="B4130" t="s">
        <v>4255</v>
      </c>
      <c r="C4130" t="s">
        <v>4256</v>
      </c>
      <c r="D4130">
        <v>4</v>
      </c>
      <c r="E4130" t="s">
        <v>1627</v>
      </c>
      <c r="F4130" t="s">
        <v>14</v>
      </c>
      <c r="G4130" s="2">
        <v>0</v>
      </c>
      <c r="H4130" s="2">
        <v>0</v>
      </c>
      <c r="I4130" t="str">
        <f>IF(Table_HP360_001[[#This Row],[Stock]]&gt;0,VLOOKUP(Table_HP360_001[[#This Row],[ItemCode]],[2]Rep!A:A,1,0),"-")</f>
        <v>-</v>
      </c>
    </row>
    <row r="4131" spans="1:9" hidden="1" x14ac:dyDescent="0.3">
      <c r="A4131" t="s">
        <v>5508</v>
      </c>
      <c r="B4131" t="s">
        <v>5166</v>
      </c>
      <c r="C4131" t="s">
        <v>5167</v>
      </c>
      <c r="D4131">
        <v>9</v>
      </c>
      <c r="E4131" t="s">
        <v>294</v>
      </c>
      <c r="F4131" t="s">
        <v>14</v>
      </c>
      <c r="G4131" s="2">
        <v>0</v>
      </c>
      <c r="H4131" s="2">
        <v>0</v>
      </c>
      <c r="I4131" t="str">
        <f>IF(Table_HP360_001[[#This Row],[Stock]]&gt;0,VLOOKUP(Table_HP360_001[[#This Row],[ItemCode]],[2]Rep!A:A,1,0),"-")</f>
        <v>-</v>
      </c>
    </row>
    <row r="4132" spans="1:9" hidden="1" x14ac:dyDescent="0.3">
      <c r="A4132" t="s">
        <v>5508</v>
      </c>
      <c r="B4132" t="s">
        <v>6071</v>
      </c>
      <c r="C4132" t="s">
        <v>6072</v>
      </c>
      <c r="D4132">
        <v>9</v>
      </c>
      <c r="E4132" t="s">
        <v>294</v>
      </c>
      <c r="F4132" t="s">
        <v>14</v>
      </c>
      <c r="G4132" s="2">
        <v>0</v>
      </c>
      <c r="H4132" s="2">
        <v>0</v>
      </c>
      <c r="I4132" t="str">
        <f>IF(Table_HP360_001[[#This Row],[Stock]]&gt;0,VLOOKUP(Table_HP360_001[[#This Row],[ItemCode]],[2]Rep!A:A,1,0),"-")</f>
        <v>-</v>
      </c>
    </row>
    <row r="4133" spans="1:9" hidden="1" x14ac:dyDescent="0.3">
      <c r="A4133" t="s">
        <v>6017</v>
      </c>
      <c r="B4133" t="s">
        <v>1498</v>
      </c>
      <c r="C4133" t="s">
        <v>1499</v>
      </c>
      <c r="D4133">
        <v>1</v>
      </c>
      <c r="E4133" t="s">
        <v>27</v>
      </c>
      <c r="F4133" t="s">
        <v>18</v>
      </c>
      <c r="G4133" s="2">
        <v>320</v>
      </c>
      <c r="H4133" s="2">
        <v>0</v>
      </c>
      <c r="I4133" t="e">
        <f>IF(Table_HP360_001[[#This Row],[Stock]]&gt;0,VLOOKUP(Table_HP360_001[[#This Row],[ItemCode]],[2]Rep!A:A,1,0),"-")</f>
        <v>#N/A</v>
      </c>
    </row>
    <row r="4134" spans="1:9" hidden="1" x14ac:dyDescent="0.3">
      <c r="A4134" t="s">
        <v>6017</v>
      </c>
      <c r="B4134" t="s">
        <v>1502</v>
      </c>
      <c r="C4134" t="s">
        <v>1503</v>
      </c>
      <c r="D4134">
        <v>1</v>
      </c>
      <c r="E4134" t="s">
        <v>27</v>
      </c>
      <c r="F4134" t="s">
        <v>18</v>
      </c>
      <c r="G4134" s="2">
        <v>0</v>
      </c>
      <c r="H4134" s="2">
        <v>0</v>
      </c>
      <c r="I4134" t="str">
        <f>IF(Table_HP360_001[[#This Row],[Stock]]&gt;0,VLOOKUP(Table_HP360_001[[#This Row],[ItemCode]],[2]Rep!A:A,1,0),"-")</f>
        <v>-</v>
      </c>
    </row>
    <row r="4135" spans="1:9" hidden="1" x14ac:dyDescent="0.3">
      <c r="A4135" t="s">
        <v>6017</v>
      </c>
      <c r="B4135" t="s">
        <v>1504</v>
      </c>
      <c r="C4135" t="s">
        <v>1505</v>
      </c>
      <c r="D4135">
        <v>1</v>
      </c>
      <c r="E4135" t="s">
        <v>27</v>
      </c>
      <c r="F4135" t="s">
        <v>18</v>
      </c>
      <c r="G4135" s="2">
        <v>0</v>
      </c>
      <c r="H4135" s="2">
        <v>0</v>
      </c>
      <c r="I4135" t="str">
        <f>IF(Table_HP360_001[[#This Row],[Stock]]&gt;0,VLOOKUP(Table_HP360_001[[#This Row],[ItemCode]],[2]Rep!A:A,1,0),"-")</f>
        <v>-</v>
      </c>
    </row>
    <row r="4136" spans="1:9" hidden="1" x14ac:dyDescent="0.3">
      <c r="A4136" t="s">
        <v>6017</v>
      </c>
      <c r="B4136" t="s">
        <v>2084</v>
      </c>
      <c r="C4136" t="s">
        <v>2085</v>
      </c>
      <c r="D4136">
        <v>1</v>
      </c>
      <c r="E4136" t="s">
        <v>27</v>
      </c>
      <c r="F4136" t="s">
        <v>18</v>
      </c>
      <c r="G4136" s="2">
        <v>1000</v>
      </c>
      <c r="H4136" s="2">
        <v>0</v>
      </c>
      <c r="I4136" t="e">
        <f>IF(Table_HP360_001[[#This Row],[Stock]]&gt;0,VLOOKUP(Table_HP360_001[[#This Row],[ItemCode]],[2]Rep!A:A,1,0),"-")</f>
        <v>#N/A</v>
      </c>
    </row>
    <row r="4137" spans="1:9" hidden="1" x14ac:dyDescent="0.3">
      <c r="A4137" t="s">
        <v>6017</v>
      </c>
      <c r="B4137" t="s">
        <v>1514</v>
      </c>
      <c r="C4137" t="s">
        <v>1515</v>
      </c>
      <c r="D4137">
        <v>1</v>
      </c>
      <c r="E4137" t="s">
        <v>27</v>
      </c>
      <c r="F4137" t="s">
        <v>18</v>
      </c>
      <c r="G4137" s="2">
        <v>240</v>
      </c>
      <c r="H4137" s="2">
        <v>0</v>
      </c>
      <c r="I4137" t="e">
        <f>IF(Table_HP360_001[[#This Row],[Stock]]&gt;0,VLOOKUP(Table_HP360_001[[#This Row],[ItemCode]],[2]Rep!A:A,1,0),"-")</f>
        <v>#N/A</v>
      </c>
    </row>
    <row r="4138" spans="1:9" hidden="1" x14ac:dyDescent="0.3">
      <c r="A4138" t="s">
        <v>6017</v>
      </c>
      <c r="B4138" t="s">
        <v>1085</v>
      </c>
      <c r="C4138" t="s">
        <v>1086</v>
      </c>
      <c r="D4138">
        <v>1</v>
      </c>
      <c r="E4138" t="s">
        <v>27</v>
      </c>
      <c r="F4138" t="s">
        <v>18</v>
      </c>
      <c r="G4138" s="2">
        <v>2040</v>
      </c>
      <c r="H4138" s="2">
        <v>0</v>
      </c>
      <c r="I4138" t="e">
        <f>IF(Table_HP360_001[[#This Row],[Stock]]&gt;0,VLOOKUP(Table_HP360_001[[#This Row],[ItemCode]],[2]Rep!A:A,1,0),"-")</f>
        <v>#N/A</v>
      </c>
    </row>
    <row r="4139" spans="1:9" hidden="1" x14ac:dyDescent="0.3">
      <c r="A4139" t="s">
        <v>6017</v>
      </c>
      <c r="B4139" t="s">
        <v>2100</v>
      </c>
      <c r="C4139" t="s">
        <v>2101</v>
      </c>
      <c r="D4139">
        <v>1</v>
      </c>
      <c r="E4139" t="s">
        <v>27</v>
      </c>
      <c r="F4139" t="s">
        <v>68</v>
      </c>
      <c r="G4139" s="2">
        <v>0</v>
      </c>
      <c r="H4139" s="2">
        <v>0</v>
      </c>
      <c r="I4139" t="str">
        <f>IF(Table_HP360_001[[#This Row],[Stock]]&gt;0,VLOOKUP(Table_HP360_001[[#This Row],[ItemCode]],[2]Rep!A:A,1,0),"-")</f>
        <v>-</v>
      </c>
    </row>
    <row r="4140" spans="1:9" hidden="1" x14ac:dyDescent="0.3">
      <c r="A4140" t="s">
        <v>6017</v>
      </c>
      <c r="B4140" t="s">
        <v>2106</v>
      </c>
      <c r="C4140" t="s">
        <v>2107</v>
      </c>
      <c r="D4140">
        <v>1</v>
      </c>
      <c r="E4140" t="s">
        <v>27</v>
      </c>
      <c r="F4140" t="s">
        <v>18</v>
      </c>
      <c r="G4140" s="2">
        <v>919</v>
      </c>
      <c r="H4140" s="2">
        <v>0</v>
      </c>
      <c r="I4140" t="e">
        <f>IF(Table_HP360_001[[#This Row],[Stock]]&gt;0,VLOOKUP(Table_HP360_001[[#This Row],[ItemCode]],[2]Rep!A:A,1,0),"-")</f>
        <v>#N/A</v>
      </c>
    </row>
    <row r="4141" spans="1:9" hidden="1" x14ac:dyDescent="0.3">
      <c r="A4141" t="s">
        <v>6017</v>
      </c>
      <c r="B4141" t="s">
        <v>400</v>
      </c>
      <c r="C4141" t="s">
        <v>401</v>
      </c>
      <c r="D4141">
        <v>1</v>
      </c>
      <c r="E4141" t="s">
        <v>27</v>
      </c>
      <c r="F4141" t="s">
        <v>18</v>
      </c>
      <c r="G4141" s="2">
        <v>787.8</v>
      </c>
      <c r="H4141" s="2">
        <v>0</v>
      </c>
      <c r="I4141" t="e">
        <f>IF(Table_HP360_001[[#This Row],[Stock]]&gt;0,VLOOKUP(Table_HP360_001[[#This Row],[ItemCode]],[2]Rep!A:A,1,0),"-")</f>
        <v>#N/A</v>
      </c>
    </row>
    <row r="4142" spans="1:9" hidden="1" x14ac:dyDescent="0.3">
      <c r="A4142" t="s">
        <v>6017</v>
      </c>
      <c r="B4142" t="s">
        <v>402</v>
      </c>
      <c r="C4142" t="s">
        <v>403</v>
      </c>
      <c r="D4142">
        <v>1</v>
      </c>
      <c r="E4142" t="s">
        <v>27</v>
      </c>
      <c r="F4142" t="s">
        <v>18</v>
      </c>
      <c r="G4142" s="2">
        <v>0</v>
      </c>
      <c r="H4142" s="2">
        <v>0</v>
      </c>
      <c r="I4142" t="str">
        <f>IF(Table_HP360_001[[#This Row],[Stock]]&gt;0,VLOOKUP(Table_HP360_001[[#This Row],[ItemCode]],[2]Rep!A:A,1,0),"-")</f>
        <v>-</v>
      </c>
    </row>
    <row r="4143" spans="1:9" hidden="1" x14ac:dyDescent="0.3">
      <c r="A4143" t="s">
        <v>6017</v>
      </c>
      <c r="B4143" t="s">
        <v>2110</v>
      </c>
      <c r="C4143" t="s">
        <v>2111</v>
      </c>
      <c r="D4143">
        <v>1</v>
      </c>
      <c r="E4143" t="s">
        <v>27</v>
      </c>
      <c r="F4143" t="s">
        <v>30</v>
      </c>
      <c r="G4143" s="2">
        <v>0</v>
      </c>
      <c r="H4143" s="2">
        <v>0</v>
      </c>
      <c r="I4143" t="str">
        <f>IF(Table_HP360_001[[#This Row],[Stock]]&gt;0,VLOOKUP(Table_HP360_001[[#This Row],[ItemCode]],[2]Rep!A:A,1,0),"-")</f>
        <v>-</v>
      </c>
    </row>
    <row r="4144" spans="1:9" hidden="1" x14ac:dyDescent="0.3">
      <c r="A4144" t="s">
        <v>6017</v>
      </c>
      <c r="B4144" t="s">
        <v>1115</v>
      </c>
      <c r="C4144" t="s">
        <v>1116</v>
      </c>
      <c r="D4144">
        <v>1</v>
      </c>
      <c r="E4144" t="s">
        <v>27</v>
      </c>
      <c r="F4144" t="s">
        <v>30</v>
      </c>
      <c r="G4144" s="2">
        <v>17</v>
      </c>
      <c r="H4144" s="2">
        <v>0</v>
      </c>
      <c r="I4144" t="e">
        <f>IF(Table_HP360_001[[#This Row],[Stock]]&gt;0,VLOOKUP(Table_HP360_001[[#This Row],[ItemCode]],[2]Rep!A:A,1,0),"-")</f>
        <v>#N/A</v>
      </c>
    </row>
    <row r="4145" spans="1:9" hidden="1" x14ac:dyDescent="0.3">
      <c r="A4145" t="s">
        <v>6017</v>
      </c>
      <c r="B4145" t="s">
        <v>1562</v>
      </c>
      <c r="C4145" t="s">
        <v>1563</v>
      </c>
      <c r="D4145">
        <v>1</v>
      </c>
      <c r="E4145" t="s">
        <v>27</v>
      </c>
      <c r="F4145" t="s">
        <v>18</v>
      </c>
      <c r="G4145" s="2">
        <v>10</v>
      </c>
      <c r="H4145" s="2">
        <v>0</v>
      </c>
      <c r="I4145" t="e">
        <f>IF(Table_HP360_001[[#This Row],[Stock]]&gt;0,VLOOKUP(Table_HP360_001[[#This Row],[ItemCode]],[2]Rep!A:A,1,0),"-")</f>
        <v>#N/A</v>
      </c>
    </row>
    <row r="4146" spans="1:9" hidden="1" x14ac:dyDescent="0.3">
      <c r="A4146" t="s">
        <v>6017</v>
      </c>
      <c r="B4146" t="s">
        <v>412</v>
      </c>
      <c r="C4146" t="s">
        <v>413</v>
      </c>
      <c r="D4146">
        <v>1</v>
      </c>
      <c r="E4146" t="s">
        <v>27</v>
      </c>
      <c r="F4146" t="s">
        <v>18</v>
      </c>
      <c r="G4146" s="2">
        <v>675</v>
      </c>
      <c r="H4146" s="2">
        <v>0</v>
      </c>
      <c r="I4146" t="e">
        <f>IF(Table_HP360_001[[#This Row],[Stock]]&gt;0,VLOOKUP(Table_HP360_001[[#This Row],[ItemCode]],[2]Rep!A:A,1,0),"-")</f>
        <v>#N/A</v>
      </c>
    </row>
    <row r="4147" spans="1:9" hidden="1" x14ac:dyDescent="0.3">
      <c r="A4147" t="s">
        <v>6017</v>
      </c>
      <c r="B4147" t="s">
        <v>418</v>
      </c>
      <c r="C4147" t="s">
        <v>419</v>
      </c>
      <c r="D4147">
        <v>1</v>
      </c>
      <c r="E4147" t="s">
        <v>27</v>
      </c>
      <c r="F4147" t="s">
        <v>18</v>
      </c>
      <c r="G4147" s="2">
        <v>180</v>
      </c>
      <c r="H4147" s="2">
        <v>0</v>
      </c>
      <c r="I4147" t="e">
        <f>IF(Table_HP360_001[[#This Row],[Stock]]&gt;0,VLOOKUP(Table_HP360_001[[#This Row],[ItemCode]],[2]Rep!A:A,1,0),"-")</f>
        <v>#N/A</v>
      </c>
    </row>
    <row r="4148" spans="1:9" hidden="1" x14ac:dyDescent="0.3">
      <c r="A4148" t="s">
        <v>6017</v>
      </c>
      <c r="B4148" t="s">
        <v>1139</v>
      </c>
      <c r="C4148" t="s">
        <v>1140</v>
      </c>
      <c r="D4148">
        <v>1</v>
      </c>
      <c r="E4148" t="s">
        <v>27</v>
      </c>
      <c r="F4148" t="s">
        <v>18</v>
      </c>
      <c r="G4148" s="2">
        <v>248</v>
      </c>
      <c r="H4148" s="2">
        <v>0</v>
      </c>
      <c r="I4148" t="e">
        <f>IF(Table_HP360_001[[#This Row],[Stock]]&gt;0,VLOOKUP(Table_HP360_001[[#This Row],[ItemCode]],[2]Rep!A:A,1,0),"-")</f>
        <v>#N/A</v>
      </c>
    </row>
    <row r="4149" spans="1:9" hidden="1" x14ac:dyDescent="0.3">
      <c r="A4149" t="s">
        <v>6017</v>
      </c>
      <c r="B4149" t="s">
        <v>1141</v>
      </c>
      <c r="C4149" t="s">
        <v>1142</v>
      </c>
      <c r="D4149">
        <v>1</v>
      </c>
      <c r="E4149" t="s">
        <v>27</v>
      </c>
      <c r="F4149" t="s">
        <v>18</v>
      </c>
      <c r="G4149" s="2">
        <v>720</v>
      </c>
      <c r="H4149" s="2">
        <v>0</v>
      </c>
      <c r="I4149" t="e">
        <f>IF(Table_HP360_001[[#This Row],[Stock]]&gt;0,VLOOKUP(Table_HP360_001[[#This Row],[ItemCode]],[2]Rep!A:A,1,0),"-")</f>
        <v>#N/A</v>
      </c>
    </row>
    <row r="4150" spans="1:9" hidden="1" x14ac:dyDescent="0.3">
      <c r="A4150" t="s">
        <v>6017</v>
      </c>
      <c r="B4150" t="s">
        <v>2149</v>
      </c>
      <c r="C4150" t="s">
        <v>2150</v>
      </c>
      <c r="D4150">
        <v>1</v>
      </c>
      <c r="E4150" t="s">
        <v>27</v>
      </c>
      <c r="F4150" t="s">
        <v>18</v>
      </c>
      <c r="G4150" s="2">
        <v>0</v>
      </c>
      <c r="H4150" s="2">
        <v>0</v>
      </c>
      <c r="I4150" t="str">
        <f>IF(Table_HP360_001[[#This Row],[Stock]]&gt;0,VLOOKUP(Table_HP360_001[[#This Row],[ItemCode]],[2]Rep!A:A,1,0),"-")</f>
        <v>-</v>
      </c>
    </row>
    <row r="4151" spans="1:9" hidden="1" x14ac:dyDescent="0.3">
      <c r="A4151" t="s">
        <v>6017</v>
      </c>
      <c r="B4151" t="s">
        <v>1585</v>
      </c>
      <c r="C4151" t="s">
        <v>1586</v>
      </c>
      <c r="D4151">
        <v>1</v>
      </c>
      <c r="E4151" t="s">
        <v>27</v>
      </c>
      <c r="F4151" t="s">
        <v>30</v>
      </c>
      <c r="G4151" s="2">
        <v>34</v>
      </c>
      <c r="H4151" s="2">
        <v>0</v>
      </c>
      <c r="I4151" t="e">
        <f>IF(Table_HP360_001[[#This Row],[Stock]]&gt;0,VLOOKUP(Table_HP360_001[[#This Row],[ItemCode]],[2]Rep!A:A,1,0),"-")</f>
        <v>#N/A</v>
      </c>
    </row>
    <row r="4152" spans="1:9" hidden="1" x14ac:dyDescent="0.3">
      <c r="A4152" t="s">
        <v>6017</v>
      </c>
      <c r="B4152" t="s">
        <v>2166</v>
      </c>
      <c r="C4152" t="s">
        <v>2167</v>
      </c>
      <c r="D4152">
        <v>1</v>
      </c>
      <c r="E4152" t="s">
        <v>27</v>
      </c>
      <c r="F4152" t="s">
        <v>14</v>
      </c>
      <c r="G4152" s="2">
        <v>0</v>
      </c>
      <c r="H4152" s="2">
        <v>0</v>
      </c>
      <c r="I4152" t="str">
        <f>IF(Table_HP360_001[[#This Row],[Stock]]&gt;0,VLOOKUP(Table_HP360_001[[#This Row],[ItemCode]],[2]Rep!A:A,1,0),"-")</f>
        <v>-</v>
      </c>
    </row>
    <row r="4153" spans="1:9" hidden="1" x14ac:dyDescent="0.3">
      <c r="A4153" t="s">
        <v>6017</v>
      </c>
      <c r="B4153" t="s">
        <v>1613</v>
      </c>
      <c r="C4153" t="s">
        <v>1614</v>
      </c>
      <c r="D4153">
        <v>13</v>
      </c>
      <c r="E4153" t="s">
        <v>154</v>
      </c>
      <c r="F4153" t="s">
        <v>14</v>
      </c>
      <c r="G4153" s="2">
        <v>1120</v>
      </c>
      <c r="H4153" s="2">
        <v>0</v>
      </c>
      <c r="I4153" t="e">
        <f>IF(Table_HP360_001[[#This Row],[Stock]]&gt;0,VLOOKUP(Table_HP360_001[[#This Row],[ItemCode]],[2]Rep!A:A,1,0),"-")</f>
        <v>#N/A</v>
      </c>
    </row>
    <row r="4154" spans="1:9" hidden="1" x14ac:dyDescent="0.3">
      <c r="A4154" t="s">
        <v>6017</v>
      </c>
      <c r="B4154" t="s">
        <v>1615</v>
      </c>
      <c r="C4154" t="s">
        <v>1616</v>
      </c>
      <c r="D4154">
        <v>13</v>
      </c>
      <c r="E4154" t="s">
        <v>154</v>
      </c>
      <c r="F4154" t="s">
        <v>14</v>
      </c>
      <c r="G4154" s="2">
        <v>1675</v>
      </c>
      <c r="H4154" s="2">
        <v>0</v>
      </c>
      <c r="I4154" t="e">
        <f>IF(Table_HP360_001[[#This Row],[Stock]]&gt;0,VLOOKUP(Table_HP360_001[[#This Row],[ItemCode]],[2]Rep!A:A,1,0),"-")</f>
        <v>#N/A</v>
      </c>
    </row>
    <row r="4155" spans="1:9" hidden="1" x14ac:dyDescent="0.3">
      <c r="A4155" t="s">
        <v>6017</v>
      </c>
      <c r="B4155" t="s">
        <v>1623</v>
      </c>
      <c r="C4155" t="s">
        <v>1624</v>
      </c>
      <c r="D4155">
        <v>13</v>
      </c>
      <c r="E4155" t="s">
        <v>154</v>
      </c>
      <c r="F4155" t="s">
        <v>14</v>
      </c>
      <c r="G4155" s="2">
        <v>10373</v>
      </c>
      <c r="H4155" s="2">
        <v>0</v>
      </c>
      <c r="I4155" t="e">
        <f>IF(Table_HP360_001[[#This Row],[Stock]]&gt;0,VLOOKUP(Table_HP360_001[[#This Row],[ItemCode]],[2]Rep!A:A,1,0),"-")</f>
        <v>#N/A</v>
      </c>
    </row>
    <row r="4156" spans="1:9" hidden="1" x14ac:dyDescent="0.3">
      <c r="A4156" t="s">
        <v>6017</v>
      </c>
      <c r="B4156" t="s">
        <v>4770</v>
      </c>
      <c r="C4156" t="s">
        <v>4771</v>
      </c>
      <c r="D4156">
        <v>9</v>
      </c>
      <c r="E4156" t="s">
        <v>294</v>
      </c>
      <c r="F4156" t="s">
        <v>14</v>
      </c>
      <c r="G4156" s="2">
        <v>0</v>
      </c>
      <c r="H4156" s="2">
        <v>0</v>
      </c>
      <c r="I4156" t="str">
        <f>IF(Table_HP360_001[[#This Row],[Stock]]&gt;0,VLOOKUP(Table_HP360_001[[#This Row],[ItemCode]],[2]Rep!A:A,1,0),"-")</f>
        <v>-</v>
      </c>
    </row>
    <row r="4157" spans="1:9" hidden="1" x14ac:dyDescent="0.3">
      <c r="A4157" t="s">
        <v>6017</v>
      </c>
      <c r="B4157" t="s">
        <v>5229</v>
      </c>
      <c r="C4157" t="s">
        <v>5230</v>
      </c>
      <c r="D4157">
        <v>15</v>
      </c>
      <c r="E4157" t="s">
        <v>4578</v>
      </c>
      <c r="F4157" t="s">
        <v>68</v>
      </c>
      <c r="G4157" s="2">
        <v>0</v>
      </c>
      <c r="H4157" s="2">
        <v>0</v>
      </c>
      <c r="I4157" t="str">
        <f>IF(Table_HP360_001[[#This Row],[Stock]]&gt;0,VLOOKUP(Table_HP360_001[[#This Row],[ItemCode]],[2]Rep!A:A,1,0),"-")</f>
        <v>-</v>
      </c>
    </row>
    <row r="4158" spans="1:9" hidden="1" x14ac:dyDescent="0.3">
      <c r="A4158" t="s">
        <v>6017</v>
      </c>
      <c r="B4158" t="s">
        <v>6148</v>
      </c>
      <c r="C4158" t="s">
        <v>6149</v>
      </c>
      <c r="D4158">
        <v>15</v>
      </c>
      <c r="E4158" t="s">
        <v>4578</v>
      </c>
      <c r="F4158" t="s">
        <v>18</v>
      </c>
      <c r="G4158" s="2">
        <v>0</v>
      </c>
      <c r="H4158" s="2">
        <v>0</v>
      </c>
      <c r="I4158" t="str">
        <f>IF(Table_HP360_001[[#This Row],[Stock]]&gt;0,VLOOKUP(Table_HP360_001[[#This Row],[ItemCode]],[2]Rep!A:A,1,0),"-")</f>
        <v>-</v>
      </c>
    </row>
    <row r="4159" spans="1:9" hidden="1" x14ac:dyDescent="0.3">
      <c r="A4159" t="s">
        <v>6017</v>
      </c>
      <c r="B4159" t="s">
        <v>5896</v>
      </c>
      <c r="C4159" t="s">
        <v>5897</v>
      </c>
      <c r="D4159">
        <v>8</v>
      </c>
      <c r="E4159" t="s">
        <v>4581</v>
      </c>
      <c r="F4159" t="s">
        <v>18</v>
      </c>
      <c r="G4159" s="2">
        <v>0</v>
      </c>
      <c r="H4159" s="2">
        <v>0</v>
      </c>
      <c r="I4159" t="str">
        <f>IF(Table_HP360_001[[#This Row],[Stock]]&gt;0,VLOOKUP(Table_HP360_001[[#This Row],[ItemCode]],[2]Rep!A:A,1,0),"-")</f>
        <v>-</v>
      </c>
    </row>
    <row r="4160" spans="1:9" hidden="1" x14ac:dyDescent="0.3">
      <c r="A4160" t="s">
        <v>6017</v>
      </c>
      <c r="B4160" t="s">
        <v>5898</v>
      </c>
      <c r="C4160" t="s">
        <v>5899</v>
      </c>
      <c r="D4160">
        <v>8</v>
      </c>
      <c r="E4160" t="s">
        <v>4581</v>
      </c>
      <c r="F4160" t="s">
        <v>18</v>
      </c>
      <c r="G4160" s="2">
        <v>210</v>
      </c>
      <c r="H4160" s="2">
        <v>0</v>
      </c>
      <c r="I4160" t="e">
        <f>IF(Table_HP360_001[[#This Row],[Stock]]&gt;0,VLOOKUP(Table_HP360_001[[#This Row],[ItemCode]],[2]Rep!A:A,1,0),"-")</f>
        <v>#N/A</v>
      </c>
    </row>
    <row r="4161" spans="1:9" hidden="1" x14ac:dyDescent="0.3">
      <c r="A4161" t="s">
        <v>6017</v>
      </c>
      <c r="B4161" t="s">
        <v>4857</v>
      </c>
      <c r="C4161" t="s">
        <v>4858</v>
      </c>
      <c r="D4161">
        <v>8</v>
      </c>
      <c r="E4161" t="s">
        <v>4581</v>
      </c>
      <c r="F4161" t="s">
        <v>18</v>
      </c>
      <c r="G4161" s="2">
        <v>400</v>
      </c>
      <c r="H4161" s="2">
        <v>0</v>
      </c>
      <c r="I4161" t="e">
        <f>IF(Table_HP360_001[[#This Row],[Stock]]&gt;0,VLOOKUP(Table_HP360_001[[#This Row],[ItemCode]],[2]Rep!A:A,1,0),"-")</f>
        <v>#N/A</v>
      </c>
    </row>
    <row r="4162" spans="1:9" hidden="1" x14ac:dyDescent="0.3">
      <c r="A4162" t="s">
        <v>6017</v>
      </c>
      <c r="B4162" t="s">
        <v>4861</v>
      </c>
      <c r="C4162" t="s">
        <v>4862</v>
      </c>
      <c r="D4162">
        <v>6</v>
      </c>
      <c r="E4162" t="s">
        <v>4588</v>
      </c>
      <c r="F4162" t="s">
        <v>18</v>
      </c>
      <c r="G4162" s="2">
        <v>0</v>
      </c>
      <c r="H4162" s="2">
        <v>0</v>
      </c>
      <c r="I4162" t="str">
        <f>IF(Table_HP360_001[[#This Row],[Stock]]&gt;0,VLOOKUP(Table_HP360_001[[#This Row],[ItemCode]],[2]Rep!A:A,1,0),"-")</f>
        <v>-</v>
      </c>
    </row>
    <row r="4163" spans="1:9" hidden="1" x14ac:dyDescent="0.3">
      <c r="A4163" t="s">
        <v>6017</v>
      </c>
      <c r="B4163" t="s">
        <v>6631</v>
      </c>
      <c r="C4163" t="s">
        <v>6632</v>
      </c>
      <c r="D4163">
        <v>6</v>
      </c>
      <c r="E4163" t="s">
        <v>4588</v>
      </c>
      <c r="F4163" t="s">
        <v>18</v>
      </c>
      <c r="G4163" s="2">
        <v>0</v>
      </c>
      <c r="H4163" s="2">
        <v>0</v>
      </c>
      <c r="I4163" t="str">
        <f>IF(Table_HP360_001[[#This Row],[Stock]]&gt;0,VLOOKUP(Table_HP360_001[[#This Row],[ItemCode]],[2]Rep!A:A,1,0),"-")</f>
        <v>-</v>
      </c>
    </row>
    <row r="4164" spans="1:9" hidden="1" x14ac:dyDescent="0.3">
      <c r="A4164" t="s">
        <v>6547</v>
      </c>
      <c r="B4164" t="s">
        <v>1055</v>
      </c>
      <c r="C4164" t="s">
        <v>1056</v>
      </c>
      <c r="D4164">
        <v>26</v>
      </c>
      <c r="E4164" t="s">
        <v>13</v>
      </c>
      <c r="F4164" t="s">
        <v>14</v>
      </c>
      <c r="G4164" s="2">
        <v>0</v>
      </c>
      <c r="H4164" s="2">
        <v>0</v>
      </c>
      <c r="I4164" t="str">
        <f>IF(Table_HP360_001[[#This Row],[Stock]]&gt;0,VLOOKUP(Table_HP360_001[[#This Row],[ItemCode]],[2]Rep!A:A,1,0),"-")</f>
        <v>-</v>
      </c>
    </row>
    <row r="4165" spans="1:9" hidden="1" x14ac:dyDescent="0.3">
      <c r="A4165" t="s">
        <v>6547</v>
      </c>
      <c r="B4165" t="s">
        <v>330</v>
      </c>
      <c r="C4165" t="s">
        <v>331</v>
      </c>
      <c r="D4165">
        <v>26</v>
      </c>
      <c r="E4165" t="s">
        <v>13</v>
      </c>
      <c r="F4165" t="s">
        <v>14</v>
      </c>
      <c r="G4165" s="2">
        <v>0</v>
      </c>
      <c r="H4165" s="2">
        <v>0</v>
      </c>
      <c r="I4165" t="str">
        <f>IF(Table_HP360_001[[#This Row],[Stock]]&gt;0,VLOOKUP(Table_HP360_001[[#This Row],[ItemCode]],[2]Rep!A:A,1,0),"-")</f>
        <v>-</v>
      </c>
    </row>
    <row r="4166" spans="1:9" hidden="1" x14ac:dyDescent="0.3">
      <c r="A4166" t="s">
        <v>6547</v>
      </c>
      <c r="B4166" t="s">
        <v>1057</v>
      </c>
      <c r="C4166" t="s">
        <v>1058</v>
      </c>
      <c r="D4166">
        <v>26</v>
      </c>
      <c r="E4166" t="s">
        <v>13</v>
      </c>
      <c r="F4166" t="s">
        <v>14</v>
      </c>
      <c r="G4166" s="2">
        <v>0</v>
      </c>
      <c r="H4166" s="2">
        <v>0</v>
      </c>
      <c r="I4166" t="str">
        <f>IF(Table_HP360_001[[#This Row],[Stock]]&gt;0,VLOOKUP(Table_HP360_001[[#This Row],[ItemCode]],[2]Rep!A:A,1,0),"-")</f>
        <v>-</v>
      </c>
    </row>
    <row r="4167" spans="1:9" hidden="1" x14ac:dyDescent="0.3">
      <c r="A4167" t="s">
        <v>6547</v>
      </c>
      <c r="B4167" t="s">
        <v>1063</v>
      </c>
      <c r="C4167" t="s">
        <v>1064</v>
      </c>
      <c r="D4167">
        <v>26</v>
      </c>
      <c r="E4167" t="s">
        <v>13</v>
      </c>
      <c r="F4167" t="s">
        <v>14</v>
      </c>
      <c r="G4167" s="2">
        <v>0</v>
      </c>
      <c r="H4167" s="2">
        <v>0</v>
      </c>
      <c r="I4167" t="str">
        <f>IF(Table_HP360_001[[#This Row],[Stock]]&gt;0,VLOOKUP(Table_HP360_001[[#This Row],[ItemCode]],[2]Rep!A:A,1,0),"-")</f>
        <v>-</v>
      </c>
    </row>
    <row r="4168" spans="1:9" hidden="1" x14ac:dyDescent="0.3">
      <c r="A4168" t="s">
        <v>6547</v>
      </c>
      <c r="B4168" t="s">
        <v>2079</v>
      </c>
      <c r="C4168" t="s">
        <v>786</v>
      </c>
      <c r="D4168">
        <v>24</v>
      </c>
      <c r="E4168" t="s">
        <v>45</v>
      </c>
      <c r="F4168" t="s">
        <v>18</v>
      </c>
      <c r="G4168" s="2">
        <v>0</v>
      </c>
      <c r="H4168" s="2">
        <v>0</v>
      </c>
      <c r="I4168" t="str">
        <f>IF(Table_HP360_001[[#This Row],[Stock]]&gt;0,VLOOKUP(Table_HP360_001[[#This Row],[ItemCode]],[2]Rep!A:A,1,0),"-")</f>
        <v>-</v>
      </c>
    </row>
    <row r="4169" spans="1:9" hidden="1" x14ac:dyDescent="0.3">
      <c r="A4169" t="s">
        <v>6547</v>
      </c>
      <c r="B4169" t="s">
        <v>1510</v>
      </c>
      <c r="C4169" t="s">
        <v>1511</v>
      </c>
      <c r="D4169">
        <v>24</v>
      </c>
      <c r="E4169" t="s">
        <v>45</v>
      </c>
      <c r="F4169" t="s">
        <v>18</v>
      </c>
      <c r="G4169" s="2">
        <v>0</v>
      </c>
      <c r="H4169" s="2">
        <v>0</v>
      </c>
      <c r="I4169" t="str">
        <f>IF(Table_HP360_001[[#This Row],[Stock]]&gt;0,VLOOKUP(Table_HP360_001[[#This Row],[ItemCode]],[2]Rep!A:A,1,0),"-")</f>
        <v>-</v>
      </c>
    </row>
    <row r="4170" spans="1:9" hidden="1" x14ac:dyDescent="0.3">
      <c r="A4170" t="s">
        <v>6547</v>
      </c>
      <c r="B4170" t="s">
        <v>1526</v>
      </c>
      <c r="C4170" t="s">
        <v>1527</v>
      </c>
      <c r="D4170">
        <v>24</v>
      </c>
      <c r="E4170" t="s">
        <v>45</v>
      </c>
      <c r="F4170" t="s">
        <v>18</v>
      </c>
      <c r="G4170" s="2">
        <v>0</v>
      </c>
      <c r="H4170" s="2">
        <v>0</v>
      </c>
      <c r="I4170" t="str">
        <f>IF(Table_HP360_001[[#This Row],[Stock]]&gt;0,VLOOKUP(Table_HP360_001[[#This Row],[ItemCode]],[2]Rep!A:A,1,0),"-")</f>
        <v>-</v>
      </c>
    </row>
    <row r="4171" spans="1:9" hidden="1" x14ac:dyDescent="0.3">
      <c r="A4171" t="s">
        <v>6547</v>
      </c>
      <c r="B4171" t="s">
        <v>1129</v>
      </c>
      <c r="C4171" t="s">
        <v>1130</v>
      </c>
      <c r="D4171">
        <v>24</v>
      </c>
      <c r="E4171" t="s">
        <v>45</v>
      </c>
      <c r="F4171" t="s">
        <v>18</v>
      </c>
      <c r="G4171" s="2">
        <v>0</v>
      </c>
      <c r="H4171" s="2">
        <v>0</v>
      </c>
      <c r="I4171" t="str">
        <f>IF(Table_HP360_001[[#This Row],[Stock]]&gt;0,VLOOKUP(Table_HP360_001[[#This Row],[ItemCode]],[2]Rep!A:A,1,0),"-")</f>
        <v>-</v>
      </c>
    </row>
    <row r="4172" spans="1:9" hidden="1" x14ac:dyDescent="0.3">
      <c r="A4172" t="s">
        <v>6560</v>
      </c>
      <c r="B4172" t="s">
        <v>1135</v>
      </c>
      <c r="C4172" t="s">
        <v>1136</v>
      </c>
      <c r="D4172">
        <v>1</v>
      </c>
      <c r="E4172" t="s">
        <v>27</v>
      </c>
      <c r="F4172" t="s">
        <v>18</v>
      </c>
      <c r="G4172" s="2">
        <v>0</v>
      </c>
      <c r="H4172" s="2">
        <v>0</v>
      </c>
      <c r="I4172" t="str">
        <f>IF(Table_HP360_001[[#This Row],[Stock]]&gt;0,VLOOKUP(Table_HP360_001[[#This Row],[ItemCode]],[2]Rep!A:A,1,0),"-")</f>
        <v>-</v>
      </c>
    </row>
    <row r="4173" spans="1:9" hidden="1" x14ac:dyDescent="0.3">
      <c r="A4173" t="s">
        <v>6560</v>
      </c>
      <c r="B4173" t="s">
        <v>1137</v>
      </c>
      <c r="C4173" t="s">
        <v>1138</v>
      </c>
      <c r="D4173">
        <v>1</v>
      </c>
      <c r="E4173" t="s">
        <v>27</v>
      </c>
      <c r="F4173" t="s">
        <v>18</v>
      </c>
      <c r="G4173" s="2">
        <v>0</v>
      </c>
      <c r="H4173" s="2">
        <v>0</v>
      </c>
      <c r="I4173" t="str">
        <f>IF(Table_HP360_001[[#This Row],[Stock]]&gt;0,VLOOKUP(Table_HP360_001[[#This Row],[ItemCode]],[2]Rep!A:A,1,0),"-")</f>
        <v>-</v>
      </c>
    </row>
    <row r="4174" spans="1:9" hidden="1" x14ac:dyDescent="0.3">
      <c r="A4174" t="s">
        <v>6560</v>
      </c>
      <c r="B4174" t="s">
        <v>424</v>
      </c>
      <c r="C4174" t="s">
        <v>425</v>
      </c>
      <c r="D4174">
        <v>1</v>
      </c>
      <c r="E4174" t="s">
        <v>27</v>
      </c>
      <c r="F4174" t="s">
        <v>18</v>
      </c>
      <c r="G4174" s="2">
        <v>0</v>
      </c>
      <c r="H4174" s="2">
        <v>0</v>
      </c>
      <c r="I4174" t="str">
        <f>IF(Table_HP360_001[[#This Row],[Stock]]&gt;0,VLOOKUP(Table_HP360_001[[#This Row],[ItemCode]],[2]Rep!A:A,1,0),"-")</f>
        <v>-</v>
      </c>
    </row>
    <row r="4175" spans="1:9" hidden="1" x14ac:dyDescent="0.3">
      <c r="A4175" t="s">
        <v>6633</v>
      </c>
      <c r="B4175" t="s">
        <v>320</v>
      </c>
      <c r="C4175" t="s">
        <v>321</v>
      </c>
      <c r="D4175">
        <v>27</v>
      </c>
      <c r="E4175" t="s">
        <v>17</v>
      </c>
      <c r="F4175" t="s">
        <v>18</v>
      </c>
      <c r="G4175" s="2">
        <v>0</v>
      </c>
      <c r="H4175" s="2">
        <v>0</v>
      </c>
      <c r="I4175" t="str">
        <f>IF(Table_HP360_001[[#This Row],[Stock]]&gt;0,VLOOKUP(Table_HP360_001[[#This Row],[ItemCode]],[2]Rep!A:A,1,0),"-")</f>
        <v>-</v>
      </c>
    </row>
    <row r="4176" spans="1:9" hidden="1" x14ac:dyDescent="0.3">
      <c r="A4176" t="s">
        <v>6633</v>
      </c>
      <c r="B4176" t="s">
        <v>322</v>
      </c>
      <c r="C4176" t="s">
        <v>323</v>
      </c>
      <c r="D4176">
        <v>26</v>
      </c>
      <c r="E4176" t="s">
        <v>13</v>
      </c>
      <c r="F4176" t="s">
        <v>30</v>
      </c>
      <c r="G4176" s="2">
        <v>0</v>
      </c>
      <c r="H4176" s="2">
        <v>0</v>
      </c>
      <c r="I4176" t="str">
        <f>IF(Table_HP360_001[[#This Row],[Stock]]&gt;0,VLOOKUP(Table_HP360_001[[#This Row],[ItemCode]],[2]Rep!A:A,1,0),"-")</f>
        <v>-</v>
      </c>
    </row>
    <row r="4177" spans="1:9" hidden="1" x14ac:dyDescent="0.3">
      <c r="A4177" t="s">
        <v>6633</v>
      </c>
      <c r="B4177" t="s">
        <v>1494</v>
      </c>
      <c r="C4177" t="s">
        <v>1495</v>
      </c>
      <c r="D4177">
        <v>26</v>
      </c>
      <c r="E4177" t="s">
        <v>13</v>
      </c>
      <c r="F4177" t="s">
        <v>14</v>
      </c>
      <c r="G4177" s="2">
        <v>0</v>
      </c>
      <c r="H4177" s="2">
        <v>0</v>
      </c>
      <c r="I4177" t="str">
        <f>IF(Table_HP360_001[[#This Row],[Stock]]&gt;0,VLOOKUP(Table_HP360_001[[#This Row],[ItemCode]],[2]Rep!A:A,1,0),"-")</f>
        <v>-</v>
      </c>
    </row>
    <row r="4178" spans="1:9" hidden="1" x14ac:dyDescent="0.3">
      <c r="A4178" t="s">
        <v>6017</v>
      </c>
      <c r="B4178" t="s">
        <v>811</v>
      </c>
      <c r="C4178" t="s">
        <v>812</v>
      </c>
      <c r="D4178">
        <v>1</v>
      </c>
      <c r="E4178" t="s">
        <v>27</v>
      </c>
      <c r="F4178" t="s">
        <v>18</v>
      </c>
      <c r="G4178" s="2">
        <v>0</v>
      </c>
      <c r="H4178" s="2">
        <v>0</v>
      </c>
      <c r="I4178" t="str">
        <f>IF(Table_HP360_001[[#This Row],[Stock]]&gt;0,VLOOKUP(Table_HP360_001[[#This Row],[ItemCode]],[2]Rep!A:A,1,0),"-")</f>
        <v>-</v>
      </c>
    </row>
    <row r="4179" spans="1:9" hidden="1" x14ac:dyDescent="0.3">
      <c r="A4179" t="s">
        <v>6017</v>
      </c>
      <c r="B4179" t="s">
        <v>1828</v>
      </c>
      <c r="C4179" t="s">
        <v>1829</v>
      </c>
      <c r="D4179">
        <v>1</v>
      </c>
      <c r="E4179" t="s">
        <v>27</v>
      </c>
      <c r="F4179" t="s">
        <v>18</v>
      </c>
      <c r="G4179" s="2">
        <v>150</v>
      </c>
      <c r="H4179" s="2">
        <v>0</v>
      </c>
      <c r="I4179" t="e">
        <f>IF(Table_HP360_001[[#This Row],[Stock]]&gt;0,VLOOKUP(Table_HP360_001[[#This Row],[ItemCode]],[2]Rep!A:A,1,0),"-")</f>
        <v>#N/A</v>
      </c>
    </row>
    <row r="4180" spans="1:9" hidden="1" x14ac:dyDescent="0.3">
      <c r="A4180" t="s">
        <v>6017</v>
      </c>
      <c r="B4180" t="s">
        <v>1271</v>
      </c>
      <c r="C4180" t="s">
        <v>1272</v>
      </c>
      <c r="D4180">
        <v>1</v>
      </c>
      <c r="E4180" t="s">
        <v>27</v>
      </c>
      <c r="F4180" t="s">
        <v>18</v>
      </c>
      <c r="G4180" s="2">
        <v>24.4</v>
      </c>
      <c r="H4180" s="2">
        <v>0</v>
      </c>
      <c r="I4180" t="e">
        <f>IF(Table_HP360_001[[#This Row],[Stock]]&gt;0,VLOOKUP(Table_HP360_001[[#This Row],[ItemCode]],[2]Rep!A:A,1,0),"-")</f>
        <v>#N/A</v>
      </c>
    </row>
    <row r="4181" spans="1:9" hidden="1" x14ac:dyDescent="0.3">
      <c r="A4181" t="s">
        <v>6017</v>
      </c>
      <c r="B4181" t="s">
        <v>95</v>
      </c>
      <c r="C4181" t="s">
        <v>96</v>
      </c>
      <c r="D4181">
        <v>1</v>
      </c>
      <c r="E4181" t="s">
        <v>27</v>
      </c>
      <c r="F4181" t="s">
        <v>18</v>
      </c>
      <c r="G4181" s="2">
        <v>100</v>
      </c>
      <c r="H4181" s="2">
        <v>0</v>
      </c>
      <c r="I4181" t="e">
        <f>IF(Table_HP360_001[[#This Row],[Stock]]&gt;0,VLOOKUP(Table_HP360_001[[#This Row],[ItemCode]],[2]Rep!A:A,1,0),"-")</f>
        <v>#N/A</v>
      </c>
    </row>
    <row r="4182" spans="1:9" hidden="1" x14ac:dyDescent="0.3">
      <c r="A4182" t="s">
        <v>6017</v>
      </c>
      <c r="B4182" t="s">
        <v>109</v>
      </c>
      <c r="C4182" t="s">
        <v>110</v>
      </c>
      <c r="D4182">
        <v>1</v>
      </c>
      <c r="E4182" t="s">
        <v>27</v>
      </c>
      <c r="F4182" t="s">
        <v>18</v>
      </c>
      <c r="G4182" s="2">
        <v>1800</v>
      </c>
      <c r="H4182" s="2">
        <v>0</v>
      </c>
      <c r="I4182" t="e">
        <f>IF(Table_HP360_001[[#This Row],[Stock]]&gt;0,VLOOKUP(Table_HP360_001[[#This Row],[ItemCode]],[2]Rep!A:A,1,0),"-")</f>
        <v>#N/A</v>
      </c>
    </row>
    <row r="4183" spans="1:9" hidden="1" x14ac:dyDescent="0.3">
      <c r="A4183" t="s">
        <v>6017</v>
      </c>
      <c r="B4183" t="s">
        <v>111</v>
      </c>
      <c r="C4183" t="s">
        <v>112</v>
      </c>
      <c r="D4183">
        <v>1</v>
      </c>
      <c r="E4183" t="s">
        <v>27</v>
      </c>
      <c r="F4183" t="s">
        <v>18</v>
      </c>
      <c r="G4183" s="2">
        <v>195</v>
      </c>
      <c r="H4183" s="2">
        <v>0</v>
      </c>
      <c r="I4183" t="e">
        <f>IF(Table_HP360_001[[#This Row],[Stock]]&gt;0,VLOOKUP(Table_HP360_001[[#This Row],[ItemCode]],[2]Rep!A:A,1,0),"-")</f>
        <v>#N/A</v>
      </c>
    </row>
    <row r="4184" spans="1:9" hidden="1" x14ac:dyDescent="0.3">
      <c r="A4184" t="s">
        <v>6017</v>
      </c>
      <c r="B4184" t="s">
        <v>1848</v>
      </c>
      <c r="C4184" t="s">
        <v>1849</v>
      </c>
      <c r="D4184">
        <v>1</v>
      </c>
      <c r="E4184" t="s">
        <v>27</v>
      </c>
      <c r="F4184" t="s">
        <v>18</v>
      </c>
      <c r="G4184" s="2">
        <v>4000</v>
      </c>
      <c r="H4184" s="2">
        <v>0</v>
      </c>
      <c r="I4184" t="e">
        <f>IF(Table_HP360_001[[#This Row],[Stock]]&gt;0,VLOOKUP(Table_HP360_001[[#This Row],[ItemCode]],[2]Rep!A:A,1,0),"-")</f>
        <v>#N/A</v>
      </c>
    </row>
    <row r="4185" spans="1:9" hidden="1" x14ac:dyDescent="0.3">
      <c r="A4185" t="s">
        <v>6017</v>
      </c>
      <c r="B4185" t="s">
        <v>843</v>
      </c>
      <c r="C4185" t="s">
        <v>844</v>
      </c>
      <c r="D4185">
        <v>1</v>
      </c>
      <c r="E4185" t="s">
        <v>27</v>
      </c>
      <c r="F4185" t="s">
        <v>18</v>
      </c>
      <c r="G4185" s="2">
        <v>775</v>
      </c>
      <c r="H4185" s="2">
        <v>0</v>
      </c>
      <c r="I4185" t="e">
        <f>IF(Table_HP360_001[[#This Row],[Stock]]&gt;0,VLOOKUP(Table_HP360_001[[#This Row],[ItemCode]],[2]Rep!A:A,1,0),"-")</f>
        <v>#N/A</v>
      </c>
    </row>
    <row r="4186" spans="1:9" hidden="1" x14ac:dyDescent="0.3">
      <c r="A4186" t="s">
        <v>6017</v>
      </c>
      <c r="B4186" t="s">
        <v>845</v>
      </c>
      <c r="C4186" t="s">
        <v>846</v>
      </c>
      <c r="D4186">
        <v>1</v>
      </c>
      <c r="E4186" t="s">
        <v>27</v>
      </c>
      <c r="F4186" t="s">
        <v>18</v>
      </c>
      <c r="G4186" s="2">
        <v>2500</v>
      </c>
      <c r="H4186" s="2">
        <v>0</v>
      </c>
      <c r="I4186" t="e">
        <f>IF(Table_HP360_001[[#This Row],[Stock]]&gt;0,VLOOKUP(Table_HP360_001[[#This Row],[ItemCode]],[2]Rep!A:A,1,0),"-")</f>
        <v>#N/A</v>
      </c>
    </row>
    <row r="4187" spans="1:9" hidden="1" x14ac:dyDescent="0.3">
      <c r="A4187" t="s">
        <v>6017</v>
      </c>
      <c r="B4187" t="s">
        <v>119</v>
      </c>
      <c r="C4187" t="s">
        <v>120</v>
      </c>
      <c r="D4187">
        <v>1</v>
      </c>
      <c r="E4187" t="s">
        <v>27</v>
      </c>
      <c r="F4187" t="s">
        <v>18</v>
      </c>
      <c r="G4187" s="2">
        <v>0</v>
      </c>
      <c r="H4187" s="2">
        <v>0</v>
      </c>
      <c r="I4187" t="str">
        <f>IF(Table_HP360_001[[#This Row],[Stock]]&gt;0,VLOOKUP(Table_HP360_001[[#This Row],[ItemCode]],[2]Rep!A:A,1,0),"-")</f>
        <v>-</v>
      </c>
    </row>
    <row r="4188" spans="1:9" hidden="1" x14ac:dyDescent="0.3">
      <c r="A4188" t="s">
        <v>6017</v>
      </c>
      <c r="B4188" t="s">
        <v>1857</v>
      </c>
      <c r="C4188" t="s">
        <v>1858</v>
      </c>
      <c r="D4188">
        <v>1</v>
      </c>
      <c r="E4188" t="s">
        <v>27</v>
      </c>
      <c r="F4188" t="s">
        <v>18</v>
      </c>
      <c r="G4188" s="2">
        <v>0</v>
      </c>
      <c r="H4188" s="2">
        <v>0</v>
      </c>
      <c r="I4188" t="str">
        <f>IF(Table_HP360_001[[#This Row],[Stock]]&gt;0,VLOOKUP(Table_HP360_001[[#This Row],[ItemCode]],[2]Rep!A:A,1,0),"-")</f>
        <v>-</v>
      </c>
    </row>
    <row r="4189" spans="1:9" hidden="1" x14ac:dyDescent="0.3">
      <c r="A4189" t="s">
        <v>6017</v>
      </c>
      <c r="B4189" t="s">
        <v>1891</v>
      </c>
      <c r="C4189" t="s">
        <v>1892</v>
      </c>
      <c r="D4189">
        <v>13</v>
      </c>
      <c r="E4189" t="s">
        <v>154</v>
      </c>
      <c r="F4189" t="s">
        <v>14</v>
      </c>
      <c r="G4189" s="2">
        <v>2590</v>
      </c>
      <c r="H4189" s="2">
        <v>0</v>
      </c>
      <c r="I4189" t="e">
        <f>IF(Table_HP360_001[[#This Row],[Stock]]&gt;0,VLOOKUP(Table_HP360_001[[#This Row],[ItemCode]],[2]Rep!A:A,1,0),"-")</f>
        <v>#N/A</v>
      </c>
    </row>
    <row r="4190" spans="1:9" hidden="1" x14ac:dyDescent="0.3">
      <c r="A4190" t="s">
        <v>6017</v>
      </c>
      <c r="B4190" t="s">
        <v>3944</v>
      </c>
      <c r="C4190" t="s">
        <v>3945</v>
      </c>
      <c r="D4190">
        <v>13</v>
      </c>
      <c r="E4190" t="s">
        <v>154</v>
      </c>
      <c r="F4190" t="s">
        <v>14</v>
      </c>
      <c r="G4190" s="2">
        <v>776</v>
      </c>
      <c r="H4190" s="2">
        <v>0</v>
      </c>
      <c r="I4190" t="e">
        <f>IF(Table_HP360_001[[#This Row],[Stock]]&gt;0,VLOOKUP(Table_HP360_001[[#This Row],[ItemCode]],[2]Rep!A:A,1,0),"-")</f>
        <v>#N/A</v>
      </c>
    </row>
    <row r="4191" spans="1:9" hidden="1" x14ac:dyDescent="0.3">
      <c r="A4191" t="s">
        <v>6017</v>
      </c>
      <c r="B4191" t="s">
        <v>893</v>
      </c>
      <c r="C4191" t="s">
        <v>894</v>
      </c>
      <c r="D4191">
        <v>13</v>
      </c>
      <c r="E4191" t="s">
        <v>154</v>
      </c>
      <c r="F4191" t="s">
        <v>14</v>
      </c>
      <c r="G4191" s="2">
        <v>1000</v>
      </c>
      <c r="H4191" s="2">
        <v>0</v>
      </c>
      <c r="I4191" t="e">
        <f>IF(Table_HP360_001[[#This Row],[Stock]]&gt;0,VLOOKUP(Table_HP360_001[[#This Row],[ItemCode]],[2]Rep!A:A,1,0),"-")</f>
        <v>#N/A</v>
      </c>
    </row>
    <row r="4192" spans="1:9" hidden="1" x14ac:dyDescent="0.3">
      <c r="A4192" t="s">
        <v>6017</v>
      </c>
      <c r="B4192" t="s">
        <v>895</v>
      </c>
      <c r="C4192" t="s">
        <v>896</v>
      </c>
      <c r="D4192">
        <v>13</v>
      </c>
      <c r="E4192" t="s">
        <v>154</v>
      </c>
      <c r="F4192" t="s">
        <v>14</v>
      </c>
      <c r="G4192" s="2">
        <v>23500</v>
      </c>
      <c r="H4192" s="2">
        <v>0</v>
      </c>
      <c r="I4192" t="e">
        <f>IF(Table_HP360_001[[#This Row],[Stock]]&gt;0,VLOOKUP(Table_HP360_001[[#This Row],[ItemCode]],[2]Rep!A:A,1,0),"-")</f>
        <v>#N/A</v>
      </c>
    </row>
    <row r="4193" spans="1:9" hidden="1" x14ac:dyDescent="0.3">
      <c r="A4193" t="s">
        <v>6017</v>
      </c>
      <c r="B4193" t="s">
        <v>4514</v>
      </c>
      <c r="C4193" t="s">
        <v>4515</v>
      </c>
      <c r="D4193">
        <v>9</v>
      </c>
      <c r="E4193" t="s">
        <v>294</v>
      </c>
      <c r="F4193" t="s">
        <v>14</v>
      </c>
      <c r="G4193" s="2">
        <v>0</v>
      </c>
      <c r="H4193" s="2">
        <v>0</v>
      </c>
      <c r="I4193" t="str">
        <f>IF(Table_HP360_001[[#This Row],[Stock]]&gt;0,VLOOKUP(Table_HP360_001[[#This Row],[ItemCode]],[2]Rep!A:A,1,0),"-")</f>
        <v>-</v>
      </c>
    </row>
    <row r="4194" spans="1:9" hidden="1" x14ac:dyDescent="0.3">
      <c r="A4194" t="s">
        <v>6017</v>
      </c>
      <c r="B4194" t="s">
        <v>4516</v>
      </c>
      <c r="C4194" t="s">
        <v>4517</v>
      </c>
      <c r="D4194">
        <v>9</v>
      </c>
      <c r="E4194" t="s">
        <v>294</v>
      </c>
      <c r="F4194" t="s">
        <v>14</v>
      </c>
      <c r="G4194" s="2">
        <v>0</v>
      </c>
      <c r="H4194" s="2">
        <v>0</v>
      </c>
      <c r="I4194" t="str">
        <f>IF(Table_HP360_001[[#This Row],[Stock]]&gt;0,VLOOKUP(Table_HP360_001[[#This Row],[ItemCode]],[2]Rep!A:A,1,0),"-")</f>
        <v>-</v>
      </c>
    </row>
    <row r="4195" spans="1:9" hidden="1" x14ac:dyDescent="0.3">
      <c r="A4195" t="s">
        <v>6017</v>
      </c>
      <c r="B4195" t="s">
        <v>4520</v>
      </c>
      <c r="C4195" t="s">
        <v>4521</v>
      </c>
      <c r="D4195">
        <v>9</v>
      </c>
      <c r="E4195" t="s">
        <v>294</v>
      </c>
      <c r="F4195" t="s">
        <v>14</v>
      </c>
      <c r="G4195" s="2">
        <v>0</v>
      </c>
      <c r="H4195" s="2">
        <v>0</v>
      </c>
      <c r="I4195" t="str">
        <f>IF(Table_HP360_001[[#This Row],[Stock]]&gt;0,VLOOKUP(Table_HP360_001[[#This Row],[ItemCode]],[2]Rep!A:A,1,0),"-")</f>
        <v>-</v>
      </c>
    </row>
    <row r="4196" spans="1:9" hidden="1" x14ac:dyDescent="0.3">
      <c r="A4196" t="s">
        <v>6017</v>
      </c>
      <c r="B4196" t="s">
        <v>6454</v>
      </c>
      <c r="C4196" t="s">
        <v>6455</v>
      </c>
      <c r="D4196">
        <v>9</v>
      </c>
      <c r="E4196" t="s">
        <v>294</v>
      </c>
      <c r="F4196" t="s">
        <v>18</v>
      </c>
      <c r="G4196" s="2">
        <v>185</v>
      </c>
      <c r="H4196" s="2">
        <v>0</v>
      </c>
      <c r="I4196" t="str">
        <f>IF(Table_HP360_001[[#This Row],[Stock]]&gt;0,VLOOKUP(Table_HP360_001[[#This Row],[ItemCode]],[2]Rep!A:A,1,0),"-")</f>
        <v>601511</v>
      </c>
    </row>
    <row r="4197" spans="1:9" hidden="1" x14ac:dyDescent="0.3">
      <c r="A4197" t="s">
        <v>6017</v>
      </c>
      <c r="B4197" t="s">
        <v>6462</v>
      </c>
      <c r="C4197" t="s">
        <v>6463</v>
      </c>
      <c r="D4197">
        <v>9</v>
      </c>
      <c r="E4197" t="s">
        <v>294</v>
      </c>
      <c r="F4197" t="s">
        <v>736</v>
      </c>
      <c r="G4197" s="2">
        <v>0</v>
      </c>
      <c r="H4197" s="2">
        <v>0</v>
      </c>
      <c r="I4197" t="str">
        <f>IF(Table_HP360_001[[#This Row],[Stock]]&gt;0,VLOOKUP(Table_HP360_001[[#This Row],[ItemCode]],[2]Rep!A:A,1,0),"-")</f>
        <v>-</v>
      </c>
    </row>
    <row r="4198" spans="1:9" hidden="1" x14ac:dyDescent="0.3">
      <c r="A4198" t="s">
        <v>6017</v>
      </c>
      <c r="B4198" t="s">
        <v>5990</v>
      </c>
      <c r="C4198" t="s">
        <v>5991</v>
      </c>
      <c r="D4198">
        <v>15</v>
      </c>
      <c r="E4198" t="s">
        <v>4578</v>
      </c>
      <c r="F4198" t="s">
        <v>18</v>
      </c>
      <c r="G4198" s="2">
        <v>0</v>
      </c>
      <c r="H4198" s="2">
        <v>0</v>
      </c>
      <c r="I4198" t="str">
        <f>IF(Table_HP360_001[[#This Row],[Stock]]&gt;0,VLOOKUP(Table_HP360_001[[#This Row],[ItemCode]],[2]Rep!A:A,1,0),"-")</f>
        <v>-</v>
      </c>
    </row>
    <row r="4199" spans="1:9" hidden="1" x14ac:dyDescent="0.3">
      <c r="A4199" t="s">
        <v>6017</v>
      </c>
      <c r="B4199" t="s">
        <v>6499</v>
      </c>
      <c r="C4199" t="s">
        <v>6500</v>
      </c>
      <c r="D4199">
        <v>8</v>
      </c>
      <c r="E4199" t="s">
        <v>4581</v>
      </c>
      <c r="F4199" t="s">
        <v>18</v>
      </c>
      <c r="G4199" s="2">
        <v>0</v>
      </c>
      <c r="H4199" s="2">
        <v>0</v>
      </c>
      <c r="I4199" t="str">
        <f>IF(Table_HP360_001[[#This Row],[Stock]]&gt;0,VLOOKUP(Table_HP360_001[[#This Row],[ItemCode]],[2]Rep!A:A,1,0),"-")</f>
        <v>-</v>
      </c>
    </row>
    <row r="4200" spans="1:9" hidden="1" x14ac:dyDescent="0.3">
      <c r="A4200" t="s">
        <v>6017</v>
      </c>
      <c r="B4200" t="s">
        <v>6505</v>
      </c>
      <c r="C4200" t="s">
        <v>6506</v>
      </c>
      <c r="D4200">
        <v>6</v>
      </c>
      <c r="E4200" t="s">
        <v>4588</v>
      </c>
      <c r="F4200" t="s">
        <v>18</v>
      </c>
      <c r="G4200" s="2">
        <v>0</v>
      </c>
      <c r="H4200" s="2">
        <v>0</v>
      </c>
      <c r="I4200" t="str">
        <f>IF(Table_HP360_001[[#This Row],[Stock]]&gt;0,VLOOKUP(Table_HP360_001[[#This Row],[ItemCode]],[2]Rep!A:A,1,0),"-")</f>
        <v>-</v>
      </c>
    </row>
    <row r="4201" spans="1:9" hidden="1" x14ac:dyDescent="0.3">
      <c r="A4201" t="s">
        <v>6017</v>
      </c>
      <c r="B4201" t="s">
        <v>4586</v>
      </c>
      <c r="C4201" t="s">
        <v>4587</v>
      </c>
      <c r="D4201">
        <v>6</v>
      </c>
      <c r="E4201" t="s">
        <v>4588</v>
      </c>
      <c r="F4201" t="s">
        <v>18</v>
      </c>
      <c r="G4201" s="2">
        <v>0</v>
      </c>
      <c r="H4201" s="2">
        <v>0</v>
      </c>
      <c r="I4201" t="str">
        <f>IF(Table_HP360_001[[#This Row],[Stock]]&gt;0,VLOOKUP(Table_HP360_001[[#This Row],[ItemCode]],[2]Rep!A:A,1,0),"-")</f>
        <v>-</v>
      </c>
    </row>
    <row r="4202" spans="1:9" hidden="1" x14ac:dyDescent="0.3">
      <c r="A4202" t="s">
        <v>6017</v>
      </c>
      <c r="B4202" t="s">
        <v>6548</v>
      </c>
      <c r="C4202" t="s">
        <v>6549</v>
      </c>
      <c r="D4202">
        <v>6</v>
      </c>
      <c r="E4202" t="s">
        <v>4588</v>
      </c>
      <c r="F4202" t="s">
        <v>18</v>
      </c>
      <c r="G4202" s="2">
        <v>0</v>
      </c>
      <c r="H4202" s="2">
        <v>0</v>
      </c>
      <c r="I4202" t="str">
        <f>IF(Table_HP360_001[[#This Row],[Stock]]&gt;0,VLOOKUP(Table_HP360_001[[#This Row],[ItemCode]],[2]Rep!A:A,1,0),"-")</f>
        <v>-</v>
      </c>
    </row>
    <row r="4203" spans="1:9" hidden="1" x14ac:dyDescent="0.3">
      <c r="A4203" t="s">
        <v>6017</v>
      </c>
      <c r="B4203" t="s">
        <v>6515</v>
      </c>
      <c r="C4203" t="s">
        <v>6516</v>
      </c>
      <c r="D4203">
        <v>6</v>
      </c>
      <c r="E4203" t="s">
        <v>4588</v>
      </c>
      <c r="F4203" t="s">
        <v>18</v>
      </c>
      <c r="G4203" s="2">
        <v>-5.9999999999999995E-4</v>
      </c>
      <c r="H4203" s="2">
        <v>0</v>
      </c>
      <c r="I4203" t="str">
        <f>IF(Table_HP360_001[[#This Row],[Stock]]&gt;0,VLOOKUP(Table_HP360_001[[#This Row],[ItemCode]],[2]Rep!A:A,1,0),"-")</f>
        <v>-</v>
      </c>
    </row>
    <row r="4204" spans="1:9" hidden="1" x14ac:dyDescent="0.3">
      <c r="A4204" t="s">
        <v>6017</v>
      </c>
      <c r="B4204" t="s">
        <v>6011</v>
      </c>
      <c r="C4204" t="s">
        <v>6012</v>
      </c>
      <c r="D4204">
        <v>6</v>
      </c>
      <c r="E4204" t="s">
        <v>4588</v>
      </c>
      <c r="F4204" t="s">
        <v>18</v>
      </c>
      <c r="G4204" s="2">
        <v>0</v>
      </c>
      <c r="H4204" s="2">
        <v>0</v>
      </c>
      <c r="I4204" t="str">
        <f>IF(Table_HP360_001[[#This Row],[Stock]]&gt;0,VLOOKUP(Table_HP360_001[[#This Row],[ItemCode]],[2]Rep!A:A,1,0),"-")</f>
        <v>-</v>
      </c>
    </row>
    <row r="4205" spans="1:9" hidden="1" x14ac:dyDescent="0.3">
      <c r="A4205" t="s">
        <v>6017</v>
      </c>
      <c r="B4205" t="s">
        <v>5497</v>
      </c>
      <c r="C4205" t="s">
        <v>5498</v>
      </c>
      <c r="D4205">
        <v>6</v>
      </c>
      <c r="E4205" t="s">
        <v>4588</v>
      </c>
      <c r="F4205" t="s">
        <v>18</v>
      </c>
      <c r="G4205" s="2">
        <v>0</v>
      </c>
      <c r="H4205" s="2">
        <v>0</v>
      </c>
      <c r="I4205" t="str">
        <f>IF(Table_HP360_001[[#This Row],[Stock]]&gt;0,VLOOKUP(Table_HP360_001[[#This Row],[ItemCode]],[2]Rep!A:A,1,0),"-")</f>
        <v>-</v>
      </c>
    </row>
    <row r="4206" spans="1:9" hidden="1" x14ac:dyDescent="0.3">
      <c r="A4206" t="s">
        <v>6017</v>
      </c>
      <c r="B4206" t="s">
        <v>6552</v>
      </c>
      <c r="C4206" t="s">
        <v>6553</v>
      </c>
      <c r="D4206">
        <v>6</v>
      </c>
      <c r="E4206" t="s">
        <v>4588</v>
      </c>
      <c r="F4206" t="s">
        <v>18</v>
      </c>
      <c r="G4206" s="2">
        <v>0</v>
      </c>
      <c r="H4206" s="2">
        <v>0</v>
      </c>
      <c r="I4206" t="str">
        <f>IF(Table_HP360_001[[#This Row],[Stock]]&gt;0,VLOOKUP(Table_HP360_001[[#This Row],[ItemCode]],[2]Rep!A:A,1,0),"-")</f>
        <v>-</v>
      </c>
    </row>
    <row r="4207" spans="1:9" hidden="1" x14ac:dyDescent="0.3">
      <c r="A4207" t="s">
        <v>6017</v>
      </c>
      <c r="B4207" t="s">
        <v>6013</v>
      </c>
      <c r="C4207" t="s">
        <v>6014</v>
      </c>
      <c r="D4207">
        <v>6</v>
      </c>
      <c r="E4207" t="s">
        <v>4588</v>
      </c>
      <c r="F4207" t="s">
        <v>18</v>
      </c>
      <c r="G4207" s="2">
        <v>0</v>
      </c>
      <c r="H4207" s="2">
        <v>0</v>
      </c>
      <c r="I4207" t="str">
        <f>IF(Table_HP360_001[[#This Row],[Stock]]&gt;0,VLOOKUP(Table_HP360_001[[#This Row],[ItemCode]],[2]Rep!A:A,1,0),"-")</f>
        <v>-</v>
      </c>
    </row>
    <row r="4208" spans="1:9" hidden="1" x14ac:dyDescent="0.3">
      <c r="A4208" t="s">
        <v>6017</v>
      </c>
      <c r="B4208" t="s">
        <v>5499</v>
      </c>
      <c r="C4208" t="s">
        <v>5500</v>
      </c>
      <c r="D4208">
        <v>6</v>
      </c>
      <c r="E4208" t="s">
        <v>4588</v>
      </c>
      <c r="F4208" t="s">
        <v>18</v>
      </c>
      <c r="G4208" s="2">
        <v>-2.0000000000000001E-4</v>
      </c>
      <c r="H4208" s="2">
        <v>0</v>
      </c>
      <c r="I4208" t="str">
        <f>IF(Table_HP360_001[[#This Row],[Stock]]&gt;0,VLOOKUP(Table_HP360_001[[#This Row],[ItemCode]],[2]Rep!A:A,1,0),"-")</f>
        <v>-</v>
      </c>
    </row>
    <row r="4209" spans="1:9" hidden="1" x14ac:dyDescent="0.3">
      <c r="A4209" t="s">
        <v>6017</v>
      </c>
      <c r="B4209" t="s">
        <v>6556</v>
      </c>
      <c r="C4209" t="s">
        <v>5770</v>
      </c>
      <c r="D4209">
        <v>6</v>
      </c>
      <c r="E4209" t="s">
        <v>4588</v>
      </c>
      <c r="F4209" t="s">
        <v>18</v>
      </c>
      <c r="G4209" s="2">
        <v>-7.6E-3</v>
      </c>
      <c r="H4209" s="2">
        <v>0</v>
      </c>
      <c r="I4209" t="str">
        <f>IF(Table_HP360_001[[#This Row],[Stock]]&gt;0,VLOOKUP(Table_HP360_001[[#This Row],[ItemCode]],[2]Rep!A:A,1,0),"-")</f>
        <v>-</v>
      </c>
    </row>
    <row r="4210" spans="1:9" hidden="1" x14ac:dyDescent="0.3">
      <c r="A4210" t="s">
        <v>6547</v>
      </c>
      <c r="B4210" t="s">
        <v>1780</v>
      </c>
      <c r="C4210" t="s">
        <v>1781</v>
      </c>
      <c r="D4210">
        <v>24</v>
      </c>
      <c r="E4210" t="s">
        <v>45</v>
      </c>
      <c r="F4210" t="s">
        <v>18</v>
      </c>
      <c r="G4210" s="2">
        <v>0</v>
      </c>
      <c r="H4210" s="2">
        <v>0</v>
      </c>
      <c r="I4210" t="str">
        <f>IF(Table_HP360_001[[#This Row],[Stock]]&gt;0,VLOOKUP(Table_HP360_001[[#This Row],[ItemCode]],[2]Rep!A:A,1,0),"-")</f>
        <v>-</v>
      </c>
    </row>
    <row r="4211" spans="1:9" hidden="1" x14ac:dyDescent="0.3">
      <c r="A4211" t="s">
        <v>6547</v>
      </c>
      <c r="B4211" t="s">
        <v>19</v>
      </c>
      <c r="C4211" t="s">
        <v>20</v>
      </c>
      <c r="D4211">
        <v>26</v>
      </c>
      <c r="E4211" t="s">
        <v>13</v>
      </c>
      <c r="F4211" t="s">
        <v>14</v>
      </c>
      <c r="G4211" s="2">
        <v>0</v>
      </c>
      <c r="H4211" s="2">
        <v>0</v>
      </c>
      <c r="I4211" t="str">
        <f>IF(Table_HP360_001[[#This Row],[Stock]]&gt;0,VLOOKUP(Table_HP360_001[[#This Row],[ItemCode]],[2]Rep!A:A,1,0),"-")</f>
        <v>-</v>
      </c>
    </row>
    <row r="4212" spans="1:9" hidden="1" x14ac:dyDescent="0.3">
      <c r="A4212" t="s">
        <v>6547</v>
      </c>
      <c r="B4212" t="s">
        <v>757</v>
      </c>
      <c r="C4212" t="s">
        <v>758</v>
      </c>
      <c r="D4212">
        <v>26</v>
      </c>
      <c r="E4212" t="s">
        <v>13</v>
      </c>
      <c r="F4212" t="s">
        <v>30</v>
      </c>
      <c r="G4212" s="2">
        <v>0</v>
      </c>
      <c r="H4212" s="2">
        <v>0</v>
      </c>
      <c r="I4212" t="str">
        <f>IF(Table_HP360_001[[#This Row],[Stock]]&gt;0,VLOOKUP(Table_HP360_001[[#This Row],[ItemCode]],[2]Rep!A:A,1,0),"-")</f>
        <v>-</v>
      </c>
    </row>
    <row r="4213" spans="1:9" hidden="1" x14ac:dyDescent="0.3">
      <c r="A4213" t="s">
        <v>6547</v>
      </c>
      <c r="B4213" t="s">
        <v>1784</v>
      </c>
      <c r="C4213" t="s">
        <v>1785</v>
      </c>
      <c r="D4213">
        <v>26</v>
      </c>
      <c r="E4213" t="s">
        <v>13</v>
      </c>
      <c r="F4213" t="s">
        <v>14</v>
      </c>
      <c r="G4213" s="2">
        <v>0</v>
      </c>
      <c r="H4213" s="2">
        <v>0</v>
      </c>
      <c r="I4213" t="str">
        <f>IF(Table_HP360_001[[#This Row],[Stock]]&gt;0,VLOOKUP(Table_HP360_001[[#This Row],[ItemCode]],[2]Rep!A:A,1,0),"-")</f>
        <v>-</v>
      </c>
    </row>
    <row r="4214" spans="1:9" hidden="1" x14ac:dyDescent="0.3">
      <c r="A4214" t="s">
        <v>6547</v>
      </c>
      <c r="B4214" t="s">
        <v>759</v>
      </c>
      <c r="C4214" t="s">
        <v>760</v>
      </c>
      <c r="D4214">
        <v>26</v>
      </c>
      <c r="E4214" t="s">
        <v>13</v>
      </c>
      <c r="F4214" t="s">
        <v>14</v>
      </c>
      <c r="G4214" s="2">
        <v>0</v>
      </c>
      <c r="H4214" s="2">
        <v>0</v>
      </c>
      <c r="I4214" t="str">
        <f>IF(Table_HP360_001[[#This Row],[Stock]]&gt;0,VLOOKUP(Table_HP360_001[[#This Row],[ItemCode]],[2]Rep!A:A,1,0),"-")</f>
        <v>-</v>
      </c>
    </row>
    <row r="4215" spans="1:9" hidden="1" x14ac:dyDescent="0.3">
      <c r="A4215" t="s">
        <v>6547</v>
      </c>
      <c r="B4215" t="s">
        <v>1203</v>
      </c>
      <c r="C4215" t="s">
        <v>1204</v>
      </c>
      <c r="D4215">
        <v>26</v>
      </c>
      <c r="E4215" t="s">
        <v>13</v>
      </c>
      <c r="F4215" t="s">
        <v>14</v>
      </c>
      <c r="G4215" s="2">
        <v>0</v>
      </c>
      <c r="H4215" s="2">
        <v>0</v>
      </c>
      <c r="I4215" t="str">
        <f>IF(Table_HP360_001[[#This Row],[Stock]]&gt;0,VLOOKUP(Table_HP360_001[[#This Row],[ItemCode]],[2]Rep!A:A,1,0),"-")</f>
        <v>-</v>
      </c>
    </row>
    <row r="4216" spans="1:9" hidden="1" x14ac:dyDescent="0.3">
      <c r="A4216" t="s">
        <v>6547</v>
      </c>
      <c r="B4216" t="s">
        <v>21</v>
      </c>
      <c r="C4216" t="s">
        <v>22</v>
      </c>
      <c r="D4216">
        <v>26</v>
      </c>
      <c r="E4216" t="s">
        <v>13</v>
      </c>
      <c r="F4216" t="s">
        <v>14</v>
      </c>
      <c r="G4216" s="2">
        <v>0</v>
      </c>
      <c r="H4216" s="2">
        <v>0</v>
      </c>
      <c r="I4216" t="str">
        <f>IF(Table_HP360_001[[#This Row],[Stock]]&gt;0,VLOOKUP(Table_HP360_001[[#This Row],[ItemCode]],[2]Rep!A:A,1,0),"-")</f>
        <v>-</v>
      </c>
    </row>
    <row r="4217" spans="1:9" hidden="1" x14ac:dyDescent="0.3">
      <c r="A4217" t="s">
        <v>6547</v>
      </c>
      <c r="B4217" t="s">
        <v>761</v>
      </c>
      <c r="C4217" t="s">
        <v>762</v>
      </c>
      <c r="D4217">
        <v>26</v>
      </c>
      <c r="E4217" t="s">
        <v>13</v>
      </c>
      <c r="F4217" t="s">
        <v>14</v>
      </c>
      <c r="G4217" s="2">
        <v>0</v>
      </c>
      <c r="H4217" s="2">
        <v>0</v>
      </c>
      <c r="I4217" t="str">
        <f>IF(Table_HP360_001[[#This Row],[Stock]]&gt;0,VLOOKUP(Table_HP360_001[[#This Row],[ItemCode]],[2]Rep!A:A,1,0),"-")</f>
        <v>-</v>
      </c>
    </row>
    <row r="4218" spans="1:9" hidden="1" x14ac:dyDescent="0.3">
      <c r="A4218" t="s">
        <v>6547</v>
      </c>
      <c r="B4218" t="s">
        <v>23</v>
      </c>
      <c r="C4218" t="s">
        <v>24</v>
      </c>
      <c r="D4218">
        <v>26</v>
      </c>
      <c r="E4218" t="s">
        <v>13</v>
      </c>
      <c r="F4218" t="s">
        <v>14</v>
      </c>
      <c r="G4218" s="2">
        <v>0</v>
      </c>
      <c r="H4218" s="2">
        <v>0</v>
      </c>
      <c r="I4218" t="str">
        <f>IF(Table_HP360_001[[#This Row],[Stock]]&gt;0,VLOOKUP(Table_HP360_001[[#This Row],[ItemCode]],[2]Rep!A:A,1,0),"-")</f>
        <v>-</v>
      </c>
    </row>
    <row r="4219" spans="1:9" hidden="1" x14ac:dyDescent="0.3">
      <c r="A4219" t="s">
        <v>6547</v>
      </c>
      <c r="B4219" t="s">
        <v>1211</v>
      </c>
      <c r="C4219" t="s">
        <v>1212</v>
      </c>
      <c r="D4219">
        <v>24</v>
      </c>
      <c r="E4219" t="s">
        <v>45</v>
      </c>
      <c r="F4219" t="s">
        <v>18</v>
      </c>
      <c r="G4219" s="2">
        <v>0</v>
      </c>
      <c r="H4219" s="2">
        <v>0</v>
      </c>
      <c r="I4219" t="str">
        <f>IF(Table_HP360_001[[#This Row],[Stock]]&gt;0,VLOOKUP(Table_HP360_001[[#This Row],[ItemCode]],[2]Rep!A:A,1,0),"-")</f>
        <v>-</v>
      </c>
    </row>
    <row r="4220" spans="1:9" hidden="1" x14ac:dyDescent="0.3">
      <c r="A4220" t="s">
        <v>6547</v>
      </c>
      <c r="B4220" t="s">
        <v>56</v>
      </c>
      <c r="C4220" t="s">
        <v>57</v>
      </c>
      <c r="D4220">
        <v>26</v>
      </c>
      <c r="E4220" t="s">
        <v>13</v>
      </c>
      <c r="F4220" t="s">
        <v>18</v>
      </c>
      <c r="G4220" s="2">
        <v>0</v>
      </c>
      <c r="H4220" s="2">
        <v>0</v>
      </c>
      <c r="I4220" t="str">
        <f>IF(Table_HP360_001[[#This Row],[Stock]]&gt;0,VLOOKUP(Table_HP360_001[[#This Row],[ItemCode]],[2]Rep!A:A,1,0),"-")</f>
        <v>-</v>
      </c>
    </row>
    <row r="4221" spans="1:9" hidden="1" x14ac:dyDescent="0.3">
      <c r="A4221" t="s">
        <v>6547</v>
      </c>
      <c r="B4221" t="s">
        <v>1239</v>
      </c>
      <c r="C4221" t="s">
        <v>1240</v>
      </c>
      <c r="D4221">
        <v>24</v>
      </c>
      <c r="E4221" t="s">
        <v>45</v>
      </c>
      <c r="F4221" t="s">
        <v>30</v>
      </c>
      <c r="G4221" s="2">
        <v>0</v>
      </c>
      <c r="H4221" s="2">
        <v>0</v>
      </c>
      <c r="I4221" t="str">
        <f>IF(Table_HP360_001[[#This Row],[Stock]]&gt;0,VLOOKUP(Table_HP360_001[[#This Row],[ItemCode]],[2]Rep!A:A,1,0),"-")</f>
        <v>-</v>
      </c>
    </row>
    <row r="4222" spans="1:9" hidden="1" x14ac:dyDescent="0.3">
      <c r="A4222" t="s">
        <v>6547</v>
      </c>
      <c r="B4222" t="s">
        <v>1253</v>
      </c>
      <c r="C4222" t="s">
        <v>1254</v>
      </c>
      <c r="D4222">
        <v>24</v>
      </c>
      <c r="E4222" t="s">
        <v>45</v>
      </c>
      <c r="F4222" t="s">
        <v>18</v>
      </c>
      <c r="G4222" s="2">
        <v>0</v>
      </c>
      <c r="H4222" s="2">
        <v>0</v>
      </c>
      <c r="I4222" t="str">
        <f>IF(Table_HP360_001[[#This Row],[Stock]]&gt;0,VLOOKUP(Table_HP360_001[[#This Row],[ItemCode]],[2]Rep!A:A,1,0),"-")</f>
        <v>-</v>
      </c>
    </row>
    <row r="4223" spans="1:9" hidden="1" x14ac:dyDescent="0.3">
      <c r="A4223" t="s">
        <v>6547</v>
      </c>
      <c r="B4223" t="s">
        <v>1840</v>
      </c>
      <c r="C4223" t="s">
        <v>1841</v>
      </c>
      <c r="D4223">
        <v>24</v>
      </c>
      <c r="E4223" t="s">
        <v>45</v>
      </c>
      <c r="F4223" t="s">
        <v>18</v>
      </c>
      <c r="G4223" s="2">
        <v>0</v>
      </c>
      <c r="H4223" s="2">
        <v>0</v>
      </c>
      <c r="I4223" t="str">
        <f>IF(Table_HP360_001[[#This Row],[Stock]]&gt;0,VLOOKUP(Table_HP360_001[[#This Row],[ItemCode]],[2]Rep!A:A,1,0),"-")</f>
        <v>-</v>
      </c>
    </row>
    <row r="4224" spans="1:9" hidden="1" x14ac:dyDescent="0.3">
      <c r="A4224" t="s">
        <v>6547</v>
      </c>
      <c r="B4224" t="s">
        <v>149</v>
      </c>
      <c r="C4224" t="s">
        <v>150</v>
      </c>
      <c r="D4224">
        <v>25</v>
      </c>
      <c r="E4224" t="s">
        <v>151</v>
      </c>
      <c r="F4224" t="s">
        <v>14</v>
      </c>
      <c r="G4224" s="2">
        <v>0</v>
      </c>
      <c r="H4224" s="2">
        <v>0</v>
      </c>
      <c r="I4224" t="str">
        <f>IF(Table_HP360_001[[#This Row],[Stock]]&gt;0,VLOOKUP(Table_HP360_001[[#This Row],[ItemCode]],[2]Rep!A:A,1,0),"-")</f>
        <v>-</v>
      </c>
    </row>
    <row r="4225" spans="1:9" hidden="1" x14ac:dyDescent="0.3">
      <c r="A4225" t="s">
        <v>6547</v>
      </c>
      <c r="B4225" t="s">
        <v>1895</v>
      </c>
      <c r="C4225" t="s">
        <v>1896</v>
      </c>
      <c r="D4225">
        <v>25</v>
      </c>
      <c r="E4225" t="s">
        <v>151</v>
      </c>
      <c r="F4225" t="s">
        <v>14</v>
      </c>
      <c r="G4225" s="2">
        <v>0</v>
      </c>
      <c r="H4225" s="2">
        <v>0</v>
      </c>
      <c r="I4225" t="str">
        <f>IF(Table_HP360_001[[#This Row],[Stock]]&gt;0,VLOOKUP(Table_HP360_001[[#This Row],[ItemCode]],[2]Rep!A:A,1,0),"-")</f>
        <v>-</v>
      </c>
    </row>
    <row r="4226" spans="1:9" hidden="1" x14ac:dyDescent="0.3">
      <c r="A4226" t="s">
        <v>6547</v>
      </c>
      <c r="B4226" t="s">
        <v>3914</v>
      </c>
      <c r="C4226" t="s">
        <v>3915</v>
      </c>
      <c r="D4226">
        <v>26</v>
      </c>
      <c r="E4226" t="s">
        <v>13</v>
      </c>
      <c r="F4226" t="s">
        <v>14</v>
      </c>
      <c r="G4226" s="2">
        <v>0</v>
      </c>
      <c r="H4226" s="2">
        <v>0</v>
      </c>
      <c r="I4226" t="str">
        <f>IF(Table_HP360_001[[#This Row],[Stock]]&gt;0,VLOOKUP(Table_HP360_001[[#This Row],[ItemCode]],[2]Rep!A:A,1,0),"-")</f>
        <v>-</v>
      </c>
    </row>
    <row r="4227" spans="1:9" hidden="1" x14ac:dyDescent="0.3">
      <c r="A4227" t="s">
        <v>6547</v>
      </c>
      <c r="B4227" t="s">
        <v>3916</v>
      </c>
      <c r="C4227" t="s">
        <v>3917</v>
      </c>
      <c r="D4227">
        <v>26</v>
      </c>
      <c r="E4227" t="s">
        <v>13</v>
      </c>
      <c r="F4227" t="s">
        <v>14</v>
      </c>
      <c r="G4227" s="2">
        <v>0</v>
      </c>
      <c r="H4227" s="2">
        <v>0</v>
      </c>
      <c r="I4227" t="str">
        <f>IF(Table_HP360_001[[#This Row],[Stock]]&gt;0,VLOOKUP(Table_HP360_001[[#This Row],[ItemCode]],[2]Rep!A:A,1,0),"-")</f>
        <v>-</v>
      </c>
    </row>
    <row r="4228" spans="1:9" hidden="1" x14ac:dyDescent="0.3">
      <c r="A4228" t="s">
        <v>6547</v>
      </c>
      <c r="B4228" t="s">
        <v>3782</v>
      </c>
      <c r="C4228" t="s">
        <v>3783</v>
      </c>
      <c r="D4228">
        <v>26</v>
      </c>
      <c r="E4228" t="s">
        <v>13</v>
      </c>
      <c r="F4228" t="s">
        <v>14</v>
      </c>
      <c r="G4228" s="2">
        <v>0</v>
      </c>
      <c r="H4228" s="2">
        <v>0</v>
      </c>
      <c r="I4228" t="str">
        <f>IF(Table_HP360_001[[#This Row],[Stock]]&gt;0,VLOOKUP(Table_HP360_001[[#This Row],[ItemCode]],[2]Rep!A:A,1,0),"-")</f>
        <v>-</v>
      </c>
    </row>
    <row r="4229" spans="1:9" hidden="1" x14ac:dyDescent="0.3">
      <c r="A4229" t="s">
        <v>6560</v>
      </c>
      <c r="B4229" t="s">
        <v>769</v>
      </c>
      <c r="C4229" t="s">
        <v>770</v>
      </c>
      <c r="D4229">
        <v>1</v>
      </c>
      <c r="E4229" t="s">
        <v>27</v>
      </c>
      <c r="F4229" t="s">
        <v>18</v>
      </c>
      <c r="G4229" s="2">
        <v>0</v>
      </c>
      <c r="H4229" s="2">
        <v>0</v>
      </c>
      <c r="I4229" t="str">
        <f>IF(Table_HP360_001[[#This Row],[Stock]]&gt;0,VLOOKUP(Table_HP360_001[[#This Row],[ItemCode]],[2]Rep!A:A,1,0),"-")</f>
        <v>-</v>
      </c>
    </row>
    <row r="4230" spans="1:9" hidden="1" x14ac:dyDescent="0.3">
      <c r="A4230" t="s">
        <v>6560</v>
      </c>
      <c r="B4230" t="s">
        <v>783</v>
      </c>
      <c r="C4230" t="s">
        <v>784</v>
      </c>
      <c r="D4230">
        <v>1</v>
      </c>
      <c r="E4230" t="s">
        <v>27</v>
      </c>
      <c r="F4230" t="s">
        <v>18</v>
      </c>
      <c r="G4230" s="2">
        <v>0</v>
      </c>
      <c r="H4230" s="2">
        <v>0</v>
      </c>
      <c r="I4230" t="str">
        <f>IF(Table_HP360_001[[#This Row],[Stock]]&gt;0,VLOOKUP(Table_HP360_001[[#This Row],[ItemCode]],[2]Rep!A:A,1,0),"-")</f>
        <v>-</v>
      </c>
    </row>
    <row r="4231" spans="1:9" hidden="1" x14ac:dyDescent="0.3">
      <c r="A4231" t="s">
        <v>6560</v>
      </c>
      <c r="B4231" t="s">
        <v>785</v>
      </c>
      <c r="C4231" t="s">
        <v>786</v>
      </c>
      <c r="D4231">
        <v>1</v>
      </c>
      <c r="E4231" t="s">
        <v>27</v>
      </c>
      <c r="F4231" t="s">
        <v>18</v>
      </c>
      <c r="G4231" s="2">
        <v>0</v>
      </c>
      <c r="H4231" s="2">
        <v>0</v>
      </c>
      <c r="I4231" t="str">
        <f>IF(Table_HP360_001[[#This Row],[Stock]]&gt;0,VLOOKUP(Table_HP360_001[[#This Row],[ItemCode]],[2]Rep!A:A,1,0),"-")</f>
        <v>-</v>
      </c>
    </row>
    <row r="4232" spans="1:9" hidden="1" x14ac:dyDescent="0.3">
      <c r="A4232" t="s">
        <v>6560</v>
      </c>
      <c r="B4232" t="s">
        <v>787</v>
      </c>
      <c r="C4232" t="s">
        <v>788</v>
      </c>
      <c r="D4232">
        <v>1</v>
      </c>
      <c r="E4232" t="s">
        <v>27</v>
      </c>
      <c r="F4232" t="s">
        <v>18</v>
      </c>
      <c r="G4232" s="2">
        <v>0</v>
      </c>
      <c r="H4232" s="2">
        <v>0</v>
      </c>
      <c r="I4232" t="str">
        <f>IF(Table_HP360_001[[#This Row],[Stock]]&gt;0,VLOOKUP(Table_HP360_001[[#This Row],[ItemCode]],[2]Rep!A:A,1,0),"-")</f>
        <v>-</v>
      </c>
    </row>
    <row r="4233" spans="1:9" hidden="1" x14ac:dyDescent="0.3">
      <c r="A4233" t="s">
        <v>6560</v>
      </c>
      <c r="B4233" t="s">
        <v>89</v>
      </c>
      <c r="C4233" t="s">
        <v>90</v>
      </c>
      <c r="D4233">
        <v>1</v>
      </c>
      <c r="E4233" t="s">
        <v>27</v>
      </c>
      <c r="F4233" t="s">
        <v>18</v>
      </c>
      <c r="G4233" s="2">
        <v>0</v>
      </c>
      <c r="H4233" s="2">
        <v>0</v>
      </c>
      <c r="I4233" t="str">
        <f>IF(Table_HP360_001[[#This Row],[Stock]]&gt;0,VLOOKUP(Table_HP360_001[[#This Row],[ItemCode]],[2]Rep!A:A,1,0),"-")</f>
        <v>-</v>
      </c>
    </row>
    <row r="4234" spans="1:9" hidden="1" x14ac:dyDescent="0.3">
      <c r="A4234" t="s">
        <v>6560</v>
      </c>
      <c r="B4234" t="s">
        <v>1842</v>
      </c>
      <c r="C4234" t="s">
        <v>1843</v>
      </c>
      <c r="D4234">
        <v>1</v>
      </c>
      <c r="E4234" t="s">
        <v>27</v>
      </c>
      <c r="F4234" t="s">
        <v>18</v>
      </c>
      <c r="G4234" s="2">
        <v>0</v>
      </c>
      <c r="H4234" s="2">
        <v>0</v>
      </c>
      <c r="I4234" t="str">
        <f>IF(Table_HP360_001[[#This Row],[Stock]]&gt;0,VLOOKUP(Table_HP360_001[[#This Row],[ItemCode]],[2]Rep!A:A,1,0),"-")</f>
        <v>-</v>
      </c>
    </row>
    <row r="4235" spans="1:9" hidden="1" x14ac:dyDescent="0.3">
      <c r="A4235" t="s">
        <v>6560</v>
      </c>
      <c r="B4235" t="s">
        <v>841</v>
      </c>
      <c r="C4235" t="s">
        <v>842</v>
      </c>
      <c r="D4235">
        <v>1</v>
      </c>
      <c r="E4235" t="s">
        <v>27</v>
      </c>
      <c r="F4235" t="s">
        <v>18</v>
      </c>
      <c r="G4235" s="2">
        <v>0</v>
      </c>
      <c r="H4235" s="2">
        <v>0</v>
      </c>
      <c r="I4235" t="str">
        <f>IF(Table_HP360_001[[#This Row],[Stock]]&gt;0,VLOOKUP(Table_HP360_001[[#This Row],[ItemCode]],[2]Rep!A:A,1,0),"-")</f>
        <v>-</v>
      </c>
    </row>
    <row r="4236" spans="1:9" hidden="1" x14ac:dyDescent="0.3">
      <c r="A4236" t="s">
        <v>6560</v>
      </c>
      <c r="B4236" t="s">
        <v>845</v>
      </c>
      <c r="C4236" t="s">
        <v>846</v>
      </c>
      <c r="D4236">
        <v>1</v>
      </c>
      <c r="E4236" t="s">
        <v>27</v>
      </c>
      <c r="F4236" t="s">
        <v>18</v>
      </c>
      <c r="G4236" s="2">
        <v>0</v>
      </c>
      <c r="H4236" s="2">
        <v>0</v>
      </c>
      <c r="I4236" t="str">
        <f>IF(Table_HP360_001[[#This Row],[Stock]]&gt;0,VLOOKUP(Table_HP360_001[[#This Row],[ItemCode]],[2]Rep!A:A,1,0),"-")</f>
        <v>-</v>
      </c>
    </row>
    <row r="4237" spans="1:9" hidden="1" x14ac:dyDescent="0.3">
      <c r="A4237" t="s">
        <v>6560</v>
      </c>
      <c r="B4237" t="s">
        <v>1293</v>
      </c>
      <c r="C4237" t="s">
        <v>1294</v>
      </c>
      <c r="D4237">
        <v>1</v>
      </c>
      <c r="E4237" t="s">
        <v>27</v>
      </c>
      <c r="F4237" t="s">
        <v>18</v>
      </c>
      <c r="G4237" s="2">
        <v>0</v>
      </c>
      <c r="H4237" s="2">
        <v>0</v>
      </c>
      <c r="I4237" t="str">
        <f>IF(Table_HP360_001[[#This Row],[Stock]]&gt;0,VLOOKUP(Table_HP360_001[[#This Row],[ItemCode]],[2]Rep!A:A,1,0),"-")</f>
        <v>-</v>
      </c>
    </row>
    <row r="4238" spans="1:9" hidden="1" x14ac:dyDescent="0.3">
      <c r="A4238" t="s">
        <v>6560</v>
      </c>
      <c r="B4238" t="s">
        <v>5504</v>
      </c>
      <c r="C4238" t="s">
        <v>5505</v>
      </c>
      <c r="D4238">
        <v>9</v>
      </c>
      <c r="E4238" t="s">
        <v>294</v>
      </c>
      <c r="F4238" t="s">
        <v>14</v>
      </c>
      <c r="G4238" s="2">
        <v>0</v>
      </c>
      <c r="H4238" s="2">
        <v>0</v>
      </c>
      <c r="I4238" t="str">
        <f>IF(Table_HP360_001[[#This Row],[Stock]]&gt;0,VLOOKUP(Table_HP360_001[[#This Row],[ItemCode]],[2]Rep!A:A,1,0),"-")</f>
        <v>-</v>
      </c>
    </row>
    <row r="4239" spans="1:9" hidden="1" x14ac:dyDescent="0.3">
      <c r="A4239" t="s">
        <v>6560</v>
      </c>
      <c r="B4239" t="s">
        <v>5939</v>
      </c>
      <c r="C4239" t="s">
        <v>5940</v>
      </c>
      <c r="D4239">
        <v>9</v>
      </c>
      <c r="E4239" t="s">
        <v>294</v>
      </c>
      <c r="F4239" t="s">
        <v>14</v>
      </c>
      <c r="G4239" s="2">
        <v>0</v>
      </c>
      <c r="H4239" s="2">
        <v>0</v>
      </c>
      <c r="I4239" t="str">
        <f>IF(Table_HP360_001[[#This Row],[Stock]]&gt;0,VLOOKUP(Table_HP360_001[[#This Row],[ItemCode]],[2]Rep!A:A,1,0),"-")</f>
        <v>-</v>
      </c>
    </row>
    <row r="4240" spans="1:9" hidden="1" x14ac:dyDescent="0.3">
      <c r="A4240" t="s">
        <v>6633</v>
      </c>
      <c r="B4240" t="s">
        <v>1778</v>
      </c>
      <c r="C4240" t="s">
        <v>1779</v>
      </c>
      <c r="D4240">
        <v>24</v>
      </c>
      <c r="E4240" t="s">
        <v>45</v>
      </c>
      <c r="F4240" t="s">
        <v>18</v>
      </c>
      <c r="G4240" s="2">
        <v>0</v>
      </c>
      <c r="H4240" s="2">
        <v>0</v>
      </c>
      <c r="I4240" t="str">
        <f>IF(Table_HP360_001[[#This Row],[Stock]]&gt;0,VLOOKUP(Table_HP360_001[[#This Row],[ItemCode]],[2]Rep!A:A,1,0),"-")</f>
        <v>-</v>
      </c>
    </row>
    <row r="4241" spans="1:9" hidden="1" x14ac:dyDescent="0.3">
      <c r="A4241" t="s">
        <v>6633</v>
      </c>
      <c r="B4241" t="s">
        <v>11</v>
      </c>
      <c r="C4241" t="s">
        <v>12</v>
      </c>
      <c r="D4241">
        <v>26</v>
      </c>
      <c r="E4241" t="s">
        <v>13</v>
      </c>
      <c r="F4241" t="s">
        <v>14</v>
      </c>
      <c r="G4241" s="2">
        <v>0</v>
      </c>
      <c r="H4241" s="2">
        <v>0</v>
      </c>
      <c r="I4241" t="str">
        <f>IF(Table_HP360_001[[#This Row],[Stock]]&gt;0,VLOOKUP(Table_HP360_001[[#This Row],[ItemCode]],[2]Rep!A:A,1,0),"-")</f>
        <v>-</v>
      </c>
    </row>
    <row r="4242" spans="1:9" hidden="1" x14ac:dyDescent="0.3">
      <c r="A4242" t="s">
        <v>6633</v>
      </c>
      <c r="B4242" t="s">
        <v>1197</v>
      </c>
      <c r="C4242" t="s">
        <v>1198</v>
      </c>
      <c r="D4242">
        <v>26</v>
      </c>
      <c r="E4242" t="s">
        <v>13</v>
      </c>
      <c r="F4242" t="s">
        <v>14</v>
      </c>
      <c r="G4242" s="2">
        <v>0</v>
      </c>
      <c r="H4242" s="2">
        <v>0</v>
      </c>
      <c r="I4242" t="str">
        <f>IF(Table_HP360_001[[#This Row],[Stock]]&gt;0,VLOOKUP(Table_HP360_001[[#This Row],[ItemCode]],[2]Rep!A:A,1,0),"-")</f>
        <v>-</v>
      </c>
    </row>
    <row r="4243" spans="1:9" hidden="1" x14ac:dyDescent="0.3">
      <c r="A4243" t="s">
        <v>6633</v>
      </c>
      <c r="B4243" t="s">
        <v>1786</v>
      </c>
      <c r="C4243" t="s">
        <v>1787</v>
      </c>
      <c r="D4243">
        <v>1</v>
      </c>
      <c r="E4243" t="s">
        <v>27</v>
      </c>
      <c r="F4243" t="s">
        <v>18</v>
      </c>
      <c r="G4243" s="2">
        <v>901.71879999999999</v>
      </c>
      <c r="H4243" s="2">
        <v>7.3368880000000001</v>
      </c>
      <c r="I4243" t="e">
        <f>IF(Table_HP360_001[[#This Row],[Stock]]&gt;0,VLOOKUP(Table_HP360_001[[#This Row],[ItemCode]],[2]Rep!A:A,1,0),"-")</f>
        <v>#N/A</v>
      </c>
    </row>
    <row r="4244" spans="1:9" hidden="1" x14ac:dyDescent="0.3">
      <c r="A4244" t="s">
        <v>6633</v>
      </c>
      <c r="B4244" t="s">
        <v>1788</v>
      </c>
      <c r="C4244" t="s">
        <v>1789</v>
      </c>
      <c r="D4244">
        <v>1</v>
      </c>
      <c r="E4244" t="s">
        <v>27</v>
      </c>
      <c r="F4244" t="s">
        <v>18</v>
      </c>
      <c r="G4244" s="2">
        <v>0</v>
      </c>
      <c r="H4244" s="2">
        <v>0</v>
      </c>
      <c r="I4244" t="str">
        <f>IF(Table_HP360_001[[#This Row],[Stock]]&gt;0,VLOOKUP(Table_HP360_001[[#This Row],[ItemCode]],[2]Rep!A:A,1,0),"-")</f>
        <v>-</v>
      </c>
    </row>
    <row r="4245" spans="1:9" hidden="1" x14ac:dyDescent="0.3">
      <c r="A4245" t="s">
        <v>6633</v>
      </c>
      <c r="B4245" t="s">
        <v>33</v>
      </c>
      <c r="C4245" t="s">
        <v>34</v>
      </c>
      <c r="D4245">
        <v>1</v>
      </c>
      <c r="E4245" t="s">
        <v>27</v>
      </c>
      <c r="F4245" t="s">
        <v>18</v>
      </c>
      <c r="G4245" s="2">
        <v>1599.9999</v>
      </c>
      <c r="H4245" s="2">
        <v>400</v>
      </c>
      <c r="I4245" t="e">
        <f>IF(Table_HP360_001[[#This Row],[Stock]]&gt;0,VLOOKUP(Table_HP360_001[[#This Row],[ItemCode]],[2]Rep!A:A,1,0),"-")</f>
        <v>#N/A</v>
      </c>
    </row>
    <row r="4246" spans="1:9" hidden="1" x14ac:dyDescent="0.3">
      <c r="A4246" t="s">
        <v>6633</v>
      </c>
      <c r="B4246" t="s">
        <v>1207</v>
      </c>
      <c r="C4246" t="s">
        <v>1208</v>
      </c>
      <c r="D4246">
        <v>1</v>
      </c>
      <c r="E4246" t="s">
        <v>27</v>
      </c>
      <c r="F4246" t="s">
        <v>18</v>
      </c>
      <c r="G4246" s="2">
        <v>0</v>
      </c>
      <c r="H4246" s="2">
        <v>0</v>
      </c>
      <c r="I4246" t="str">
        <f>IF(Table_HP360_001[[#This Row],[Stock]]&gt;0,VLOOKUP(Table_HP360_001[[#This Row],[ItemCode]],[2]Rep!A:A,1,0),"-")</f>
        <v>-</v>
      </c>
    </row>
    <row r="4247" spans="1:9" hidden="1" x14ac:dyDescent="0.3">
      <c r="A4247" t="s">
        <v>6633</v>
      </c>
      <c r="B4247" t="s">
        <v>773</v>
      </c>
      <c r="C4247" t="s">
        <v>774</v>
      </c>
      <c r="D4247">
        <v>1</v>
      </c>
      <c r="E4247" t="s">
        <v>27</v>
      </c>
      <c r="F4247" t="s">
        <v>18</v>
      </c>
      <c r="G4247" s="2">
        <v>0</v>
      </c>
      <c r="H4247" s="2">
        <v>0</v>
      </c>
      <c r="I4247" t="str">
        <f>IF(Table_HP360_001[[#This Row],[Stock]]&gt;0,VLOOKUP(Table_HP360_001[[#This Row],[ItemCode]],[2]Rep!A:A,1,0),"-")</f>
        <v>-</v>
      </c>
    </row>
    <row r="4248" spans="1:9" hidden="1" x14ac:dyDescent="0.3">
      <c r="A4248" t="s">
        <v>10</v>
      </c>
      <c r="B4248" t="s">
        <v>6580</v>
      </c>
      <c r="C4248" t="s">
        <v>6581</v>
      </c>
      <c r="D4248">
        <v>6</v>
      </c>
      <c r="E4248" t="s">
        <v>4588</v>
      </c>
      <c r="F4248" t="s">
        <v>18</v>
      </c>
      <c r="G4248" s="2">
        <v>0</v>
      </c>
      <c r="H4248" s="2">
        <v>0</v>
      </c>
      <c r="I4248" t="str">
        <f>IF(Table_HP360_001[[#This Row],[Stock]]&gt;0,VLOOKUP(Table_HP360_001[[#This Row],[ItemCode]],[2]Rep!A:A,1,0),"-")</f>
        <v>-</v>
      </c>
    </row>
    <row r="4249" spans="1:9" hidden="1" x14ac:dyDescent="0.3">
      <c r="A4249" t="s">
        <v>10</v>
      </c>
      <c r="B4249" t="s">
        <v>6545</v>
      </c>
      <c r="C4249" t="s">
        <v>6546</v>
      </c>
      <c r="D4249">
        <v>6</v>
      </c>
      <c r="E4249" t="s">
        <v>4588</v>
      </c>
      <c r="F4249" t="s">
        <v>18</v>
      </c>
      <c r="G4249" s="2">
        <v>0</v>
      </c>
      <c r="H4249" s="2">
        <v>0</v>
      </c>
      <c r="I4249" t="str">
        <f>IF(Table_HP360_001[[#This Row],[Stock]]&gt;0,VLOOKUP(Table_HP360_001[[#This Row],[ItemCode]],[2]Rep!A:A,1,0),"-")</f>
        <v>-</v>
      </c>
    </row>
    <row r="4250" spans="1:9" hidden="1" x14ac:dyDescent="0.3">
      <c r="A4250" t="s">
        <v>5126</v>
      </c>
      <c r="B4250" t="s">
        <v>1436</v>
      </c>
      <c r="C4250" t="s">
        <v>1437</v>
      </c>
      <c r="D4250">
        <v>1</v>
      </c>
      <c r="E4250" t="s">
        <v>27</v>
      </c>
      <c r="F4250" t="s">
        <v>18</v>
      </c>
      <c r="G4250" s="2">
        <v>0</v>
      </c>
      <c r="H4250" s="2">
        <v>0</v>
      </c>
      <c r="I4250" t="str">
        <f>IF(Table_HP360_001[[#This Row],[Stock]]&gt;0,VLOOKUP(Table_HP360_001[[#This Row],[ItemCode]],[2]Rep!A:A,1,0),"-")</f>
        <v>-</v>
      </c>
    </row>
    <row r="4251" spans="1:9" hidden="1" x14ac:dyDescent="0.3">
      <c r="A4251" t="s">
        <v>5126</v>
      </c>
      <c r="B4251" t="s">
        <v>3333</v>
      </c>
      <c r="C4251" t="s">
        <v>3334</v>
      </c>
      <c r="D4251">
        <v>4</v>
      </c>
      <c r="E4251" t="s">
        <v>1627</v>
      </c>
      <c r="F4251" t="s">
        <v>14</v>
      </c>
      <c r="G4251" s="2">
        <v>0</v>
      </c>
      <c r="H4251" s="2">
        <v>0</v>
      </c>
      <c r="I4251" t="str">
        <f>IF(Table_HP360_001[[#This Row],[Stock]]&gt;0,VLOOKUP(Table_HP360_001[[#This Row],[ItemCode]],[2]Rep!A:A,1,0),"-")</f>
        <v>-</v>
      </c>
    </row>
    <row r="4252" spans="1:9" hidden="1" x14ac:dyDescent="0.3">
      <c r="A4252" t="s">
        <v>5127</v>
      </c>
      <c r="B4252" t="s">
        <v>2768</v>
      </c>
      <c r="C4252" t="s">
        <v>2769</v>
      </c>
      <c r="D4252">
        <v>3</v>
      </c>
      <c r="E4252" t="s">
        <v>2368</v>
      </c>
      <c r="F4252" t="s">
        <v>14</v>
      </c>
      <c r="G4252" s="2">
        <v>22</v>
      </c>
      <c r="H4252" s="2">
        <v>0</v>
      </c>
      <c r="I4252" t="str">
        <f>IF(Table_HP360_001[[#This Row],[Stock]]&gt;0,VLOOKUP(Table_HP360_001[[#This Row],[ItemCode]],[2]Rep!A:A,1,0),"-")</f>
        <v>421004-P15</v>
      </c>
    </row>
    <row r="4253" spans="1:9" hidden="1" x14ac:dyDescent="0.3">
      <c r="A4253" t="s">
        <v>5127</v>
      </c>
      <c r="B4253" t="s">
        <v>2784</v>
      </c>
      <c r="C4253" t="s">
        <v>2785</v>
      </c>
      <c r="D4253">
        <v>3</v>
      </c>
      <c r="E4253" t="s">
        <v>2368</v>
      </c>
      <c r="F4253" t="s">
        <v>14</v>
      </c>
      <c r="G4253" s="2">
        <v>21</v>
      </c>
      <c r="H4253" s="2">
        <v>0</v>
      </c>
      <c r="I4253" t="str">
        <f>IF(Table_HP360_001[[#This Row],[Stock]]&gt;0,VLOOKUP(Table_HP360_001[[#This Row],[ItemCode]],[2]Rep!A:A,1,0),"-")</f>
        <v>422004-01-P15L</v>
      </c>
    </row>
    <row r="4254" spans="1:9" hidden="1" x14ac:dyDescent="0.3">
      <c r="A4254" t="s">
        <v>5127</v>
      </c>
      <c r="B4254" t="s">
        <v>4109</v>
      </c>
      <c r="C4254" t="s">
        <v>4110</v>
      </c>
      <c r="D4254">
        <v>5</v>
      </c>
      <c r="E4254" t="s">
        <v>2377</v>
      </c>
      <c r="F4254" t="s">
        <v>14</v>
      </c>
      <c r="G4254" s="2">
        <v>0</v>
      </c>
      <c r="H4254" s="2">
        <v>0</v>
      </c>
      <c r="I4254" t="str">
        <f>IF(Table_HP360_001[[#This Row],[Stock]]&gt;0,VLOOKUP(Table_HP360_001[[#This Row],[ItemCode]],[2]Rep!A:A,1,0),"-")</f>
        <v>-</v>
      </c>
    </row>
    <row r="4255" spans="1:9" hidden="1" x14ac:dyDescent="0.3">
      <c r="A4255" t="s">
        <v>5127</v>
      </c>
      <c r="B4255" t="s">
        <v>3196</v>
      </c>
      <c r="C4255" t="s">
        <v>3197</v>
      </c>
      <c r="D4255">
        <v>4</v>
      </c>
      <c r="E4255" t="s">
        <v>1627</v>
      </c>
      <c r="F4255" t="s">
        <v>14</v>
      </c>
      <c r="G4255" s="2">
        <v>0</v>
      </c>
      <c r="H4255" s="2">
        <v>0</v>
      </c>
      <c r="I4255" t="str">
        <f>IF(Table_HP360_001[[#This Row],[Stock]]&gt;0,VLOOKUP(Table_HP360_001[[#This Row],[ItemCode]],[2]Rep!A:A,1,0),"-")</f>
        <v>-</v>
      </c>
    </row>
    <row r="4256" spans="1:9" hidden="1" x14ac:dyDescent="0.3">
      <c r="A4256" t="s">
        <v>5127</v>
      </c>
      <c r="B4256" t="s">
        <v>2826</v>
      </c>
      <c r="C4256" t="s">
        <v>2827</v>
      </c>
      <c r="D4256">
        <v>4</v>
      </c>
      <c r="E4256" t="s">
        <v>1627</v>
      </c>
      <c r="F4256" t="s">
        <v>14</v>
      </c>
      <c r="G4256" s="2">
        <v>0</v>
      </c>
      <c r="H4256" s="2">
        <v>0</v>
      </c>
      <c r="I4256" t="str">
        <f>IF(Table_HP360_001[[#This Row],[Stock]]&gt;0,VLOOKUP(Table_HP360_001[[#This Row],[ItemCode]],[2]Rep!A:A,1,0),"-")</f>
        <v>-</v>
      </c>
    </row>
    <row r="4257" spans="1:9" hidden="1" x14ac:dyDescent="0.3">
      <c r="A4257" t="s">
        <v>5127</v>
      </c>
      <c r="B4257" t="s">
        <v>4155</v>
      </c>
      <c r="C4257" t="s">
        <v>4156</v>
      </c>
      <c r="D4257">
        <v>7</v>
      </c>
      <c r="E4257" t="s">
        <v>2429</v>
      </c>
      <c r="F4257" t="s">
        <v>14</v>
      </c>
      <c r="G4257" s="2">
        <v>0</v>
      </c>
      <c r="H4257" s="2">
        <v>0</v>
      </c>
      <c r="I4257" t="str">
        <f>IF(Table_HP360_001[[#This Row],[Stock]]&gt;0,VLOOKUP(Table_HP360_001[[#This Row],[ItemCode]],[2]Rep!A:A,1,0),"-")</f>
        <v>-</v>
      </c>
    </row>
    <row r="4258" spans="1:9" hidden="1" x14ac:dyDescent="0.3">
      <c r="A4258" t="s">
        <v>5127</v>
      </c>
      <c r="B4258" t="s">
        <v>2840</v>
      </c>
      <c r="C4258" t="s">
        <v>2841</v>
      </c>
      <c r="D4258">
        <v>7</v>
      </c>
      <c r="E4258" t="s">
        <v>2429</v>
      </c>
      <c r="F4258" t="s">
        <v>14</v>
      </c>
      <c r="G4258" s="2">
        <v>0</v>
      </c>
      <c r="H4258" s="2">
        <v>0</v>
      </c>
      <c r="I4258" t="str">
        <f>IF(Table_HP360_001[[#This Row],[Stock]]&gt;0,VLOOKUP(Table_HP360_001[[#This Row],[ItemCode]],[2]Rep!A:A,1,0),"-")</f>
        <v>-</v>
      </c>
    </row>
    <row r="4259" spans="1:9" hidden="1" x14ac:dyDescent="0.3">
      <c r="A4259" t="s">
        <v>5127</v>
      </c>
      <c r="B4259" t="s">
        <v>3224</v>
      </c>
      <c r="C4259" t="s">
        <v>3225</v>
      </c>
      <c r="D4259">
        <v>7</v>
      </c>
      <c r="E4259" t="s">
        <v>2429</v>
      </c>
      <c r="F4259" t="s">
        <v>14</v>
      </c>
      <c r="G4259" s="2">
        <v>0</v>
      </c>
      <c r="H4259" s="2">
        <v>0</v>
      </c>
      <c r="I4259" t="str">
        <f>IF(Table_HP360_001[[#This Row],[Stock]]&gt;0,VLOOKUP(Table_HP360_001[[#This Row],[ItemCode]],[2]Rep!A:A,1,0),"-")</f>
        <v>-</v>
      </c>
    </row>
    <row r="4260" spans="1:9" hidden="1" x14ac:dyDescent="0.3">
      <c r="A4260" t="s">
        <v>5127</v>
      </c>
      <c r="B4260" t="s">
        <v>2854</v>
      </c>
      <c r="C4260" t="s">
        <v>2855</v>
      </c>
      <c r="D4260">
        <v>7</v>
      </c>
      <c r="E4260" t="s">
        <v>2429</v>
      </c>
      <c r="F4260" t="s">
        <v>14</v>
      </c>
      <c r="G4260" s="2">
        <v>82</v>
      </c>
      <c r="H4260" s="2">
        <v>0</v>
      </c>
      <c r="I4260" t="str">
        <f>IF(Table_HP360_001[[#This Row],[Stock]]&gt;0,VLOOKUP(Table_HP360_001[[#This Row],[ItemCode]],[2]Rep!A:A,1,0),"-")</f>
        <v>450044-P15</v>
      </c>
    </row>
    <row r="4261" spans="1:9" hidden="1" x14ac:dyDescent="0.3">
      <c r="A4261" t="s">
        <v>5127</v>
      </c>
      <c r="B4261" t="s">
        <v>4178</v>
      </c>
      <c r="C4261" t="s">
        <v>4179</v>
      </c>
      <c r="D4261">
        <v>12</v>
      </c>
      <c r="E4261" t="s">
        <v>2434</v>
      </c>
      <c r="F4261" t="s">
        <v>14</v>
      </c>
      <c r="G4261" s="2">
        <v>0</v>
      </c>
      <c r="H4261" s="2">
        <v>0</v>
      </c>
      <c r="I4261" t="str">
        <f>IF(Table_HP360_001[[#This Row],[Stock]]&gt;0,VLOOKUP(Table_HP360_001[[#This Row],[ItemCode]],[2]Rep!A:A,1,0),"-")</f>
        <v>-</v>
      </c>
    </row>
    <row r="4262" spans="1:9" hidden="1" x14ac:dyDescent="0.3">
      <c r="A4262" t="s">
        <v>5127</v>
      </c>
      <c r="B4262" t="s">
        <v>4948</v>
      </c>
      <c r="C4262" t="s">
        <v>4949</v>
      </c>
      <c r="D4262">
        <v>9</v>
      </c>
      <c r="E4262" t="s">
        <v>294</v>
      </c>
      <c r="F4262" t="s">
        <v>14</v>
      </c>
      <c r="G4262" s="2">
        <v>0</v>
      </c>
      <c r="H4262" s="2">
        <v>0</v>
      </c>
      <c r="I4262" t="str">
        <f>IF(Table_HP360_001[[#This Row],[Stock]]&gt;0,VLOOKUP(Table_HP360_001[[#This Row],[ItemCode]],[2]Rep!A:A,1,0),"-")</f>
        <v>-</v>
      </c>
    </row>
    <row r="4263" spans="1:9" hidden="1" x14ac:dyDescent="0.3">
      <c r="A4263" t="s">
        <v>5127</v>
      </c>
      <c r="B4263" t="s">
        <v>4665</v>
      </c>
      <c r="C4263" t="s">
        <v>3797</v>
      </c>
      <c r="D4263">
        <v>9</v>
      </c>
      <c r="E4263" t="s">
        <v>294</v>
      </c>
      <c r="F4263" t="s">
        <v>14</v>
      </c>
      <c r="G4263" s="2">
        <v>0</v>
      </c>
      <c r="H4263" s="2">
        <v>0</v>
      </c>
      <c r="I4263" t="str">
        <f>IF(Table_HP360_001[[#This Row],[Stock]]&gt;0,VLOOKUP(Table_HP360_001[[#This Row],[ItemCode]],[2]Rep!A:A,1,0),"-")</f>
        <v>-</v>
      </c>
    </row>
    <row r="4264" spans="1:9" hidden="1" x14ac:dyDescent="0.3">
      <c r="A4264" t="s">
        <v>6519</v>
      </c>
      <c r="B4264" t="s">
        <v>4141</v>
      </c>
      <c r="C4264" t="s">
        <v>4142</v>
      </c>
      <c r="D4264">
        <v>4</v>
      </c>
      <c r="E4264" t="s">
        <v>1627</v>
      </c>
      <c r="F4264" t="s">
        <v>14</v>
      </c>
      <c r="G4264" s="2">
        <v>0</v>
      </c>
      <c r="H4264" s="2">
        <v>0</v>
      </c>
      <c r="I4264" t="str">
        <f>IF(Table_HP360_001[[#This Row],[Stock]]&gt;0,VLOOKUP(Table_HP360_001[[#This Row],[ItemCode]],[2]Rep!A:A,1,0),"-")</f>
        <v>-</v>
      </c>
    </row>
    <row r="4265" spans="1:9" hidden="1" x14ac:dyDescent="0.3">
      <c r="A4265" t="s">
        <v>5508</v>
      </c>
      <c r="B4265" t="s">
        <v>2794</v>
      </c>
      <c r="C4265" t="s">
        <v>2795</v>
      </c>
      <c r="D4265">
        <v>5</v>
      </c>
      <c r="E4265" t="s">
        <v>2377</v>
      </c>
      <c r="F4265" t="s">
        <v>14</v>
      </c>
      <c r="G4265" s="2">
        <v>0</v>
      </c>
      <c r="H4265" s="2">
        <v>0</v>
      </c>
      <c r="I4265" t="str">
        <f>IF(Table_HP360_001[[#This Row],[Stock]]&gt;0,VLOOKUP(Table_HP360_001[[#This Row],[ItemCode]],[2]Rep!A:A,1,0),"-")</f>
        <v>-</v>
      </c>
    </row>
    <row r="4266" spans="1:9" hidden="1" x14ac:dyDescent="0.3">
      <c r="A4266" t="s">
        <v>5508</v>
      </c>
      <c r="B4266" t="s">
        <v>3339</v>
      </c>
      <c r="C4266" t="s">
        <v>3340</v>
      </c>
      <c r="D4266">
        <v>4</v>
      </c>
      <c r="E4266" t="s">
        <v>1627</v>
      </c>
      <c r="F4266" t="s">
        <v>14</v>
      </c>
      <c r="G4266" s="2">
        <v>0</v>
      </c>
      <c r="H4266" s="2">
        <v>0</v>
      </c>
      <c r="I4266" t="str">
        <f>IF(Table_HP360_001[[#This Row],[Stock]]&gt;0,VLOOKUP(Table_HP360_001[[#This Row],[ItemCode]],[2]Rep!A:A,1,0),"-")</f>
        <v>-</v>
      </c>
    </row>
    <row r="4267" spans="1:9" hidden="1" x14ac:dyDescent="0.3">
      <c r="A4267" t="s">
        <v>5508</v>
      </c>
      <c r="B4267" t="s">
        <v>4155</v>
      </c>
      <c r="C4267" t="s">
        <v>4156</v>
      </c>
      <c r="D4267">
        <v>7</v>
      </c>
      <c r="E4267" t="s">
        <v>2429</v>
      </c>
      <c r="F4267" t="s">
        <v>14</v>
      </c>
      <c r="G4267" s="2">
        <v>0</v>
      </c>
      <c r="H4267" s="2">
        <v>0</v>
      </c>
      <c r="I4267" t="str">
        <f>IF(Table_HP360_001[[#This Row],[Stock]]&gt;0,VLOOKUP(Table_HP360_001[[#This Row],[ItemCode]],[2]Rep!A:A,1,0),"-")</f>
        <v>-</v>
      </c>
    </row>
    <row r="4268" spans="1:9" hidden="1" x14ac:dyDescent="0.3">
      <c r="A4268" t="s">
        <v>5508</v>
      </c>
      <c r="B4268" t="s">
        <v>4940</v>
      </c>
      <c r="C4268" t="s">
        <v>4941</v>
      </c>
      <c r="D4268">
        <v>9</v>
      </c>
      <c r="E4268" t="s">
        <v>294</v>
      </c>
      <c r="F4268" t="s">
        <v>14</v>
      </c>
      <c r="G4268" s="2">
        <v>0</v>
      </c>
      <c r="H4268" s="2">
        <v>0</v>
      </c>
      <c r="I4268" t="str">
        <f>IF(Table_HP360_001[[#This Row],[Stock]]&gt;0,VLOOKUP(Table_HP360_001[[#This Row],[ItemCode]],[2]Rep!A:A,1,0),"-")</f>
        <v>-</v>
      </c>
    </row>
    <row r="4269" spans="1:9" hidden="1" x14ac:dyDescent="0.3">
      <c r="A4269" t="s">
        <v>6017</v>
      </c>
      <c r="B4269" t="s">
        <v>181</v>
      </c>
      <c r="C4269" t="s">
        <v>182</v>
      </c>
      <c r="D4269">
        <v>1</v>
      </c>
      <c r="E4269" t="s">
        <v>27</v>
      </c>
      <c r="F4269" t="s">
        <v>18</v>
      </c>
      <c r="G4269" s="2">
        <v>0</v>
      </c>
      <c r="H4269" s="2">
        <v>0</v>
      </c>
      <c r="I4269" t="str">
        <f>IF(Table_HP360_001[[#This Row],[Stock]]&gt;0,VLOOKUP(Table_HP360_001[[#This Row],[ItemCode]],[2]Rep!A:A,1,0),"-")</f>
        <v>-</v>
      </c>
    </row>
    <row r="4270" spans="1:9" hidden="1" x14ac:dyDescent="0.3">
      <c r="A4270" t="s">
        <v>6017</v>
      </c>
      <c r="B4270" t="s">
        <v>187</v>
      </c>
      <c r="C4270" t="s">
        <v>188</v>
      </c>
      <c r="D4270">
        <v>1</v>
      </c>
      <c r="E4270" t="s">
        <v>27</v>
      </c>
      <c r="F4270" t="s">
        <v>18</v>
      </c>
      <c r="G4270" s="2">
        <v>0</v>
      </c>
      <c r="H4270" s="2">
        <v>0</v>
      </c>
      <c r="I4270" t="str">
        <f>IF(Table_HP360_001[[#This Row],[Stock]]&gt;0,VLOOKUP(Table_HP360_001[[#This Row],[ItemCode]],[2]Rep!A:A,1,0),"-")</f>
        <v>-</v>
      </c>
    </row>
    <row r="4271" spans="1:9" hidden="1" x14ac:dyDescent="0.3">
      <c r="A4271" t="s">
        <v>6017</v>
      </c>
      <c r="B4271" t="s">
        <v>636</v>
      </c>
      <c r="C4271" t="s">
        <v>637</v>
      </c>
      <c r="D4271">
        <v>1</v>
      </c>
      <c r="E4271" t="s">
        <v>27</v>
      </c>
      <c r="F4271" t="s">
        <v>18</v>
      </c>
      <c r="G4271" s="2">
        <v>152</v>
      </c>
      <c r="H4271" s="2">
        <v>0</v>
      </c>
      <c r="I4271" t="e">
        <f>IF(Table_HP360_001[[#This Row],[Stock]]&gt;0,VLOOKUP(Table_HP360_001[[#This Row],[ItemCode]],[2]Rep!A:A,1,0),"-")</f>
        <v>#N/A</v>
      </c>
    </row>
    <row r="4272" spans="1:9" hidden="1" x14ac:dyDescent="0.3">
      <c r="A4272" t="s">
        <v>6017</v>
      </c>
      <c r="B4272" t="s">
        <v>1368</v>
      </c>
      <c r="C4272" t="s">
        <v>1369</v>
      </c>
      <c r="D4272">
        <v>27</v>
      </c>
      <c r="E4272" t="s">
        <v>17</v>
      </c>
      <c r="F4272" t="s">
        <v>18</v>
      </c>
      <c r="G4272" s="2">
        <v>0</v>
      </c>
      <c r="H4272" s="2">
        <v>0</v>
      </c>
      <c r="I4272" t="str">
        <f>IF(Table_HP360_001[[#This Row],[Stock]]&gt;0,VLOOKUP(Table_HP360_001[[#This Row],[ItemCode]],[2]Rep!A:A,1,0),"-")</f>
        <v>-</v>
      </c>
    </row>
    <row r="4273" spans="1:9" hidden="1" x14ac:dyDescent="0.3">
      <c r="A4273" t="s">
        <v>6017</v>
      </c>
      <c r="B4273" t="s">
        <v>1378</v>
      </c>
      <c r="C4273" t="s">
        <v>1379</v>
      </c>
      <c r="D4273">
        <v>1</v>
      </c>
      <c r="E4273" t="s">
        <v>27</v>
      </c>
      <c r="F4273" t="s">
        <v>68</v>
      </c>
      <c r="G4273" s="2">
        <v>0</v>
      </c>
      <c r="H4273" s="2">
        <v>0</v>
      </c>
      <c r="I4273" t="str">
        <f>IF(Table_HP360_001[[#This Row],[Stock]]&gt;0,VLOOKUP(Table_HP360_001[[#This Row],[ItemCode]],[2]Rep!A:A,1,0),"-")</f>
        <v>-</v>
      </c>
    </row>
    <row r="4274" spans="1:9" hidden="1" x14ac:dyDescent="0.3">
      <c r="A4274" t="s">
        <v>6017</v>
      </c>
      <c r="B4274" t="s">
        <v>650</v>
      </c>
      <c r="C4274" t="s">
        <v>651</v>
      </c>
      <c r="D4274">
        <v>1</v>
      </c>
      <c r="E4274" t="s">
        <v>27</v>
      </c>
      <c r="F4274" t="s">
        <v>68</v>
      </c>
      <c r="G4274" s="2">
        <v>0</v>
      </c>
      <c r="H4274" s="2">
        <v>0</v>
      </c>
      <c r="I4274" t="str">
        <f>IF(Table_HP360_001[[#This Row],[Stock]]&gt;0,VLOOKUP(Table_HP360_001[[#This Row],[ItemCode]],[2]Rep!A:A,1,0),"-")</f>
        <v>-</v>
      </c>
    </row>
    <row r="4275" spans="1:9" hidden="1" x14ac:dyDescent="0.3">
      <c r="A4275" t="s">
        <v>6017</v>
      </c>
      <c r="B4275" t="s">
        <v>211</v>
      </c>
      <c r="C4275" t="s">
        <v>212</v>
      </c>
      <c r="D4275">
        <v>1</v>
      </c>
      <c r="E4275" t="s">
        <v>27</v>
      </c>
      <c r="F4275" t="s">
        <v>68</v>
      </c>
      <c r="G4275" s="2">
        <v>0</v>
      </c>
      <c r="H4275" s="2">
        <v>0</v>
      </c>
      <c r="I4275" t="str">
        <f>IF(Table_HP360_001[[#This Row],[Stock]]&gt;0,VLOOKUP(Table_HP360_001[[#This Row],[ItemCode]],[2]Rep!A:A,1,0),"-")</f>
        <v>-</v>
      </c>
    </row>
    <row r="4276" spans="1:9" hidden="1" x14ac:dyDescent="0.3">
      <c r="A4276" t="s">
        <v>6017</v>
      </c>
      <c r="B4276" t="s">
        <v>1404</v>
      </c>
      <c r="C4276" t="s">
        <v>1405</v>
      </c>
      <c r="D4276">
        <v>1</v>
      </c>
      <c r="E4276" t="s">
        <v>27</v>
      </c>
      <c r="F4276" t="s">
        <v>30</v>
      </c>
      <c r="G4276" s="2">
        <v>35</v>
      </c>
      <c r="H4276" s="2">
        <v>0</v>
      </c>
      <c r="I4276" t="e">
        <f>IF(Table_HP360_001[[#This Row],[Stock]]&gt;0,VLOOKUP(Table_HP360_001[[#This Row],[ItemCode]],[2]Rep!A:A,1,0),"-")</f>
        <v>#N/A</v>
      </c>
    </row>
    <row r="4277" spans="1:9" hidden="1" x14ac:dyDescent="0.3">
      <c r="A4277" t="s">
        <v>6017</v>
      </c>
      <c r="B4277" t="s">
        <v>1980</v>
      </c>
      <c r="C4277" t="s">
        <v>1981</v>
      </c>
      <c r="D4277">
        <v>1</v>
      </c>
      <c r="E4277" t="s">
        <v>27</v>
      </c>
      <c r="F4277" t="s">
        <v>18</v>
      </c>
      <c r="G4277" s="2">
        <v>162</v>
      </c>
      <c r="H4277" s="2">
        <v>0</v>
      </c>
      <c r="I4277" t="e">
        <f>IF(Table_HP360_001[[#This Row],[Stock]]&gt;0,VLOOKUP(Table_HP360_001[[#This Row],[ItemCode]],[2]Rep!A:A,1,0),"-")</f>
        <v>#N/A</v>
      </c>
    </row>
    <row r="4278" spans="1:9" hidden="1" x14ac:dyDescent="0.3">
      <c r="A4278" t="s">
        <v>6017</v>
      </c>
      <c r="B4278" t="s">
        <v>690</v>
      </c>
      <c r="C4278" t="s">
        <v>691</v>
      </c>
      <c r="D4278">
        <v>1</v>
      </c>
      <c r="E4278" t="s">
        <v>27</v>
      </c>
      <c r="F4278" t="s">
        <v>30</v>
      </c>
      <c r="G4278" s="2">
        <v>3</v>
      </c>
      <c r="H4278" s="2">
        <v>0</v>
      </c>
      <c r="I4278" t="e">
        <f>IF(Table_HP360_001[[#This Row],[Stock]]&gt;0,VLOOKUP(Table_HP360_001[[#This Row],[ItemCode]],[2]Rep!A:A,1,0),"-")</f>
        <v>#N/A</v>
      </c>
    </row>
    <row r="4279" spans="1:9" hidden="1" x14ac:dyDescent="0.3">
      <c r="A4279" t="s">
        <v>6017</v>
      </c>
      <c r="B4279" t="s">
        <v>246</v>
      </c>
      <c r="C4279" t="s">
        <v>247</v>
      </c>
      <c r="D4279">
        <v>24</v>
      </c>
      <c r="E4279" t="s">
        <v>45</v>
      </c>
      <c r="F4279" t="s">
        <v>18</v>
      </c>
      <c r="G4279" s="2">
        <v>0</v>
      </c>
      <c r="H4279" s="2">
        <v>0</v>
      </c>
      <c r="I4279" t="str">
        <f>IF(Table_HP360_001[[#This Row],[Stock]]&gt;0,VLOOKUP(Table_HP360_001[[#This Row],[ItemCode]],[2]Rep!A:A,1,0),"-")</f>
        <v>-</v>
      </c>
    </row>
    <row r="4280" spans="1:9" hidden="1" x14ac:dyDescent="0.3">
      <c r="A4280" t="s">
        <v>6017</v>
      </c>
      <c r="B4280" t="s">
        <v>250</v>
      </c>
      <c r="C4280" t="s">
        <v>251</v>
      </c>
      <c r="D4280">
        <v>1</v>
      </c>
      <c r="E4280" t="s">
        <v>27</v>
      </c>
      <c r="F4280" t="s">
        <v>18</v>
      </c>
      <c r="G4280" s="2">
        <v>6644</v>
      </c>
      <c r="H4280" s="2">
        <v>0</v>
      </c>
      <c r="I4280" t="e">
        <f>IF(Table_HP360_001[[#This Row],[Stock]]&gt;0,VLOOKUP(Table_HP360_001[[#This Row],[ItemCode]],[2]Rep!A:A,1,0),"-")</f>
        <v>#N/A</v>
      </c>
    </row>
    <row r="4281" spans="1:9" hidden="1" x14ac:dyDescent="0.3">
      <c r="A4281" t="s">
        <v>6017</v>
      </c>
      <c r="B4281" t="s">
        <v>1428</v>
      </c>
      <c r="C4281" t="s">
        <v>1429</v>
      </c>
      <c r="D4281">
        <v>1</v>
      </c>
      <c r="E4281" t="s">
        <v>27</v>
      </c>
      <c r="F4281" t="s">
        <v>18</v>
      </c>
      <c r="G4281" s="2">
        <v>4140</v>
      </c>
      <c r="H4281" s="2">
        <v>0</v>
      </c>
      <c r="I4281" t="e">
        <f>IF(Table_HP360_001[[#This Row],[Stock]]&gt;0,VLOOKUP(Table_HP360_001[[#This Row],[ItemCode]],[2]Rep!A:A,1,0),"-")</f>
        <v>#N/A</v>
      </c>
    </row>
    <row r="4282" spans="1:9" hidden="1" x14ac:dyDescent="0.3">
      <c r="A4282" t="s">
        <v>6017</v>
      </c>
      <c r="B4282" t="s">
        <v>262</v>
      </c>
      <c r="C4282" t="s">
        <v>263</v>
      </c>
      <c r="D4282">
        <v>1</v>
      </c>
      <c r="E4282" t="s">
        <v>27</v>
      </c>
      <c r="F4282" t="s">
        <v>18</v>
      </c>
      <c r="G4282" s="2">
        <v>270</v>
      </c>
      <c r="H4282" s="2">
        <v>0</v>
      </c>
      <c r="I4282" t="e">
        <f>IF(Table_HP360_001[[#This Row],[Stock]]&gt;0,VLOOKUP(Table_HP360_001[[#This Row],[ItemCode]],[2]Rep!A:A,1,0),"-")</f>
        <v>#N/A</v>
      </c>
    </row>
    <row r="4283" spans="1:9" hidden="1" x14ac:dyDescent="0.3">
      <c r="A4283" t="s">
        <v>6017</v>
      </c>
      <c r="B4283" t="s">
        <v>1436</v>
      </c>
      <c r="C4283" t="s">
        <v>1437</v>
      </c>
      <c r="D4283">
        <v>1</v>
      </c>
      <c r="E4283" t="s">
        <v>27</v>
      </c>
      <c r="F4283" t="s">
        <v>18</v>
      </c>
      <c r="G4283" s="2">
        <v>7950</v>
      </c>
      <c r="H4283" s="2">
        <v>0</v>
      </c>
      <c r="I4283" t="e">
        <f>IF(Table_HP360_001[[#This Row],[Stock]]&gt;0,VLOOKUP(Table_HP360_001[[#This Row],[ItemCode]],[2]Rep!A:A,1,0),"-")</f>
        <v>#N/A</v>
      </c>
    </row>
    <row r="4284" spans="1:9" hidden="1" x14ac:dyDescent="0.3">
      <c r="A4284" t="s">
        <v>6017</v>
      </c>
      <c r="B4284" t="s">
        <v>1438</v>
      </c>
      <c r="C4284" t="s">
        <v>1439</v>
      </c>
      <c r="D4284">
        <v>1</v>
      </c>
      <c r="E4284" t="s">
        <v>27</v>
      </c>
      <c r="F4284" t="s">
        <v>18</v>
      </c>
      <c r="G4284" s="2">
        <v>1800</v>
      </c>
      <c r="H4284" s="2">
        <v>0</v>
      </c>
      <c r="I4284" t="e">
        <f>IF(Table_HP360_001[[#This Row],[Stock]]&gt;0,VLOOKUP(Table_HP360_001[[#This Row],[ItemCode]],[2]Rep!A:A,1,0),"-")</f>
        <v>#N/A</v>
      </c>
    </row>
    <row r="4285" spans="1:9" hidden="1" x14ac:dyDescent="0.3">
      <c r="A4285" t="s">
        <v>6017</v>
      </c>
      <c r="B4285" t="s">
        <v>1440</v>
      </c>
      <c r="C4285" t="s">
        <v>1441</v>
      </c>
      <c r="D4285">
        <v>1</v>
      </c>
      <c r="E4285" t="s">
        <v>27</v>
      </c>
      <c r="F4285" t="s">
        <v>18</v>
      </c>
      <c r="G4285" s="2">
        <v>98</v>
      </c>
      <c r="H4285" s="2">
        <v>0</v>
      </c>
      <c r="I4285" t="e">
        <f>IF(Table_HP360_001[[#This Row],[Stock]]&gt;0,VLOOKUP(Table_HP360_001[[#This Row],[ItemCode]],[2]Rep!A:A,1,0),"-")</f>
        <v>#N/A</v>
      </c>
    </row>
    <row r="4286" spans="1:9" hidden="1" x14ac:dyDescent="0.3">
      <c r="A4286" t="s">
        <v>6017</v>
      </c>
      <c r="B4286" t="s">
        <v>286</v>
      </c>
      <c r="C4286" t="s">
        <v>287</v>
      </c>
      <c r="D4286">
        <v>1</v>
      </c>
      <c r="E4286" t="s">
        <v>27</v>
      </c>
      <c r="F4286" t="s">
        <v>18</v>
      </c>
      <c r="G4286" s="2">
        <v>133</v>
      </c>
      <c r="H4286" s="2">
        <v>0</v>
      </c>
      <c r="I4286" t="e">
        <f>IF(Table_HP360_001[[#This Row],[Stock]]&gt;0,VLOOKUP(Table_HP360_001[[#This Row],[ItemCode]],[2]Rep!A:A,1,0),"-")</f>
        <v>#N/A</v>
      </c>
    </row>
    <row r="4287" spans="1:9" hidden="1" x14ac:dyDescent="0.3">
      <c r="A4287" t="s">
        <v>6017</v>
      </c>
      <c r="B4287" t="s">
        <v>2027</v>
      </c>
      <c r="C4287" t="s">
        <v>2028</v>
      </c>
      <c r="D4287">
        <v>9</v>
      </c>
      <c r="E4287" t="s">
        <v>294</v>
      </c>
      <c r="F4287" t="s">
        <v>14</v>
      </c>
      <c r="G4287" s="2">
        <v>0</v>
      </c>
      <c r="H4287" s="2">
        <v>0</v>
      </c>
      <c r="I4287" t="str">
        <f>IF(Table_HP360_001[[#This Row],[Stock]]&gt;0,VLOOKUP(Table_HP360_001[[#This Row],[ItemCode]],[2]Rep!A:A,1,0),"-")</f>
        <v>-</v>
      </c>
    </row>
    <row r="4288" spans="1:9" hidden="1" x14ac:dyDescent="0.3">
      <c r="A4288" t="s">
        <v>6017</v>
      </c>
      <c r="B4288" t="s">
        <v>743</v>
      </c>
      <c r="C4288" t="s">
        <v>744</v>
      </c>
      <c r="D4288">
        <v>13</v>
      </c>
      <c r="E4288" t="s">
        <v>154</v>
      </c>
      <c r="F4288" t="s">
        <v>14</v>
      </c>
      <c r="G4288" s="2">
        <v>0</v>
      </c>
      <c r="H4288" s="2">
        <v>0</v>
      </c>
      <c r="I4288" t="str">
        <f>IF(Table_HP360_001[[#This Row],[Stock]]&gt;0,VLOOKUP(Table_HP360_001[[#This Row],[ItemCode]],[2]Rep!A:A,1,0),"-")</f>
        <v>-</v>
      </c>
    </row>
    <row r="4289" spans="1:9" hidden="1" x14ac:dyDescent="0.3">
      <c r="A4289" t="s">
        <v>6017</v>
      </c>
      <c r="B4289" t="s">
        <v>299</v>
      </c>
      <c r="C4289" t="s">
        <v>300</v>
      </c>
      <c r="D4289">
        <v>13</v>
      </c>
      <c r="E4289" t="s">
        <v>154</v>
      </c>
      <c r="F4289" t="s">
        <v>14</v>
      </c>
      <c r="G4289" s="2">
        <v>0</v>
      </c>
      <c r="H4289" s="2">
        <v>0</v>
      </c>
      <c r="I4289" t="str">
        <f>IF(Table_HP360_001[[#This Row],[Stock]]&gt;0,VLOOKUP(Table_HP360_001[[#This Row],[ItemCode]],[2]Rep!A:A,1,0),"-")</f>
        <v>-</v>
      </c>
    </row>
    <row r="4290" spans="1:9" hidden="1" x14ac:dyDescent="0.3">
      <c r="A4290" t="s">
        <v>6017</v>
      </c>
      <c r="B4290" t="s">
        <v>301</v>
      </c>
      <c r="C4290" t="s">
        <v>302</v>
      </c>
      <c r="D4290">
        <v>13</v>
      </c>
      <c r="E4290" t="s">
        <v>154</v>
      </c>
      <c r="F4290" t="s">
        <v>14</v>
      </c>
      <c r="G4290" s="2">
        <v>7080</v>
      </c>
      <c r="H4290" s="2">
        <v>0</v>
      </c>
      <c r="I4290" t="e">
        <f>IF(Table_HP360_001[[#This Row],[Stock]]&gt;0,VLOOKUP(Table_HP360_001[[#This Row],[ItemCode]],[2]Rep!A:A,1,0),"-")</f>
        <v>#N/A</v>
      </c>
    </row>
    <row r="4291" spans="1:9" hidden="1" x14ac:dyDescent="0.3">
      <c r="A4291" t="s">
        <v>6017</v>
      </c>
      <c r="B4291" t="s">
        <v>751</v>
      </c>
      <c r="C4291" t="s">
        <v>752</v>
      </c>
      <c r="D4291">
        <v>13</v>
      </c>
      <c r="E4291" t="s">
        <v>154</v>
      </c>
      <c r="F4291" t="s">
        <v>14</v>
      </c>
      <c r="G4291" s="2">
        <v>351</v>
      </c>
      <c r="H4291" s="2">
        <v>0</v>
      </c>
      <c r="I4291" t="e">
        <f>IF(Table_HP360_001[[#This Row],[Stock]]&gt;0,VLOOKUP(Table_HP360_001[[#This Row],[ItemCode]],[2]Rep!A:A,1,0),"-")</f>
        <v>#N/A</v>
      </c>
    </row>
    <row r="4292" spans="1:9" hidden="1" x14ac:dyDescent="0.3">
      <c r="A4292" t="s">
        <v>6017</v>
      </c>
      <c r="B4292" t="s">
        <v>1484</v>
      </c>
      <c r="C4292" t="s">
        <v>1485</v>
      </c>
      <c r="D4292">
        <v>13</v>
      </c>
      <c r="E4292" t="s">
        <v>154</v>
      </c>
      <c r="F4292" t="s">
        <v>14</v>
      </c>
      <c r="G4292" s="2">
        <v>0</v>
      </c>
      <c r="H4292" s="2">
        <v>0</v>
      </c>
      <c r="I4292" t="str">
        <f>IF(Table_HP360_001[[#This Row],[Stock]]&gt;0,VLOOKUP(Table_HP360_001[[#This Row],[ItemCode]],[2]Rep!A:A,1,0),"-")</f>
        <v>-</v>
      </c>
    </row>
    <row r="4293" spans="1:9" hidden="1" x14ac:dyDescent="0.3">
      <c r="A4293" t="s">
        <v>6017</v>
      </c>
      <c r="B4293" t="s">
        <v>309</v>
      </c>
      <c r="C4293" t="s">
        <v>310</v>
      </c>
      <c r="D4293">
        <v>13</v>
      </c>
      <c r="E4293" t="s">
        <v>154</v>
      </c>
      <c r="F4293" t="s">
        <v>14</v>
      </c>
      <c r="G4293" s="2">
        <v>0</v>
      </c>
      <c r="H4293" s="2">
        <v>0</v>
      </c>
      <c r="I4293" t="str">
        <f>IF(Table_HP360_001[[#This Row],[Stock]]&gt;0,VLOOKUP(Table_HP360_001[[#This Row],[ItemCode]],[2]Rep!A:A,1,0),"-")</f>
        <v>-</v>
      </c>
    </row>
    <row r="4294" spans="1:9" hidden="1" x14ac:dyDescent="0.3">
      <c r="A4294" t="s">
        <v>6017</v>
      </c>
      <c r="B4294" t="s">
        <v>2053</v>
      </c>
      <c r="C4294" t="s">
        <v>2054</v>
      </c>
      <c r="D4294">
        <v>13</v>
      </c>
      <c r="E4294" t="s">
        <v>154</v>
      </c>
      <c r="F4294" t="s">
        <v>14</v>
      </c>
      <c r="G4294" s="2">
        <v>310</v>
      </c>
      <c r="H4294" s="2">
        <v>0</v>
      </c>
      <c r="I4294" t="e">
        <f>IF(Table_HP360_001[[#This Row],[Stock]]&gt;0,VLOOKUP(Table_HP360_001[[#This Row],[ItemCode]],[2]Rep!A:A,1,0),"-")</f>
        <v>#N/A</v>
      </c>
    </row>
    <row r="4295" spans="1:9" hidden="1" x14ac:dyDescent="0.3">
      <c r="A4295" t="s">
        <v>6017</v>
      </c>
      <c r="B4295" t="s">
        <v>3283</v>
      </c>
      <c r="C4295" t="s">
        <v>3284</v>
      </c>
      <c r="D4295">
        <v>13</v>
      </c>
      <c r="E4295" t="s">
        <v>154</v>
      </c>
      <c r="F4295" t="s">
        <v>14</v>
      </c>
      <c r="G4295" s="2">
        <v>12500</v>
      </c>
      <c r="H4295" s="2">
        <v>0</v>
      </c>
      <c r="I4295" t="e">
        <f>IF(Table_HP360_001[[#This Row],[Stock]]&gt;0,VLOOKUP(Table_HP360_001[[#This Row],[ItemCode]],[2]Rep!A:A,1,0),"-")</f>
        <v>#N/A</v>
      </c>
    </row>
    <row r="4296" spans="1:9" hidden="1" x14ac:dyDescent="0.3">
      <c r="A4296" t="s">
        <v>6017</v>
      </c>
      <c r="B4296" t="s">
        <v>2055</v>
      </c>
      <c r="C4296" t="s">
        <v>2056</v>
      </c>
      <c r="D4296">
        <v>13</v>
      </c>
      <c r="E4296" t="s">
        <v>154</v>
      </c>
      <c r="F4296" t="s">
        <v>14</v>
      </c>
      <c r="G4296" s="2">
        <v>0</v>
      </c>
      <c r="H4296" s="2">
        <v>0</v>
      </c>
      <c r="I4296" t="str">
        <f>IF(Table_HP360_001[[#This Row],[Stock]]&gt;0,VLOOKUP(Table_HP360_001[[#This Row],[ItemCode]],[2]Rep!A:A,1,0),"-")</f>
        <v>-</v>
      </c>
    </row>
    <row r="4297" spans="1:9" hidden="1" x14ac:dyDescent="0.3">
      <c r="A4297" t="s">
        <v>6017</v>
      </c>
      <c r="B4297" t="s">
        <v>2794</v>
      </c>
      <c r="C4297" t="s">
        <v>2795</v>
      </c>
      <c r="D4297">
        <v>5</v>
      </c>
      <c r="E4297" t="s">
        <v>2377</v>
      </c>
      <c r="F4297" t="s">
        <v>14</v>
      </c>
      <c r="G4297" s="2">
        <v>0</v>
      </c>
      <c r="H4297" s="2">
        <v>0</v>
      </c>
      <c r="I4297" t="str">
        <f>IF(Table_HP360_001[[#This Row],[Stock]]&gt;0,VLOOKUP(Table_HP360_001[[#This Row],[ItemCode]],[2]Rep!A:A,1,0),"-")</f>
        <v>-</v>
      </c>
    </row>
    <row r="4298" spans="1:9" hidden="1" x14ac:dyDescent="0.3">
      <c r="A4298" t="s">
        <v>6017</v>
      </c>
      <c r="B4298" t="s">
        <v>6176</v>
      </c>
      <c r="C4298" t="s">
        <v>472</v>
      </c>
      <c r="D4298">
        <v>9</v>
      </c>
      <c r="E4298" t="s">
        <v>294</v>
      </c>
      <c r="F4298" t="s">
        <v>18</v>
      </c>
      <c r="G4298" s="2">
        <v>900</v>
      </c>
      <c r="H4298" s="2">
        <v>0</v>
      </c>
      <c r="I4298" t="str">
        <f>IF(Table_HP360_001[[#This Row],[Stock]]&gt;0,VLOOKUP(Table_HP360_001[[#This Row],[ItemCode]],[2]Rep!A:A,1,0),"-")</f>
        <v>601015</v>
      </c>
    </row>
    <row r="4299" spans="1:9" hidden="1" x14ac:dyDescent="0.3">
      <c r="A4299" t="s">
        <v>6017</v>
      </c>
      <c r="B4299" t="s">
        <v>4942</v>
      </c>
      <c r="C4299" t="s">
        <v>4943</v>
      </c>
      <c r="D4299">
        <v>9</v>
      </c>
      <c r="E4299" t="s">
        <v>294</v>
      </c>
      <c r="F4299" t="s">
        <v>14</v>
      </c>
      <c r="G4299" s="2">
        <v>0</v>
      </c>
      <c r="H4299" s="2">
        <v>0</v>
      </c>
      <c r="I4299" t="str">
        <f>IF(Table_HP360_001[[#This Row],[Stock]]&gt;0,VLOOKUP(Table_HP360_001[[#This Row],[ItemCode]],[2]Rep!A:A,1,0),"-")</f>
        <v>-</v>
      </c>
    </row>
    <row r="4300" spans="1:9" hidden="1" x14ac:dyDescent="0.3">
      <c r="A4300" t="s">
        <v>6017</v>
      </c>
      <c r="B4300" t="s">
        <v>6211</v>
      </c>
      <c r="C4300" t="s">
        <v>6212</v>
      </c>
      <c r="D4300">
        <v>9</v>
      </c>
      <c r="E4300" t="s">
        <v>294</v>
      </c>
      <c r="F4300" t="s">
        <v>14</v>
      </c>
      <c r="G4300" s="2">
        <v>0</v>
      </c>
      <c r="H4300" s="2">
        <v>0</v>
      </c>
      <c r="I4300" t="str">
        <f>IF(Table_HP360_001[[#This Row],[Stock]]&gt;0,VLOOKUP(Table_HP360_001[[#This Row],[ItemCode]],[2]Rep!A:A,1,0),"-")</f>
        <v>-</v>
      </c>
    </row>
    <row r="4301" spans="1:9" hidden="1" x14ac:dyDescent="0.3">
      <c r="A4301" t="s">
        <v>6017</v>
      </c>
      <c r="B4301" t="s">
        <v>4663</v>
      </c>
      <c r="C4301" t="s">
        <v>4664</v>
      </c>
      <c r="D4301">
        <v>9</v>
      </c>
      <c r="E4301" t="s">
        <v>294</v>
      </c>
      <c r="F4301" t="s">
        <v>14</v>
      </c>
      <c r="G4301" s="2">
        <v>0</v>
      </c>
      <c r="H4301" s="2">
        <v>0</v>
      </c>
      <c r="I4301" t="str">
        <f>IF(Table_HP360_001[[#This Row],[Stock]]&gt;0,VLOOKUP(Table_HP360_001[[#This Row],[ItemCode]],[2]Rep!A:A,1,0),"-")</f>
        <v>-</v>
      </c>
    </row>
    <row r="4302" spans="1:9" hidden="1" x14ac:dyDescent="0.3">
      <c r="A4302" t="s">
        <v>6017</v>
      </c>
      <c r="B4302" t="s">
        <v>4956</v>
      </c>
      <c r="C4302" t="s">
        <v>4957</v>
      </c>
      <c r="D4302">
        <v>9</v>
      </c>
      <c r="E4302" t="s">
        <v>294</v>
      </c>
      <c r="F4302" t="s">
        <v>18</v>
      </c>
      <c r="G4302" s="2">
        <v>0</v>
      </c>
      <c r="H4302" s="2">
        <v>0</v>
      </c>
      <c r="I4302" t="str">
        <f>IF(Table_HP360_001[[#This Row],[Stock]]&gt;0,VLOOKUP(Table_HP360_001[[#This Row],[ItemCode]],[2]Rep!A:A,1,0),"-")</f>
        <v>-</v>
      </c>
    </row>
    <row r="4303" spans="1:9" hidden="1" x14ac:dyDescent="0.3">
      <c r="A4303" t="s">
        <v>6017</v>
      </c>
      <c r="B4303" t="s">
        <v>6524</v>
      </c>
      <c r="C4303" t="s">
        <v>6525</v>
      </c>
      <c r="D4303">
        <v>15</v>
      </c>
      <c r="E4303" t="s">
        <v>4578</v>
      </c>
      <c r="F4303" t="s">
        <v>18</v>
      </c>
      <c r="G4303" s="2">
        <v>0</v>
      </c>
      <c r="H4303" s="2">
        <v>0</v>
      </c>
      <c r="I4303" t="str">
        <f>IF(Table_HP360_001[[#This Row],[Stock]]&gt;0,VLOOKUP(Table_HP360_001[[#This Row],[ItemCode]],[2]Rep!A:A,1,0),"-")</f>
        <v>-</v>
      </c>
    </row>
    <row r="4304" spans="1:9" hidden="1" x14ac:dyDescent="0.3">
      <c r="A4304" t="s">
        <v>6017</v>
      </c>
      <c r="B4304" t="s">
        <v>6613</v>
      </c>
      <c r="C4304" t="s">
        <v>6614</v>
      </c>
      <c r="D4304">
        <v>8</v>
      </c>
      <c r="E4304" t="s">
        <v>4581</v>
      </c>
      <c r="F4304" t="s">
        <v>18</v>
      </c>
      <c r="G4304" s="2">
        <v>0</v>
      </c>
      <c r="H4304" s="2">
        <v>0</v>
      </c>
      <c r="I4304" t="str">
        <f>IF(Table_HP360_001[[#This Row],[Stock]]&gt;0,VLOOKUP(Table_HP360_001[[#This Row],[ItemCode]],[2]Rep!A:A,1,0),"-")</f>
        <v>-</v>
      </c>
    </row>
    <row r="4305" spans="1:9" hidden="1" x14ac:dyDescent="0.3">
      <c r="A4305" t="s">
        <v>6017</v>
      </c>
      <c r="B4305" t="s">
        <v>5633</v>
      </c>
      <c r="C4305" t="s">
        <v>5634</v>
      </c>
      <c r="D4305">
        <v>8</v>
      </c>
      <c r="E4305" t="s">
        <v>4581</v>
      </c>
      <c r="F4305" t="s">
        <v>18</v>
      </c>
      <c r="G4305" s="2">
        <v>3000</v>
      </c>
      <c r="H4305" s="2">
        <v>0</v>
      </c>
      <c r="I4305" t="e">
        <f>IF(Table_HP360_001[[#This Row],[Stock]]&gt;0,VLOOKUP(Table_HP360_001[[#This Row],[ItemCode]],[2]Rep!A:A,1,0),"-")</f>
        <v>#N/A</v>
      </c>
    </row>
    <row r="4306" spans="1:9" hidden="1" x14ac:dyDescent="0.3">
      <c r="A4306" t="s">
        <v>6017</v>
      </c>
      <c r="B4306" t="s">
        <v>6617</v>
      </c>
      <c r="C4306" t="s">
        <v>6618</v>
      </c>
      <c r="D4306">
        <v>15</v>
      </c>
      <c r="E4306" t="s">
        <v>4578</v>
      </c>
      <c r="F4306" t="s">
        <v>18</v>
      </c>
      <c r="G4306" s="2">
        <v>0</v>
      </c>
      <c r="H4306" s="2">
        <v>0</v>
      </c>
      <c r="I4306" t="str">
        <f>IF(Table_HP360_001[[#This Row],[Stock]]&gt;0,VLOOKUP(Table_HP360_001[[#This Row],[ItemCode]],[2]Rep!A:A,1,0),"-")</f>
        <v>-</v>
      </c>
    </row>
    <row r="4307" spans="1:9" hidden="1" x14ac:dyDescent="0.3">
      <c r="A4307" t="s">
        <v>6017</v>
      </c>
      <c r="B4307" t="s">
        <v>6529</v>
      </c>
      <c r="C4307" t="s">
        <v>6530</v>
      </c>
      <c r="D4307">
        <v>6</v>
      </c>
      <c r="E4307" t="s">
        <v>4588</v>
      </c>
      <c r="F4307" t="s">
        <v>18</v>
      </c>
      <c r="G4307" s="2">
        <v>0</v>
      </c>
      <c r="H4307" s="2">
        <v>0</v>
      </c>
      <c r="I4307" t="str">
        <f>IF(Table_HP360_001[[#This Row],[Stock]]&gt;0,VLOOKUP(Table_HP360_001[[#This Row],[ItemCode]],[2]Rep!A:A,1,0),"-")</f>
        <v>-</v>
      </c>
    </row>
    <row r="4308" spans="1:9" hidden="1" x14ac:dyDescent="0.3">
      <c r="A4308" t="s">
        <v>6017</v>
      </c>
      <c r="B4308" t="s">
        <v>6268</v>
      </c>
      <c r="C4308" t="s">
        <v>6269</v>
      </c>
      <c r="D4308">
        <v>6</v>
      </c>
      <c r="E4308" t="s">
        <v>4588</v>
      </c>
      <c r="F4308" t="s">
        <v>18</v>
      </c>
      <c r="G4308" s="2">
        <v>0</v>
      </c>
      <c r="H4308" s="2">
        <v>0</v>
      </c>
      <c r="I4308" t="str">
        <f>IF(Table_HP360_001[[#This Row],[Stock]]&gt;0,VLOOKUP(Table_HP360_001[[#This Row],[ItemCode]],[2]Rep!A:A,1,0),"-")</f>
        <v>-</v>
      </c>
    </row>
    <row r="4309" spans="1:9" hidden="1" x14ac:dyDescent="0.3">
      <c r="A4309" t="s">
        <v>6017</v>
      </c>
      <c r="B4309" t="s">
        <v>6531</v>
      </c>
      <c r="C4309" t="s">
        <v>6532</v>
      </c>
      <c r="D4309">
        <v>6</v>
      </c>
      <c r="E4309" t="s">
        <v>4588</v>
      </c>
      <c r="F4309" t="s">
        <v>18</v>
      </c>
      <c r="G4309" s="2">
        <v>0</v>
      </c>
      <c r="H4309" s="2">
        <v>0</v>
      </c>
      <c r="I4309" t="str">
        <f>IF(Table_HP360_001[[#This Row],[Stock]]&gt;0,VLOOKUP(Table_HP360_001[[#This Row],[ItemCode]],[2]Rep!A:A,1,0),"-")</f>
        <v>-</v>
      </c>
    </row>
    <row r="4310" spans="1:9" hidden="1" x14ac:dyDescent="0.3">
      <c r="A4310" t="s">
        <v>6017</v>
      </c>
      <c r="B4310" t="s">
        <v>6619</v>
      </c>
      <c r="C4310" t="s">
        <v>6620</v>
      </c>
      <c r="D4310">
        <v>6</v>
      </c>
      <c r="E4310" t="s">
        <v>4588</v>
      </c>
      <c r="F4310" t="s">
        <v>18</v>
      </c>
      <c r="G4310" s="2">
        <v>0</v>
      </c>
      <c r="H4310" s="2">
        <v>0</v>
      </c>
      <c r="I4310" t="str">
        <f>IF(Table_HP360_001[[#This Row],[Stock]]&gt;0,VLOOKUP(Table_HP360_001[[#This Row],[ItemCode]],[2]Rep!A:A,1,0),"-")</f>
        <v>-</v>
      </c>
    </row>
    <row r="4311" spans="1:9" hidden="1" x14ac:dyDescent="0.3">
      <c r="A4311" t="s">
        <v>6017</v>
      </c>
      <c r="B4311" t="s">
        <v>6621</v>
      </c>
      <c r="C4311" t="s">
        <v>6622</v>
      </c>
      <c r="D4311">
        <v>6</v>
      </c>
      <c r="E4311" t="s">
        <v>4588</v>
      </c>
      <c r="F4311" t="s">
        <v>18</v>
      </c>
      <c r="G4311" s="2">
        <v>0</v>
      </c>
      <c r="H4311" s="2">
        <v>0</v>
      </c>
      <c r="I4311" t="str">
        <f>IF(Table_HP360_001[[#This Row],[Stock]]&gt;0,VLOOKUP(Table_HP360_001[[#This Row],[ItemCode]],[2]Rep!A:A,1,0),"-")</f>
        <v>-</v>
      </c>
    </row>
    <row r="4312" spans="1:9" hidden="1" x14ac:dyDescent="0.3">
      <c r="A4312" t="s">
        <v>6017</v>
      </c>
      <c r="B4312" t="s">
        <v>5649</v>
      </c>
      <c r="C4312" t="s">
        <v>5650</v>
      </c>
      <c r="D4312">
        <v>6</v>
      </c>
      <c r="E4312" t="s">
        <v>4588</v>
      </c>
      <c r="F4312" t="s">
        <v>18</v>
      </c>
      <c r="G4312" s="2">
        <v>0</v>
      </c>
      <c r="H4312" s="2">
        <v>0</v>
      </c>
      <c r="I4312" t="str">
        <f>IF(Table_HP360_001[[#This Row],[Stock]]&gt;0,VLOOKUP(Table_HP360_001[[#This Row],[ItemCode]],[2]Rep!A:A,1,0),"-")</f>
        <v>-</v>
      </c>
    </row>
    <row r="4313" spans="1:9" hidden="1" x14ac:dyDescent="0.3">
      <c r="A4313" t="s">
        <v>6017</v>
      </c>
      <c r="B4313" t="s">
        <v>6623</v>
      </c>
      <c r="C4313" t="s">
        <v>6624</v>
      </c>
      <c r="D4313">
        <v>6</v>
      </c>
      <c r="E4313" t="s">
        <v>4588</v>
      </c>
      <c r="F4313" t="s">
        <v>18</v>
      </c>
      <c r="G4313" s="2">
        <v>0</v>
      </c>
      <c r="H4313" s="2">
        <v>0</v>
      </c>
      <c r="I4313" t="str">
        <f>IF(Table_HP360_001[[#This Row],[Stock]]&gt;0,VLOOKUP(Table_HP360_001[[#This Row],[ItemCode]],[2]Rep!A:A,1,0),"-")</f>
        <v>-</v>
      </c>
    </row>
    <row r="4314" spans="1:9" hidden="1" x14ac:dyDescent="0.3">
      <c r="A4314" t="s">
        <v>6547</v>
      </c>
      <c r="B4314" t="s">
        <v>169</v>
      </c>
      <c r="C4314" t="s">
        <v>170</v>
      </c>
      <c r="D4314">
        <v>24</v>
      </c>
      <c r="E4314" t="s">
        <v>45</v>
      </c>
      <c r="F4314" t="s">
        <v>18</v>
      </c>
      <c r="G4314" s="2">
        <v>0</v>
      </c>
      <c r="H4314" s="2">
        <v>0</v>
      </c>
      <c r="I4314" t="str">
        <f>IF(Table_HP360_001[[#This Row],[Stock]]&gt;0,VLOOKUP(Table_HP360_001[[#This Row],[ItemCode]],[2]Rep!A:A,1,0),"-")</f>
        <v>-</v>
      </c>
    </row>
    <row r="4315" spans="1:9" hidden="1" x14ac:dyDescent="0.3">
      <c r="A4315" t="s">
        <v>6547</v>
      </c>
      <c r="B4315" t="s">
        <v>1919</v>
      </c>
      <c r="C4315" t="s">
        <v>1920</v>
      </c>
      <c r="D4315">
        <v>26</v>
      </c>
      <c r="E4315" t="s">
        <v>13</v>
      </c>
      <c r="F4315" t="s">
        <v>14</v>
      </c>
      <c r="G4315" s="2">
        <v>0</v>
      </c>
      <c r="H4315" s="2">
        <v>0</v>
      </c>
      <c r="I4315" t="str">
        <f>IF(Table_HP360_001[[#This Row],[Stock]]&gt;0,VLOOKUP(Table_HP360_001[[#This Row],[ItemCode]],[2]Rep!A:A,1,0),"-")</f>
        <v>-</v>
      </c>
    </row>
    <row r="4316" spans="1:9" hidden="1" x14ac:dyDescent="0.3">
      <c r="A4316" t="s">
        <v>6547</v>
      </c>
      <c r="B4316" t="s">
        <v>616</v>
      </c>
      <c r="C4316" t="s">
        <v>617</v>
      </c>
      <c r="D4316">
        <v>26</v>
      </c>
      <c r="E4316" t="s">
        <v>13</v>
      </c>
      <c r="F4316" t="s">
        <v>14</v>
      </c>
      <c r="G4316" s="2">
        <v>0</v>
      </c>
      <c r="H4316" s="2">
        <v>0</v>
      </c>
      <c r="I4316" t="str">
        <f>IF(Table_HP360_001[[#This Row],[Stock]]&gt;0,VLOOKUP(Table_HP360_001[[#This Row],[ItemCode]],[2]Rep!A:A,1,0),"-")</f>
        <v>-</v>
      </c>
    </row>
    <row r="4317" spans="1:9" hidden="1" x14ac:dyDescent="0.3">
      <c r="A4317" t="s">
        <v>6547</v>
      </c>
      <c r="B4317" t="s">
        <v>171</v>
      </c>
      <c r="C4317" t="s">
        <v>172</v>
      </c>
      <c r="D4317">
        <v>26</v>
      </c>
      <c r="E4317" t="s">
        <v>13</v>
      </c>
      <c r="F4317" t="s">
        <v>14</v>
      </c>
      <c r="G4317" s="2">
        <v>0</v>
      </c>
      <c r="H4317" s="2">
        <v>0</v>
      </c>
      <c r="I4317" t="str">
        <f>IF(Table_HP360_001[[#This Row],[Stock]]&gt;0,VLOOKUP(Table_HP360_001[[#This Row],[ItemCode]],[2]Rep!A:A,1,0),"-")</f>
        <v>-</v>
      </c>
    </row>
    <row r="4318" spans="1:9" hidden="1" x14ac:dyDescent="0.3">
      <c r="A4318" t="s">
        <v>6519</v>
      </c>
      <c r="B4318" t="s">
        <v>4051</v>
      </c>
      <c r="C4318" t="s">
        <v>4052</v>
      </c>
      <c r="D4318">
        <v>12</v>
      </c>
      <c r="E4318" t="s">
        <v>2434</v>
      </c>
      <c r="F4318" t="s">
        <v>14</v>
      </c>
      <c r="G4318" s="2">
        <v>112</v>
      </c>
      <c r="H4318" s="2">
        <v>0</v>
      </c>
      <c r="I4318" t="str">
        <f>IF(Table_HP360_001[[#This Row],[Stock]]&gt;0,VLOOKUP(Table_HP360_001[[#This Row],[ItemCode]],[2]Rep!A:A,1,0),"-")</f>
        <v>450084-03</v>
      </c>
    </row>
    <row r="4319" spans="1:9" hidden="1" x14ac:dyDescent="0.3">
      <c r="A4319" t="s">
        <v>5508</v>
      </c>
      <c r="B4319" t="s">
        <v>3818</v>
      </c>
      <c r="C4319" t="s">
        <v>3819</v>
      </c>
      <c r="D4319">
        <v>3</v>
      </c>
      <c r="E4319" t="s">
        <v>2368</v>
      </c>
      <c r="F4319" t="s">
        <v>14</v>
      </c>
      <c r="G4319" s="2">
        <v>0</v>
      </c>
      <c r="H4319" s="2">
        <v>0</v>
      </c>
      <c r="I4319" t="str">
        <f>IF(Table_HP360_001[[#This Row],[Stock]]&gt;0,VLOOKUP(Table_HP360_001[[#This Row],[ItemCode]],[2]Rep!A:A,1,0),"-")</f>
        <v>-</v>
      </c>
    </row>
    <row r="4320" spans="1:9" hidden="1" x14ac:dyDescent="0.3">
      <c r="A4320" t="s">
        <v>5508</v>
      </c>
      <c r="B4320" t="s">
        <v>3834</v>
      </c>
      <c r="C4320" t="s">
        <v>3835</v>
      </c>
      <c r="D4320">
        <v>4</v>
      </c>
      <c r="E4320" t="s">
        <v>1627</v>
      </c>
      <c r="F4320" t="s">
        <v>14</v>
      </c>
      <c r="G4320" s="2">
        <v>0</v>
      </c>
      <c r="H4320" s="2">
        <v>0</v>
      </c>
      <c r="I4320" t="str">
        <f>IF(Table_HP360_001[[#This Row],[Stock]]&gt;0,VLOOKUP(Table_HP360_001[[#This Row],[ItemCode]],[2]Rep!A:A,1,0),"-")</f>
        <v>-</v>
      </c>
    </row>
    <row r="4321" spans="1:9" hidden="1" x14ac:dyDescent="0.3">
      <c r="A4321" t="s">
        <v>5508</v>
      </c>
      <c r="B4321" t="s">
        <v>3990</v>
      </c>
      <c r="C4321" t="s">
        <v>3991</v>
      </c>
      <c r="D4321">
        <v>4</v>
      </c>
      <c r="E4321" t="s">
        <v>1627</v>
      </c>
      <c r="F4321" t="s">
        <v>14</v>
      </c>
      <c r="G4321" s="2">
        <v>0</v>
      </c>
      <c r="H4321" s="2">
        <v>0</v>
      </c>
      <c r="I4321" t="str">
        <f>IF(Table_HP360_001[[#This Row],[Stock]]&gt;0,VLOOKUP(Table_HP360_001[[#This Row],[ItemCode]],[2]Rep!A:A,1,0),"-")</f>
        <v>-</v>
      </c>
    </row>
    <row r="4322" spans="1:9" hidden="1" x14ac:dyDescent="0.3">
      <c r="A4322" t="s">
        <v>5508</v>
      </c>
      <c r="B4322" t="s">
        <v>6436</v>
      </c>
      <c r="C4322" t="s">
        <v>6437</v>
      </c>
      <c r="D4322">
        <v>9</v>
      </c>
      <c r="E4322" t="s">
        <v>294</v>
      </c>
      <c r="F4322" t="s">
        <v>14</v>
      </c>
      <c r="G4322" s="2">
        <v>0</v>
      </c>
      <c r="H4322" s="2">
        <v>0</v>
      </c>
      <c r="I4322" t="str">
        <f>IF(Table_HP360_001[[#This Row],[Stock]]&gt;0,VLOOKUP(Table_HP360_001[[#This Row],[ItemCode]],[2]Rep!A:A,1,0),"-")</f>
        <v>-</v>
      </c>
    </row>
    <row r="4323" spans="1:9" hidden="1" x14ac:dyDescent="0.3">
      <c r="A4323" t="s">
        <v>6017</v>
      </c>
      <c r="B4323" t="s">
        <v>773</v>
      </c>
      <c r="C4323" t="s">
        <v>774</v>
      </c>
      <c r="D4323">
        <v>1</v>
      </c>
      <c r="E4323" t="s">
        <v>27</v>
      </c>
      <c r="F4323" t="s">
        <v>18</v>
      </c>
      <c r="G4323" s="2">
        <v>0</v>
      </c>
      <c r="H4323" s="2">
        <v>0</v>
      </c>
      <c r="I4323" t="str">
        <f>IF(Table_HP360_001[[#This Row],[Stock]]&gt;0,VLOOKUP(Table_HP360_001[[#This Row],[ItemCode]],[2]Rep!A:A,1,0),"-")</f>
        <v>-</v>
      </c>
    </row>
    <row r="4324" spans="1:9" hidden="1" x14ac:dyDescent="0.3">
      <c r="A4324" t="s">
        <v>6017</v>
      </c>
      <c r="B4324" t="s">
        <v>1215</v>
      </c>
      <c r="C4324" t="s">
        <v>1216</v>
      </c>
      <c r="D4324">
        <v>27</v>
      </c>
      <c r="E4324" t="s">
        <v>17</v>
      </c>
      <c r="F4324" t="s">
        <v>18</v>
      </c>
      <c r="G4324" s="2">
        <v>0</v>
      </c>
      <c r="H4324" s="2">
        <v>0</v>
      </c>
      <c r="I4324" t="str">
        <f>IF(Table_HP360_001[[#This Row],[Stock]]&gt;0,VLOOKUP(Table_HP360_001[[#This Row],[ItemCode]],[2]Rep!A:A,1,0),"-")</f>
        <v>-</v>
      </c>
    </row>
    <row r="4325" spans="1:9" hidden="1" x14ac:dyDescent="0.3">
      <c r="A4325" t="s">
        <v>6017</v>
      </c>
      <c r="B4325" t="s">
        <v>1219</v>
      </c>
      <c r="C4325" t="s">
        <v>1220</v>
      </c>
      <c r="D4325">
        <v>1</v>
      </c>
      <c r="E4325" t="s">
        <v>27</v>
      </c>
      <c r="F4325" t="s">
        <v>18</v>
      </c>
      <c r="G4325" s="2">
        <v>0</v>
      </c>
      <c r="H4325" s="2">
        <v>0</v>
      </c>
      <c r="I4325" t="str">
        <f>IF(Table_HP360_001[[#This Row],[Stock]]&gt;0,VLOOKUP(Table_HP360_001[[#This Row],[ItemCode]],[2]Rep!A:A,1,0),"-")</f>
        <v>-</v>
      </c>
    </row>
    <row r="4326" spans="1:9" hidden="1" x14ac:dyDescent="0.3">
      <c r="A4326" t="s">
        <v>6017</v>
      </c>
      <c r="B4326" t="s">
        <v>783</v>
      </c>
      <c r="C4326" t="s">
        <v>784</v>
      </c>
      <c r="D4326">
        <v>1</v>
      </c>
      <c r="E4326" t="s">
        <v>27</v>
      </c>
      <c r="F4326" t="s">
        <v>18</v>
      </c>
      <c r="G4326" s="2">
        <v>0</v>
      </c>
      <c r="H4326" s="2">
        <v>0</v>
      </c>
      <c r="I4326" t="str">
        <f>IF(Table_HP360_001[[#This Row],[Stock]]&gt;0,VLOOKUP(Table_HP360_001[[#This Row],[ItemCode]],[2]Rep!A:A,1,0),"-")</f>
        <v>-</v>
      </c>
    </row>
    <row r="4327" spans="1:9" hidden="1" x14ac:dyDescent="0.3">
      <c r="A4327" t="s">
        <v>6017</v>
      </c>
      <c r="B4327" t="s">
        <v>1231</v>
      </c>
      <c r="C4327" t="s">
        <v>1232</v>
      </c>
      <c r="D4327">
        <v>27</v>
      </c>
      <c r="E4327" t="s">
        <v>17</v>
      </c>
      <c r="F4327" t="s">
        <v>18</v>
      </c>
      <c r="G4327" s="2">
        <v>560</v>
      </c>
      <c r="H4327" s="2">
        <v>0</v>
      </c>
      <c r="I4327" t="e">
        <f>IF(Table_HP360_001[[#This Row],[Stock]]&gt;0,VLOOKUP(Table_HP360_001[[#This Row],[ItemCode]],[2]Rep!A:A,1,0),"-")</f>
        <v>#N/A</v>
      </c>
    </row>
    <row r="4328" spans="1:9" hidden="1" x14ac:dyDescent="0.3">
      <c r="A4328" t="s">
        <v>6017</v>
      </c>
      <c r="B4328" t="s">
        <v>1249</v>
      </c>
      <c r="C4328" t="s">
        <v>1250</v>
      </c>
      <c r="D4328">
        <v>1</v>
      </c>
      <c r="E4328" t="s">
        <v>27</v>
      </c>
      <c r="F4328" t="s">
        <v>18</v>
      </c>
      <c r="G4328" s="2">
        <v>0</v>
      </c>
      <c r="H4328" s="2">
        <v>0</v>
      </c>
      <c r="I4328" t="str">
        <f>IF(Table_HP360_001[[#This Row],[Stock]]&gt;0,VLOOKUP(Table_HP360_001[[#This Row],[ItemCode]],[2]Rep!A:A,1,0),"-")</f>
        <v>-</v>
      </c>
    </row>
    <row r="4329" spans="1:9" hidden="1" x14ac:dyDescent="0.3">
      <c r="A4329" t="s">
        <v>6017</v>
      </c>
      <c r="B4329" t="s">
        <v>1832</v>
      </c>
      <c r="C4329" t="s">
        <v>1833</v>
      </c>
      <c r="D4329">
        <v>1</v>
      </c>
      <c r="E4329" t="s">
        <v>27</v>
      </c>
      <c r="F4329" t="s">
        <v>18</v>
      </c>
      <c r="G4329" s="2">
        <v>50</v>
      </c>
      <c r="H4329" s="2">
        <v>0</v>
      </c>
      <c r="I4329" t="e">
        <f>IF(Table_HP360_001[[#This Row],[Stock]]&gt;0,VLOOKUP(Table_HP360_001[[#This Row],[ItemCode]],[2]Rep!A:A,1,0),"-")</f>
        <v>#N/A</v>
      </c>
    </row>
    <row r="4330" spans="1:9" hidden="1" x14ac:dyDescent="0.3">
      <c r="A4330" t="s">
        <v>6017</v>
      </c>
      <c r="B4330" t="s">
        <v>1259</v>
      </c>
      <c r="C4330" t="s">
        <v>1260</v>
      </c>
      <c r="D4330">
        <v>1</v>
      </c>
      <c r="E4330" t="s">
        <v>27</v>
      </c>
      <c r="F4330" t="s">
        <v>18</v>
      </c>
      <c r="G4330" s="2">
        <v>11800</v>
      </c>
      <c r="H4330" s="2">
        <v>0</v>
      </c>
      <c r="I4330" t="e">
        <f>IF(Table_HP360_001[[#This Row],[Stock]]&gt;0,VLOOKUP(Table_HP360_001[[#This Row],[ItemCode]],[2]Rep!A:A,1,0),"-")</f>
        <v>#N/A</v>
      </c>
    </row>
    <row r="4331" spans="1:9" hidden="1" x14ac:dyDescent="0.3">
      <c r="A4331" t="s">
        <v>6017</v>
      </c>
      <c r="B4331" t="s">
        <v>1265</v>
      </c>
      <c r="C4331" t="s">
        <v>1266</v>
      </c>
      <c r="D4331">
        <v>1</v>
      </c>
      <c r="E4331" t="s">
        <v>27</v>
      </c>
      <c r="F4331" t="s">
        <v>30</v>
      </c>
      <c r="G4331" s="2">
        <v>6</v>
      </c>
      <c r="H4331" s="2">
        <v>0</v>
      </c>
      <c r="I4331" t="e">
        <f>IF(Table_HP360_001[[#This Row],[Stock]]&gt;0,VLOOKUP(Table_HP360_001[[#This Row],[ItemCode]],[2]Rep!A:A,1,0),"-")</f>
        <v>#N/A</v>
      </c>
    </row>
    <row r="4332" spans="1:9" hidden="1" x14ac:dyDescent="0.3">
      <c r="A4332" t="s">
        <v>6017</v>
      </c>
      <c r="B4332" t="s">
        <v>831</v>
      </c>
      <c r="C4332" t="s">
        <v>832</v>
      </c>
      <c r="D4332">
        <v>1</v>
      </c>
      <c r="E4332" t="s">
        <v>27</v>
      </c>
      <c r="F4332" t="s">
        <v>30</v>
      </c>
      <c r="G4332" s="2">
        <v>0</v>
      </c>
      <c r="H4332" s="2">
        <v>0</v>
      </c>
      <c r="I4332" t="str">
        <f>IF(Table_HP360_001[[#This Row],[Stock]]&gt;0,VLOOKUP(Table_HP360_001[[#This Row],[ItemCode]],[2]Rep!A:A,1,0),"-")</f>
        <v>-</v>
      </c>
    </row>
    <row r="4333" spans="1:9" hidden="1" x14ac:dyDescent="0.3">
      <c r="A4333" t="s">
        <v>6017</v>
      </c>
      <c r="B4333" t="s">
        <v>93</v>
      </c>
      <c r="C4333" t="s">
        <v>94</v>
      </c>
      <c r="D4333">
        <v>1</v>
      </c>
      <c r="E4333" t="s">
        <v>27</v>
      </c>
      <c r="F4333" t="s">
        <v>30</v>
      </c>
      <c r="G4333" s="2">
        <v>0</v>
      </c>
      <c r="H4333" s="2">
        <v>0</v>
      </c>
      <c r="I4333" t="str">
        <f>IF(Table_HP360_001[[#This Row],[Stock]]&gt;0,VLOOKUP(Table_HP360_001[[#This Row],[ItemCode]],[2]Rep!A:A,1,0),"-")</f>
        <v>-</v>
      </c>
    </row>
    <row r="4334" spans="1:9" hidden="1" x14ac:dyDescent="0.3">
      <c r="A4334" t="s">
        <v>6017</v>
      </c>
      <c r="B4334" t="s">
        <v>1275</v>
      </c>
      <c r="C4334" t="s">
        <v>1276</v>
      </c>
      <c r="D4334">
        <v>1</v>
      </c>
      <c r="E4334" t="s">
        <v>27</v>
      </c>
      <c r="F4334" t="s">
        <v>30</v>
      </c>
      <c r="G4334" s="2">
        <v>14</v>
      </c>
      <c r="H4334" s="2">
        <v>0</v>
      </c>
      <c r="I4334" t="e">
        <f>IF(Table_HP360_001[[#This Row],[Stock]]&gt;0,VLOOKUP(Table_HP360_001[[#This Row],[ItemCode]],[2]Rep!A:A,1,0),"-")</f>
        <v>#N/A</v>
      </c>
    </row>
    <row r="4335" spans="1:9" hidden="1" x14ac:dyDescent="0.3">
      <c r="A4335" t="s">
        <v>6017</v>
      </c>
      <c r="B4335" t="s">
        <v>1842</v>
      </c>
      <c r="C4335" t="s">
        <v>1843</v>
      </c>
      <c r="D4335">
        <v>1</v>
      </c>
      <c r="E4335" t="s">
        <v>27</v>
      </c>
      <c r="F4335" t="s">
        <v>18</v>
      </c>
      <c r="G4335" s="2">
        <v>21000</v>
      </c>
      <c r="H4335" s="2">
        <v>0</v>
      </c>
      <c r="I4335" t="e">
        <f>IF(Table_HP360_001[[#This Row],[Stock]]&gt;0,VLOOKUP(Table_HP360_001[[#This Row],[ItemCode]],[2]Rep!A:A,1,0),"-")</f>
        <v>#N/A</v>
      </c>
    </row>
    <row r="4336" spans="1:9" hidden="1" x14ac:dyDescent="0.3">
      <c r="A4336" t="s">
        <v>6017</v>
      </c>
      <c r="B4336" t="s">
        <v>1285</v>
      </c>
      <c r="C4336" t="s">
        <v>1286</v>
      </c>
      <c r="D4336">
        <v>1</v>
      </c>
      <c r="E4336" t="s">
        <v>27</v>
      </c>
      <c r="F4336" t="s">
        <v>18</v>
      </c>
      <c r="G4336" s="2">
        <v>3120</v>
      </c>
      <c r="H4336" s="2">
        <v>0</v>
      </c>
      <c r="I4336" t="e">
        <f>IF(Table_HP360_001[[#This Row],[Stock]]&gt;0,VLOOKUP(Table_HP360_001[[#This Row],[ItemCode]],[2]Rep!A:A,1,0),"-")</f>
        <v>#N/A</v>
      </c>
    </row>
    <row r="4337" spans="1:9" hidden="1" x14ac:dyDescent="0.3">
      <c r="A4337" t="s">
        <v>6017</v>
      </c>
      <c r="B4337" t="s">
        <v>1289</v>
      </c>
      <c r="C4337" t="s">
        <v>1290</v>
      </c>
      <c r="D4337">
        <v>1</v>
      </c>
      <c r="E4337" t="s">
        <v>27</v>
      </c>
      <c r="F4337" t="s">
        <v>18</v>
      </c>
      <c r="G4337" s="2">
        <v>186</v>
      </c>
      <c r="H4337" s="2">
        <v>0</v>
      </c>
      <c r="I4337" t="e">
        <f>IF(Table_HP360_001[[#This Row],[Stock]]&gt;0,VLOOKUP(Table_HP360_001[[#This Row],[ItemCode]],[2]Rep!A:A,1,0),"-")</f>
        <v>#N/A</v>
      </c>
    </row>
    <row r="4338" spans="1:9" hidden="1" x14ac:dyDescent="0.3">
      <c r="A4338" t="s">
        <v>6017</v>
      </c>
      <c r="B4338" t="s">
        <v>839</v>
      </c>
      <c r="C4338" t="s">
        <v>840</v>
      </c>
      <c r="D4338">
        <v>1</v>
      </c>
      <c r="E4338" t="s">
        <v>27</v>
      </c>
      <c r="F4338" t="s">
        <v>18</v>
      </c>
      <c r="G4338" s="2">
        <v>1815</v>
      </c>
      <c r="H4338" s="2">
        <v>0</v>
      </c>
      <c r="I4338" t="e">
        <f>IF(Table_HP360_001[[#This Row],[Stock]]&gt;0,VLOOKUP(Table_HP360_001[[#This Row],[ItemCode]],[2]Rep!A:A,1,0),"-")</f>
        <v>#N/A</v>
      </c>
    </row>
    <row r="4339" spans="1:9" hidden="1" x14ac:dyDescent="0.3">
      <c r="A4339" t="s">
        <v>6017</v>
      </c>
      <c r="B4339" t="s">
        <v>847</v>
      </c>
      <c r="C4339" t="s">
        <v>848</v>
      </c>
      <c r="D4339">
        <v>1</v>
      </c>
      <c r="E4339" t="s">
        <v>27</v>
      </c>
      <c r="F4339" t="s">
        <v>18</v>
      </c>
      <c r="G4339" s="2">
        <v>360</v>
      </c>
      <c r="H4339" s="2">
        <v>0</v>
      </c>
      <c r="I4339" t="e">
        <f>IF(Table_HP360_001[[#This Row],[Stock]]&gt;0,VLOOKUP(Table_HP360_001[[#This Row],[ItemCode]],[2]Rep!A:A,1,0),"-")</f>
        <v>#N/A</v>
      </c>
    </row>
    <row r="4340" spans="1:9" hidden="1" x14ac:dyDescent="0.3">
      <c r="A4340" t="s">
        <v>6017</v>
      </c>
      <c r="B4340" t="s">
        <v>1293</v>
      </c>
      <c r="C4340" t="s">
        <v>1294</v>
      </c>
      <c r="D4340">
        <v>1</v>
      </c>
      <c r="E4340" t="s">
        <v>27</v>
      </c>
      <c r="F4340" t="s">
        <v>18</v>
      </c>
      <c r="G4340" s="2">
        <v>0</v>
      </c>
      <c r="H4340" s="2">
        <v>0</v>
      </c>
      <c r="I4340" t="str">
        <f>IF(Table_HP360_001[[#This Row],[Stock]]&gt;0,VLOOKUP(Table_HP360_001[[#This Row],[ItemCode]],[2]Rep!A:A,1,0),"-")</f>
        <v>-</v>
      </c>
    </row>
    <row r="4341" spans="1:9" hidden="1" x14ac:dyDescent="0.3">
      <c r="A4341" t="s">
        <v>6017</v>
      </c>
      <c r="B4341" t="s">
        <v>1862</v>
      </c>
      <c r="C4341" t="s">
        <v>1863</v>
      </c>
      <c r="D4341">
        <v>1</v>
      </c>
      <c r="E4341" t="s">
        <v>27</v>
      </c>
      <c r="F4341" t="s">
        <v>18</v>
      </c>
      <c r="G4341" s="2">
        <v>1610</v>
      </c>
      <c r="H4341" s="2">
        <v>0</v>
      </c>
      <c r="I4341" t="e">
        <f>IF(Table_HP360_001[[#This Row],[Stock]]&gt;0,VLOOKUP(Table_HP360_001[[#This Row],[ItemCode]],[2]Rep!A:A,1,0),"-")</f>
        <v>#N/A</v>
      </c>
    </row>
    <row r="4342" spans="1:9" hidden="1" x14ac:dyDescent="0.3">
      <c r="A4342" t="s">
        <v>6017</v>
      </c>
      <c r="B4342" t="s">
        <v>1311</v>
      </c>
      <c r="C4342" t="s">
        <v>1312</v>
      </c>
      <c r="D4342">
        <v>1</v>
      </c>
      <c r="E4342" t="s">
        <v>27</v>
      </c>
      <c r="F4342" t="s">
        <v>30</v>
      </c>
      <c r="G4342" s="2">
        <v>0</v>
      </c>
      <c r="H4342" s="2">
        <v>0</v>
      </c>
      <c r="I4342" t="str">
        <f>IF(Table_HP360_001[[#This Row],[Stock]]&gt;0,VLOOKUP(Table_HP360_001[[#This Row],[ItemCode]],[2]Rep!A:A,1,0),"-")</f>
        <v>-</v>
      </c>
    </row>
    <row r="4343" spans="1:9" hidden="1" x14ac:dyDescent="0.3">
      <c r="A4343" t="s">
        <v>6017</v>
      </c>
      <c r="B4343" t="s">
        <v>1881</v>
      </c>
      <c r="C4343" t="s">
        <v>1882</v>
      </c>
      <c r="D4343">
        <v>9</v>
      </c>
      <c r="E4343" t="s">
        <v>294</v>
      </c>
      <c r="F4343" t="s">
        <v>14</v>
      </c>
      <c r="G4343" s="2">
        <v>0</v>
      </c>
      <c r="H4343" s="2">
        <v>0</v>
      </c>
      <c r="I4343" t="str">
        <f>IF(Table_HP360_001[[#This Row],[Stock]]&gt;0,VLOOKUP(Table_HP360_001[[#This Row],[ItemCode]],[2]Rep!A:A,1,0),"-")</f>
        <v>-</v>
      </c>
    </row>
    <row r="4344" spans="1:9" hidden="1" x14ac:dyDescent="0.3">
      <c r="A4344" t="s">
        <v>6017</v>
      </c>
      <c r="B4344" t="s">
        <v>157</v>
      </c>
      <c r="C4344" t="s">
        <v>158</v>
      </c>
      <c r="D4344">
        <v>13</v>
      </c>
      <c r="E4344" t="s">
        <v>154</v>
      </c>
      <c r="F4344" t="s">
        <v>14</v>
      </c>
      <c r="G4344" s="2">
        <v>1412</v>
      </c>
      <c r="H4344" s="2">
        <v>0</v>
      </c>
      <c r="I4344" t="e">
        <f>IF(Table_HP360_001[[#This Row],[Stock]]&gt;0,VLOOKUP(Table_HP360_001[[#This Row],[ItemCode]],[2]Rep!A:A,1,0),"-")</f>
        <v>#N/A</v>
      </c>
    </row>
    <row r="4345" spans="1:9" hidden="1" x14ac:dyDescent="0.3">
      <c r="A4345" t="s">
        <v>6017</v>
      </c>
      <c r="B4345" t="s">
        <v>887</v>
      </c>
      <c r="C4345" t="s">
        <v>888</v>
      </c>
      <c r="D4345">
        <v>13</v>
      </c>
      <c r="E4345" t="s">
        <v>154</v>
      </c>
      <c r="F4345" t="s">
        <v>14</v>
      </c>
      <c r="G4345" s="2">
        <v>1160</v>
      </c>
      <c r="H4345" s="2">
        <v>0</v>
      </c>
      <c r="I4345" t="e">
        <f>IF(Table_HP360_001[[#This Row],[Stock]]&gt;0,VLOOKUP(Table_HP360_001[[#This Row],[ItemCode]],[2]Rep!A:A,1,0),"-")</f>
        <v>#N/A</v>
      </c>
    </row>
    <row r="4346" spans="1:9" hidden="1" x14ac:dyDescent="0.3">
      <c r="A4346" t="s">
        <v>6017</v>
      </c>
      <c r="B4346" t="s">
        <v>167</v>
      </c>
      <c r="C4346" t="s">
        <v>168</v>
      </c>
      <c r="D4346">
        <v>13</v>
      </c>
      <c r="E4346" t="s">
        <v>154</v>
      </c>
      <c r="F4346" t="s">
        <v>14</v>
      </c>
      <c r="G4346" s="2">
        <v>1030</v>
      </c>
      <c r="H4346" s="2">
        <v>0</v>
      </c>
      <c r="I4346" t="e">
        <f>IF(Table_HP360_001[[#This Row],[Stock]]&gt;0,VLOOKUP(Table_HP360_001[[#This Row],[ItemCode]],[2]Rep!A:A,1,0),"-")</f>
        <v>#N/A</v>
      </c>
    </row>
    <row r="4347" spans="1:9" hidden="1" x14ac:dyDescent="0.3">
      <c r="A4347" t="s">
        <v>6017</v>
      </c>
      <c r="B4347" t="s">
        <v>1325</v>
      </c>
      <c r="C4347" t="s">
        <v>1326</v>
      </c>
      <c r="D4347">
        <v>13</v>
      </c>
      <c r="E4347" t="s">
        <v>154</v>
      </c>
      <c r="F4347" t="s">
        <v>14</v>
      </c>
      <c r="G4347" s="2">
        <v>0</v>
      </c>
      <c r="H4347" s="2">
        <v>0</v>
      </c>
      <c r="I4347" t="str">
        <f>IF(Table_HP360_001[[#This Row],[Stock]]&gt;0,VLOOKUP(Table_HP360_001[[#This Row],[ItemCode]],[2]Rep!A:A,1,0),"-")</f>
        <v>-</v>
      </c>
    </row>
    <row r="4348" spans="1:9" hidden="1" x14ac:dyDescent="0.3">
      <c r="A4348" t="s">
        <v>6017</v>
      </c>
      <c r="B4348" t="s">
        <v>897</v>
      </c>
      <c r="C4348" t="s">
        <v>898</v>
      </c>
      <c r="D4348">
        <v>13</v>
      </c>
      <c r="E4348" t="s">
        <v>154</v>
      </c>
      <c r="F4348" t="s">
        <v>14</v>
      </c>
      <c r="G4348" s="2">
        <v>9000</v>
      </c>
      <c r="H4348" s="2">
        <v>0</v>
      </c>
      <c r="I4348" t="e">
        <f>IF(Table_HP360_001[[#This Row],[Stock]]&gt;0,VLOOKUP(Table_HP360_001[[#This Row],[ItemCode]],[2]Rep!A:A,1,0),"-")</f>
        <v>#N/A</v>
      </c>
    </row>
    <row r="4349" spans="1:9" hidden="1" x14ac:dyDescent="0.3">
      <c r="A4349" t="s">
        <v>6017</v>
      </c>
      <c r="B4349" t="s">
        <v>5425</v>
      </c>
      <c r="C4349" t="s">
        <v>5426</v>
      </c>
      <c r="D4349">
        <v>9</v>
      </c>
      <c r="E4349" t="s">
        <v>294</v>
      </c>
      <c r="F4349" t="s">
        <v>14</v>
      </c>
      <c r="G4349" s="2">
        <v>10</v>
      </c>
      <c r="H4349" s="2">
        <v>0</v>
      </c>
      <c r="I4349" t="str">
        <f>IF(Table_HP360_001[[#This Row],[Stock]]&gt;0,VLOOKUP(Table_HP360_001[[#This Row],[ItemCode]],[2]Rep!A:A,1,0),"-")</f>
        <v>601161</v>
      </c>
    </row>
    <row r="4350" spans="1:9" hidden="1" x14ac:dyDescent="0.3">
      <c r="A4350" t="s">
        <v>6017</v>
      </c>
      <c r="B4350" t="s">
        <v>6497</v>
      </c>
      <c r="C4350" t="s">
        <v>6498</v>
      </c>
      <c r="D4350">
        <v>15</v>
      </c>
      <c r="E4350" t="s">
        <v>4578</v>
      </c>
      <c r="F4350" t="s">
        <v>18</v>
      </c>
      <c r="G4350" s="2">
        <v>0</v>
      </c>
      <c r="H4350" s="2">
        <v>0</v>
      </c>
      <c r="I4350" t="str">
        <f>IF(Table_HP360_001[[#This Row],[Stock]]&gt;0,VLOOKUP(Table_HP360_001[[#This Row],[ItemCode]],[2]Rep!A:A,1,0),"-")</f>
        <v>-</v>
      </c>
    </row>
    <row r="4351" spans="1:9" hidden="1" x14ac:dyDescent="0.3">
      <c r="A4351" t="s">
        <v>6017</v>
      </c>
      <c r="B4351" t="s">
        <v>4576</v>
      </c>
      <c r="C4351" t="s">
        <v>4577</v>
      </c>
      <c r="D4351">
        <v>15</v>
      </c>
      <c r="E4351" t="s">
        <v>4578</v>
      </c>
      <c r="F4351" t="s">
        <v>18</v>
      </c>
      <c r="G4351" s="2">
        <v>0</v>
      </c>
      <c r="H4351" s="2">
        <v>0</v>
      </c>
      <c r="I4351" t="str">
        <f>IF(Table_HP360_001[[#This Row],[Stock]]&gt;0,VLOOKUP(Table_HP360_001[[#This Row],[ItemCode]],[2]Rep!A:A,1,0),"-")</f>
        <v>-</v>
      </c>
    </row>
    <row r="4352" spans="1:9" hidden="1" x14ac:dyDescent="0.3">
      <c r="A4352" t="s">
        <v>6017</v>
      </c>
      <c r="B4352" t="s">
        <v>5992</v>
      </c>
      <c r="C4352" t="s">
        <v>5993</v>
      </c>
      <c r="D4352">
        <v>15</v>
      </c>
      <c r="E4352" t="s">
        <v>4578</v>
      </c>
      <c r="F4352" t="s">
        <v>18</v>
      </c>
      <c r="G4352" s="2">
        <v>0</v>
      </c>
      <c r="H4352" s="2">
        <v>0</v>
      </c>
      <c r="I4352" t="str">
        <f>IF(Table_HP360_001[[#This Row],[Stock]]&gt;0,VLOOKUP(Table_HP360_001[[#This Row],[ItemCode]],[2]Rep!A:A,1,0),"-")</f>
        <v>-</v>
      </c>
    </row>
    <row r="4353" spans="1:9" hidden="1" x14ac:dyDescent="0.3">
      <c r="A4353" t="s">
        <v>6017</v>
      </c>
      <c r="B4353" t="s">
        <v>5489</v>
      </c>
      <c r="C4353" t="s">
        <v>5490</v>
      </c>
      <c r="D4353">
        <v>15</v>
      </c>
      <c r="E4353" t="s">
        <v>4578</v>
      </c>
      <c r="F4353" t="s">
        <v>18</v>
      </c>
      <c r="G4353" s="2">
        <v>0</v>
      </c>
      <c r="H4353" s="2">
        <v>0</v>
      </c>
      <c r="I4353" t="str">
        <f>IF(Table_HP360_001[[#This Row],[Stock]]&gt;0,VLOOKUP(Table_HP360_001[[#This Row],[ItemCode]],[2]Rep!A:A,1,0),"-")</f>
        <v>-</v>
      </c>
    </row>
    <row r="4354" spans="1:9" hidden="1" x14ac:dyDescent="0.3">
      <c r="A4354" t="s">
        <v>6017</v>
      </c>
      <c r="B4354" t="s">
        <v>6501</v>
      </c>
      <c r="C4354" t="s">
        <v>6502</v>
      </c>
      <c r="D4354">
        <v>8</v>
      </c>
      <c r="E4354" t="s">
        <v>4581</v>
      </c>
      <c r="F4354" t="s">
        <v>18</v>
      </c>
      <c r="G4354" s="2">
        <v>0</v>
      </c>
      <c r="H4354" s="2">
        <v>0</v>
      </c>
      <c r="I4354" t="str">
        <f>IF(Table_HP360_001[[#This Row],[Stock]]&gt;0,VLOOKUP(Table_HP360_001[[#This Row],[ItemCode]],[2]Rep!A:A,1,0),"-")</f>
        <v>-</v>
      </c>
    </row>
    <row r="4355" spans="1:9" hidden="1" x14ac:dyDescent="0.3">
      <c r="A4355" t="s">
        <v>6017</v>
      </c>
      <c r="B4355" t="s">
        <v>4579</v>
      </c>
      <c r="C4355" t="s">
        <v>4580</v>
      </c>
      <c r="D4355">
        <v>8</v>
      </c>
      <c r="E4355" t="s">
        <v>4581</v>
      </c>
      <c r="F4355" t="s">
        <v>18</v>
      </c>
      <c r="G4355" s="2">
        <v>0</v>
      </c>
      <c r="H4355" s="2">
        <v>0</v>
      </c>
      <c r="I4355" t="str">
        <f>IF(Table_HP360_001[[#This Row],[Stock]]&gt;0,VLOOKUP(Table_HP360_001[[#This Row],[ItemCode]],[2]Rep!A:A,1,0),"-")</f>
        <v>-</v>
      </c>
    </row>
    <row r="4356" spans="1:9" hidden="1" x14ac:dyDescent="0.3">
      <c r="A4356" t="s">
        <v>6017</v>
      </c>
      <c r="B4356" t="s">
        <v>4582</v>
      </c>
      <c r="C4356" t="s">
        <v>4583</v>
      </c>
      <c r="D4356">
        <v>8</v>
      </c>
      <c r="E4356" t="s">
        <v>4581</v>
      </c>
      <c r="F4356" t="s">
        <v>18</v>
      </c>
      <c r="G4356" s="2">
        <v>660</v>
      </c>
      <c r="H4356" s="2">
        <v>0</v>
      </c>
      <c r="I4356" t="e">
        <f>IF(Table_HP360_001[[#This Row],[Stock]]&gt;0,VLOOKUP(Table_HP360_001[[#This Row],[ItemCode]],[2]Rep!A:A,1,0),"-")</f>
        <v>#N/A</v>
      </c>
    </row>
    <row r="4357" spans="1:9" hidden="1" x14ac:dyDescent="0.3">
      <c r="A4357" t="s">
        <v>6017</v>
      </c>
      <c r="B4357" t="s">
        <v>4584</v>
      </c>
      <c r="C4357" t="s">
        <v>4585</v>
      </c>
      <c r="D4357">
        <v>8</v>
      </c>
      <c r="E4357" t="s">
        <v>4581</v>
      </c>
      <c r="F4357" t="s">
        <v>18</v>
      </c>
      <c r="G4357" s="2">
        <v>5400</v>
      </c>
      <c r="H4357" s="2">
        <v>0</v>
      </c>
      <c r="I4357" t="e">
        <f>IF(Table_HP360_001[[#This Row],[Stock]]&gt;0,VLOOKUP(Table_HP360_001[[#This Row],[ItemCode]],[2]Rep!A:A,1,0),"-")</f>
        <v>#N/A</v>
      </c>
    </row>
    <row r="4358" spans="1:9" hidden="1" x14ac:dyDescent="0.3">
      <c r="A4358" t="s">
        <v>6017</v>
      </c>
      <c r="B4358" t="s">
        <v>6503</v>
      </c>
      <c r="C4358" t="s">
        <v>6504</v>
      </c>
      <c r="D4358">
        <v>15</v>
      </c>
      <c r="E4358" t="s">
        <v>4578</v>
      </c>
      <c r="F4358" t="s">
        <v>68</v>
      </c>
      <c r="G4358" s="2">
        <v>0</v>
      </c>
      <c r="H4358" s="2">
        <v>0</v>
      </c>
      <c r="I4358" t="str">
        <f>IF(Table_HP360_001[[#This Row],[Stock]]&gt;0,VLOOKUP(Table_HP360_001[[#This Row],[ItemCode]],[2]Rep!A:A,1,0),"-")</f>
        <v>-</v>
      </c>
    </row>
    <row r="4359" spans="1:9" hidden="1" x14ac:dyDescent="0.3">
      <c r="A4359" t="s">
        <v>6017</v>
      </c>
      <c r="B4359" t="s">
        <v>6004</v>
      </c>
      <c r="C4359" t="s">
        <v>5500</v>
      </c>
      <c r="D4359">
        <v>6</v>
      </c>
      <c r="E4359" t="s">
        <v>4588</v>
      </c>
      <c r="F4359" t="s">
        <v>18</v>
      </c>
      <c r="G4359" s="2">
        <v>0</v>
      </c>
      <c r="H4359" s="2">
        <v>0</v>
      </c>
      <c r="I4359" t="str">
        <f>IF(Table_HP360_001[[#This Row],[Stock]]&gt;0,VLOOKUP(Table_HP360_001[[#This Row],[ItemCode]],[2]Rep!A:A,1,0),"-")</f>
        <v>-</v>
      </c>
    </row>
    <row r="4360" spans="1:9" hidden="1" x14ac:dyDescent="0.3">
      <c r="A4360" t="s">
        <v>6017</v>
      </c>
      <c r="B4360" t="s">
        <v>6511</v>
      </c>
      <c r="C4360" t="s">
        <v>6512</v>
      </c>
      <c r="D4360">
        <v>6</v>
      </c>
      <c r="E4360" t="s">
        <v>4588</v>
      </c>
      <c r="F4360" t="s">
        <v>18</v>
      </c>
      <c r="G4360" s="2">
        <v>0</v>
      </c>
      <c r="H4360" s="2">
        <v>0</v>
      </c>
      <c r="I4360" t="str">
        <f>IF(Table_HP360_001[[#This Row],[Stock]]&gt;0,VLOOKUP(Table_HP360_001[[#This Row],[ItemCode]],[2]Rep!A:A,1,0),"-")</f>
        <v>-</v>
      </c>
    </row>
    <row r="4361" spans="1:9" hidden="1" x14ac:dyDescent="0.3">
      <c r="A4361" t="s">
        <v>6017</v>
      </c>
      <c r="B4361" t="s">
        <v>6513</v>
      </c>
      <c r="C4361" t="s">
        <v>6514</v>
      </c>
      <c r="D4361">
        <v>6</v>
      </c>
      <c r="E4361" t="s">
        <v>4588</v>
      </c>
      <c r="F4361" t="s">
        <v>18</v>
      </c>
      <c r="G4361" s="2">
        <v>0</v>
      </c>
      <c r="H4361" s="2">
        <v>0</v>
      </c>
      <c r="I4361" t="str">
        <f>IF(Table_HP360_001[[#This Row],[Stock]]&gt;0,VLOOKUP(Table_HP360_001[[#This Row],[ItemCode]],[2]Rep!A:A,1,0),"-")</f>
        <v>-</v>
      </c>
    </row>
    <row r="4362" spans="1:9" hidden="1" x14ac:dyDescent="0.3">
      <c r="A4362" t="s">
        <v>6017</v>
      </c>
      <c r="B4362" t="s">
        <v>6005</v>
      </c>
      <c r="C4362" t="s">
        <v>6006</v>
      </c>
      <c r="D4362">
        <v>6</v>
      </c>
      <c r="E4362" t="s">
        <v>4588</v>
      </c>
      <c r="F4362" t="s">
        <v>18</v>
      </c>
      <c r="G4362" s="2">
        <v>0</v>
      </c>
      <c r="H4362" s="2">
        <v>0</v>
      </c>
      <c r="I4362" t="str">
        <f>IF(Table_HP360_001[[#This Row],[Stock]]&gt;0,VLOOKUP(Table_HP360_001[[#This Row],[ItemCode]],[2]Rep!A:A,1,0),"-")</f>
        <v>-</v>
      </c>
    </row>
    <row r="4363" spans="1:9" hidden="1" x14ac:dyDescent="0.3">
      <c r="A4363" t="s">
        <v>6017</v>
      </c>
      <c r="B4363" t="s">
        <v>6554</v>
      </c>
      <c r="C4363" t="s">
        <v>6512</v>
      </c>
      <c r="D4363">
        <v>6</v>
      </c>
      <c r="E4363" t="s">
        <v>4588</v>
      </c>
      <c r="F4363" t="s">
        <v>18</v>
      </c>
      <c r="G4363" s="2">
        <v>0</v>
      </c>
      <c r="H4363" s="2">
        <v>0</v>
      </c>
      <c r="I4363" t="str">
        <f>IF(Table_HP360_001[[#This Row],[Stock]]&gt;0,VLOOKUP(Table_HP360_001[[#This Row],[ItemCode]],[2]Rep!A:A,1,0),"-")</f>
        <v>-</v>
      </c>
    </row>
    <row r="4364" spans="1:9" hidden="1" x14ac:dyDescent="0.3">
      <c r="A4364" t="s">
        <v>6017</v>
      </c>
      <c r="B4364" t="s">
        <v>6555</v>
      </c>
      <c r="C4364" t="s">
        <v>6532</v>
      </c>
      <c r="D4364">
        <v>6</v>
      </c>
      <c r="E4364" t="s">
        <v>4588</v>
      </c>
      <c r="F4364" t="s">
        <v>18</v>
      </c>
      <c r="G4364" s="2">
        <v>0</v>
      </c>
      <c r="H4364" s="2">
        <v>0</v>
      </c>
      <c r="I4364" t="str">
        <f>IF(Table_HP360_001[[#This Row],[Stock]]&gt;0,VLOOKUP(Table_HP360_001[[#This Row],[ItemCode]],[2]Rep!A:A,1,0),"-")</f>
        <v>-</v>
      </c>
    </row>
    <row r="4365" spans="1:9" hidden="1" x14ac:dyDescent="0.3">
      <c r="A4365" t="s">
        <v>6547</v>
      </c>
      <c r="B4365" t="s">
        <v>1778</v>
      </c>
      <c r="C4365" t="s">
        <v>1779</v>
      </c>
      <c r="D4365">
        <v>24</v>
      </c>
      <c r="E4365" t="s">
        <v>45</v>
      </c>
      <c r="F4365" t="s">
        <v>18</v>
      </c>
      <c r="G4365" s="2">
        <v>0</v>
      </c>
      <c r="H4365" s="2">
        <v>0</v>
      </c>
      <c r="I4365" t="str">
        <f>IF(Table_HP360_001[[#This Row],[Stock]]&gt;0,VLOOKUP(Table_HP360_001[[#This Row],[ItemCode]],[2]Rep!A:A,1,0),"-")</f>
        <v>-</v>
      </c>
    </row>
    <row r="4366" spans="1:9" hidden="1" x14ac:dyDescent="0.3">
      <c r="A4366" t="s">
        <v>6547</v>
      </c>
      <c r="B4366" t="s">
        <v>60</v>
      </c>
      <c r="C4366" t="s">
        <v>61</v>
      </c>
      <c r="D4366">
        <v>24</v>
      </c>
      <c r="E4366" t="s">
        <v>45</v>
      </c>
      <c r="F4366" t="s">
        <v>18</v>
      </c>
      <c r="G4366" s="2">
        <v>0</v>
      </c>
      <c r="H4366" s="2">
        <v>0</v>
      </c>
      <c r="I4366" t="str">
        <f>IF(Table_HP360_001[[#This Row],[Stock]]&gt;0,VLOOKUP(Table_HP360_001[[#This Row],[ItemCode]],[2]Rep!A:A,1,0),"-")</f>
        <v>-</v>
      </c>
    </row>
    <row r="4367" spans="1:9" hidden="1" x14ac:dyDescent="0.3">
      <c r="A4367" t="s">
        <v>6547</v>
      </c>
      <c r="B4367" t="s">
        <v>1816</v>
      </c>
      <c r="C4367" t="s">
        <v>1817</v>
      </c>
      <c r="D4367">
        <v>24</v>
      </c>
      <c r="E4367" t="s">
        <v>45</v>
      </c>
      <c r="F4367" t="s">
        <v>30</v>
      </c>
      <c r="G4367" s="2">
        <v>0</v>
      </c>
      <c r="H4367" s="2">
        <v>0</v>
      </c>
      <c r="I4367" t="str">
        <f>IF(Table_HP360_001[[#This Row],[Stock]]&gt;0,VLOOKUP(Table_HP360_001[[#This Row],[ItemCode]],[2]Rep!A:A,1,0),"-")</f>
        <v>-</v>
      </c>
    </row>
    <row r="4368" spans="1:9" hidden="1" x14ac:dyDescent="0.3">
      <c r="A4368" t="s">
        <v>6547</v>
      </c>
      <c r="B4368" t="s">
        <v>62</v>
      </c>
      <c r="C4368" t="s">
        <v>63</v>
      </c>
      <c r="D4368">
        <v>24</v>
      </c>
      <c r="E4368" t="s">
        <v>45</v>
      </c>
      <c r="F4368" t="s">
        <v>30</v>
      </c>
      <c r="G4368" s="2">
        <v>0</v>
      </c>
      <c r="H4368" s="2">
        <v>0</v>
      </c>
      <c r="I4368" t="str">
        <f>IF(Table_HP360_001[[#This Row],[Stock]]&gt;0,VLOOKUP(Table_HP360_001[[#This Row],[ItemCode]],[2]Rep!A:A,1,0),"-")</f>
        <v>-</v>
      </c>
    </row>
    <row r="4369" spans="1:9" hidden="1" x14ac:dyDescent="0.3">
      <c r="A4369" t="s">
        <v>6547</v>
      </c>
      <c r="B4369" t="s">
        <v>879</v>
      </c>
      <c r="C4369" t="s">
        <v>880</v>
      </c>
      <c r="D4369">
        <v>25</v>
      </c>
      <c r="E4369" t="s">
        <v>151</v>
      </c>
      <c r="F4369" t="s">
        <v>14</v>
      </c>
      <c r="G4369" s="2">
        <v>0</v>
      </c>
      <c r="H4369" s="2">
        <v>0</v>
      </c>
      <c r="I4369" t="str">
        <f>IF(Table_HP360_001[[#This Row],[Stock]]&gt;0,VLOOKUP(Table_HP360_001[[#This Row],[ItemCode]],[2]Rep!A:A,1,0),"-")</f>
        <v>-</v>
      </c>
    </row>
    <row r="4370" spans="1:9" hidden="1" x14ac:dyDescent="0.3">
      <c r="A4370" t="s">
        <v>6560</v>
      </c>
      <c r="B4370" t="s">
        <v>1788</v>
      </c>
      <c r="C4370" t="s">
        <v>1789</v>
      </c>
      <c r="D4370">
        <v>1</v>
      </c>
      <c r="E4370" t="s">
        <v>27</v>
      </c>
      <c r="F4370" t="s">
        <v>18</v>
      </c>
      <c r="G4370" s="2">
        <v>0</v>
      </c>
      <c r="H4370" s="2">
        <v>0</v>
      </c>
      <c r="I4370" t="str">
        <f>IF(Table_HP360_001[[#This Row],[Stock]]&gt;0,VLOOKUP(Table_HP360_001[[#This Row],[ItemCode]],[2]Rep!A:A,1,0),"-")</f>
        <v>-</v>
      </c>
    </row>
    <row r="4371" spans="1:9" hidden="1" x14ac:dyDescent="0.3">
      <c r="A4371" t="s">
        <v>6560</v>
      </c>
      <c r="B4371" t="s">
        <v>54</v>
      </c>
      <c r="C4371" t="s">
        <v>55</v>
      </c>
      <c r="D4371">
        <v>1</v>
      </c>
      <c r="E4371" t="s">
        <v>27</v>
      </c>
      <c r="F4371" t="s">
        <v>18</v>
      </c>
      <c r="G4371" s="2">
        <v>0</v>
      </c>
      <c r="H4371" s="2">
        <v>0</v>
      </c>
      <c r="I4371" t="str">
        <f>IF(Table_HP360_001[[#This Row],[Stock]]&gt;0,VLOOKUP(Table_HP360_001[[#This Row],[ItemCode]],[2]Rep!A:A,1,0),"-")</f>
        <v>-</v>
      </c>
    </row>
    <row r="4372" spans="1:9" hidden="1" x14ac:dyDescent="0.3">
      <c r="A4372" t="s">
        <v>6560</v>
      </c>
      <c r="B4372" t="s">
        <v>843</v>
      </c>
      <c r="C4372" t="s">
        <v>844</v>
      </c>
      <c r="D4372">
        <v>1</v>
      </c>
      <c r="E4372" t="s">
        <v>27</v>
      </c>
      <c r="F4372" t="s">
        <v>18</v>
      </c>
      <c r="G4372" s="2">
        <v>0</v>
      </c>
      <c r="H4372" s="2">
        <v>0</v>
      </c>
      <c r="I4372" t="str">
        <f>IF(Table_HP360_001[[#This Row],[Stock]]&gt;0,VLOOKUP(Table_HP360_001[[#This Row],[ItemCode]],[2]Rep!A:A,1,0),"-")</f>
        <v>-</v>
      </c>
    </row>
    <row r="4373" spans="1:9" hidden="1" x14ac:dyDescent="0.3">
      <c r="A4373" t="s">
        <v>6560</v>
      </c>
      <c r="B4373" t="s">
        <v>893</v>
      </c>
      <c r="C4373" t="s">
        <v>894</v>
      </c>
      <c r="D4373">
        <v>13</v>
      </c>
      <c r="E4373" t="s">
        <v>154</v>
      </c>
      <c r="F4373" t="s">
        <v>14</v>
      </c>
      <c r="G4373" s="2">
        <v>0</v>
      </c>
      <c r="H4373" s="2">
        <v>0</v>
      </c>
      <c r="I4373" t="str">
        <f>IF(Table_HP360_001[[#This Row],[Stock]]&gt;0,VLOOKUP(Table_HP360_001[[#This Row],[ItemCode]],[2]Rep!A:A,1,0),"-")</f>
        <v>-</v>
      </c>
    </row>
    <row r="4374" spans="1:9" hidden="1" x14ac:dyDescent="0.3">
      <c r="A4374" t="s">
        <v>6560</v>
      </c>
      <c r="B4374" t="s">
        <v>5425</v>
      </c>
      <c r="C4374" t="s">
        <v>5426</v>
      </c>
      <c r="D4374">
        <v>9</v>
      </c>
      <c r="E4374" t="s">
        <v>294</v>
      </c>
      <c r="F4374" t="s">
        <v>14</v>
      </c>
      <c r="G4374" s="2">
        <v>0</v>
      </c>
      <c r="H4374" s="2">
        <v>0</v>
      </c>
      <c r="I4374" t="str">
        <f>IF(Table_HP360_001[[#This Row],[Stock]]&gt;0,VLOOKUP(Table_HP360_001[[#This Row],[ItemCode]],[2]Rep!A:A,1,0),"-")</f>
        <v>-</v>
      </c>
    </row>
    <row r="4375" spans="1:9" hidden="1" x14ac:dyDescent="0.3">
      <c r="A4375" t="s">
        <v>6560</v>
      </c>
      <c r="B4375" t="s">
        <v>6450</v>
      </c>
      <c r="C4375" t="s">
        <v>6451</v>
      </c>
      <c r="D4375">
        <v>9</v>
      </c>
      <c r="E4375" t="s">
        <v>294</v>
      </c>
      <c r="F4375" t="s">
        <v>440</v>
      </c>
      <c r="G4375" s="2">
        <v>0</v>
      </c>
      <c r="H4375" s="2">
        <v>0</v>
      </c>
      <c r="I4375" t="str">
        <f>IF(Table_HP360_001[[#This Row],[Stock]]&gt;0,VLOOKUP(Table_HP360_001[[#This Row],[ItemCode]],[2]Rep!A:A,1,0),"-")</f>
        <v>-</v>
      </c>
    </row>
    <row r="4376" spans="1:9" hidden="1" x14ac:dyDescent="0.3">
      <c r="A4376" t="s">
        <v>6634</v>
      </c>
      <c r="B4376" t="s">
        <v>1842</v>
      </c>
      <c r="C4376" t="s">
        <v>1843</v>
      </c>
      <c r="D4376">
        <v>1</v>
      </c>
      <c r="E4376" t="s">
        <v>27</v>
      </c>
      <c r="F4376" t="s">
        <v>18</v>
      </c>
      <c r="G4376" s="2">
        <v>0</v>
      </c>
      <c r="H4376" s="2">
        <v>0</v>
      </c>
      <c r="I4376" t="str">
        <f>IF(Table_HP360_001[[#This Row],[Stock]]&gt;0,VLOOKUP(Table_HP360_001[[#This Row],[ItemCode]],[2]Rep!A:A,1,0),"-")</f>
        <v>-</v>
      </c>
    </row>
    <row r="4377" spans="1:9" hidden="1" x14ac:dyDescent="0.3">
      <c r="A4377" t="s">
        <v>6633</v>
      </c>
      <c r="B4377" t="s">
        <v>1780</v>
      </c>
      <c r="C4377" t="s">
        <v>1781</v>
      </c>
      <c r="D4377">
        <v>24</v>
      </c>
      <c r="E4377" t="s">
        <v>45</v>
      </c>
      <c r="F4377" t="s">
        <v>18</v>
      </c>
      <c r="G4377" s="2">
        <v>0</v>
      </c>
      <c r="H4377" s="2">
        <v>0</v>
      </c>
      <c r="I4377" t="str">
        <f>IF(Table_HP360_001[[#This Row],[Stock]]&gt;0,VLOOKUP(Table_HP360_001[[#This Row],[ItemCode]],[2]Rep!A:A,1,0),"-")</f>
        <v>-</v>
      </c>
    </row>
    <row r="4378" spans="1:9" hidden="1" x14ac:dyDescent="0.3">
      <c r="A4378" t="s">
        <v>6633</v>
      </c>
      <c r="B4378" t="s">
        <v>19</v>
      </c>
      <c r="C4378" t="s">
        <v>20</v>
      </c>
      <c r="D4378">
        <v>26</v>
      </c>
      <c r="E4378" t="s">
        <v>13</v>
      </c>
      <c r="F4378" t="s">
        <v>14</v>
      </c>
      <c r="G4378" s="2">
        <v>0</v>
      </c>
      <c r="H4378" s="2">
        <v>0</v>
      </c>
      <c r="I4378" t="str">
        <f>IF(Table_HP360_001[[#This Row],[Stock]]&gt;0,VLOOKUP(Table_HP360_001[[#This Row],[ItemCode]],[2]Rep!A:A,1,0),"-")</f>
        <v>-</v>
      </c>
    </row>
    <row r="4379" spans="1:9" hidden="1" x14ac:dyDescent="0.3">
      <c r="A4379" t="s">
        <v>6633</v>
      </c>
      <c r="B4379" t="s">
        <v>757</v>
      </c>
      <c r="C4379" t="s">
        <v>758</v>
      </c>
      <c r="D4379">
        <v>26</v>
      </c>
      <c r="E4379" t="s">
        <v>13</v>
      </c>
      <c r="F4379" t="s">
        <v>30</v>
      </c>
      <c r="G4379" s="2">
        <v>0</v>
      </c>
      <c r="H4379" s="2">
        <v>0</v>
      </c>
      <c r="I4379" t="str">
        <f>IF(Table_HP360_001[[#This Row],[Stock]]&gt;0,VLOOKUP(Table_HP360_001[[#This Row],[ItemCode]],[2]Rep!A:A,1,0),"-")</f>
        <v>-</v>
      </c>
    </row>
    <row r="4380" spans="1:9" hidden="1" x14ac:dyDescent="0.3">
      <c r="A4380" t="s">
        <v>6633</v>
      </c>
      <c r="B4380" t="s">
        <v>1784</v>
      </c>
      <c r="C4380" t="s">
        <v>1785</v>
      </c>
      <c r="D4380">
        <v>26</v>
      </c>
      <c r="E4380" t="s">
        <v>13</v>
      </c>
      <c r="F4380" t="s">
        <v>14</v>
      </c>
      <c r="G4380" s="2">
        <v>0</v>
      </c>
      <c r="H4380" s="2">
        <v>0</v>
      </c>
      <c r="I4380" t="str">
        <f>IF(Table_HP360_001[[#This Row],[Stock]]&gt;0,VLOOKUP(Table_HP360_001[[#This Row],[ItemCode]],[2]Rep!A:A,1,0),"-")</f>
        <v>-</v>
      </c>
    </row>
    <row r="4381" spans="1:9" hidden="1" x14ac:dyDescent="0.3">
      <c r="A4381" t="s">
        <v>6633</v>
      </c>
      <c r="B4381" t="s">
        <v>1201</v>
      </c>
      <c r="C4381" t="s">
        <v>1202</v>
      </c>
      <c r="D4381">
        <v>27</v>
      </c>
      <c r="E4381" t="s">
        <v>17</v>
      </c>
      <c r="F4381" t="s">
        <v>18</v>
      </c>
      <c r="G4381" s="2">
        <v>0</v>
      </c>
      <c r="H4381" s="2">
        <v>0</v>
      </c>
      <c r="I4381" t="str">
        <f>IF(Table_HP360_001[[#This Row],[Stock]]&gt;0,VLOOKUP(Table_HP360_001[[#This Row],[ItemCode]],[2]Rep!A:A,1,0),"-")</f>
        <v>-</v>
      </c>
    </row>
    <row r="4382" spans="1:9" hidden="1" x14ac:dyDescent="0.3">
      <c r="A4382" t="s">
        <v>6633</v>
      </c>
      <c r="B4382" t="s">
        <v>1203</v>
      </c>
      <c r="C4382" t="s">
        <v>1204</v>
      </c>
      <c r="D4382">
        <v>26</v>
      </c>
      <c r="E4382" t="s">
        <v>13</v>
      </c>
      <c r="F4382" t="s">
        <v>14</v>
      </c>
      <c r="G4382" s="2">
        <v>0</v>
      </c>
      <c r="H4382" s="2">
        <v>0</v>
      </c>
      <c r="I4382" t="str">
        <f>IF(Table_HP360_001[[#This Row],[Stock]]&gt;0,VLOOKUP(Table_HP360_001[[#This Row],[ItemCode]],[2]Rep!A:A,1,0),"-")</f>
        <v>-</v>
      </c>
    </row>
    <row r="4383" spans="1:9" hidden="1" x14ac:dyDescent="0.3">
      <c r="A4383" t="s">
        <v>6633</v>
      </c>
      <c r="B4383" t="s">
        <v>21</v>
      </c>
      <c r="C4383" t="s">
        <v>22</v>
      </c>
      <c r="D4383">
        <v>26</v>
      </c>
      <c r="E4383" t="s">
        <v>13</v>
      </c>
      <c r="F4383" t="s">
        <v>14</v>
      </c>
      <c r="G4383" s="2">
        <v>0</v>
      </c>
      <c r="H4383" s="2">
        <v>0</v>
      </c>
      <c r="I4383" t="str">
        <f>IF(Table_HP360_001[[#This Row],[Stock]]&gt;0,VLOOKUP(Table_HP360_001[[#This Row],[ItemCode]],[2]Rep!A:A,1,0),"-")</f>
        <v>-</v>
      </c>
    </row>
    <row r="4384" spans="1:9" hidden="1" x14ac:dyDescent="0.3">
      <c r="A4384" t="s">
        <v>6633</v>
      </c>
      <c r="B4384" t="s">
        <v>761</v>
      </c>
      <c r="C4384" t="s">
        <v>762</v>
      </c>
      <c r="D4384">
        <v>26</v>
      </c>
      <c r="E4384" t="s">
        <v>13</v>
      </c>
      <c r="F4384" t="s">
        <v>14</v>
      </c>
      <c r="G4384" s="2">
        <v>0</v>
      </c>
      <c r="H4384" s="2">
        <v>0</v>
      </c>
      <c r="I4384" t="str">
        <f>IF(Table_HP360_001[[#This Row],[Stock]]&gt;0,VLOOKUP(Table_HP360_001[[#This Row],[ItemCode]],[2]Rep!A:A,1,0),"-")</f>
        <v>-</v>
      </c>
    </row>
    <row r="4385" spans="1:9" hidden="1" x14ac:dyDescent="0.3">
      <c r="A4385" t="s">
        <v>6633</v>
      </c>
      <c r="B4385" t="s">
        <v>763</v>
      </c>
      <c r="C4385" t="s">
        <v>764</v>
      </c>
      <c r="D4385">
        <v>1</v>
      </c>
      <c r="E4385" t="s">
        <v>27</v>
      </c>
      <c r="F4385" t="s">
        <v>18</v>
      </c>
      <c r="G4385" s="2">
        <v>0</v>
      </c>
      <c r="H4385" s="2">
        <v>0</v>
      </c>
      <c r="I4385" t="str">
        <f>IF(Table_HP360_001[[#This Row],[Stock]]&gt;0,VLOOKUP(Table_HP360_001[[#This Row],[ItemCode]],[2]Rep!A:A,1,0),"-")</f>
        <v>-</v>
      </c>
    </row>
    <row r="4386" spans="1:9" hidden="1" x14ac:dyDescent="0.3">
      <c r="A4386" t="s">
        <v>6633</v>
      </c>
      <c r="B4386" t="s">
        <v>25</v>
      </c>
      <c r="C4386" t="s">
        <v>26</v>
      </c>
      <c r="D4386">
        <v>1</v>
      </c>
      <c r="E4386" t="s">
        <v>27</v>
      </c>
      <c r="F4386" t="s">
        <v>18</v>
      </c>
      <c r="G4386" s="2">
        <v>110.312</v>
      </c>
      <c r="H4386" s="2">
        <v>390.88495575000002</v>
      </c>
      <c r="I4386" t="e">
        <f>IF(Table_HP360_001[[#This Row],[Stock]]&gt;0,VLOOKUP(Table_HP360_001[[#This Row],[ItemCode]],[2]Rep!A:A,1,0),"-")</f>
        <v>#N/A</v>
      </c>
    </row>
    <row r="4387" spans="1:9" hidden="1" x14ac:dyDescent="0.3">
      <c r="A4387" t="s">
        <v>6633</v>
      </c>
      <c r="B4387" t="s">
        <v>35</v>
      </c>
      <c r="C4387" t="s">
        <v>36</v>
      </c>
      <c r="D4387">
        <v>1</v>
      </c>
      <c r="E4387" t="s">
        <v>27</v>
      </c>
      <c r="F4387" t="s">
        <v>18</v>
      </c>
      <c r="G4387" s="2">
        <v>0</v>
      </c>
      <c r="H4387" s="2">
        <v>0</v>
      </c>
      <c r="I4387" t="str">
        <f>IF(Table_HP360_001[[#This Row],[Stock]]&gt;0,VLOOKUP(Table_HP360_001[[#This Row],[ItemCode]],[2]Rep!A:A,1,0),"-")</f>
        <v>-</v>
      </c>
    </row>
    <row r="4388" spans="1:9" hidden="1" x14ac:dyDescent="0.3">
      <c r="A4388" t="s">
        <v>6633</v>
      </c>
      <c r="B4388" t="s">
        <v>1794</v>
      </c>
      <c r="C4388" t="s">
        <v>1795</v>
      </c>
      <c r="D4388">
        <v>27</v>
      </c>
      <c r="E4388" t="s">
        <v>17</v>
      </c>
      <c r="F4388" t="s">
        <v>18</v>
      </c>
      <c r="G4388" s="2">
        <v>0</v>
      </c>
      <c r="H4388" s="2">
        <v>0</v>
      </c>
      <c r="I4388" t="str">
        <f>IF(Table_HP360_001[[#This Row],[Stock]]&gt;0,VLOOKUP(Table_HP360_001[[#This Row],[ItemCode]],[2]Rep!A:A,1,0),"-")</f>
        <v>-</v>
      </c>
    </row>
    <row r="4389" spans="1:9" hidden="1" x14ac:dyDescent="0.3">
      <c r="A4389" t="s">
        <v>6633</v>
      </c>
      <c r="B4389" t="s">
        <v>771</v>
      </c>
      <c r="C4389" t="s">
        <v>772</v>
      </c>
      <c r="D4389">
        <v>1</v>
      </c>
      <c r="E4389" t="s">
        <v>27</v>
      </c>
      <c r="F4389" t="s">
        <v>18</v>
      </c>
      <c r="G4389" s="2">
        <v>0</v>
      </c>
      <c r="H4389" s="2">
        <v>0</v>
      </c>
      <c r="I4389" t="str">
        <f>IF(Table_HP360_001[[#This Row],[Stock]]&gt;0,VLOOKUP(Table_HP360_001[[#This Row],[ItemCode]],[2]Rep!A:A,1,0),"-")</f>
        <v>-</v>
      </c>
    </row>
    <row r="4390" spans="1:9" hidden="1" x14ac:dyDescent="0.3">
      <c r="A4390" t="s">
        <v>5127</v>
      </c>
      <c r="B4390" t="s">
        <v>3460</v>
      </c>
      <c r="C4390" t="s">
        <v>3461</v>
      </c>
      <c r="D4390">
        <v>4</v>
      </c>
      <c r="E4390" t="s">
        <v>1627</v>
      </c>
      <c r="F4390" t="s">
        <v>14</v>
      </c>
      <c r="G4390" s="2">
        <v>0</v>
      </c>
      <c r="H4390" s="2">
        <v>0</v>
      </c>
      <c r="I4390" t="str">
        <f>IF(Table_HP360_001[[#This Row],[Stock]]&gt;0,VLOOKUP(Table_HP360_001[[#This Row],[ItemCode]],[2]Rep!A:A,1,0),"-")</f>
        <v>-</v>
      </c>
    </row>
    <row r="4391" spans="1:9" hidden="1" x14ac:dyDescent="0.3">
      <c r="A4391" t="s">
        <v>5127</v>
      </c>
      <c r="B4391" t="s">
        <v>3105</v>
      </c>
      <c r="C4391" t="s">
        <v>3106</v>
      </c>
      <c r="D4391">
        <v>12</v>
      </c>
      <c r="E4391" t="s">
        <v>2434</v>
      </c>
      <c r="F4391" t="s">
        <v>14</v>
      </c>
      <c r="G4391" s="2">
        <v>0</v>
      </c>
      <c r="H4391" s="2">
        <v>0</v>
      </c>
      <c r="I4391" t="str">
        <f>IF(Table_HP360_001[[#This Row],[Stock]]&gt;0,VLOOKUP(Table_HP360_001[[#This Row],[ItemCode]],[2]Rep!A:A,1,0),"-")</f>
        <v>-</v>
      </c>
    </row>
    <row r="4392" spans="1:9" hidden="1" x14ac:dyDescent="0.3">
      <c r="A4392" t="s">
        <v>5127</v>
      </c>
      <c r="B4392" t="s">
        <v>3108</v>
      </c>
      <c r="C4392" t="s">
        <v>3109</v>
      </c>
      <c r="D4392">
        <v>12</v>
      </c>
      <c r="E4392" t="s">
        <v>2434</v>
      </c>
      <c r="F4392" t="s">
        <v>14</v>
      </c>
      <c r="G4392" s="2">
        <v>14</v>
      </c>
      <c r="H4392" s="2">
        <v>0</v>
      </c>
      <c r="I4392" t="str">
        <f>IF(Table_HP360_001[[#This Row],[Stock]]&gt;0,VLOOKUP(Table_HP360_001[[#This Row],[ItemCode]],[2]Rep!A:A,1,0),"-")</f>
        <v>450021-20</v>
      </c>
    </row>
    <row r="4393" spans="1:9" hidden="1" x14ac:dyDescent="0.3">
      <c r="A4393" t="s">
        <v>5127</v>
      </c>
      <c r="B4393" t="s">
        <v>3509</v>
      </c>
      <c r="C4393" t="s">
        <v>3510</v>
      </c>
      <c r="D4393">
        <v>12</v>
      </c>
      <c r="E4393" t="s">
        <v>2434</v>
      </c>
      <c r="F4393" t="s">
        <v>14</v>
      </c>
      <c r="G4393" s="2">
        <v>0</v>
      </c>
      <c r="H4393" s="2">
        <v>0</v>
      </c>
      <c r="I4393" t="str">
        <f>IF(Table_HP360_001[[#This Row],[Stock]]&gt;0,VLOOKUP(Table_HP360_001[[#This Row],[ItemCode]],[2]Rep!A:A,1,0),"-")</f>
        <v>-</v>
      </c>
    </row>
    <row r="4394" spans="1:9" hidden="1" x14ac:dyDescent="0.3">
      <c r="A4394" t="s">
        <v>5127</v>
      </c>
      <c r="B4394" t="s">
        <v>5696</v>
      </c>
      <c r="C4394" t="s">
        <v>5697</v>
      </c>
      <c r="D4394">
        <v>9</v>
      </c>
      <c r="E4394" t="s">
        <v>294</v>
      </c>
      <c r="F4394" t="s">
        <v>14</v>
      </c>
      <c r="G4394" s="2">
        <v>0</v>
      </c>
      <c r="H4394" s="2">
        <v>0</v>
      </c>
      <c r="I4394" t="str">
        <f>IF(Table_HP360_001[[#This Row],[Stock]]&gt;0,VLOOKUP(Table_HP360_001[[#This Row],[ItemCode]],[2]Rep!A:A,1,0),"-")</f>
        <v>-</v>
      </c>
    </row>
    <row r="4395" spans="1:9" hidden="1" x14ac:dyDescent="0.3">
      <c r="A4395" t="s">
        <v>6519</v>
      </c>
      <c r="B4395" t="s">
        <v>4385</v>
      </c>
      <c r="C4395" t="s">
        <v>4386</v>
      </c>
      <c r="D4395">
        <v>12</v>
      </c>
      <c r="E4395" t="s">
        <v>2434</v>
      </c>
      <c r="F4395" t="s">
        <v>14</v>
      </c>
      <c r="G4395" s="2">
        <v>0</v>
      </c>
      <c r="H4395" s="2">
        <v>0</v>
      </c>
      <c r="I4395" t="str">
        <f>IF(Table_HP360_001[[#This Row],[Stock]]&gt;0,VLOOKUP(Table_HP360_001[[#This Row],[ItemCode]],[2]Rep!A:A,1,0),"-")</f>
        <v>-</v>
      </c>
    </row>
    <row r="4396" spans="1:9" hidden="1" x14ac:dyDescent="0.3">
      <c r="A4396" t="s">
        <v>5508</v>
      </c>
      <c r="B4396" t="s">
        <v>3430</v>
      </c>
      <c r="C4396" t="s">
        <v>3431</v>
      </c>
      <c r="D4396">
        <v>3</v>
      </c>
      <c r="E4396" t="s">
        <v>2368</v>
      </c>
      <c r="F4396" t="s">
        <v>14</v>
      </c>
      <c r="G4396" s="2">
        <v>0</v>
      </c>
      <c r="H4396" s="2">
        <v>0</v>
      </c>
      <c r="I4396" t="str">
        <f>IF(Table_HP360_001[[#This Row],[Stock]]&gt;0,VLOOKUP(Table_HP360_001[[#This Row],[ItemCode]],[2]Rep!A:A,1,0),"-")</f>
        <v>-</v>
      </c>
    </row>
    <row r="4397" spans="1:9" hidden="1" x14ac:dyDescent="0.3">
      <c r="A4397" t="s">
        <v>5508</v>
      </c>
      <c r="B4397" t="s">
        <v>2525</v>
      </c>
      <c r="C4397" t="s">
        <v>2526</v>
      </c>
      <c r="D4397">
        <v>3</v>
      </c>
      <c r="E4397" t="s">
        <v>2368</v>
      </c>
      <c r="F4397" t="s">
        <v>14</v>
      </c>
      <c r="G4397" s="2">
        <v>0</v>
      </c>
      <c r="H4397" s="2">
        <v>0</v>
      </c>
      <c r="I4397" t="str">
        <f>IF(Table_HP360_001[[#This Row],[Stock]]&gt;0,VLOOKUP(Table_HP360_001[[#This Row],[ItemCode]],[2]Rep!A:A,1,0),"-")</f>
        <v>-</v>
      </c>
    </row>
    <row r="4398" spans="1:9" hidden="1" x14ac:dyDescent="0.3">
      <c r="A4398" t="s">
        <v>5508</v>
      </c>
      <c r="B4398" t="s">
        <v>4347</v>
      </c>
      <c r="C4398" t="s">
        <v>4348</v>
      </c>
      <c r="D4398">
        <v>4</v>
      </c>
      <c r="E4398" t="s">
        <v>1627</v>
      </c>
      <c r="F4398" t="s">
        <v>14</v>
      </c>
      <c r="G4398" s="2">
        <v>0</v>
      </c>
      <c r="H4398" s="2">
        <v>0</v>
      </c>
      <c r="I4398" t="str">
        <f>IF(Table_HP360_001[[#This Row],[Stock]]&gt;0,VLOOKUP(Table_HP360_001[[#This Row],[ItemCode]],[2]Rep!A:A,1,0),"-")</f>
        <v>-</v>
      </c>
    </row>
    <row r="4399" spans="1:9" hidden="1" x14ac:dyDescent="0.3">
      <c r="A4399" t="s">
        <v>5508</v>
      </c>
      <c r="B4399" t="s">
        <v>3452</v>
      </c>
      <c r="C4399" t="s">
        <v>3453</v>
      </c>
      <c r="D4399">
        <v>4</v>
      </c>
      <c r="E4399" t="s">
        <v>1627</v>
      </c>
      <c r="F4399" t="s">
        <v>14</v>
      </c>
      <c r="G4399" s="2">
        <v>0</v>
      </c>
      <c r="H4399" s="2">
        <v>0</v>
      </c>
      <c r="I4399" t="str">
        <f>IF(Table_HP360_001[[#This Row],[Stock]]&gt;0,VLOOKUP(Table_HP360_001[[#This Row],[ItemCode]],[2]Rep!A:A,1,0),"-")</f>
        <v>-</v>
      </c>
    </row>
    <row r="4400" spans="1:9" hidden="1" x14ac:dyDescent="0.3">
      <c r="A4400" t="s">
        <v>5508</v>
      </c>
      <c r="B4400" t="s">
        <v>3070</v>
      </c>
      <c r="C4400" t="s">
        <v>3071</v>
      </c>
      <c r="D4400">
        <v>4</v>
      </c>
      <c r="E4400" t="s">
        <v>1627</v>
      </c>
      <c r="F4400" t="s">
        <v>14</v>
      </c>
      <c r="G4400" s="2">
        <v>0</v>
      </c>
      <c r="H4400" s="2">
        <v>0</v>
      </c>
      <c r="I4400" t="str">
        <f>IF(Table_HP360_001[[#This Row],[Stock]]&gt;0,VLOOKUP(Table_HP360_001[[#This Row],[ItemCode]],[2]Rep!A:A,1,0),"-")</f>
        <v>-</v>
      </c>
    </row>
    <row r="4401" spans="1:9" hidden="1" x14ac:dyDescent="0.3">
      <c r="A4401" t="s">
        <v>5508</v>
      </c>
      <c r="B4401" t="s">
        <v>3072</v>
      </c>
      <c r="C4401" t="s">
        <v>3073</v>
      </c>
      <c r="D4401">
        <v>4</v>
      </c>
      <c r="E4401" t="s">
        <v>1627</v>
      </c>
      <c r="F4401" t="s">
        <v>14</v>
      </c>
      <c r="G4401" s="2">
        <v>0</v>
      </c>
      <c r="H4401" s="2">
        <v>0</v>
      </c>
      <c r="I4401" t="str">
        <f>IF(Table_HP360_001[[#This Row],[Stock]]&gt;0,VLOOKUP(Table_HP360_001[[#This Row],[ItemCode]],[2]Rep!A:A,1,0),"-")</f>
        <v>-</v>
      </c>
    </row>
    <row r="4402" spans="1:9" hidden="1" x14ac:dyDescent="0.3">
      <c r="A4402" t="s">
        <v>5508</v>
      </c>
      <c r="B4402" t="s">
        <v>3090</v>
      </c>
      <c r="C4402" t="s">
        <v>3091</v>
      </c>
      <c r="D4402">
        <v>4</v>
      </c>
      <c r="E4402" t="s">
        <v>1627</v>
      </c>
      <c r="F4402" t="s">
        <v>14</v>
      </c>
      <c r="G4402" s="2">
        <v>0</v>
      </c>
      <c r="H4402" s="2">
        <v>0</v>
      </c>
      <c r="I4402" t="str">
        <f>IF(Table_HP360_001[[#This Row],[Stock]]&gt;0,VLOOKUP(Table_HP360_001[[#This Row],[ItemCode]],[2]Rep!A:A,1,0),"-")</f>
        <v>-</v>
      </c>
    </row>
    <row r="4403" spans="1:9" hidden="1" x14ac:dyDescent="0.3">
      <c r="A4403" t="s">
        <v>5508</v>
      </c>
      <c r="B4403" t="s">
        <v>2599</v>
      </c>
      <c r="C4403" t="s">
        <v>2600</v>
      </c>
      <c r="D4403">
        <v>7</v>
      </c>
      <c r="E4403" t="s">
        <v>2429</v>
      </c>
      <c r="F4403" t="s">
        <v>14</v>
      </c>
      <c r="G4403" s="2">
        <v>0</v>
      </c>
      <c r="H4403" s="2">
        <v>0</v>
      </c>
      <c r="I4403" t="str">
        <f>IF(Table_HP360_001[[#This Row],[Stock]]&gt;0,VLOOKUP(Table_HP360_001[[#This Row],[ItemCode]],[2]Rep!A:A,1,0),"-")</f>
        <v>-</v>
      </c>
    </row>
    <row r="4404" spans="1:9" hidden="1" x14ac:dyDescent="0.3">
      <c r="A4404" t="s">
        <v>5508</v>
      </c>
      <c r="B4404" t="s">
        <v>5696</v>
      </c>
      <c r="C4404" t="s">
        <v>5697</v>
      </c>
      <c r="D4404">
        <v>9</v>
      </c>
      <c r="E4404" t="s">
        <v>294</v>
      </c>
      <c r="F4404" t="s">
        <v>14</v>
      </c>
      <c r="G4404" s="2">
        <v>0</v>
      </c>
      <c r="H4404" s="2">
        <v>0</v>
      </c>
      <c r="I4404" t="str">
        <f>IF(Table_HP360_001[[#This Row],[Stock]]&gt;0,VLOOKUP(Table_HP360_001[[#This Row],[ItemCode]],[2]Rep!A:A,1,0),"-")</f>
        <v>-</v>
      </c>
    </row>
    <row r="4405" spans="1:9" hidden="1" x14ac:dyDescent="0.3">
      <c r="A4405" t="s">
        <v>6017</v>
      </c>
      <c r="B4405" t="s">
        <v>489</v>
      </c>
      <c r="C4405" t="s">
        <v>490</v>
      </c>
      <c r="D4405">
        <v>1</v>
      </c>
      <c r="E4405" t="s">
        <v>27</v>
      </c>
      <c r="F4405" t="s">
        <v>18</v>
      </c>
      <c r="G4405" s="2">
        <v>0</v>
      </c>
      <c r="H4405" s="2">
        <v>0</v>
      </c>
      <c r="I4405" t="str">
        <f>IF(Table_HP360_001[[#This Row],[Stock]]&gt;0,VLOOKUP(Table_HP360_001[[#This Row],[ItemCode]],[2]Rep!A:A,1,0),"-")</f>
        <v>-</v>
      </c>
    </row>
    <row r="4406" spans="1:9" hidden="1" x14ac:dyDescent="0.3">
      <c r="A4406" t="s">
        <v>6017</v>
      </c>
      <c r="B4406" t="s">
        <v>937</v>
      </c>
      <c r="C4406" t="s">
        <v>938</v>
      </c>
      <c r="D4406">
        <v>1</v>
      </c>
      <c r="E4406" t="s">
        <v>27</v>
      </c>
      <c r="F4406" t="s">
        <v>18</v>
      </c>
      <c r="G4406" s="2">
        <v>0</v>
      </c>
      <c r="H4406" s="2">
        <v>0</v>
      </c>
      <c r="I4406" t="str">
        <f>IF(Table_HP360_001[[#This Row],[Stock]]&gt;0,VLOOKUP(Table_HP360_001[[#This Row],[ItemCode]],[2]Rep!A:A,1,0),"-")</f>
        <v>-</v>
      </c>
    </row>
    <row r="4407" spans="1:9" hidden="1" x14ac:dyDescent="0.3">
      <c r="A4407" t="s">
        <v>6017</v>
      </c>
      <c r="B4407" t="s">
        <v>2248</v>
      </c>
      <c r="C4407" t="s">
        <v>2249</v>
      </c>
      <c r="D4407">
        <v>1</v>
      </c>
      <c r="E4407" t="s">
        <v>27</v>
      </c>
      <c r="F4407" t="s">
        <v>18</v>
      </c>
      <c r="G4407" s="2">
        <v>22000</v>
      </c>
      <c r="H4407" s="2">
        <v>0</v>
      </c>
      <c r="I4407" t="e">
        <f>IF(Table_HP360_001[[#This Row],[Stock]]&gt;0,VLOOKUP(Table_HP360_001[[#This Row],[ItemCode]],[2]Rep!A:A,1,0),"-")</f>
        <v>#N/A</v>
      </c>
    </row>
    <row r="4408" spans="1:9" hidden="1" x14ac:dyDescent="0.3">
      <c r="A4408" t="s">
        <v>6017</v>
      </c>
      <c r="B4408" t="s">
        <v>955</v>
      </c>
      <c r="C4408" t="s">
        <v>956</v>
      </c>
      <c r="D4408">
        <v>1</v>
      </c>
      <c r="E4408" t="s">
        <v>27</v>
      </c>
      <c r="F4408" t="s">
        <v>18</v>
      </c>
      <c r="G4408" s="2">
        <v>150</v>
      </c>
      <c r="H4408" s="2">
        <v>0</v>
      </c>
      <c r="I4408" t="e">
        <f>IF(Table_HP360_001[[#This Row],[Stock]]&gt;0,VLOOKUP(Table_HP360_001[[#This Row],[ItemCode]],[2]Rep!A:A,1,0),"-")</f>
        <v>#N/A</v>
      </c>
    </row>
    <row r="4409" spans="1:9" hidden="1" x14ac:dyDescent="0.3">
      <c r="A4409" t="s">
        <v>6017</v>
      </c>
      <c r="B4409" t="s">
        <v>522</v>
      </c>
      <c r="C4409" t="s">
        <v>523</v>
      </c>
      <c r="D4409">
        <v>1</v>
      </c>
      <c r="E4409" t="s">
        <v>27</v>
      </c>
      <c r="F4409" t="s">
        <v>18</v>
      </c>
      <c r="G4409" s="2">
        <v>34000</v>
      </c>
      <c r="H4409" s="2">
        <v>0</v>
      </c>
      <c r="I4409" t="e">
        <f>IF(Table_HP360_001[[#This Row],[Stock]]&gt;0,VLOOKUP(Table_HP360_001[[#This Row],[ItemCode]],[2]Rep!A:A,1,0),"-")</f>
        <v>#N/A</v>
      </c>
    </row>
    <row r="4410" spans="1:9" hidden="1" x14ac:dyDescent="0.3">
      <c r="A4410" t="s">
        <v>6017</v>
      </c>
      <c r="B4410" t="s">
        <v>961</v>
      </c>
      <c r="C4410" t="s">
        <v>962</v>
      </c>
      <c r="D4410">
        <v>1</v>
      </c>
      <c r="E4410" t="s">
        <v>27</v>
      </c>
      <c r="F4410" t="s">
        <v>30</v>
      </c>
      <c r="G4410" s="2">
        <v>0</v>
      </c>
      <c r="H4410" s="2">
        <v>0</v>
      </c>
      <c r="I4410" t="str">
        <f>IF(Table_HP360_001[[#This Row],[Stock]]&gt;0,VLOOKUP(Table_HP360_001[[#This Row],[ItemCode]],[2]Rep!A:A,1,0),"-")</f>
        <v>-</v>
      </c>
    </row>
    <row r="4411" spans="1:9" hidden="1" x14ac:dyDescent="0.3">
      <c r="A4411" t="s">
        <v>6017</v>
      </c>
      <c r="B4411" t="s">
        <v>524</v>
      </c>
      <c r="C4411" t="s">
        <v>525</v>
      </c>
      <c r="D4411">
        <v>1</v>
      </c>
      <c r="E4411" t="s">
        <v>27</v>
      </c>
      <c r="F4411" t="s">
        <v>30</v>
      </c>
      <c r="G4411" s="2">
        <v>32.975000000000001</v>
      </c>
      <c r="H4411" s="2">
        <v>0</v>
      </c>
      <c r="I4411" t="e">
        <f>IF(Table_HP360_001[[#This Row],[Stock]]&gt;0,VLOOKUP(Table_HP360_001[[#This Row],[ItemCode]],[2]Rep!A:A,1,0),"-")</f>
        <v>#N/A</v>
      </c>
    </row>
    <row r="4412" spans="1:9" hidden="1" x14ac:dyDescent="0.3">
      <c r="A4412" t="s">
        <v>6017</v>
      </c>
      <c r="B4412" t="s">
        <v>526</v>
      </c>
      <c r="C4412" t="s">
        <v>527</v>
      </c>
      <c r="D4412">
        <v>1</v>
      </c>
      <c r="E4412" t="s">
        <v>27</v>
      </c>
      <c r="F4412" t="s">
        <v>30</v>
      </c>
      <c r="G4412" s="2">
        <v>24</v>
      </c>
      <c r="H4412" s="2">
        <v>0</v>
      </c>
      <c r="I4412" t="e">
        <f>IF(Table_HP360_001[[#This Row],[Stock]]&gt;0,VLOOKUP(Table_HP360_001[[#This Row],[ItemCode]],[2]Rep!A:A,1,0),"-")</f>
        <v>#N/A</v>
      </c>
    </row>
    <row r="4413" spans="1:9" hidden="1" x14ac:dyDescent="0.3">
      <c r="A4413" t="s">
        <v>6017</v>
      </c>
      <c r="B4413" t="s">
        <v>2280</v>
      </c>
      <c r="C4413" t="s">
        <v>2281</v>
      </c>
      <c r="D4413">
        <v>1</v>
      </c>
      <c r="E4413" t="s">
        <v>27</v>
      </c>
      <c r="F4413" t="s">
        <v>30</v>
      </c>
      <c r="G4413" s="2">
        <v>36</v>
      </c>
      <c r="H4413" s="2">
        <v>0</v>
      </c>
      <c r="I4413" t="e">
        <f>IF(Table_HP360_001[[#This Row],[Stock]]&gt;0,VLOOKUP(Table_HP360_001[[#This Row],[ItemCode]],[2]Rep!A:A,1,0),"-")</f>
        <v>#N/A</v>
      </c>
    </row>
    <row r="4414" spans="1:9" hidden="1" x14ac:dyDescent="0.3">
      <c r="A4414" t="s">
        <v>6017</v>
      </c>
      <c r="B4414" t="s">
        <v>2288</v>
      </c>
      <c r="C4414" t="s">
        <v>2289</v>
      </c>
      <c r="D4414">
        <v>1</v>
      </c>
      <c r="E4414" t="s">
        <v>27</v>
      </c>
      <c r="F4414" t="s">
        <v>18</v>
      </c>
      <c r="G4414" s="2">
        <v>0</v>
      </c>
      <c r="H4414" s="2">
        <v>0</v>
      </c>
      <c r="I4414" t="str">
        <f>IF(Table_HP360_001[[#This Row],[Stock]]&gt;0,VLOOKUP(Table_HP360_001[[#This Row],[ItemCode]],[2]Rep!A:A,1,0),"-")</f>
        <v>-</v>
      </c>
    </row>
    <row r="4415" spans="1:9" hidden="1" x14ac:dyDescent="0.3">
      <c r="A4415" t="s">
        <v>6017</v>
      </c>
      <c r="B4415" t="s">
        <v>989</v>
      </c>
      <c r="C4415" t="s">
        <v>990</v>
      </c>
      <c r="D4415">
        <v>1</v>
      </c>
      <c r="E4415" t="s">
        <v>27</v>
      </c>
      <c r="F4415" t="s">
        <v>18</v>
      </c>
      <c r="G4415" s="2">
        <v>11160</v>
      </c>
      <c r="H4415" s="2">
        <v>0</v>
      </c>
      <c r="I4415" t="e">
        <f>IF(Table_HP360_001[[#This Row],[Stock]]&gt;0,VLOOKUP(Table_HP360_001[[#This Row],[ItemCode]],[2]Rep!A:A,1,0),"-")</f>
        <v>#N/A</v>
      </c>
    </row>
    <row r="4416" spans="1:9" hidden="1" x14ac:dyDescent="0.3">
      <c r="A4416" t="s">
        <v>6017</v>
      </c>
      <c r="B4416" t="s">
        <v>544</v>
      </c>
      <c r="C4416" t="s">
        <v>545</v>
      </c>
      <c r="D4416">
        <v>1</v>
      </c>
      <c r="E4416" t="s">
        <v>27</v>
      </c>
      <c r="F4416" t="s">
        <v>18</v>
      </c>
      <c r="G4416" s="2">
        <v>540</v>
      </c>
      <c r="H4416" s="2">
        <v>0</v>
      </c>
      <c r="I4416" t="e">
        <f>IF(Table_HP360_001[[#This Row],[Stock]]&gt;0,VLOOKUP(Table_HP360_001[[#This Row],[ItemCode]],[2]Rep!A:A,1,0),"-")</f>
        <v>#N/A</v>
      </c>
    </row>
    <row r="4417" spans="1:9" hidden="1" x14ac:dyDescent="0.3">
      <c r="A4417" t="s">
        <v>6017</v>
      </c>
      <c r="B4417" t="s">
        <v>548</v>
      </c>
      <c r="C4417" t="s">
        <v>549</v>
      </c>
      <c r="D4417">
        <v>1</v>
      </c>
      <c r="E4417" t="s">
        <v>27</v>
      </c>
      <c r="F4417" t="s">
        <v>18</v>
      </c>
      <c r="G4417" s="2">
        <v>90</v>
      </c>
      <c r="H4417" s="2">
        <v>0</v>
      </c>
      <c r="I4417" t="e">
        <f>IF(Table_HP360_001[[#This Row],[Stock]]&gt;0,VLOOKUP(Table_HP360_001[[#This Row],[ItemCode]],[2]Rep!A:A,1,0),"-")</f>
        <v>#N/A</v>
      </c>
    </row>
    <row r="4418" spans="1:9" hidden="1" x14ac:dyDescent="0.3">
      <c r="A4418" t="s">
        <v>6017</v>
      </c>
      <c r="B4418" t="s">
        <v>999</v>
      </c>
      <c r="C4418" t="s">
        <v>1000</v>
      </c>
      <c r="D4418">
        <v>1</v>
      </c>
      <c r="E4418" t="s">
        <v>27</v>
      </c>
      <c r="F4418" t="s">
        <v>18</v>
      </c>
      <c r="G4418" s="2">
        <v>0</v>
      </c>
      <c r="H4418" s="2">
        <v>0</v>
      </c>
      <c r="I4418" t="str">
        <f>IF(Table_HP360_001[[#This Row],[Stock]]&gt;0,VLOOKUP(Table_HP360_001[[#This Row],[ItemCode]],[2]Rep!A:A,1,0),"-")</f>
        <v>-</v>
      </c>
    </row>
    <row r="4419" spans="1:9" hidden="1" x14ac:dyDescent="0.3">
      <c r="A4419" t="s">
        <v>6017</v>
      </c>
      <c r="B4419" t="s">
        <v>1006</v>
      </c>
      <c r="C4419" t="s">
        <v>1007</v>
      </c>
      <c r="D4419">
        <v>1</v>
      </c>
      <c r="E4419" t="s">
        <v>27</v>
      </c>
      <c r="F4419" t="s">
        <v>18</v>
      </c>
      <c r="G4419" s="2">
        <v>0</v>
      </c>
      <c r="H4419" s="2">
        <v>0</v>
      </c>
      <c r="I4419" t="str">
        <f>IF(Table_HP360_001[[#This Row],[Stock]]&gt;0,VLOOKUP(Table_HP360_001[[#This Row],[ItemCode]],[2]Rep!A:A,1,0),"-")</f>
        <v>-</v>
      </c>
    </row>
    <row r="4420" spans="1:9" hidden="1" x14ac:dyDescent="0.3">
      <c r="A4420" t="s">
        <v>6017</v>
      </c>
      <c r="B4420" t="s">
        <v>2306</v>
      </c>
      <c r="C4420" t="s">
        <v>2307</v>
      </c>
      <c r="D4420">
        <v>1</v>
      </c>
      <c r="E4420" t="s">
        <v>27</v>
      </c>
      <c r="F4420" t="s">
        <v>18</v>
      </c>
      <c r="G4420" s="2">
        <v>500</v>
      </c>
      <c r="H4420" s="2">
        <v>0</v>
      </c>
      <c r="I4420" t="e">
        <f>IF(Table_HP360_001[[#This Row],[Stock]]&gt;0,VLOOKUP(Table_HP360_001[[#This Row],[ItemCode]],[2]Rep!A:A,1,0),"-")</f>
        <v>#N/A</v>
      </c>
    </row>
    <row r="4421" spans="1:9" hidden="1" x14ac:dyDescent="0.3">
      <c r="A4421" t="s">
        <v>6017</v>
      </c>
      <c r="B4421" t="s">
        <v>568</v>
      </c>
      <c r="C4421" t="s">
        <v>569</v>
      </c>
      <c r="D4421">
        <v>1</v>
      </c>
      <c r="E4421" t="s">
        <v>27</v>
      </c>
      <c r="F4421" t="s">
        <v>30</v>
      </c>
      <c r="G4421" s="2">
        <v>0</v>
      </c>
      <c r="H4421" s="2">
        <v>0</v>
      </c>
      <c r="I4421" t="str">
        <f>IF(Table_HP360_001[[#This Row],[Stock]]&gt;0,VLOOKUP(Table_HP360_001[[#This Row],[ItemCode]],[2]Rep!A:A,1,0),"-")</f>
        <v>-</v>
      </c>
    </row>
    <row r="4422" spans="1:9" hidden="1" x14ac:dyDescent="0.3">
      <c r="A4422" t="s">
        <v>6017</v>
      </c>
      <c r="B4422" t="s">
        <v>1752</v>
      </c>
      <c r="C4422" t="s">
        <v>1753</v>
      </c>
      <c r="D4422">
        <v>13</v>
      </c>
      <c r="E4422" t="s">
        <v>154</v>
      </c>
      <c r="F4422" t="s">
        <v>14</v>
      </c>
      <c r="G4422" s="2">
        <v>381</v>
      </c>
      <c r="H4422" s="2">
        <v>0</v>
      </c>
      <c r="I4422" t="e">
        <f>IF(Table_HP360_001[[#This Row],[Stock]]&gt;0,VLOOKUP(Table_HP360_001[[#This Row],[ItemCode]],[2]Rep!A:A,1,0),"-")</f>
        <v>#N/A</v>
      </c>
    </row>
    <row r="4423" spans="1:9" hidden="1" x14ac:dyDescent="0.3">
      <c r="A4423" t="s">
        <v>6017</v>
      </c>
      <c r="B4423" t="s">
        <v>1043</v>
      </c>
      <c r="C4423" t="s">
        <v>1044</v>
      </c>
      <c r="D4423">
        <v>13</v>
      </c>
      <c r="E4423" t="s">
        <v>154</v>
      </c>
      <c r="F4423" t="s">
        <v>14</v>
      </c>
      <c r="G4423" s="2">
        <v>731</v>
      </c>
      <c r="H4423" s="2">
        <v>0</v>
      </c>
      <c r="I4423" t="e">
        <f>IF(Table_HP360_001[[#This Row],[Stock]]&gt;0,VLOOKUP(Table_HP360_001[[#This Row],[ItemCode]],[2]Rep!A:A,1,0),"-")</f>
        <v>#N/A</v>
      </c>
    </row>
    <row r="4424" spans="1:9" hidden="1" x14ac:dyDescent="0.3">
      <c r="A4424" t="s">
        <v>6017</v>
      </c>
      <c r="B4424" t="s">
        <v>586</v>
      </c>
      <c r="C4424" t="s">
        <v>587</v>
      </c>
      <c r="D4424">
        <v>13</v>
      </c>
      <c r="E4424" t="s">
        <v>154</v>
      </c>
      <c r="F4424" t="s">
        <v>14</v>
      </c>
      <c r="G4424" s="2">
        <v>4582</v>
      </c>
      <c r="H4424" s="2">
        <v>0</v>
      </c>
      <c r="I4424" t="e">
        <f>IF(Table_HP360_001[[#This Row],[Stock]]&gt;0,VLOOKUP(Table_HP360_001[[#This Row],[ItemCode]],[2]Rep!A:A,1,0),"-")</f>
        <v>#N/A</v>
      </c>
    </row>
    <row r="4425" spans="1:9" hidden="1" x14ac:dyDescent="0.3">
      <c r="A4425" t="s">
        <v>6017</v>
      </c>
      <c r="B4425" t="s">
        <v>2336</v>
      </c>
      <c r="C4425" t="s">
        <v>2337</v>
      </c>
      <c r="D4425">
        <v>13</v>
      </c>
      <c r="E4425" t="s">
        <v>154</v>
      </c>
      <c r="F4425" t="s">
        <v>14</v>
      </c>
      <c r="G4425" s="2">
        <v>5600</v>
      </c>
      <c r="H4425" s="2">
        <v>0</v>
      </c>
      <c r="I4425" t="e">
        <f>IF(Table_HP360_001[[#This Row],[Stock]]&gt;0,VLOOKUP(Table_HP360_001[[#This Row],[ItemCode]],[2]Rep!A:A,1,0),"-")</f>
        <v>#N/A</v>
      </c>
    </row>
    <row r="4426" spans="1:9" hidden="1" x14ac:dyDescent="0.3">
      <c r="A4426" t="s">
        <v>6017</v>
      </c>
      <c r="B4426" t="s">
        <v>1756</v>
      </c>
      <c r="C4426" t="s">
        <v>1757</v>
      </c>
      <c r="D4426">
        <v>13</v>
      </c>
      <c r="E4426" t="s">
        <v>154</v>
      </c>
      <c r="F4426" t="s">
        <v>14</v>
      </c>
      <c r="G4426" s="2">
        <v>5610</v>
      </c>
      <c r="H4426" s="2">
        <v>0</v>
      </c>
      <c r="I4426" t="e">
        <f>IF(Table_HP360_001[[#This Row],[Stock]]&gt;0,VLOOKUP(Table_HP360_001[[#This Row],[ItemCode]],[2]Rep!A:A,1,0),"-")</f>
        <v>#N/A</v>
      </c>
    </row>
    <row r="4427" spans="1:9" hidden="1" x14ac:dyDescent="0.3">
      <c r="A4427" t="s">
        <v>6017</v>
      </c>
      <c r="B4427" t="s">
        <v>588</v>
      </c>
      <c r="C4427" t="s">
        <v>589</v>
      </c>
      <c r="D4427">
        <v>13</v>
      </c>
      <c r="E4427" t="s">
        <v>154</v>
      </c>
      <c r="F4427" t="s">
        <v>14</v>
      </c>
      <c r="G4427" s="2">
        <v>452</v>
      </c>
      <c r="H4427" s="2">
        <v>0</v>
      </c>
      <c r="I4427" t="e">
        <f>IF(Table_HP360_001[[#This Row],[Stock]]&gt;0,VLOOKUP(Table_HP360_001[[#This Row],[ItemCode]],[2]Rep!A:A,1,0),"-")</f>
        <v>#N/A</v>
      </c>
    </row>
    <row r="4428" spans="1:9" hidden="1" x14ac:dyDescent="0.3">
      <c r="A4428" t="s">
        <v>6017</v>
      </c>
      <c r="B4428" t="s">
        <v>1760</v>
      </c>
      <c r="C4428" t="s">
        <v>1761</v>
      </c>
      <c r="D4428">
        <v>13</v>
      </c>
      <c r="E4428" t="s">
        <v>154</v>
      </c>
      <c r="F4428" t="s">
        <v>14</v>
      </c>
      <c r="G4428" s="2">
        <v>0</v>
      </c>
      <c r="H4428" s="2">
        <v>0</v>
      </c>
      <c r="I4428" t="str">
        <f>IF(Table_HP360_001[[#This Row],[Stock]]&gt;0,VLOOKUP(Table_HP360_001[[#This Row],[ItemCode]],[2]Rep!A:A,1,0),"-")</f>
        <v>-</v>
      </c>
    </row>
    <row r="4429" spans="1:9" hidden="1" x14ac:dyDescent="0.3">
      <c r="A4429" t="s">
        <v>6017</v>
      </c>
      <c r="B4429" t="s">
        <v>2489</v>
      </c>
      <c r="C4429" t="s">
        <v>2490</v>
      </c>
      <c r="D4429">
        <v>13</v>
      </c>
      <c r="E4429" t="s">
        <v>154</v>
      </c>
      <c r="F4429" t="s">
        <v>14</v>
      </c>
      <c r="G4429" s="2">
        <v>0</v>
      </c>
      <c r="H4429" s="2">
        <v>0</v>
      </c>
      <c r="I4429" t="str">
        <f>IF(Table_HP360_001[[#This Row],[Stock]]&gt;0,VLOOKUP(Table_HP360_001[[#This Row],[ItemCode]],[2]Rep!A:A,1,0),"-")</f>
        <v>-</v>
      </c>
    </row>
    <row r="4430" spans="1:9" hidden="1" x14ac:dyDescent="0.3">
      <c r="A4430" t="s">
        <v>6017</v>
      </c>
      <c r="B4430" t="s">
        <v>590</v>
      </c>
      <c r="C4430" t="s">
        <v>591</v>
      </c>
      <c r="D4430">
        <v>13</v>
      </c>
      <c r="E4430" t="s">
        <v>154</v>
      </c>
      <c r="F4430" t="s">
        <v>14</v>
      </c>
      <c r="G4430" s="2">
        <v>3924</v>
      </c>
      <c r="H4430" s="2">
        <v>0</v>
      </c>
      <c r="I4430" t="e">
        <f>IF(Table_HP360_001[[#This Row],[Stock]]&gt;0,VLOOKUP(Table_HP360_001[[#This Row],[ItemCode]],[2]Rep!A:A,1,0),"-")</f>
        <v>#N/A</v>
      </c>
    </row>
    <row r="4431" spans="1:9" hidden="1" x14ac:dyDescent="0.3">
      <c r="A4431" t="s">
        <v>6017</v>
      </c>
      <c r="B4431" t="s">
        <v>3016</v>
      </c>
      <c r="C4431" t="s">
        <v>3017</v>
      </c>
      <c r="D4431">
        <v>13</v>
      </c>
      <c r="E4431" t="s">
        <v>154</v>
      </c>
      <c r="F4431" t="s">
        <v>14</v>
      </c>
      <c r="G4431" s="2">
        <v>80907</v>
      </c>
      <c r="H4431" s="2">
        <v>0</v>
      </c>
      <c r="I4431" t="e">
        <f>IF(Table_HP360_001[[#This Row],[Stock]]&gt;0,VLOOKUP(Table_HP360_001[[#This Row],[ItemCode]],[2]Rep!A:A,1,0),"-")</f>
        <v>#N/A</v>
      </c>
    </row>
    <row r="4432" spans="1:9" hidden="1" x14ac:dyDescent="0.3">
      <c r="A4432" t="s">
        <v>6017</v>
      </c>
      <c r="B4432" t="s">
        <v>5374</v>
      </c>
      <c r="C4432" t="s">
        <v>5375</v>
      </c>
      <c r="D4432">
        <v>15</v>
      </c>
      <c r="E4432" t="s">
        <v>4578</v>
      </c>
      <c r="F4432" t="s">
        <v>18</v>
      </c>
      <c r="G4432" s="2">
        <v>0</v>
      </c>
      <c r="H4432" s="2">
        <v>0</v>
      </c>
      <c r="I4432" t="str">
        <f>IF(Table_HP360_001[[#This Row],[Stock]]&gt;0,VLOOKUP(Table_HP360_001[[#This Row],[ItemCode]],[2]Rep!A:A,1,0),"-")</f>
        <v>-</v>
      </c>
    </row>
    <row r="4433" spans="1:9" hidden="1" x14ac:dyDescent="0.3">
      <c r="A4433" t="s">
        <v>6017</v>
      </c>
      <c r="B4433" t="s">
        <v>5098</v>
      </c>
      <c r="C4433" t="s">
        <v>5099</v>
      </c>
      <c r="D4433">
        <v>16</v>
      </c>
      <c r="E4433" t="s">
        <v>5100</v>
      </c>
      <c r="F4433" t="s">
        <v>18</v>
      </c>
      <c r="G4433" s="2">
        <v>300</v>
      </c>
      <c r="H4433" s="2">
        <v>0</v>
      </c>
      <c r="I4433" t="e">
        <f>IF(Table_HP360_001[[#This Row],[Stock]]&gt;0,VLOOKUP(Table_HP360_001[[#This Row],[ItemCode]],[2]Rep!A:A,1,0),"-")</f>
        <v>#N/A</v>
      </c>
    </row>
    <row r="4434" spans="1:9" hidden="1" x14ac:dyDescent="0.3">
      <c r="A4434" t="s">
        <v>6017</v>
      </c>
      <c r="B4434" t="s">
        <v>6406</v>
      </c>
      <c r="C4434" t="s">
        <v>6407</v>
      </c>
      <c r="D4434">
        <v>8</v>
      </c>
      <c r="E4434" t="s">
        <v>4581</v>
      </c>
      <c r="F4434" t="s">
        <v>18</v>
      </c>
      <c r="G4434" s="2">
        <v>324</v>
      </c>
      <c r="H4434" s="2">
        <v>0</v>
      </c>
      <c r="I4434" t="e">
        <f>IF(Table_HP360_001[[#This Row],[Stock]]&gt;0,VLOOKUP(Table_HP360_001[[#This Row],[ItemCode]],[2]Rep!A:A,1,0),"-")</f>
        <v>#N/A</v>
      </c>
    </row>
    <row r="4435" spans="1:9" hidden="1" x14ac:dyDescent="0.3">
      <c r="A4435" t="s">
        <v>6017</v>
      </c>
      <c r="B4435" t="s">
        <v>5105</v>
      </c>
      <c r="C4435" t="s">
        <v>5106</v>
      </c>
      <c r="D4435">
        <v>8</v>
      </c>
      <c r="E4435" t="s">
        <v>4581</v>
      </c>
      <c r="F4435" t="s">
        <v>18</v>
      </c>
      <c r="G4435" s="2">
        <v>0</v>
      </c>
      <c r="H4435" s="2">
        <v>0</v>
      </c>
      <c r="I4435" t="str">
        <f>IF(Table_HP360_001[[#This Row],[Stock]]&gt;0,VLOOKUP(Table_HP360_001[[#This Row],[ItemCode]],[2]Rep!A:A,1,0),"-")</f>
        <v>-</v>
      </c>
    </row>
    <row r="4436" spans="1:9" hidden="1" x14ac:dyDescent="0.3">
      <c r="A4436" t="s">
        <v>6017</v>
      </c>
      <c r="B4436" t="s">
        <v>5107</v>
      </c>
      <c r="C4436" t="s">
        <v>5108</v>
      </c>
      <c r="D4436">
        <v>8</v>
      </c>
      <c r="E4436" t="s">
        <v>4581</v>
      </c>
      <c r="F4436" t="s">
        <v>18</v>
      </c>
      <c r="G4436" s="2">
        <v>0</v>
      </c>
      <c r="H4436" s="2">
        <v>0</v>
      </c>
      <c r="I4436" t="str">
        <f>IF(Table_HP360_001[[#This Row],[Stock]]&gt;0,VLOOKUP(Table_HP360_001[[#This Row],[ItemCode]],[2]Rep!A:A,1,0),"-")</f>
        <v>-</v>
      </c>
    </row>
    <row r="4437" spans="1:9" hidden="1" x14ac:dyDescent="0.3">
      <c r="A4437" t="s">
        <v>6017</v>
      </c>
      <c r="B4437" t="s">
        <v>6597</v>
      </c>
      <c r="C4437" t="s">
        <v>6598</v>
      </c>
      <c r="D4437">
        <v>6</v>
      </c>
      <c r="E4437" t="s">
        <v>4588</v>
      </c>
      <c r="F4437" t="s">
        <v>18</v>
      </c>
      <c r="G4437" s="2">
        <v>0</v>
      </c>
      <c r="H4437" s="2">
        <v>0</v>
      </c>
      <c r="I4437" t="str">
        <f>IF(Table_HP360_001[[#This Row],[Stock]]&gt;0,VLOOKUP(Table_HP360_001[[#This Row],[ItemCode]],[2]Rep!A:A,1,0),"-")</f>
        <v>-</v>
      </c>
    </row>
    <row r="4438" spans="1:9" hidden="1" x14ac:dyDescent="0.3">
      <c r="A4438" t="s">
        <v>6017</v>
      </c>
      <c r="B4438" t="s">
        <v>6629</v>
      </c>
      <c r="C4438" t="s">
        <v>6630</v>
      </c>
      <c r="D4438">
        <v>6</v>
      </c>
      <c r="E4438" t="s">
        <v>4588</v>
      </c>
      <c r="F4438" t="s">
        <v>18</v>
      </c>
      <c r="G4438" s="2">
        <v>0</v>
      </c>
      <c r="H4438" s="2">
        <v>0</v>
      </c>
      <c r="I4438" t="str">
        <f>IF(Table_HP360_001[[#This Row],[Stock]]&gt;0,VLOOKUP(Table_HP360_001[[#This Row],[ItemCode]],[2]Rep!A:A,1,0),"-")</f>
        <v>-</v>
      </c>
    </row>
    <row r="4439" spans="1:9" hidden="1" x14ac:dyDescent="0.3">
      <c r="A4439" t="s">
        <v>6017</v>
      </c>
      <c r="B4439" t="s">
        <v>5771</v>
      </c>
      <c r="C4439" t="s">
        <v>5772</v>
      </c>
      <c r="D4439">
        <v>6</v>
      </c>
      <c r="E4439" t="s">
        <v>4588</v>
      </c>
      <c r="F4439" t="s">
        <v>18</v>
      </c>
      <c r="G4439" s="2">
        <v>0</v>
      </c>
      <c r="H4439" s="2">
        <v>0</v>
      </c>
      <c r="I4439" t="str">
        <f>IF(Table_HP360_001[[#This Row],[Stock]]&gt;0,VLOOKUP(Table_HP360_001[[#This Row],[ItemCode]],[2]Rep!A:A,1,0),"-")</f>
        <v>-</v>
      </c>
    </row>
    <row r="4440" spans="1:9" hidden="1" x14ac:dyDescent="0.3">
      <c r="A4440" t="s">
        <v>6547</v>
      </c>
      <c r="B4440" t="s">
        <v>1639</v>
      </c>
      <c r="C4440" t="s">
        <v>1640</v>
      </c>
      <c r="D4440">
        <v>24</v>
      </c>
      <c r="E4440" t="s">
        <v>45</v>
      </c>
      <c r="F4440" t="s">
        <v>18</v>
      </c>
      <c r="G4440" s="2">
        <v>0</v>
      </c>
      <c r="H4440" s="2">
        <v>0</v>
      </c>
      <c r="I4440" t="str">
        <f>IF(Table_HP360_001[[#This Row],[Stock]]&gt;0,VLOOKUP(Table_HP360_001[[#This Row],[ItemCode]],[2]Rep!A:A,1,0),"-")</f>
        <v>-</v>
      </c>
    </row>
    <row r="4441" spans="1:9" hidden="1" x14ac:dyDescent="0.3">
      <c r="A4441" t="s">
        <v>6547</v>
      </c>
      <c r="B4441" t="s">
        <v>1641</v>
      </c>
      <c r="C4441" t="s">
        <v>1642</v>
      </c>
      <c r="D4441">
        <v>24</v>
      </c>
      <c r="E4441" t="s">
        <v>45</v>
      </c>
      <c r="F4441" t="s">
        <v>18</v>
      </c>
      <c r="G4441" s="2">
        <v>0</v>
      </c>
      <c r="H4441" s="2">
        <v>0</v>
      </c>
      <c r="I4441" t="str">
        <f>IF(Table_HP360_001[[#This Row],[Stock]]&gt;0,VLOOKUP(Table_HP360_001[[#This Row],[ItemCode]],[2]Rep!A:A,1,0),"-")</f>
        <v>-</v>
      </c>
    </row>
    <row r="4442" spans="1:9" hidden="1" x14ac:dyDescent="0.3">
      <c r="A4442" t="s">
        <v>6547</v>
      </c>
      <c r="B4442" t="s">
        <v>927</v>
      </c>
      <c r="C4442" t="s">
        <v>928</v>
      </c>
      <c r="D4442">
        <v>24</v>
      </c>
      <c r="E4442" t="s">
        <v>45</v>
      </c>
      <c r="F4442" t="s">
        <v>18</v>
      </c>
      <c r="G4442" s="2">
        <v>0</v>
      </c>
      <c r="H4442" s="2">
        <v>0</v>
      </c>
      <c r="I4442" t="str">
        <f>IF(Table_HP360_001[[#This Row],[Stock]]&gt;0,VLOOKUP(Table_HP360_001[[#This Row],[ItemCode]],[2]Rep!A:A,1,0),"-")</f>
        <v>-</v>
      </c>
    </row>
    <row r="4443" spans="1:9" hidden="1" x14ac:dyDescent="0.3">
      <c r="A4443" t="s">
        <v>6547</v>
      </c>
      <c r="B4443" t="s">
        <v>929</v>
      </c>
      <c r="C4443" t="s">
        <v>930</v>
      </c>
      <c r="D4443">
        <v>24</v>
      </c>
      <c r="E4443" t="s">
        <v>45</v>
      </c>
      <c r="F4443" t="s">
        <v>18</v>
      </c>
      <c r="G4443" s="2">
        <v>0</v>
      </c>
      <c r="H4443" s="2">
        <v>0</v>
      </c>
      <c r="I4443" t="str">
        <f>IF(Table_HP360_001[[#This Row],[Stock]]&gt;0,VLOOKUP(Table_HP360_001[[#This Row],[ItemCode]],[2]Rep!A:A,1,0),"-")</f>
        <v>-</v>
      </c>
    </row>
    <row r="4444" spans="1:9" hidden="1" x14ac:dyDescent="0.3">
      <c r="A4444" t="s">
        <v>6547</v>
      </c>
      <c r="B4444" t="s">
        <v>495</v>
      </c>
      <c r="C4444" t="s">
        <v>496</v>
      </c>
      <c r="D4444">
        <v>24</v>
      </c>
      <c r="E4444" t="s">
        <v>45</v>
      </c>
      <c r="F4444" t="s">
        <v>18</v>
      </c>
      <c r="G4444" s="2">
        <v>0</v>
      </c>
      <c r="H4444" s="2">
        <v>0</v>
      </c>
      <c r="I4444" t="str">
        <f>IF(Table_HP360_001[[#This Row],[Stock]]&gt;0,VLOOKUP(Table_HP360_001[[#This Row],[ItemCode]],[2]Rep!A:A,1,0),"-")</f>
        <v>-</v>
      </c>
    </row>
    <row r="4445" spans="1:9" hidden="1" x14ac:dyDescent="0.3">
      <c r="A4445" t="s">
        <v>6547</v>
      </c>
      <c r="B4445" t="s">
        <v>2228</v>
      </c>
      <c r="C4445" t="s">
        <v>2229</v>
      </c>
      <c r="D4445">
        <v>26</v>
      </c>
      <c r="E4445" t="s">
        <v>13</v>
      </c>
      <c r="F4445" t="s">
        <v>18</v>
      </c>
      <c r="G4445" s="2">
        <v>0</v>
      </c>
      <c r="H4445" s="2">
        <v>0</v>
      </c>
      <c r="I4445" t="str">
        <f>IF(Table_HP360_001[[#This Row],[Stock]]&gt;0,VLOOKUP(Table_HP360_001[[#This Row],[ItemCode]],[2]Rep!A:A,1,0),"-")</f>
        <v>-</v>
      </c>
    </row>
    <row r="4446" spans="1:9" hidden="1" x14ac:dyDescent="0.3">
      <c r="A4446" t="s">
        <v>6547</v>
      </c>
      <c r="B4446" t="s">
        <v>939</v>
      </c>
      <c r="C4446" t="s">
        <v>940</v>
      </c>
      <c r="D4446">
        <v>24</v>
      </c>
      <c r="E4446" t="s">
        <v>45</v>
      </c>
      <c r="F4446" t="s">
        <v>18</v>
      </c>
      <c r="G4446" s="2">
        <v>0</v>
      </c>
      <c r="H4446" s="2">
        <v>0</v>
      </c>
      <c r="I4446" t="str">
        <f>IF(Table_HP360_001[[#This Row],[Stock]]&gt;0,VLOOKUP(Table_HP360_001[[#This Row],[ItemCode]],[2]Rep!A:A,1,0),"-")</f>
        <v>-</v>
      </c>
    </row>
    <row r="4447" spans="1:9" hidden="1" x14ac:dyDescent="0.3">
      <c r="A4447" t="s">
        <v>6547</v>
      </c>
      <c r="B4447" t="s">
        <v>511</v>
      </c>
      <c r="C4447" t="s">
        <v>512</v>
      </c>
      <c r="D4447">
        <v>24</v>
      </c>
      <c r="E4447" t="s">
        <v>45</v>
      </c>
      <c r="F4447" t="s">
        <v>18</v>
      </c>
      <c r="G4447" s="2">
        <v>0</v>
      </c>
      <c r="H4447" s="2">
        <v>0</v>
      </c>
      <c r="I4447" t="str">
        <f>IF(Table_HP360_001[[#This Row],[Stock]]&gt;0,VLOOKUP(Table_HP360_001[[#This Row],[ItemCode]],[2]Rep!A:A,1,0),"-")</f>
        <v>-</v>
      </c>
    </row>
    <row r="4448" spans="1:9" hidden="1" x14ac:dyDescent="0.3">
      <c r="A4448" t="s">
        <v>6560</v>
      </c>
      <c r="B4448" t="s">
        <v>2230</v>
      </c>
      <c r="C4448" t="s">
        <v>2231</v>
      </c>
      <c r="D4448">
        <v>1</v>
      </c>
      <c r="E4448" t="s">
        <v>27</v>
      </c>
      <c r="F4448" t="s">
        <v>18</v>
      </c>
      <c r="G4448" s="2">
        <v>0</v>
      </c>
      <c r="H4448" s="2">
        <v>0</v>
      </c>
      <c r="I4448" t="str">
        <f>IF(Table_HP360_001[[#This Row],[Stock]]&gt;0,VLOOKUP(Table_HP360_001[[#This Row],[ItemCode]],[2]Rep!A:A,1,0),"-")</f>
        <v>-</v>
      </c>
    </row>
    <row r="4449" spans="1:9" hidden="1" x14ac:dyDescent="0.3">
      <c r="A4449" t="s">
        <v>6560</v>
      </c>
      <c r="B4449" t="s">
        <v>507</v>
      </c>
      <c r="C4449" t="s">
        <v>508</v>
      </c>
      <c r="D4449">
        <v>1</v>
      </c>
      <c r="E4449" t="s">
        <v>27</v>
      </c>
      <c r="F4449" t="s">
        <v>18</v>
      </c>
      <c r="G4449" s="2">
        <v>0</v>
      </c>
      <c r="H4449" s="2">
        <v>0</v>
      </c>
      <c r="I4449" t="str">
        <f>IF(Table_HP360_001[[#This Row],[Stock]]&gt;0,VLOOKUP(Table_HP360_001[[#This Row],[ItemCode]],[2]Rep!A:A,1,0),"-")</f>
        <v>-</v>
      </c>
    </row>
    <row r="4450" spans="1:9" hidden="1" x14ac:dyDescent="0.3">
      <c r="A4450" t="s">
        <v>6560</v>
      </c>
      <c r="B4450" t="s">
        <v>2286</v>
      </c>
      <c r="C4450" t="s">
        <v>2287</v>
      </c>
      <c r="D4450">
        <v>1</v>
      </c>
      <c r="E4450" t="s">
        <v>27</v>
      </c>
      <c r="F4450" t="s">
        <v>30</v>
      </c>
      <c r="G4450" s="2">
        <v>0</v>
      </c>
      <c r="H4450" s="2">
        <v>0</v>
      </c>
      <c r="I4450" t="str">
        <f>IF(Table_HP360_001[[#This Row],[Stock]]&gt;0,VLOOKUP(Table_HP360_001[[#This Row],[ItemCode]],[2]Rep!A:A,1,0),"-")</f>
        <v>-</v>
      </c>
    </row>
    <row r="4451" spans="1:9" hidden="1" x14ac:dyDescent="0.3">
      <c r="A4451" t="s">
        <v>6560</v>
      </c>
      <c r="B4451" t="s">
        <v>987</v>
      </c>
      <c r="C4451" t="s">
        <v>988</v>
      </c>
      <c r="D4451">
        <v>1</v>
      </c>
      <c r="E4451" t="s">
        <v>27</v>
      </c>
      <c r="F4451" t="s">
        <v>18</v>
      </c>
      <c r="G4451" s="2">
        <v>0</v>
      </c>
      <c r="H4451" s="2">
        <v>0</v>
      </c>
      <c r="I4451" t="str">
        <f>IF(Table_HP360_001[[#This Row],[Stock]]&gt;0,VLOOKUP(Table_HP360_001[[#This Row],[ItemCode]],[2]Rep!A:A,1,0),"-")</f>
        <v>-</v>
      </c>
    </row>
    <row r="4452" spans="1:9" hidden="1" x14ac:dyDescent="0.3">
      <c r="A4452" t="s">
        <v>6560</v>
      </c>
      <c r="B4452" t="s">
        <v>997</v>
      </c>
      <c r="C4452" t="s">
        <v>998</v>
      </c>
      <c r="D4452">
        <v>1</v>
      </c>
      <c r="E4452" t="s">
        <v>27</v>
      </c>
      <c r="F4452" t="s">
        <v>18</v>
      </c>
      <c r="G4452" s="2">
        <v>0</v>
      </c>
      <c r="H4452" s="2">
        <v>0</v>
      </c>
      <c r="I4452" t="str">
        <f>IF(Table_HP360_001[[#This Row],[Stock]]&gt;0,VLOOKUP(Table_HP360_001[[#This Row],[ItemCode]],[2]Rep!A:A,1,0),"-")</f>
        <v>-</v>
      </c>
    </row>
    <row r="4453" spans="1:9" hidden="1" x14ac:dyDescent="0.3">
      <c r="A4453" t="s">
        <v>6560</v>
      </c>
      <c r="B4453" t="s">
        <v>550</v>
      </c>
      <c r="C4453" t="s">
        <v>551</v>
      </c>
      <c r="D4453">
        <v>1</v>
      </c>
      <c r="E4453" t="s">
        <v>27</v>
      </c>
      <c r="F4453" t="s">
        <v>18</v>
      </c>
      <c r="G4453" s="2">
        <v>0</v>
      </c>
      <c r="H4453" s="2">
        <v>0</v>
      </c>
      <c r="I4453" t="str">
        <f>IF(Table_HP360_001[[#This Row],[Stock]]&gt;0,VLOOKUP(Table_HP360_001[[#This Row],[ItemCode]],[2]Rep!A:A,1,0),"-")</f>
        <v>-</v>
      </c>
    </row>
    <row r="4454" spans="1:9" x14ac:dyDescent="0.3">
      <c r="A4454" t="s">
        <v>6560</v>
      </c>
      <c r="B4454" t="s">
        <v>5048</v>
      </c>
      <c r="C4454" t="s">
        <v>5049</v>
      </c>
      <c r="D4454">
        <v>9</v>
      </c>
      <c r="E4454" t="s">
        <v>294</v>
      </c>
      <c r="F4454" t="s">
        <v>18</v>
      </c>
      <c r="G4454" s="2">
        <v>0</v>
      </c>
      <c r="H4454" s="2">
        <v>0</v>
      </c>
      <c r="I4454" t="str">
        <f>IF(Table_HP360_001[[#This Row],[Stock]]&gt;0,VLOOKUP(Table_HP360_001[[#This Row],[ItemCode]],[2]Rep!A:A,1,0),"-")</f>
        <v>-</v>
      </c>
    </row>
    <row r="4455" spans="1:9" hidden="1" x14ac:dyDescent="0.3">
      <c r="A4455" t="s">
        <v>6634</v>
      </c>
      <c r="B4455" t="s">
        <v>1766</v>
      </c>
      <c r="C4455" t="s">
        <v>1767</v>
      </c>
      <c r="D4455">
        <v>13</v>
      </c>
      <c r="E4455" t="s">
        <v>154</v>
      </c>
      <c r="F4455" t="s">
        <v>14</v>
      </c>
      <c r="G4455" s="2">
        <v>0</v>
      </c>
      <c r="H4455" s="2">
        <v>0</v>
      </c>
      <c r="I4455" t="str">
        <f>IF(Table_HP360_001[[#This Row],[Stock]]&gt;0,VLOOKUP(Table_HP360_001[[#This Row],[ItemCode]],[2]Rep!A:A,1,0),"-")</f>
        <v>-</v>
      </c>
    </row>
    <row r="4456" spans="1:9" hidden="1" x14ac:dyDescent="0.3">
      <c r="A4456" t="s">
        <v>6633</v>
      </c>
      <c r="B4456" t="s">
        <v>1641</v>
      </c>
      <c r="C4456" t="s">
        <v>1642</v>
      </c>
      <c r="D4456">
        <v>24</v>
      </c>
      <c r="E4456" t="s">
        <v>45</v>
      </c>
      <c r="F4456" t="s">
        <v>18</v>
      </c>
      <c r="G4456" s="2">
        <v>0</v>
      </c>
      <c r="H4456" s="2">
        <v>0</v>
      </c>
      <c r="I4456" t="str">
        <f>IF(Table_HP360_001[[#This Row],[Stock]]&gt;0,VLOOKUP(Table_HP360_001[[#This Row],[ItemCode]],[2]Rep!A:A,1,0),"-")</f>
        <v>-</v>
      </c>
    </row>
    <row r="4457" spans="1:9" hidden="1" x14ac:dyDescent="0.3">
      <c r="A4457" t="s">
        <v>6633</v>
      </c>
      <c r="B4457" t="s">
        <v>2204</v>
      </c>
      <c r="C4457" t="s">
        <v>2205</v>
      </c>
      <c r="D4457">
        <v>27</v>
      </c>
      <c r="E4457" t="s">
        <v>17</v>
      </c>
      <c r="F4457" t="s">
        <v>18</v>
      </c>
      <c r="G4457" s="2">
        <v>0</v>
      </c>
      <c r="H4457" s="2">
        <v>0</v>
      </c>
      <c r="I4457" t="str">
        <f>IF(Table_HP360_001[[#This Row],[Stock]]&gt;0,VLOOKUP(Table_HP360_001[[#This Row],[ItemCode]],[2]Rep!A:A,1,0),"-")</f>
        <v>-</v>
      </c>
    </row>
    <row r="4458" spans="1:9" hidden="1" x14ac:dyDescent="0.3">
      <c r="A4458" t="s">
        <v>6633</v>
      </c>
      <c r="B4458" t="s">
        <v>479</v>
      </c>
      <c r="C4458" t="s">
        <v>480</v>
      </c>
      <c r="D4458">
        <v>26</v>
      </c>
      <c r="E4458" t="s">
        <v>13</v>
      </c>
      <c r="F4458" t="s">
        <v>14</v>
      </c>
      <c r="G4458" s="2">
        <v>0</v>
      </c>
      <c r="H4458" s="2">
        <v>0</v>
      </c>
      <c r="I4458" t="str">
        <f>IF(Table_HP360_001[[#This Row],[Stock]]&gt;0,VLOOKUP(Table_HP360_001[[#This Row],[ItemCode]],[2]Rep!A:A,1,0),"-")</f>
        <v>-</v>
      </c>
    </row>
    <row r="4459" spans="1:9" hidden="1" x14ac:dyDescent="0.3">
      <c r="A4459" t="s">
        <v>6633</v>
      </c>
      <c r="B4459" t="s">
        <v>2210</v>
      </c>
      <c r="C4459" t="s">
        <v>2211</v>
      </c>
      <c r="D4459">
        <v>1</v>
      </c>
      <c r="E4459" t="s">
        <v>27</v>
      </c>
      <c r="F4459" t="s">
        <v>18</v>
      </c>
      <c r="G4459" s="2">
        <v>0</v>
      </c>
      <c r="H4459" s="2">
        <v>0</v>
      </c>
      <c r="I4459" t="str">
        <f>IF(Table_HP360_001[[#This Row],[Stock]]&gt;0,VLOOKUP(Table_HP360_001[[#This Row],[ItemCode]],[2]Rep!A:A,1,0),"-")</f>
        <v>-</v>
      </c>
    </row>
    <row r="4460" spans="1:9" hidden="1" x14ac:dyDescent="0.3">
      <c r="A4460" t="s">
        <v>6633</v>
      </c>
      <c r="B4460" t="s">
        <v>913</v>
      </c>
      <c r="C4460" t="s">
        <v>914</v>
      </c>
      <c r="D4460">
        <v>1</v>
      </c>
      <c r="E4460" t="s">
        <v>27</v>
      </c>
      <c r="F4460" t="s">
        <v>18</v>
      </c>
      <c r="G4460" s="2">
        <v>0</v>
      </c>
      <c r="H4460" s="2">
        <v>0</v>
      </c>
      <c r="I4460" t="str">
        <f>IF(Table_HP360_001[[#This Row],[Stock]]&gt;0,VLOOKUP(Table_HP360_001[[#This Row],[ItemCode]],[2]Rep!A:A,1,0),"-")</f>
        <v>-</v>
      </c>
    </row>
    <row r="4461" spans="1:9" hidden="1" x14ac:dyDescent="0.3">
      <c r="A4461" t="s">
        <v>6547</v>
      </c>
      <c r="B4461" t="s">
        <v>1390</v>
      </c>
      <c r="C4461" t="s">
        <v>1391</v>
      </c>
      <c r="D4461">
        <v>24</v>
      </c>
      <c r="E4461" t="s">
        <v>45</v>
      </c>
      <c r="F4461" t="s">
        <v>18</v>
      </c>
      <c r="G4461" s="2">
        <v>0</v>
      </c>
      <c r="H4461" s="2">
        <v>0</v>
      </c>
      <c r="I4461" t="str">
        <f>IF(Table_HP360_001[[#This Row],[Stock]]&gt;0,VLOOKUP(Table_HP360_001[[#This Row],[ItemCode]],[2]Rep!A:A,1,0),"-")</f>
        <v>-</v>
      </c>
    </row>
    <row r="4462" spans="1:9" hidden="1" x14ac:dyDescent="0.3">
      <c r="A4462" t="s">
        <v>6547</v>
      </c>
      <c r="B4462" t="s">
        <v>244</v>
      </c>
      <c r="C4462" t="s">
        <v>245</v>
      </c>
      <c r="D4462">
        <v>24</v>
      </c>
      <c r="E4462" t="s">
        <v>45</v>
      </c>
      <c r="F4462" t="s">
        <v>18</v>
      </c>
      <c r="G4462" s="2">
        <v>0</v>
      </c>
      <c r="H4462" s="2">
        <v>0</v>
      </c>
      <c r="I4462" t="str">
        <f>IF(Table_HP360_001[[#This Row],[Stock]]&gt;0,VLOOKUP(Table_HP360_001[[#This Row],[ItemCode]],[2]Rep!A:A,1,0),"-")</f>
        <v>-</v>
      </c>
    </row>
    <row r="4463" spans="1:9" hidden="1" x14ac:dyDescent="0.3">
      <c r="A4463" t="s">
        <v>6547</v>
      </c>
      <c r="B4463" t="s">
        <v>3266</v>
      </c>
      <c r="C4463" t="s">
        <v>3267</v>
      </c>
      <c r="D4463">
        <v>26</v>
      </c>
      <c r="E4463" t="s">
        <v>13</v>
      </c>
      <c r="F4463" t="s">
        <v>14</v>
      </c>
      <c r="G4463" s="2">
        <v>0</v>
      </c>
      <c r="H4463" s="2">
        <v>0</v>
      </c>
      <c r="I4463" t="str">
        <f>IF(Table_HP360_001[[#This Row],[Stock]]&gt;0,VLOOKUP(Table_HP360_001[[#This Row],[ItemCode]],[2]Rep!A:A,1,0),"-")</f>
        <v>-</v>
      </c>
    </row>
    <row r="4464" spans="1:9" hidden="1" x14ac:dyDescent="0.3">
      <c r="A4464" t="s">
        <v>6560</v>
      </c>
      <c r="B4464" t="s">
        <v>650</v>
      </c>
      <c r="C4464" t="s">
        <v>651</v>
      </c>
      <c r="D4464">
        <v>1</v>
      </c>
      <c r="E4464" t="s">
        <v>27</v>
      </c>
      <c r="F4464" t="s">
        <v>68</v>
      </c>
      <c r="G4464" s="2">
        <v>0</v>
      </c>
      <c r="H4464" s="2">
        <v>0</v>
      </c>
      <c r="I4464" t="str">
        <f>IF(Table_HP360_001[[#This Row],[Stock]]&gt;0,VLOOKUP(Table_HP360_001[[#This Row],[ItemCode]],[2]Rep!A:A,1,0),"-")</f>
        <v>-</v>
      </c>
    </row>
    <row r="4465" spans="1:9" hidden="1" x14ac:dyDescent="0.3">
      <c r="A4465" t="s">
        <v>6560</v>
      </c>
      <c r="B4465" t="s">
        <v>1999</v>
      </c>
      <c r="C4465" t="s">
        <v>2000</v>
      </c>
      <c r="D4465">
        <v>1</v>
      </c>
      <c r="E4465" t="s">
        <v>27</v>
      </c>
      <c r="F4465" t="s">
        <v>18</v>
      </c>
      <c r="G4465" s="2">
        <v>0</v>
      </c>
      <c r="H4465" s="2">
        <v>0</v>
      </c>
      <c r="I4465" t="str">
        <f>IF(Table_HP360_001[[#This Row],[Stock]]&gt;0,VLOOKUP(Table_HP360_001[[#This Row],[ItemCode]],[2]Rep!A:A,1,0),"-")</f>
        <v>-</v>
      </c>
    </row>
    <row r="4466" spans="1:9" hidden="1" x14ac:dyDescent="0.3">
      <c r="A4466" t="s">
        <v>6560</v>
      </c>
      <c r="B4466" t="s">
        <v>1434</v>
      </c>
      <c r="C4466" t="s">
        <v>1435</v>
      </c>
      <c r="D4466">
        <v>1</v>
      </c>
      <c r="E4466" t="s">
        <v>27</v>
      </c>
      <c r="F4466" t="s">
        <v>18</v>
      </c>
      <c r="G4466" s="2">
        <v>0</v>
      </c>
      <c r="H4466" s="2">
        <v>0</v>
      </c>
      <c r="I4466" t="str">
        <f>IF(Table_HP360_001[[#This Row],[Stock]]&gt;0,VLOOKUP(Table_HP360_001[[#This Row],[ItemCode]],[2]Rep!A:A,1,0),"-")</f>
        <v>-</v>
      </c>
    </row>
    <row r="4467" spans="1:9" hidden="1" x14ac:dyDescent="0.3">
      <c r="A4467" t="s">
        <v>6560</v>
      </c>
      <c r="B4467" t="s">
        <v>2015</v>
      </c>
      <c r="C4467" t="s">
        <v>2016</v>
      </c>
      <c r="D4467">
        <v>1</v>
      </c>
      <c r="E4467" t="s">
        <v>27</v>
      </c>
      <c r="F4467" t="s">
        <v>18</v>
      </c>
      <c r="G4467" s="2">
        <v>0</v>
      </c>
      <c r="H4467" s="2">
        <v>0</v>
      </c>
      <c r="I4467" t="str">
        <f>IF(Table_HP360_001[[#This Row],[Stock]]&gt;0,VLOOKUP(Table_HP360_001[[#This Row],[ItemCode]],[2]Rep!A:A,1,0),"-")</f>
        <v>-</v>
      </c>
    </row>
    <row r="4468" spans="1:9" hidden="1" x14ac:dyDescent="0.3">
      <c r="A4468" t="s">
        <v>6560</v>
      </c>
      <c r="B4468" t="s">
        <v>2043</v>
      </c>
      <c r="C4468" t="s">
        <v>2044</v>
      </c>
      <c r="D4468">
        <v>13</v>
      </c>
      <c r="E4468" t="s">
        <v>154</v>
      </c>
      <c r="F4468" t="s">
        <v>14</v>
      </c>
      <c r="G4468" s="2">
        <v>0</v>
      </c>
      <c r="H4468" s="2">
        <v>0</v>
      </c>
      <c r="I4468" t="str">
        <f>IF(Table_HP360_001[[#This Row],[Stock]]&gt;0,VLOOKUP(Table_HP360_001[[#This Row],[ItemCode]],[2]Rep!A:A,1,0),"-")</f>
        <v>-</v>
      </c>
    </row>
    <row r="4469" spans="1:9" hidden="1" x14ac:dyDescent="0.3">
      <c r="A4469" t="s">
        <v>6560</v>
      </c>
      <c r="B4469" t="s">
        <v>309</v>
      </c>
      <c r="C4469" t="s">
        <v>310</v>
      </c>
      <c r="D4469">
        <v>13</v>
      </c>
      <c r="E4469" t="s">
        <v>154</v>
      </c>
      <c r="F4469" t="s">
        <v>14</v>
      </c>
      <c r="G4469" s="2">
        <v>0</v>
      </c>
      <c r="H4469" s="2">
        <v>0</v>
      </c>
      <c r="I4469" t="str">
        <f>IF(Table_HP360_001[[#This Row],[Stock]]&gt;0,VLOOKUP(Table_HP360_001[[#This Row],[ItemCode]],[2]Rep!A:A,1,0),"-")</f>
        <v>-</v>
      </c>
    </row>
    <row r="4470" spans="1:9" hidden="1" x14ac:dyDescent="0.3">
      <c r="A4470" t="s">
        <v>6560</v>
      </c>
      <c r="B4470" t="s">
        <v>3176</v>
      </c>
      <c r="C4470" t="s">
        <v>3177</v>
      </c>
      <c r="D4470">
        <v>3</v>
      </c>
      <c r="E4470" t="s">
        <v>2368</v>
      </c>
      <c r="F4470" t="s">
        <v>14</v>
      </c>
      <c r="G4470" s="2">
        <v>0</v>
      </c>
      <c r="H4470" s="2">
        <v>0</v>
      </c>
      <c r="I4470" t="str">
        <f>IF(Table_HP360_001[[#This Row],[Stock]]&gt;0,VLOOKUP(Table_HP360_001[[#This Row],[ItemCode]],[2]Rep!A:A,1,0),"-")</f>
        <v>-</v>
      </c>
    </row>
    <row r="4471" spans="1:9" hidden="1" x14ac:dyDescent="0.3">
      <c r="A4471" t="s">
        <v>6634</v>
      </c>
      <c r="B4471" t="s">
        <v>311</v>
      </c>
      <c r="C4471" t="s">
        <v>312</v>
      </c>
      <c r="D4471">
        <v>13</v>
      </c>
      <c r="E4471" t="s">
        <v>154</v>
      </c>
      <c r="F4471" t="s">
        <v>14</v>
      </c>
      <c r="G4471" s="2">
        <v>0</v>
      </c>
      <c r="H4471" s="2">
        <v>0</v>
      </c>
      <c r="I4471" t="str">
        <f>IF(Table_HP360_001[[#This Row],[Stock]]&gt;0,VLOOKUP(Table_HP360_001[[#This Row],[ItemCode]],[2]Rep!A:A,1,0),"-")</f>
        <v>-</v>
      </c>
    </row>
    <row r="4472" spans="1:9" hidden="1" x14ac:dyDescent="0.3">
      <c r="A4472" t="s">
        <v>6633</v>
      </c>
      <c r="B4472" t="s">
        <v>610</v>
      </c>
      <c r="C4472" t="s">
        <v>611</v>
      </c>
      <c r="D4472">
        <v>1</v>
      </c>
      <c r="E4472" t="s">
        <v>27</v>
      </c>
      <c r="F4472" t="s">
        <v>18</v>
      </c>
      <c r="G4472" s="2">
        <v>1700</v>
      </c>
      <c r="H4472" s="2">
        <v>0</v>
      </c>
      <c r="I4472" t="e">
        <f>IF(Table_HP360_001[[#This Row],[Stock]]&gt;0,VLOOKUP(Table_HP360_001[[#This Row],[ItemCode]],[2]Rep!A:A,1,0),"-")</f>
        <v>#N/A</v>
      </c>
    </row>
    <row r="4473" spans="1:9" hidden="1" x14ac:dyDescent="0.3">
      <c r="A4473" t="s">
        <v>6633</v>
      </c>
      <c r="B4473" t="s">
        <v>169</v>
      </c>
      <c r="C4473" t="s">
        <v>170</v>
      </c>
      <c r="D4473">
        <v>24</v>
      </c>
      <c r="E4473" t="s">
        <v>45</v>
      </c>
      <c r="F4473" t="s">
        <v>18</v>
      </c>
      <c r="G4473" s="2">
        <v>0</v>
      </c>
      <c r="H4473" s="2">
        <v>0</v>
      </c>
      <c r="I4473" t="str">
        <f>IF(Table_HP360_001[[#This Row],[Stock]]&gt;0,VLOOKUP(Table_HP360_001[[#This Row],[ItemCode]],[2]Rep!A:A,1,0),"-")</f>
        <v>-</v>
      </c>
    </row>
    <row r="4474" spans="1:9" hidden="1" x14ac:dyDescent="0.3">
      <c r="A4474" t="s">
        <v>6633</v>
      </c>
      <c r="B4474" t="s">
        <v>1341</v>
      </c>
      <c r="C4474" t="s">
        <v>1342</v>
      </c>
      <c r="D4474">
        <v>27</v>
      </c>
      <c r="E4474" t="s">
        <v>17</v>
      </c>
      <c r="F4474" t="s">
        <v>18</v>
      </c>
      <c r="G4474" s="2">
        <v>0</v>
      </c>
      <c r="H4474" s="2">
        <v>0</v>
      </c>
      <c r="I4474" t="str">
        <f>IF(Table_HP360_001[[#This Row],[Stock]]&gt;0,VLOOKUP(Table_HP360_001[[#This Row],[ItemCode]],[2]Rep!A:A,1,0),"-")</f>
        <v>-</v>
      </c>
    </row>
    <row r="4475" spans="1:9" hidden="1" x14ac:dyDescent="0.3">
      <c r="A4475" t="s">
        <v>6633</v>
      </c>
      <c r="B4475" t="s">
        <v>612</v>
      </c>
      <c r="C4475" t="s">
        <v>613</v>
      </c>
      <c r="D4475">
        <v>26</v>
      </c>
      <c r="E4475" t="s">
        <v>13</v>
      </c>
      <c r="F4475" t="s">
        <v>14</v>
      </c>
      <c r="G4475" s="2">
        <v>0</v>
      </c>
      <c r="H4475" s="2">
        <v>0</v>
      </c>
      <c r="I4475" t="str">
        <f>IF(Table_HP360_001[[#This Row],[Stock]]&gt;0,VLOOKUP(Table_HP360_001[[#This Row],[ItemCode]],[2]Rep!A:A,1,0),"-")</f>
        <v>-</v>
      </c>
    </row>
    <row r="4476" spans="1:9" hidden="1" x14ac:dyDescent="0.3">
      <c r="A4476" t="s">
        <v>6633</v>
      </c>
      <c r="B4476" t="s">
        <v>1343</v>
      </c>
      <c r="C4476" t="s">
        <v>1344</v>
      </c>
      <c r="D4476">
        <v>26</v>
      </c>
      <c r="E4476" t="s">
        <v>13</v>
      </c>
      <c r="F4476" t="s">
        <v>14</v>
      </c>
      <c r="G4476" s="2">
        <v>0</v>
      </c>
      <c r="H4476" s="2">
        <v>0</v>
      </c>
      <c r="I4476" t="str">
        <f>IF(Table_HP360_001[[#This Row],[Stock]]&gt;0,VLOOKUP(Table_HP360_001[[#This Row],[ItemCode]],[2]Rep!A:A,1,0),"-")</f>
        <v>-</v>
      </c>
    </row>
    <row r="4477" spans="1:9" hidden="1" x14ac:dyDescent="0.3">
      <c r="A4477" t="s">
        <v>6633</v>
      </c>
      <c r="B4477" t="s">
        <v>1921</v>
      </c>
      <c r="C4477" t="s">
        <v>1922</v>
      </c>
      <c r="D4477">
        <v>26</v>
      </c>
      <c r="E4477" t="s">
        <v>13</v>
      </c>
      <c r="F4477" t="s">
        <v>14</v>
      </c>
      <c r="G4477" s="2">
        <v>0</v>
      </c>
      <c r="H4477" s="2">
        <v>0</v>
      </c>
      <c r="I4477" t="str">
        <f>IF(Table_HP360_001[[#This Row],[Stock]]&gt;0,VLOOKUP(Table_HP360_001[[#This Row],[ItemCode]],[2]Rep!A:A,1,0),"-")</f>
        <v>-</v>
      </c>
    </row>
    <row r="4478" spans="1:9" hidden="1" x14ac:dyDescent="0.3">
      <c r="A4478" t="s">
        <v>6633</v>
      </c>
      <c r="B4478" t="s">
        <v>626</v>
      </c>
      <c r="C4478" t="s">
        <v>627</v>
      </c>
      <c r="D4478">
        <v>1</v>
      </c>
      <c r="E4478" t="s">
        <v>27</v>
      </c>
      <c r="F4478" t="s">
        <v>30</v>
      </c>
      <c r="G4478" s="2">
        <v>11563.448</v>
      </c>
      <c r="H4478" s="2">
        <v>0</v>
      </c>
      <c r="I4478" t="str">
        <f>IF(Table_HP360_001[[#This Row],[Stock]]&gt;0,VLOOKUP(Table_HP360_001[[#This Row],[ItemCode]],[2]Rep!A:A,1,0),"-")</f>
        <v>101011</v>
      </c>
    </row>
    <row r="4479" spans="1:9" hidden="1" x14ac:dyDescent="0.3">
      <c r="A4479" t="s">
        <v>6633</v>
      </c>
      <c r="B4479" t="s">
        <v>1925</v>
      </c>
      <c r="C4479" t="s">
        <v>1926</v>
      </c>
      <c r="D4479">
        <v>1</v>
      </c>
      <c r="E4479" t="s">
        <v>27</v>
      </c>
      <c r="F4479" t="s">
        <v>18</v>
      </c>
      <c r="G4479" s="2">
        <v>0</v>
      </c>
      <c r="H4479" s="2">
        <v>0</v>
      </c>
      <c r="I4479" t="str">
        <f>IF(Table_HP360_001[[#This Row],[Stock]]&gt;0,VLOOKUP(Table_HP360_001[[#This Row],[ItemCode]],[2]Rep!A:A,1,0),"-")</f>
        <v>-</v>
      </c>
    </row>
    <row r="4480" spans="1:9" hidden="1" x14ac:dyDescent="0.3">
      <c r="A4480" t="s">
        <v>6633</v>
      </c>
      <c r="B4480" t="s">
        <v>1349</v>
      </c>
      <c r="C4480" t="s">
        <v>1350</v>
      </c>
      <c r="D4480">
        <v>27</v>
      </c>
      <c r="E4480" t="s">
        <v>17</v>
      </c>
      <c r="F4480" t="s">
        <v>18</v>
      </c>
      <c r="G4480" s="2">
        <v>0</v>
      </c>
      <c r="H4480" s="2">
        <v>0</v>
      </c>
      <c r="I4480" t="str">
        <f>IF(Table_HP360_001[[#This Row],[Stock]]&gt;0,VLOOKUP(Table_HP360_001[[#This Row],[ItemCode]],[2]Rep!A:A,1,0),"-")</f>
        <v>-</v>
      </c>
    </row>
    <row r="4481" spans="1:9" hidden="1" x14ac:dyDescent="0.3">
      <c r="A4481" t="s">
        <v>6633</v>
      </c>
      <c r="B4481" t="s">
        <v>181</v>
      </c>
      <c r="C4481" t="s">
        <v>182</v>
      </c>
      <c r="D4481">
        <v>1</v>
      </c>
      <c r="E4481" t="s">
        <v>27</v>
      </c>
      <c r="F4481" t="s">
        <v>18</v>
      </c>
      <c r="G4481" s="2">
        <v>0</v>
      </c>
      <c r="H4481" s="2">
        <v>0</v>
      </c>
      <c r="I4481" t="str">
        <f>IF(Table_HP360_001[[#This Row],[Stock]]&gt;0,VLOOKUP(Table_HP360_001[[#This Row],[ItemCode]],[2]Rep!A:A,1,0),"-")</f>
        <v>-</v>
      </c>
    </row>
    <row r="4482" spans="1:9" hidden="1" x14ac:dyDescent="0.3">
      <c r="A4482" t="s">
        <v>6633</v>
      </c>
      <c r="B4482" t="s">
        <v>1927</v>
      </c>
      <c r="C4482" t="s">
        <v>1928</v>
      </c>
      <c r="D4482">
        <v>1</v>
      </c>
      <c r="E4482" t="s">
        <v>27</v>
      </c>
      <c r="F4482" t="s">
        <v>18</v>
      </c>
      <c r="G4482" s="2">
        <v>0</v>
      </c>
      <c r="H4482" s="2">
        <v>0</v>
      </c>
      <c r="I4482" t="str">
        <f>IF(Table_HP360_001[[#This Row],[Stock]]&gt;0,VLOOKUP(Table_HP360_001[[#This Row],[ItemCode]],[2]Rep!A:A,1,0),"-")</f>
        <v>-</v>
      </c>
    </row>
    <row r="4483" spans="1:9" hidden="1" x14ac:dyDescent="0.3">
      <c r="A4483" t="s">
        <v>6633</v>
      </c>
      <c r="B4483" t="s">
        <v>632</v>
      </c>
      <c r="C4483" t="s">
        <v>633</v>
      </c>
      <c r="D4483">
        <v>1</v>
      </c>
      <c r="E4483" t="s">
        <v>27</v>
      </c>
      <c r="F4483" t="s">
        <v>18</v>
      </c>
      <c r="G4483" s="2">
        <v>0</v>
      </c>
      <c r="H4483" s="2">
        <v>0</v>
      </c>
      <c r="I4483" t="str">
        <f>IF(Table_HP360_001[[#This Row],[Stock]]&gt;0,VLOOKUP(Table_HP360_001[[#This Row],[ItemCode]],[2]Rep!A:A,1,0),"-")</f>
        <v>-</v>
      </c>
    </row>
    <row r="4484" spans="1:9" hidden="1" x14ac:dyDescent="0.3">
      <c r="A4484" t="s">
        <v>6633</v>
      </c>
      <c r="B4484" t="s">
        <v>1351</v>
      </c>
      <c r="C4484" t="s">
        <v>1352</v>
      </c>
      <c r="D4484">
        <v>1</v>
      </c>
      <c r="E4484" t="s">
        <v>27</v>
      </c>
      <c r="F4484" t="s">
        <v>18</v>
      </c>
      <c r="G4484" s="2">
        <v>0</v>
      </c>
      <c r="H4484" s="2">
        <v>0</v>
      </c>
      <c r="I4484" t="str">
        <f>IF(Table_HP360_001[[#This Row],[Stock]]&gt;0,VLOOKUP(Table_HP360_001[[#This Row],[ItemCode]],[2]Rep!A:A,1,0),"-")</f>
        <v>-</v>
      </c>
    </row>
    <row r="4485" spans="1:9" hidden="1" x14ac:dyDescent="0.3">
      <c r="A4485" t="s">
        <v>6633</v>
      </c>
      <c r="B4485" t="s">
        <v>639</v>
      </c>
      <c r="C4485" t="s">
        <v>640</v>
      </c>
      <c r="D4485">
        <v>24</v>
      </c>
      <c r="E4485" t="s">
        <v>45</v>
      </c>
      <c r="F4485" t="s">
        <v>18</v>
      </c>
      <c r="G4485" s="2">
        <v>0</v>
      </c>
      <c r="H4485" s="2">
        <v>0</v>
      </c>
      <c r="I4485" t="str">
        <f>IF(Table_HP360_001[[#This Row],[Stock]]&gt;0,VLOOKUP(Table_HP360_001[[#This Row],[ItemCode]],[2]Rep!A:A,1,0),"-")</f>
        <v>-</v>
      </c>
    </row>
    <row r="4486" spans="1:9" hidden="1" x14ac:dyDescent="0.3">
      <c r="A4486" t="s">
        <v>6633</v>
      </c>
      <c r="B4486" t="s">
        <v>1355</v>
      </c>
      <c r="C4486" t="s">
        <v>1294</v>
      </c>
      <c r="D4486">
        <v>24</v>
      </c>
      <c r="E4486" t="s">
        <v>45</v>
      </c>
      <c r="F4486" t="s">
        <v>18</v>
      </c>
      <c r="G4486" s="2">
        <v>0</v>
      </c>
      <c r="H4486" s="2">
        <v>0</v>
      </c>
      <c r="I4486" t="str">
        <f>IF(Table_HP360_001[[#This Row],[Stock]]&gt;0,VLOOKUP(Table_HP360_001[[#This Row],[ItemCode]],[2]Rep!A:A,1,0),"-")</f>
        <v>-</v>
      </c>
    </row>
    <row r="4487" spans="1:9" hidden="1" x14ac:dyDescent="0.3">
      <c r="A4487" t="s">
        <v>6633</v>
      </c>
      <c r="B4487" t="s">
        <v>641</v>
      </c>
      <c r="C4487" t="s">
        <v>642</v>
      </c>
      <c r="D4487">
        <v>24</v>
      </c>
      <c r="E4487" t="s">
        <v>45</v>
      </c>
      <c r="F4487" t="s">
        <v>18</v>
      </c>
      <c r="G4487" s="2">
        <v>0</v>
      </c>
      <c r="H4487" s="2">
        <v>0</v>
      </c>
      <c r="I4487" t="str">
        <f>IF(Table_HP360_001[[#This Row],[Stock]]&gt;0,VLOOKUP(Table_HP360_001[[#This Row],[ItemCode]],[2]Rep!A:A,1,0),"-")</f>
        <v>-</v>
      </c>
    </row>
    <row r="4488" spans="1:9" hidden="1" x14ac:dyDescent="0.3">
      <c r="A4488" t="s">
        <v>6633</v>
      </c>
      <c r="B4488" t="s">
        <v>643</v>
      </c>
      <c r="C4488" t="s">
        <v>644</v>
      </c>
      <c r="D4488">
        <v>24</v>
      </c>
      <c r="E4488" t="s">
        <v>45</v>
      </c>
      <c r="F4488" t="s">
        <v>18</v>
      </c>
      <c r="G4488" s="2">
        <v>0</v>
      </c>
      <c r="H4488" s="2">
        <v>0</v>
      </c>
      <c r="I4488" t="str">
        <f>IF(Table_HP360_001[[#This Row],[Stock]]&gt;0,VLOOKUP(Table_HP360_001[[#This Row],[ItemCode]],[2]Rep!A:A,1,0),"-")</f>
        <v>-</v>
      </c>
    </row>
    <row r="4489" spans="1:9" hidden="1" x14ac:dyDescent="0.3">
      <c r="A4489" t="s">
        <v>6633</v>
      </c>
      <c r="B4489" t="s">
        <v>1356</v>
      </c>
      <c r="C4489" t="s">
        <v>1357</v>
      </c>
      <c r="D4489">
        <v>1</v>
      </c>
      <c r="E4489" t="s">
        <v>27</v>
      </c>
      <c r="F4489" t="s">
        <v>18</v>
      </c>
      <c r="G4489" s="2">
        <v>0</v>
      </c>
      <c r="H4489" s="2">
        <v>0</v>
      </c>
      <c r="I4489" t="str">
        <f>IF(Table_HP360_001[[#This Row],[Stock]]&gt;0,VLOOKUP(Table_HP360_001[[#This Row],[ItemCode]],[2]Rep!A:A,1,0),"-")</f>
        <v>-</v>
      </c>
    </row>
    <row r="4490" spans="1:9" hidden="1" x14ac:dyDescent="0.3">
      <c r="A4490" t="s">
        <v>6633</v>
      </c>
      <c r="B4490" t="s">
        <v>1360</v>
      </c>
      <c r="C4490" t="s">
        <v>1361</v>
      </c>
      <c r="D4490">
        <v>27</v>
      </c>
      <c r="E4490" t="s">
        <v>17</v>
      </c>
      <c r="F4490" t="s">
        <v>18</v>
      </c>
      <c r="G4490" s="2">
        <v>0</v>
      </c>
      <c r="H4490" s="2">
        <v>0</v>
      </c>
      <c r="I4490" t="str">
        <f>IF(Table_HP360_001[[#This Row],[Stock]]&gt;0,VLOOKUP(Table_HP360_001[[#This Row],[ItemCode]],[2]Rep!A:A,1,0),"-")</f>
        <v>-</v>
      </c>
    </row>
    <row r="4491" spans="1:9" hidden="1" x14ac:dyDescent="0.3">
      <c r="A4491" t="s">
        <v>6633</v>
      </c>
      <c r="B4491" t="s">
        <v>647</v>
      </c>
      <c r="C4491" t="s">
        <v>431</v>
      </c>
      <c r="D4491">
        <v>24</v>
      </c>
      <c r="E4491" t="s">
        <v>45</v>
      </c>
      <c r="F4491" t="s">
        <v>30</v>
      </c>
      <c r="G4491" s="2">
        <v>0</v>
      </c>
      <c r="H4491" s="2">
        <v>0</v>
      </c>
      <c r="I4491" t="str">
        <f>IF(Table_HP360_001[[#This Row],[Stock]]&gt;0,VLOOKUP(Table_HP360_001[[#This Row],[ItemCode]],[2]Rep!A:A,1,0),"-")</f>
        <v>-</v>
      </c>
    </row>
    <row r="4492" spans="1:9" hidden="1" x14ac:dyDescent="0.3">
      <c r="A4492" t="s">
        <v>6633</v>
      </c>
      <c r="B4492" t="s">
        <v>205</v>
      </c>
      <c r="C4492" t="s">
        <v>206</v>
      </c>
      <c r="D4492">
        <v>24</v>
      </c>
      <c r="E4492" t="s">
        <v>45</v>
      </c>
      <c r="F4492" t="s">
        <v>30</v>
      </c>
      <c r="G4492" s="2">
        <v>0</v>
      </c>
      <c r="H4492" s="2">
        <v>0</v>
      </c>
      <c r="I4492" t="str">
        <f>IF(Table_HP360_001[[#This Row],[Stock]]&gt;0,VLOOKUP(Table_HP360_001[[#This Row],[ItemCode]],[2]Rep!A:A,1,0),"-")</f>
        <v>-</v>
      </c>
    </row>
    <row r="4493" spans="1:9" hidden="1" x14ac:dyDescent="0.3">
      <c r="A4493" t="s">
        <v>6633</v>
      </c>
      <c r="B4493" t="s">
        <v>1948</v>
      </c>
      <c r="C4493" t="s">
        <v>1949</v>
      </c>
      <c r="D4493">
        <v>1</v>
      </c>
      <c r="E4493" t="s">
        <v>27</v>
      </c>
      <c r="F4493" t="s">
        <v>18</v>
      </c>
      <c r="G4493" s="2">
        <v>0</v>
      </c>
      <c r="H4493" s="2">
        <v>0</v>
      </c>
      <c r="I4493" t="str">
        <f>IF(Table_HP360_001[[#This Row],[Stock]]&gt;0,VLOOKUP(Table_HP360_001[[#This Row],[ItemCode]],[2]Rep!A:A,1,0),"-")</f>
        <v>-</v>
      </c>
    </row>
    <row r="4494" spans="1:9" hidden="1" x14ac:dyDescent="0.3">
      <c r="A4494" t="s">
        <v>6633</v>
      </c>
      <c r="B4494" t="s">
        <v>209</v>
      </c>
      <c r="C4494" t="s">
        <v>210</v>
      </c>
      <c r="D4494">
        <v>1</v>
      </c>
      <c r="E4494" t="s">
        <v>27</v>
      </c>
      <c r="F4494" t="s">
        <v>68</v>
      </c>
      <c r="G4494" s="2">
        <v>0</v>
      </c>
      <c r="H4494" s="2">
        <v>0</v>
      </c>
      <c r="I4494" t="str">
        <f>IF(Table_HP360_001[[#This Row],[Stock]]&gt;0,VLOOKUP(Table_HP360_001[[#This Row],[ItemCode]],[2]Rep!A:A,1,0),"-")</f>
        <v>-</v>
      </c>
    </row>
    <row r="4495" spans="1:9" hidden="1" x14ac:dyDescent="0.3">
      <c r="A4495" t="s">
        <v>6633</v>
      </c>
      <c r="B4495" t="s">
        <v>1386</v>
      </c>
      <c r="C4495" t="s">
        <v>1387</v>
      </c>
      <c r="D4495">
        <v>27</v>
      </c>
      <c r="E4495" t="s">
        <v>17</v>
      </c>
      <c r="F4495" t="s">
        <v>18</v>
      </c>
      <c r="G4495" s="2">
        <v>0</v>
      </c>
      <c r="H4495" s="2">
        <v>0</v>
      </c>
      <c r="I4495" t="str">
        <f>IF(Table_HP360_001[[#This Row],[Stock]]&gt;0,VLOOKUP(Table_HP360_001[[#This Row],[ItemCode]],[2]Rep!A:A,1,0),"-")</f>
        <v>-</v>
      </c>
    </row>
    <row r="4496" spans="1:9" hidden="1" x14ac:dyDescent="0.3">
      <c r="A4496" t="s">
        <v>6633</v>
      </c>
      <c r="B4496" t="s">
        <v>1388</v>
      </c>
      <c r="C4496" t="s">
        <v>1389</v>
      </c>
      <c r="D4496">
        <v>27</v>
      </c>
      <c r="E4496" t="s">
        <v>17</v>
      </c>
      <c r="F4496" t="s">
        <v>18</v>
      </c>
      <c r="G4496" s="2">
        <v>0</v>
      </c>
      <c r="H4496" s="2">
        <v>0</v>
      </c>
      <c r="I4496" t="str">
        <f>IF(Table_HP360_001[[#This Row],[Stock]]&gt;0,VLOOKUP(Table_HP360_001[[#This Row],[ItemCode]],[2]Rep!A:A,1,0),"-")</f>
        <v>-</v>
      </c>
    </row>
    <row r="4497" spans="1:9" hidden="1" x14ac:dyDescent="0.3">
      <c r="A4497" t="s">
        <v>6633</v>
      </c>
      <c r="B4497" t="s">
        <v>660</v>
      </c>
      <c r="C4497" t="s">
        <v>661</v>
      </c>
      <c r="D4497">
        <v>27</v>
      </c>
      <c r="E4497" t="s">
        <v>17</v>
      </c>
      <c r="F4497" t="s">
        <v>18</v>
      </c>
      <c r="G4497" s="2">
        <v>0</v>
      </c>
      <c r="H4497" s="2">
        <v>0</v>
      </c>
      <c r="I4497" t="str">
        <f>IF(Table_HP360_001[[#This Row],[Stock]]&gt;0,VLOOKUP(Table_HP360_001[[#This Row],[ItemCode]],[2]Rep!A:A,1,0),"-")</f>
        <v>-</v>
      </c>
    </row>
    <row r="4498" spans="1:9" hidden="1" x14ac:dyDescent="0.3">
      <c r="A4498" t="s">
        <v>6633</v>
      </c>
      <c r="B4498" t="s">
        <v>1390</v>
      </c>
      <c r="C4498" t="s">
        <v>1391</v>
      </c>
      <c r="D4498">
        <v>24</v>
      </c>
      <c r="E4498" t="s">
        <v>45</v>
      </c>
      <c r="F4498" t="s">
        <v>18</v>
      </c>
      <c r="G4498" s="2">
        <v>0</v>
      </c>
      <c r="H4498" s="2">
        <v>0</v>
      </c>
      <c r="I4498" t="str">
        <f>IF(Table_HP360_001[[#This Row],[Stock]]&gt;0,VLOOKUP(Table_HP360_001[[#This Row],[ItemCode]],[2]Rep!A:A,1,0),"-")</f>
        <v>-</v>
      </c>
    </row>
    <row r="4499" spans="1:9" hidden="1" x14ac:dyDescent="0.3">
      <c r="A4499" t="s">
        <v>6633</v>
      </c>
      <c r="B4499" t="s">
        <v>215</v>
      </c>
      <c r="C4499" t="s">
        <v>80</v>
      </c>
      <c r="D4499">
        <v>24</v>
      </c>
      <c r="E4499" t="s">
        <v>45</v>
      </c>
      <c r="F4499" t="s">
        <v>18</v>
      </c>
      <c r="G4499" s="2">
        <v>0</v>
      </c>
      <c r="H4499" s="2">
        <v>0</v>
      </c>
      <c r="I4499" t="str">
        <f>IF(Table_HP360_001[[#This Row],[Stock]]&gt;0,VLOOKUP(Table_HP360_001[[#This Row],[ItemCode]],[2]Rep!A:A,1,0),"-")</f>
        <v>-</v>
      </c>
    </row>
    <row r="4500" spans="1:9" hidden="1" x14ac:dyDescent="0.3">
      <c r="A4500" t="s">
        <v>6633</v>
      </c>
      <c r="B4500" t="s">
        <v>1394</v>
      </c>
      <c r="C4500" t="s">
        <v>1395</v>
      </c>
      <c r="D4500">
        <v>27</v>
      </c>
      <c r="E4500" t="s">
        <v>17</v>
      </c>
      <c r="F4500" t="s">
        <v>18</v>
      </c>
      <c r="G4500" s="2">
        <v>0</v>
      </c>
      <c r="H4500" s="2">
        <v>0</v>
      </c>
      <c r="I4500" t="str">
        <f>IF(Table_HP360_001[[#This Row],[Stock]]&gt;0,VLOOKUP(Table_HP360_001[[#This Row],[ItemCode]],[2]Rep!A:A,1,0),"-")</f>
        <v>-</v>
      </c>
    </row>
    <row r="4501" spans="1:9" hidden="1" x14ac:dyDescent="0.3">
      <c r="A4501" t="s">
        <v>6633</v>
      </c>
      <c r="B4501" t="s">
        <v>1970</v>
      </c>
      <c r="C4501" t="s">
        <v>1971</v>
      </c>
      <c r="D4501">
        <v>1</v>
      </c>
      <c r="E4501" t="s">
        <v>27</v>
      </c>
      <c r="F4501" t="s">
        <v>18</v>
      </c>
      <c r="G4501" s="2">
        <v>0</v>
      </c>
      <c r="H4501" s="2">
        <v>0</v>
      </c>
      <c r="I4501" t="str">
        <f>IF(Table_HP360_001[[#This Row],[Stock]]&gt;0,VLOOKUP(Table_HP360_001[[#This Row],[ItemCode]],[2]Rep!A:A,1,0),"-")</f>
        <v>-</v>
      </c>
    </row>
    <row r="4502" spans="1:9" hidden="1" x14ac:dyDescent="0.3">
      <c r="A4502" t="s">
        <v>6633</v>
      </c>
      <c r="B4502" t="s">
        <v>226</v>
      </c>
      <c r="C4502" t="s">
        <v>227</v>
      </c>
      <c r="D4502">
        <v>1</v>
      </c>
      <c r="E4502" t="s">
        <v>27</v>
      </c>
      <c r="F4502" t="s">
        <v>18</v>
      </c>
      <c r="G4502" s="2">
        <v>3507.15</v>
      </c>
      <c r="H4502" s="2">
        <v>4719.6000000000004</v>
      </c>
      <c r="I4502" t="e">
        <f>IF(Table_HP360_001[[#This Row],[Stock]]&gt;0,VLOOKUP(Table_HP360_001[[#This Row],[ItemCode]],[2]Rep!A:A,1,0),"-")</f>
        <v>#N/A</v>
      </c>
    </row>
    <row r="4503" spans="1:9" hidden="1" x14ac:dyDescent="0.3">
      <c r="A4503" t="s">
        <v>6633</v>
      </c>
      <c r="B4503" t="s">
        <v>1398</v>
      </c>
      <c r="C4503" t="s">
        <v>1399</v>
      </c>
      <c r="D4503">
        <v>1</v>
      </c>
      <c r="E4503" t="s">
        <v>27</v>
      </c>
      <c r="F4503" t="s">
        <v>18</v>
      </c>
      <c r="G4503" s="2">
        <v>0</v>
      </c>
      <c r="H4503" s="2">
        <v>0</v>
      </c>
      <c r="I4503" t="str">
        <f>IF(Table_HP360_001[[#This Row],[Stock]]&gt;0,VLOOKUP(Table_HP360_001[[#This Row],[ItemCode]],[2]Rep!A:A,1,0),"-")</f>
        <v>-</v>
      </c>
    </row>
    <row r="4504" spans="1:9" hidden="1" x14ac:dyDescent="0.3">
      <c r="A4504" t="s">
        <v>6633</v>
      </c>
      <c r="B4504" t="s">
        <v>1404</v>
      </c>
      <c r="C4504" t="s">
        <v>1405</v>
      </c>
      <c r="D4504">
        <v>1</v>
      </c>
      <c r="E4504" t="s">
        <v>27</v>
      </c>
      <c r="F4504" t="s">
        <v>30</v>
      </c>
      <c r="G4504" s="2">
        <v>0</v>
      </c>
      <c r="H4504" s="2">
        <v>0</v>
      </c>
      <c r="I4504" t="str">
        <f>IF(Table_HP360_001[[#This Row],[Stock]]&gt;0,VLOOKUP(Table_HP360_001[[#This Row],[ItemCode]],[2]Rep!A:A,1,0),"-")</f>
        <v>-</v>
      </c>
    </row>
    <row r="4505" spans="1:9" hidden="1" x14ac:dyDescent="0.3">
      <c r="A4505" t="s">
        <v>6633</v>
      </c>
      <c r="B4505" t="s">
        <v>1982</v>
      </c>
      <c r="C4505" t="s">
        <v>1983</v>
      </c>
      <c r="D4505">
        <v>1</v>
      </c>
      <c r="E4505" t="s">
        <v>27</v>
      </c>
      <c r="F4505" t="s">
        <v>18</v>
      </c>
      <c r="G4505" s="2">
        <v>-2.0000000000000001E-4</v>
      </c>
      <c r="H4505" s="2">
        <v>0</v>
      </c>
      <c r="I4505" t="str">
        <f>IF(Table_HP360_001[[#This Row],[Stock]]&gt;0,VLOOKUP(Table_HP360_001[[#This Row],[ItemCode]],[2]Rep!A:A,1,0),"-")</f>
        <v>-</v>
      </c>
    </row>
    <row r="4506" spans="1:9" hidden="1" x14ac:dyDescent="0.3">
      <c r="A4506" t="s">
        <v>6633</v>
      </c>
      <c r="B4506" t="s">
        <v>228</v>
      </c>
      <c r="C4506" t="s">
        <v>229</v>
      </c>
      <c r="D4506">
        <v>1</v>
      </c>
      <c r="E4506" t="s">
        <v>27</v>
      </c>
      <c r="F4506" t="s">
        <v>18</v>
      </c>
      <c r="G4506" s="2">
        <v>0</v>
      </c>
      <c r="H4506" s="2">
        <v>0</v>
      </c>
      <c r="I4506" t="str">
        <f>IF(Table_HP360_001[[#This Row],[Stock]]&gt;0,VLOOKUP(Table_HP360_001[[#This Row],[ItemCode]],[2]Rep!A:A,1,0),"-")</f>
        <v>-</v>
      </c>
    </row>
    <row r="4507" spans="1:9" hidden="1" x14ac:dyDescent="0.3">
      <c r="A4507" t="s">
        <v>6633</v>
      </c>
      <c r="B4507" t="s">
        <v>1986</v>
      </c>
      <c r="C4507" t="s">
        <v>1987</v>
      </c>
      <c r="D4507">
        <v>1</v>
      </c>
      <c r="E4507" t="s">
        <v>27</v>
      </c>
      <c r="F4507" t="s">
        <v>18</v>
      </c>
      <c r="G4507" s="2">
        <v>0</v>
      </c>
      <c r="H4507" s="2">
        <v>0</v>
      </c>
      <c r="I4507" t="str">
        <f>IF(Table_HP360_001[[#This Row],[Stock]]&gt;0,VLOOKUP(Table_HP360_001[[#This Row],[ItemCode]],[2]Rep!A:A,1,0),"-")</f>
        <v>-</v>
      </c>
    </row>
    <row r="4508" spans="1:9" hidden="1" x14ac:dyDescent="0.3">
      <c r="A4508" t="s">
        <v>6633</v>
      </c>
      <c r="B4508" t="s">
        <v>1408</v>
      </c>
      <c r="C4508" t="s">
        <v>1409</v>
      </c>
      <c r="D4508">
        <v>1</v>
      </c>
      <c r="E4508" t="s">
        <v>27</v>
      </c>
      <c r="F4508" t="s">
        <v>30</v>
      </c>
      <c r="G4508" s="2">
        <v>0</v>
      </c>
      <c r="H4508" s="2">
        <v>0</v>
      </c>
      <c r="I4508" t="str">
        <f>IF(Table_HP360_001[[#This Row],[Stock]]&gt;0,VLOOKUP(Table_HP360_001[[#This Row],[ItemCode]],[2]Rep!A:A,1,0),"-")</f>
        <v>-</v>
      </c>
    </row>
    <row r="4509" spans="1:9" hidden="1" x14ac:dyDescent="0.3">
      <c r="A4509" t="s">
        <v>6633</v>
      </c>
      <c r="B4509" t="s">
        <v>1990</v>
      </c>
      <c r="C4509" t="s">
        <v>1991</v>
      </c>
      <c r="D4509">
        <v>1</v>
      </c>
      <c r="E4509" t="s">
        <v>27</v>
      </c>
      <c r="F4509" t="s">
        <v>18</v>
      </c>
      <c r="G4509" s="2">
        <v>0</v>
      </c>
      <c r="H4509" s="2">
        <v>0</v>
      </c>
      <c r="I4509" t="str">
        <f>IF(Table_HP360_001[[#This Row],[Stock]]&gt;0,VLOOKUP(Table_HP360_001[[#This Row],[ItemCode]],[2]Rep!A:A,1,0),"-")</f>
        <v>-</v>
      </c>
    </row>
    <row r="4510" spans="1:9" hidden="1" x14ac:dyDescent="0.3">
      <c r="A4510" t="s">
        <v>6633</v>
      </c>
      <c r="B4510" t="s">
        <v>232</v>
      </c>
      <c r="C4510" t="s">
        <v>233</v>
      </c>
      <c r="D4510">
        <v>1</v>
      </c>
      <c r="E4510" t="s">
        <v>27</v>
      </c>
      <c r="F4510" t="s">
        <v>18</v>
      </c>
      <c r="G4510" s="2">
        <v>0</v>
      </c>
      <c r="H4510" s="2">
        <v>0</v>
      </c>
      <c r="I4510" t="str">
        <f>IF(Table_HP360_001[[#This Row],[Stock]]&gt;0,VLOOKUP(Table_HP360_001[[#This Row],[ItemCode]],[2]Rep!A:A,1,0),"-")</f>
        <v>-</v>
      </c>
    </row>
    <row r="4511" spans="1:9" hidden="1" x14ac:dyDescent="0.3">
      <c r="A4511" t="s">
        <v>6633</v>
      </c>
      <c r="B4511" t="s">
        <v>238</v>
      </c>
      <c r="C4511" t="s">
        <v>239</v>
      </c>
      <c r="D4511">
        <v>1</v>
      </c>
      <c r="E4511" t="s">
        <v>27</v>
      </c>
      <c r="F4511" t="s">
        <v>30</v>
      </c>
      <c r="G4511" s="2">
        <v>0</v>
      </c>
      <c r="H4511" s="2">
        <v>0</v>
      </c>
      <c r="I4511" t="str">
        <f>IF(Table_HP360_001[[#This Row],[Stock]]&gt;0,VLOOKUP(Table_HP360_001[[#This Row],[ItemCode]],[2]Rep!A:A,1,0),"-")</f>
        <v>-</v>
      </c>
    </row>
    <row r="4512" spans="1:9" hidden="1" x14ac:dyDescent="0.3">
      <c r="A4512" t="s">
        <v>6633</v>
      </c>
      <c r="B4512" t="s">
        <v>1410</v>
      </c>
      <c r="C4512" t="s">
        <v>1411</v>
      </c>
      <c r="D4512">
        <v>1</v>
      </c>
      <c r="E4512" t="s">
        <v>27</v>
      </c>
      <c r="F4512" t="s">
        <v>18</v>
      </c>
      <c r="G4512" s="2">
        <v>0</v>
      </c>
      <c r="H4512" s="2">
        <v>0</v>
      </c>
      <c r="I4512" t="str">
        <f>IF(Table_HP360_001[[#This Row],[Stock]]&gt;0,VLOOKUP(Table_HP360_001[[#This Row],[ItemCode]],[2]Rep!A:A,1,0),"-")</f>
        <v>-</v>
      </c>
    </row>
    <row r="4513" spans="1:9" hidden="1" x14ac:dyDescent="0.3">
      <c r="A4513" t="s">
        <v>6633</v>
      </c>
      <c r="B4513" t="s">
        <v>1997</v>
      </c>
      <c r="C4513" t="s">
        <v>1998</v>
      </c>
      <c r="D4513">
        <v>1</v>
      </c>
      <c r="E4513" t="s">
        <v>27</v>
      </c>
      <c r="F4513" t="s">
        <v>18</v>
      </c>
      <c r="G4513" s="2">
        <v>0</v>
      </c>
      <c r="H4513" s="2">
        <v>0</v>
      </c>
      <c r="I4513" t="str">
        <f>IF(Table_HP360_001[[#This Row],[Stock]]&gt;0,VLOOKUP(Table_HP360_001[[#This Row],[ItemCode]],[2]Rep!A:A,1,0),"-")</f>
        <v>-</v>
      </c>
    </row>
    <row r="4514" spans="1:9" hidden="1" x14ac:dyDescent="0.3">
      <c r="A4514" t="s">
        <v>6633</v>
      </c>
      <c r="B4514" t="s">
        <v>1999</v>
      </c>
      <c r="C4514" t="s">
        <v>2000</v>
      </c>
      <c r="D4514">
        <v>1</v>
      </c>
      <c r="E4514" t="s">
        <v>27</v>
      </c>
      <c r="F4514" t="s">
        <v>18</v>
      </c>
      <c r="G4514" s="2">
        <v>0</v>
      </c>
      <c r="H4514" s="2">
        <v>0</v>
      </c>
      <c r="I4514" t="str">
        <f>IF(Table_HP360_001[[#This Row],[Stock]]&gt;0,VLOOKUP(Table_HP360_001[[#This Row],[ItemCode]],[2]Rep!A:A,1,0),"-")</f>
        <v>-</v>
      </c>
    </row>
    <row r="4515" spans="1:9" hidden="1" x14ac:dyDescent="0.3">
      <c r="A4515" t="s">
        <v>6633</v>
      </c>
      <c r="B4515" t="s">
        <v>252</v>
      </c>
      <c r="C4515" t="s">
        <v>253</v>
      </c>
      <c r="D4515">
        <v>1</v>
      </c>
      <c r="E4515" t="s">
        <v>27</v>
      </c>
      <c r="F4515" t="s">
        <v>18</v>
      </c>
      <c r="G4515" s="2">
        <v>194.66399999999999</v>
      </c>
      <c r="H4515" s="2">
        <v>0</v>
      </c>
      <c r="I4515" t="e">
        <f>IF(Table_HP360_001[[#This Row],[Stock]]&gt;0,VLOOKUP(Table_HP360_001[[#This Row],[ItemCode]],[2]Rep!A:A,1,0),"-")</f>
        <v>#N/A</v>
      </c>
    </row>
    <row r="4516" spans="1:9" hidden="1" x14ac:dyDescent="0.3">
      <c r="A4516" t="s">
        <v>6633</v>
      </c>
      <c r="B4516" t="s">
        <v>1420</v>
      </c>
      <c r="C4516" t="s">
        <v>1421</v>
      </c>
      <c r="D4516">
        <v>1</v>
      </c>
      <c r="E4516" t="s">
        <v>27</v>
      </c>
      <c r="F4516" t="s">
        <v>18</v>
      </c>
      <c r="G4516" s="2">
        <v>3322.7660000000001</v>
      </c>
      <c r="H4516" s="2">
        <v>6807.2160000000003</v>
      </c>
      <c r="I4516" t="e">
        <f>IF(Table_HP360_001[[#This Row],[Stock]]&gt;0,VLOOKUP(Table_HP360_001[[#This Row],[ItemCode]],[2]Rep!A:A,1,0),"-")</f>
        <v>#N/A</v>
      </c>
    </row>
    <row r="4517" spans="1:9" hidden="1" x14ac:dyDescent="0.3">
      <c r="A4517" t="s">
        <v>6633</v>
      </c>
      <c r="B4517" t="s">
        <v>696</v>
      </c>
      <c r="C4517" t="s">
        <v>697</v>
      </c>
      <c r="D4517">
        <v>1</v>
      </c>
      <c r="E4517" t="s">
        <v>27</v>
      </c>
      <c r="F4517" t="s">
        <v>18</v>
      </c>
      <c r="G4517" s="2">
        <v>0</v>
      </c>
      <c r="H4517" s="2">
        <v>0</v>
      </c>
      <c r="I4517" t="str">
        <f>IF(Table_HP360_001[[#This Row],[Stock]]&gt;0,VLOOKUP(Table_HP360_001[[#This Row],[ItemCode]],[2]Rep!A:A,1,0),"-")</f>
        <v>-</v>
      </c>
    </row>
    <row r="4518" spans="1:9" hidden="1" x14ac:dyDescent="0.3">
      <c r="A4518" t="s">
        <v>6633</v>
      </c>
      <c r="B4518" t="s">
        <v>1424</v>
      </c>
      <c r="C4518" t="s">
        <v>1425</v>
      </c>
      <c r="D4518">
        <v>1</v>
      </c>
      <c r="E4518" t="s">
        <v>27</v>
      </c>
      <c r="F4518" t="s">
        <v>30</v>
      </c>
      <c r="G4518" s="2">
        <v>4378.4228999999996</v>
      </c>
      <c r="H4518" s="2">
        <v>910.93075776397507</v>
      </c>
      <c r="I4518" t="e">
        <f>IF(Table_HP360_001[[#This Row],[Stock]]&gt;0,VLOOKUP(Table_HP360_001[[#This Row],[ItemCode]],[2]Rep!A:A,1,0),"-")</f>
        <v>#N/A</v>
      </c>
    </row>
    <row r="4519" spans="1:9" hidden="1" x14ac:dyDescent="0.3">
      <c r="A4519" t="s">
        <v>6633</v>
      </c>
      <c r="B4519" t="s">
        <v>258</v>
      </c>
      <c r="C4519" t="s">
        <v>259</v>
      </c>
      <c r="D4519">
        <v>1</v>
      </c>
      <c r="E4519" t="s">
        <v>27</v>
      </c>
      <c r="F4519" t="s">
        <v>18</v>
      </c>
      <c r="G4519" s="2">
        <v>0</v>
      </c>
      <c r="H4519" s="2">
        <v>0</v>
      </c>
      <c r="I4519" t="str">
        <f>IF(Table_HP360_001[[#This Row],[Stock]]&gt;0,VLOOKUP(Table_HP360_001[[#This Row],[ItemCode]],[2]Rep!A:A,1,0),"-")</f>
        <v>-</v>
      </c>
    </row>
    <row r="4520" spans="1:9" hidden="1" x14ac:dyDescent="0.3">
      <c r="A4520" t="s">
        <v>6633</v>
      </c>
      <c r="B4520" t="s">
        <v>1428</v>
      </c>
      <c r="C4520" t="s">
        <v>1429</v>
      </c>
      <c r="D4520">
        <v>1</v>
      </c>
      <c r="E4520" t="s">
        <v>27</v>
      </c>
      <c r="F4520" t="s">
        <v>18</v>
      </c>
      <c r="G4520" s="2">
        <v>79</v>
      </c>
      <c r="H4520" s="2">
        <v>0</v>
      </c>
      <c r="I4520" t="e">
        <f>IF(Table_HP360_001[[#This Row],[Stock]]&gt;0,VLOOKUP(Table_HP360_001[[#This Row],[ItemCode]],[2]Rep!A:A,1,0),"-")</f>
        <v>#N/A</v>
      </c>
    </row>
    <row r="4521" spans="1:9" hidden="1" x14ac:dyDescent="0.3">
      <c r="A4521" t="s">
        <v>6633</v>
      </c>
      <c r="B4521" t="s">
        <v>698</v>
      </c>
      <c r="C4521" t="s">
        <v>699</v>
      </c>
      <c r="D4521">
        <v>1</v>
      </c>
      <c r="E4521" t="s">
        <v>27</v>
      </c>
      <c r="F4521" t="s">
        <v>18</v>
      </c>
      <c r="G4521" s="2">
        <v>177.24700000000001</v>
      </c>
      <c r="H4521" s="2">
        <v>24.36</v>
      </c>
      <c r="I4521" t="e">
        <f>IF(Table_HP360_001[[#This Row],[Stock]]&gt;0,VLOOKUP(Table_HP360_001[[#This Row],[ItemCode]],[2]Rep!A:A,1,0),"-")</f>
        <v>#N/A</v>
      </c>
    </row>
    <row r="4522" spans="1:9" hidden="1" x14ac:dyDescent="0.3">
      <c r="A4522" t="s">
        <v>6633</v>
      </c>
      <c r="B4522" t="s">
        <v>2007</v>
      </c>
      <c r="C4522" t="s">
        <v>2008</v>
      </c>
      <c r="D4522">
        <v>1</v>
      </c>
      <c r="E4522" t="s">
        <v>27</v>
      </c>
      <c r="F4522" t="s">
        <v>18</v>
      </c>
      <c r="G4522" s="2">
        <v>0</v>
      </c>
      <c r="H4522" s="2">
        <v>0</v>
      </c>
      <c r="I4522" t="str">
        <f>IF(Table_HP360_001[[#This Row],[Stock]]&gt;0,VLOOKUP(Table_HP360_001[[#This Row],[ItemCode]],[2]Rep!A:A,1,0),"-")</f>
        <v>-</v>
      </c>
    </row>
    <row r="4523" spans="1:9" hidden="1" x14ac:dyDescent="0.3">
      <c r="A4523" t="s">
        <v>6633</v>
      </c>
      <c r="B4523" t="s">
        <v>1434</v>
      </c>
      <c r="C4523" t="s">
        <v>1435</v>
      </c>
      <c r="D4523">
        <v>1</v>
      </c>
      <c r="E4523" t="s">
        <v>27</v>
      </c>
      <c r="F4523" t="s">
        <v>18</v>
      </c>
      <c r="G4523" s="2">
        <v>2E-3</v>
      </c>
      <c r="H4523" s="2">
        <v>0</v>
      </c>
      <c r="I4523" t="e">
        <f>IF(Table_HP360_001[[#This Row],[Stock]]&gt;0,VLOOKUP(Table_HP360_001[[#This Row],[ItemCode]],[2]Rep!A:A,1,0),"-")</f>
        <v>#N/A</v>
      </c>
    </row>
    <row r="4524" spans="1:9" hidden="1" x14ac:dyDescent="0.3">
      <c r="A4524" t="s">
        <v>6633</v>
      </c>
      <c r="B4524" t="s">
        <v>2011</v>
      </c>
      <c r="C4524" t="s">
        <v>2012</v>
      </c>
      <c r="D4524">
        <v>1</v>
      </c>
      <c r="E4524" t="s">
        <v>27</v>
      </c>
      <c r="F4524" t="s">
        <v>18</v>
      </c>
      <c r="G4524" s="2">
        <v>0</v>
      </c>
      <c r="H4524" s="2">
        <v>0</v>
      </c>
      <c r="I4524" t="str">
        <f>IF(Table_HP360_001[[#This Row],[Stock]]&gt;0,VLOOKUP(Table_HP360_001[[#This Row],[ItemCode]],[2]Rep!A:A,1,0),"-")</f>
        <v>-</v>
      </c>
    </row>
    <row r="4525" spans="1:9" hidden="1" x14ac:dyDescent="0.3">
      <c r="A4525" t="s">
        <v>6633</v>
      </c>
      <c r="B4525" t="s">
        <v>2013</v>
      </c>
      <c r="C4525" t="s">
        <v>2014</v>
      </c>
      <c r="D4525">
        <v>1</v>
      </c>
      <c r="E4525" t="s">
        <v>27</v>
      </c>
      <c r="F4525" t="s">
        <v>18</v>
      </c>
      <c r="G4525" s="2">
        <v>6.5906000000000002</v>
      </c>
      <c r="H4525" s="2">
        <v>0</v>
      </c>
      <c r="I4525" t="e">
        <f>IF(Table_HP360_001[[#This Row],[Stock]]&gt;0,VLOOKUP(Table_HP360_001[[#This Row],[ItemCode]],[2]Rep!A:A,1,0),"-")</f>
        <v>#N/A</v>
      </c>
    </row>
    <row r="4526" spans="1:9" hidden="1" x14ac:dyDescent="0.3">
      <c r="A4526" t="s">
        <v>6633</v>
      </c>
      <c r="B4526" t="s">
        <v>2015</v>
      </c>
      <c r="C4526" t="s">
        <v>2016</v>
      </c>
      <c r="D4526">
        <v>1</v>
      </c>
      <c r="E4526" t="s">
        <v>27</v>
      </c>
      <c r="F4526" t="s">
        <v>18</v>
      </c>
      <c r="G4526" s="2">
        <v>0</v>
      </c>
      <c r="H4526" s="2">
        <v>0</v>
      </c>
      <c r="I4526" t="str">
        <f>IF(Table_HP360_001[[#This Row],[Stock]]&gt;0,VLOOKUP(Table_HP360_001[[#This Row],[ItemCode]],[2]Rep!A:A,1,0),"-")</f>
        <v>-</v>
      </c>
    </row>
    <row r="4527" spans="1:9" hidden="1" x14ac:dyDescent="0.3">
      <c r="A4527" t="s">
        <v>6633</v>
      </c>
      <c r="B4527" t="s">
        <v>1442</v>
      </c>
      <c r="C4527" t="s">
        <v>1443</v>
      </c>
      <c r="D4527">
        <v>1</v>
      </c>
      <c r="E4527" t="s">
        <v>27</v>
      </c>
      <c r="F4527" t="s">
        <v>18</v>
      </c>
      <c r="G4527" s="2">
        <v>0</v>
      </c>
      <c r="H4527" s="2">
        <v>0</v>
      </c>
      <c r="I4527" t="str">
        <f>IF(Table_HP360_001[[#This Row],[Stock]]&gt;0,VLOOKUP(Table_HP360_001[[#This Row],[ItemCode]],[2]Rep!A:A,1,0),"-")</f>
        <v>-</v>
      </c>
    </row>
    <row r="4528" spans="1:9" hidden="1" x14ac:dyDescent="0.3">
      <c r="A4528" t="s">
        <v>6633</v>
      </c>
      <c r="B4528" t="s">
        <v>709</v>
      </c>
      <c r="C4528" t="s">
        <v>710</v>
      </c>
      <c r="D4528">
        <v>1</v>
      </c>
      <c r="E4528" t="s">
        <v>27</v>
      </c>
      <c r="F4528" t="s">
        <v>18</v>
      </c>
      <c r="G4528" s="2">
        <v>0</v>
      </c>
      <c r="H4528" s="2">
        <v>0</v>
      </c>
      <c r="I4528" t="str">
        <f>IF(Table_HP360_001[[#This Row],[Stock]]&gt;0,VLOOKUP(Table_HP360_001[[#This Row],[ItemCode]],[2]Rep!A:A,1,0),"-")</f>
        <v>-</v>
      </c>
    </row>
    <row r="4529" spans="1:9" hidden="1" x14ac:dyDescent="0.3">
      <c r="A4529" t="s">
        <v>6633</v>
      </c>
      <c r="B4529" t="s">
        <v>1444</v>
      </c>
      <c r="C4529" t="s">
        <v>1445</v>
      </c>
      <c r="D4529">
        <v>1</v>
      </c>
      <c r="E4529" t="s">
        <v>27</v>
      </c>
      <c r="F4529" t="s">
        <v>30</v>
      </c>
      <c r="G4529" s="2">
        <v>0</v>
      </c>
      <c r="H4529" s="2">
        <v>0</v>
      </c>
      <c r="I4529" t="str">
        <f>IF(Table_HP360_001[[#This Row],[Stock]]&gt;0,VLOOKUP(Table_HP360_001[[#This Row],[ItemCode]],[2]Rep!A:A,1,0),"-")</f>
        <v>-</v>
      </c>
    </row>
    <row r="4530" spans="1:9" hidden="1" x14ac:dyDescent="0.3">
      <c r="A4530" t="s">
        <v>6633</v>
      </c>
      <c r="B4530" t="s">
        <v>1446</v>
      </c>
      <c r="C4530" t="s">
        <v>1447</v>
      </c>
      <c r="D4530">
        <v>1</v>
      </c>
      <c r="E4530" t="s">
        <v>27</v>
      </c>
      <c r="F4530" t="s">
        <v>18</v>
      </c>
      <c r="G4530" s="2">
        <v>0</v>
      </c>
      <c r="H4530" s="2">
        <v>0</v>
      </c>
      <c r="I4530" t="str">
        <f>IF(Table_HP360_001[[#This Row],[Stock]]&gt;0,VLOOKUP(Table_HP360_001[[#This Row],[ItemCode]],[2]Rep!A:A,1,0),"-")</f>
        <v>-</v>
      </c>
    </row>
    <row r="4531" spans="1:9" hidden="1" x14ac:dyDescent="0.3">
      <c r="A4531" t="s">
        <v>6633</v>
      </c>
      <c r="B4531" t="s">
        <v>721</v>
      </c>
      <c r="C4531" t="s">
        <v>245</v>
      </c>
      <c r="D4531">
        <v>1</v>
      </c>
      <c r="E4531" t="s">
        <v>27</v>
      </c>
      <c r="F4531" t="s">
        <v>18</v>
      </c>
      <c r="G4531" s="2">
        <v>0</v>
      </c>
      <c r="H4531" s="2">
        <v>0</v>
      </c>
      <c r="I4531" t="str">
        <f>IF(Table_HP360_001[[#This Row],[Stock]]&gt;0,VLOOKUP(Table_HP360_001[[#This Row],[ItemCode]],[2]Rep!A:A,1,0),"-")</f>
        <v>-</v>
      </c>
    </row>
    <row r="4532" spans="1:9" hidden="1" x14ac:dyDescent="0.3">
      <c r="A4532" t="s">
        <v>6633</v>
      </c>
      <c r="B4532" t="s">
        <v>1448</v>
      </c>
      <c r="C4532" t="s">
        <v>1449</v>
      </c>
      <c r="D4532">
        <v>1</v>
      </c>
      <c r="E4532" t="s">
        <v>27</v>
      </c>
      <c r="F4532" t="s">
        <v>18</v>
      </c>
      <c r="G4532" s="2">
        <v>0</v>
      </c>
      <c r="H4532" s="2">
        <v>0</v>
      </c>
      <c r="I4532" t="str">
        <f>IF(Table_HP360_001[[#This Row],[Stock]]&gt;0,VLOOKUP(Table_HP360_001[[#This Row],[ItemCode]],[2]Rep!A:A,1,0),"-")</f>
        <v>-</v>
      </c>
    </row>
    <row r="4533" spans="1:9" hidden="1" x14ac:dyDescent="0.3">
      <c r="A4533" t="s">
        <v>6633</v>
      </c>
      <c r="B4533" t="s">
        <v>2021</v>
      </c>
      <c r="C4533" t="s">
        <v>2022</v>
      </c>
      <c r="D4533">
        <v>27</v>
      </c>
      <c r="E4533" t="s">
        <v>17</v>
      </c>
      <c r="F4533" t="s">
        <v>14</v>
      </c>
      <c r="G4533" s="2">
        <v>0</v>
      </c>
      <c r="H4533" s="2">
        <v>0</v>
      </c>
      <c r="I4533" t="str">
        <f>IF(Table_HP360_001[[#This Row],[Stock]]&gt;0,VLOOKUP(Table_HP360_001[[#This Row],[ItemCode]],[2]Rep!A:A,1,0),"-")</f>
        <v>-</v>
      </c>
    </row>
    <row r="4534" spans="1:9" hidden="1" x14ac:dyDescent="0.3">
      <c r="A4534" t="s">
        <v>6633</v>
      </c>
      <c r="B4534" t="s">
        <v>1452</v>
      </c>
      <c r="C4534" t="s">
        <v>1453</v>
      </c>
      <c r="D4534">
        <v>27</v>
      </c>
      <c r="E4534" t="s">
        <v>17</v>
      </c>
      <c r="F4534" t="s">
        <v>14</v>
      </c>
      <c r="G4534" s="2">
        <v>0</v>
      </c>
      <c r="H4534" s="2">
        <v>0</v>
      </c>
      <c r="I4534" t="str">
        <f>IF(Table_HP360_001[[#This Row],[Stock]]&gt;0,VLOOKUP(Table_HP360_001[[#This Row],[ItemCode]],[2]Rep!A:A,1,0),"-")</f>
        <v>-</v>
      </c>
    </row>
    <row r="4535" spans="1:9" hidden="1" x14ac:dyDescent="0.3">
      <c r="A4535" t="s">
        <v>6633</v>
      </c>
      <c r="B4535" t="s">
        <v>726</v>
      </c>
      <c r="C4535" t="s">
        <v>727</v>
      </c>
      <c r="D4535">
        <v>1</v>
      </c>
      <c r="E4535" t="s">
        <v>27</v>
      </c>
      <c r="F4535" t="s">
        <v>30</v>
      </c>
      <c r="G4535" s="2">
        <v>0</v>
      </c>
      <c r="H4535" s="2">
        <v>0</v>
      </c>
      <c r="I4535" t="str">
        <f>IF(Table_HP360_001[[#This Row],[Stock]]&gt;0,VLOOKUP(Table_HP360_001[[#This Row],[ItemCode]],[2]Rep!A:A,1,0),"-")</f>
        <v>-</v>
      </c>
    </row>
    <row r="4536" spans="1:9" hidden="1" x14ac:dyDescent="0.3">
      <c r="A4536" t="s">
        <v>6633</v>
      </c>
      <c r="B4536" t="s">
        <v>2029</v>
      </c>
      <c r="C4536" t="s">
        <v>2030</v>
      </c>
      <c r="D4536">
        <v>1</v>
      </c>
      <c r="E4536" t="s">
        <v>27</v>
      </c>
      <c r="F4536" t="s">
        <v>30</v>
      </c>
      <c r="G4536" s="2">
        <v>0</v>
      </c>
      <c r="H4536" s="2">
        <v>0</v>
      </c>
      <c r="I4536" t="str">
        <f>IF(Table_HP360_001[[#This Row],[Stock]]&gt;0,VLOOKUP(Table_HP360_001[[#This Row],[ItemCode]],[2]Rep!A:A,1,0),"-")</f>
        <v>-</v>
      </c>
    </row>
    <row r="4537" spans="1:9" hidden="1" x14ac:dyDescent="0.3">
      <c r="A4537" t="s">
        <v>6633</v>
      </c>
      <c r="B4537" t="s">
        <v>730</v>
      </c>
      <c r="C4537" t="s">
        <v>731</v>
      </c>
      <c r="D4537">
        <v>1</v>
      </c>
      <c r="E4537" t="s">
        <v>27</v>
      </c>
      <c r="F4537" t="s">
        <v>18</v>
      </c>
      <c r="G4537" s="2">
        <v>0</v>
      </c>
      <c r="H4537" s="2">
        <v>0</v>
      </c>
      <c r="I4537" t="str">
        <f>IF(Table_HP360_001[[#This Row],[Stock]]&gt;0,VLOOKUP(Table_HP360_001[[#This Row],[ItemCode]],[2]Rep!A:A,1,0),"-")</f>
        <v>-</v>
      </c>
    </row>
    <row r="4538" spans="1:9" hidden="1" x14ac:dyDescent="0.3">
      <c r="A4538" t="s">
        <v>6547</v>
      </c>
      <c r="B4538" t="s">
        <v>1544</v>
      </c>
      <c r="C4538" t="s">
        <v>1545</v>
      </c>
      <c r="D4538">
        <v>24</v>
      </c>
      <c r="E4538" t="s">
        <v>45</v>
      </c>
      <c r="F4538" t="s">
        <v>18</v>
      </c>
      <c r="G4538" s="2">
        <v>0</v>
      </c>
      <c r="H4538" s="2">
        <v>0</v>
      </c>
      <c r="I4538" t="str">
        <f>IF(Table_HP360_001[[#This Row],[Stock]]&gt;0,VLOOKUP(Table_HP360_001[[#This Row],[ItemCode]],[2]Rep!A:A,1,0),"-")</f>
        <v>-</v>
      </c>
    </row>
    <row r="4539" spans="1:9" hidden="1" x14ac:dyDescent="0.3">
      <c r="A4539" t="s">
        <v>6547</v>
      </c>
      <c r="B4539" t="s">
        <v>388</v>
      </c>
      <c r="C4539" t="s">
        <v>389</v>
      </c>
      <c r="D4539">
        <v>24</v>
      </c>
      <c r="E4539" t="s">
        <v>45</v>
      </c>
      <c r="F4539" t="s">
        <v>18</v>
      </c>
      <c r="G4539" s="2">
        <v>0</v>
      </c>
      <c r="H4539" s="2">
        <v>0</v>
      </c>
      <c r="I4539" t="str">
        <f>IF(Table_HP360_001[[#This Row],[Stock]]&gt;0,VLOOKUP(Table_HP360_001[[#This Row],[ItemCode]],[2]Rep!A:A,1,0),"-")</f>
        <v>-</v>
      </c>
    </row>
    <row r="4540" spans="1:9" hidden="1" x14ac:dyDescent="0.3">
      <c r="A4540" t="s">
        <v>6547</v>
      </c>
      <c r="B4540" t="s">
        <v>2123</v>
      </c>
      <c r="C4540" t="s">
        <v>2124</v>
      </c>
      <c r="D4540">
        <v>24</v>
      </c>
      <c r="E4540" t="s">
        <v>45</v>
      </c>
      <c r="F4540" t="s">
        <v>18</v>
      </c>
      <c r="G4540" s="2">
        <v>0</v>
      </c>
      <c r="H4540" s="2">
        <v>0</v>
      </c>
      <c r="I4540" t="str">
        <f>IF(Table_HP360_001[[#This Row],[Stock]]&gt;0,VLOOKUP(Table_HP360_001[[#This Row],[ItemCode]],[2]Rep!A:A,1,0),"-")</f>
        <v>-</v>
      </c>
    </row>
    <row r="4541" spans="1:9" hidden="1" x14ac:dyDescent="0.3">
      <c r="A4541" t="s">
        <v>6547</v>
      </c>
      <c r="B4541" t="s">
        <v>1607</v>
      </c>
      <c r="C4541" t="s">
        <v>1042</v>
      </c>
      <c r="D4541">
        <v>13</v>
      </c>
      <c r="E4541" t="s">
        <v>154</v>
      </c>
      <c r="F4541" t="s">
        <v>14</v>
      </c>
      <c r="G4541" s="2">
        <v>0</v>
      </c>
      <c r="H4541" s="2">
        <v>0</v>
      </c>
      <c r="I4541" t="str">
        <f>IF(Table_HP360_001[[#This Row],[Stock]]&gt;0,VLOOKUP(Table_HP360_001[[#This Row],[ItemCode]],[2]Rep!A:A,1,0),"-")</f>
        <v>-</v>
      </c>
    </row>
    <row r="4542" spans="1:9" hidden="1" x14ac:dyDescent="0.3">
      <c r="A4542" t="s">
        <v>6547</v>
      </c>
      <c r="B4542" t="s">
        <v>4302</v>
      </c>
      <c r="C4542" t="s">
        <v>4303</v>
      </c>
      <c r="D4542">
        <v>26</v>
      </c>
      <c r="E4542" t="s">
        <v>13</v>
      </c>
      <c r="F4542" t="s">
        <v>14</v>
      </c>
      <c r="G4542" s="2">
        <v>0</v>
      </c>
      <c r="H4542" s="2">
        <v>0</v>
      </c>
      <c r="I4542" t="str">
        <f>IF(Table_HP360_001[[#This Row],[Stock]]&gt;0,VLOOKUP(Table_HP360_001[[#This Row],[ItemCode]],[2]Rep!A:A,1,0),"-")</f>
        <v>-</v>
      </c>
    </row>
    <row r="4543" spans="1:9" hidden="1" x14ac:dyDescent="0.3">
      <c r="A4543" t="s">
        <v>6560</v>
      </c>
      <c r="B4543" t="s">
        <v>1500</v>
      </c>
      <c r="C4543" t="s">
        <v>1501</v>
      </c>
      <c r="D4543">
        <v>1</v>
      </c>
      <c r="E4543" t="s">
        <v>27</v>
      </c>
      <c r="F4543" t="s">
        <v>18</v>
      </c>
      <c r="G4543" s="2">
        <v>0</v>
      </c>
      <c r="H4543" s="2">
        <v>0</v>
      </c>
      <c r="I4543" t="str">
        <f>IF(Table_HP360_001[[#This Row],[Stock]]&gt;0,VLOOKUP(Table_HP360_001[[#This Row],[ItemCode]],[2]Rep!A:A,1,0),"-")</f>
        <v>-</v>
      </c>
    </row>
    <row r="4544" spans="1:9" hidden="1" x14ac:dyDescent="0.3">
      <c r="A4544" t="s">
        <v>6560</v>
      </c>
      <c r="B4544" t="s">
        <v>362</v>
      </c>
      <c r="C4544" t="s">
        <v>363</v>
      </c>
      <c r="D4544">
        <v>1</v>
      </c>
      <c r="E4544" t="s">
        <v>27</v>
      </c>
      <c r="F4544" t="s">
        <v>18</v>
      </c>
      <c r="G4544" s="2">
        <v>0</v>
      </c>
      <c r="H4544" s="2">
        <v>0</v>
      </c>
      <c r="I4544" t="str">
        <f>IF(Table_HP360_001[[#This Row],[Stock]]&gt;0,VLOOKUP(Table_HP360_001[[#This Row],[ItemCode]],[2]Rep!A:A,1,0),"-")</f>
        <v>-</v>
      </c>
    </row>
    <row r="4545" spans="1:9" hidden="1" x14ac:dyDescent="0.3">
      <c r="A4545" t="s">
        <v>6560</v>
      </c>
      <c r="B4545" t="s">
        <v>2096</v>
      </c>
      <c r="C4545" t="s">
        <v>2097</v>
      </c>
      <c r="D4545">
        <v>1</v>
      </c>
      <c r="E4545" t="s">
        <v>27</v>
      </c>
      <c r="F4545" t="s">
        <v>68</v>
      </c>
      <c r="G4545" s="2">
        <v>0</v>
      </c>
      <c r="H4545" s="2">
        <v>0</v>
      </c>
      <c r="I4545" t="str">
        <f>IF(Table_HP360_001[[#This Row],[Stock]]&gt;0,VLOOKUP(Table_HP360_001[[#This Row],[ItemCode]],[2]Rep!A:A,1,0),"-")</f>
        <v>-</v>
      </c>
    </row>
    <row r="4546" spans="1:9" hidden="1" x14ac:dyDescent="0.3">
      <c r="A4546" t="s">
        <v>6560</v>
      </c>
      <c r="B4546" t="s">
        <v>1536</v>
      </c>
      <c r="C4546" t="s">
        <v>1537</v>
      </c>
      <c r="D4546">
        <v>1</v>
      </c>
      <c r="E4546" t="s">
        <v>27</v>
      </c>
      <c r="F4546" t="s">
        <v>18</v>
      </c>
      <c r="G4546" s="2">
        <v>0</v>
      </c>
      <c r="H4546" s="2">
        <v>0</v>
      </c>
      <c r="I4546" t="str">
        <f>IF(Table_HP360_001[[#This Row],[Stock]]&gt;0,VLOOKUP(Table_HP360_001[[#This Row],[ItemCode]],[2]Rep!A:A,1,0),"-")</f>
        <v>-</v>
      </c>
    </row>
    <row r="4547" spans="1:9" hidden="1" x14ac:dyDescent="0.3">
      <c r="A4547" t="s">
        <v>6560</v>
      </c>
      <c r="B4547" t="s">
        <v>1540</v>
      </c>
      <c r="C4547" t="s">
        <v>1541</v>
      </c>
      <c r="D4547">
        <v>1</v>
      </c>
      <c r="E4547" t="s">
        <v>27</v>
      </c>
      <c r="F4547" t="s">
        <v>68</v>
      </c>
      <c r="G4547" s="2">
        <v>0</v>
      </c>
      <c r="H4547" s="2">
        <v>0</v>
      </c>
      <c r="I4547" t="str">
        <f>IF(Table_HP360_001[[#This Row],[Stock]]&gt;0,VLOOKUP(Table_HP360_001[[#This Row],[ItemCode]],[2]Rep!A:A,1,0),"-")</f>
        <v>-</v>
      </c>
    </row>
    <row r="4548" spans="1:9" hidden="1" x14ac:dyDescent="0.3">
      <c r="A4548" t="s">
        <v>6560</v>
      </c>
      <c r="B4548" t="s">
        <v>1552</v>
      </c>
      <c r="C4548" t="s">
        <v>1553</v>
      </c>
      <c r="D4548">
        <v>1</v>
      </c>
      <c r="E4548" t="s">
        <v>27</v>
      </c>
      <c r="F4548" t="s">
        <v>18</v>
      </c>
      <c r="G4548" s="2">
        <v>0</v>
      </c>
      <c r="H4548" s="2">
        <v>0</v>
      </c>
      <c r="I4548" t="str">
        <f>IF(Table_HP360_001[[#This Row],[Stock]]&gt;0,VLOOKUP(Table_HP360_001[[#This Row],[ItemCode]],[2]Rep!A:A,1,0),"-")</f>
        <v>-</v>
      </c>
    </row>
    <row r="4549" spans="1:9" hidden="1" x14ac:dyDescent="0.3">
      <c r="A4549" t="s">
        <v>6560</v>
      </c>
      <c r="B4549" t="s">
        <v>2143</v>
      </c>
      <c r="C4549" t="s">
        <v>2144</v>
      </c>
      <c r="D4549">
        <v>1</v>
      </c>
      <c r="E4549" t="s">
        <v>27</v>
      </c>
      <c r="F4549" t="s">
        <v>18</v>
      </c>
      <c r="G4549" s="2">
        <v>0</v>
      </c>
      <c r="H4549" s="2">
        <v>0</v>
      </c>
      <c r="I4549" t="str">
        <f>IF(Table_HP360_001[[#This Row],[Stock]]&gt;0,VLOOKUP(Table_HP360_001[[#This Row],[ItemCode]],[2]Rep!A:A,1,0),"-")</f>
        <v>-</v>
      </c>
    </row>
    <row r="4550" spans="1:9" hidden="1" x14ac:dyDescent="0.3">
      <c r="A4550" t="s">
        <v>6633</v>
      </c>
      <c r="B4550" t="s">
        <v>1488</v>
      </c>
      <c r="C4550" t="s">
        <v>1489</v>
      </c>
      <c r="D4550">
        <v>27</v>
      </c>
      <c r="E4550" t="s">
        <v>17</v>
      </c>
      <c r="F4550" t="s">
        <v>18</v>
      </c>
      <c r="G4550" s="2">
        <v>0</v>
      </c>
      <c r="H4550" s="2">
        <v>0</v>
      </c>
      <c r="I4550" t="str">
        <f>IF(Table_HP360_001[[#This Row],[Stock]]&gt;0,VLOOKUP(Table_HP360_001[[#This Row],[ItemCode]],[2]Rep!A:A,1,0),"-")</f>
        <v>-</v>
      </c>
    </row>
    <row r="4551" spans="1:9" hidden="1" x14ac:dyDescent="0.3">
      <c r="A4551" t="s">
        <v>6633</v>
      </c>
      <c r="B4551" t="s">
        <v>1490</v>
      </c>
      <c r="C4551" t="s">
        <v>1491</v>
      </c>
      <c r="D4551">
        <v>27</v>
      </c>
      <c r="E4551" t="s">
        <v>17</v>
      </c>
      <c r="F4551" t="s">
        <v>18</v>
      </c>
      <c r="G4551" s="2">
        <v>0</v>
      </c>
      <c r="H4551" s="2">
        <v>0</v>
      </c>
      <c r="I4551" t="str">
        <f>IF(Table_HP360_001[[#This Row],[Stock]]&gt;0,VLOOKUP(Table_HP360_001[[#This Row],[ItemCode]],[2]Rep!A:A,1,0),"-")</f>
        <v>-</v>
      </c>
    </row>
    <row r="4552" spans="1:9" hidden="1" x14ac:dyDescent="0.3">
      <c r="A4552" t="s">
        <v>6633</v>
      </c>
      <c r="B4552" t="s">
        <v>1049</v>
      </c>
      <c r="C4552" t="s">
        <v>1050</v>
      </c>
      <c r="D4552">
        <v>27</v>
      </c>
      <c r="E4552" t="s">
        <v>17</v>
      </c>
      <c r="F4552" t="s">
        <v>18</v>
      </c>
      <c r="G4552" s="2">
        <v>0</v>
      </c>
      <c r="H4552" s="2">
        <v>0</v>
      </c>
      <c r="I4552" t="str">
        <f>IF(Table_HP360_001[[#This Row],[Stock]]&gt;0,VLOOKUP(Table_HP360_001[[#This Row],[ItemCode]],[2]Rep!A:A,1,0),"-")</f>
        <v>-</v>
      </c>
    </row>
    <row r="4553" spans="1:9" hidden="1" x14ac:dyDescent="0.3">
      <c r="A4553" t="s">
        <v>6633</v>
      </c>
      <c r="B4553" t="s">
        <v>1051</v>
      </c>
      <c r="C4553" t="s">
        <v>1052</v>
      </c>
      <c r="D4553">
        <v>24</v>
      </c>
      <c r="E4553" t="s">
        <v>45</v>
      </c>
      <c r="F4553" t="s">
        <v>18</v>
      </c>
      <c r="G4553" s="2">
        <v>0</v>
      </c>
      <c r="H4553" s="2">
        <v>0</v>
      </c>
      <c r="I4553" t="str">
        <f>IF(Table_HP360_001[[#This Row],[Stock]]&gt;0,VLOOKUP(Table_HP360_001[[#This Row],[ItemCode]],[2]Rep!A:A,1,0),"-")</f>
        <v>-</v>
      </c>
    </row>
    <row r="4554" spans="1:9" hidden="1" x14ac:dyDescent="0.3">
      <c r="A4554" t="s">
        <v>6633</v>
      </c>
      <c r="B4554" t="s">
        <v>2069</v>
      </c>
      <c r="C4554" t="s">
        <v>2070</v>
      </c>
      <c r="D4554">
        <v>26</v>
      </c>
      <c r="E4554" t="s">
        <v>13</v>
      </c>
      <c r="F4554" t="s">
        <v>14</v>
      </c>
      <c r="G4554" s="2">
        <v>0</v>
      </c>
      <c r="H4554" s="2">
        <v>0</v>
      </c>
      <c r="I4554" t="str">
        <f>IF(Table_HP360_001[[#This Row],[Stock]]&gt;0,VLOOKUP(Table_HP360_001[[#This Row],[ItemCode]],[2]Rep!A:A,1,0),"-")</f>
        <v>-</v>
      </c>
    </row>
    <row r="4555" spans="1:9" hidden="1" x14ac:dyDescent="0.3">
      <c r="A4555" t="s">
        <v>6633</v>
      </c>
      <c r="B4555" t="s">
        <v>334</v>
      </c>
      <c r="C4555" t="s">
        <v>335</v>
      </c>
      <c r="D4555">
        <v>26</v>
      </c>
      <c r="E4555" t="s">
        <v>13</v>
      </c>
      <c r="F4555" t="s">
        <v>14</v>
      </c>
      <c r="G4555" s="2">
        <v>0</v>
      </c>
      <c r="H4555" s="2">
        <v>0</v>
      </c>
      <c r="I4555" t="str">
        <f>IF(Table_HP360_001[[#This Row],[Stock]]&gt;0,VLOOKUP(Table_HP360_001[[#This Row],[ItemCode]],[2]Rep!A:A,1,0),"-")</f>
        <v>-</v>
      </c>
    </row>
    <row r="4556" spans="1:9" hidden="1" x14ac:dyDescent="0.3">
      <c r="A4556" t="s">
        <v>6633</v>
      </c>
      <c r="B4556" t="s">
        <v>1496</v>
      </c>
      <c r="C4556" t="s">
        <v>1497</v>
      </c>
      <c r="D4556">
        <v>1</v>
      </c>
      <c r="E4556" t="s">
        <v>27</v>
      </c>
      <c r="F4556" t="s">
        <v>18</v>
      </c>
      <c r="G4556" s="2">
        <v>0</v>
      </c>
      <c r="H4556" s="2">
        <v>0</v>
      </c>
      <c r="I4556" t="str">
        <f>IF(Table_HP360_001[[#This Row],[Stock]]&gt;0,VLOOKUP(Table_HP360_001[[#This Row],[ItemCode]],[2]Rep!A:A,1,0),"-")</f>
        <v>-</v>
      </c>
    </row>
    <row r="4557" spans="1:9" hidden="1" x14ac:dyDescent="0.3">
      <c r="A4557" t="s">
        <v>6633</v>
      </c>
      <c r="B4557" t="s">
        <v>1500</v>
      </c>
      <c r="C4557" t="s">
        <v>1501</v>
      </c>
      <c r="D4557">
        <v>1</v>
      </c>
      <c r="E4557" t="s">
        <v>27</v>
      </c>
      <c r="F4557" t="s">
        <v>18</v>
      </c>
      <c r="G4557" s="2">
        <v>1.5139</v>
      </c>
      <c r="H4557" s="2">
        <v>0</v>
      </c>
      <c r="I4557" t="e">
        <f>IF(Table_HP360_001[[#This Row],[Stock]]&gt;0,VLOOKUP(Table_HP360_001[[#This Row],[ItemCode]],[2]Rep!A:A,1,0),"-")</f>
        <v>#N/A</v>
      </c>
    </row>
    <row r="4558" spans="1:9" hidden="1" x14ac:dyDescent="0.3">
      <c r="A4558" t="s">
        <v>6633</v>
      </c>
      <c r="B4558" t="s">
        <v>1502</v>
      </c>
      <c r="C4558" t="s">
        <v>1503</v>
      </c>
      <c r="D4558">
        <v>1</v>
      </c>
      <c r="E4558" t="s">
        <v>27</v>
      </c>
      <c r="F4558" t="s">
        <v>18</v>
      </c>
      <c r="G4558" s="2">
        <v>8.0801999999999996</v>
      </c>
      <c r="H4558" s="2">
        <v>5.0000000000000001E-3</v>
      </c>
      <c r="I4558" t="e">
        <f>IF(Table_HP360_001[[#This Row],[Stock]]&gt;0,VLOOKUP(Table_HP360_001[[#This Row],[ItemCode]],[2]Rep!A:A,1,0),"-")</f>
        <v>#N/A</v>
      </c>
    </row>
    <row r="4559" spans="1:9" hidden="1" x14ac:dyDescent="0.3">
      <c r="A4559" t="s">
        <v>6633</v>
      </c>
      <c r="B4559" t="s">
        <v>1061</v>
      </c>
      <c r="C4559" t="s">
        <v>1062</v>
      </c>
      <c r="D4559">
        <v>1</v>
      </c>
      <c r="E4559" t="s">
        <v>27</v>
      </c>
      <c r="F4559" t="s">
        <v>18</v>
      </c>
      <c r="G4559" s="2">
        <v>0</v>
      </c>
      <c r="H4559" s="2">
        <v>0</v>
      </c>
      <c r="I4559" t="str">
        <f>IF(Table_HP360_001[[#This Row],[Stock]]&gt;0,VLOOKUP(Table_HP360_001[[#This Row],[ItemCode]],[2]Rep!A:A,1,0),"-")</f>
        <v>-</v>
      </c>
    </row>
    <row r="4560" spans="1:9" hidden="1" x14ac:dyDescent="0.3">
      <c r="A4560" t="s">
        <v>6633</v>
      </c>
      <c r="B4560" t="s">
        <v>6635</v>
      </c>
      <c r="C4560" t="s">
        <v>6636</v>
      </c>
      <c r="D4560">
        <v>1</v>
      </c>
      <c r="E4560" t="s">
        <v>27</v>
      </c>
      <c r="F4560" t="s">
        <v>18</v>
      </c>
      <c r="G4560" s="2">
        <v>0</v>
      </c>
      <c r="H4560" s="2">
        <v>0</v>
      </c>
      <c r="I4560" t="str">
        <f>IF(Table_HP360_001[[#This Row],[Stock]]&gt;0,VLOOKUP(Table_HP360_001[[#This Row],[ItemCode]],[2]Rep!A:A,1,0),"-")</f>
        <v>-</v>
      </c>
    </row>
    <row r="4561" spans="1:9" hidden="1" x14ac:dyDescent="0.3">
      <c r="A4561" t="s">
        <v>6633</v>
      </c>
      <c r="B4561" t="s">
        <v>1506</v>
      </c>
      <c r="C4561" t="s">
        <v>1507</v>
      </c>
      <c r="D4561">
        <v>1</v>
      </c>
      <c r="E4561" t="s">
        <v>27</v>
      </c>
      <c r="F4561" t="s">
        <v>18</v>
      </c>
      <c r="G4561" s="2">
        <v>0</v>
      </c>
      <c r="H4561" s="2">
        <v>0</v>
      </c>
      <c r="I4561" t="str">
        <f>IF(Table_HP360_001[[#This Row],[Stock]]&gt;0,VLOOKUP(Table_HP360_001[[#This Row],[ItemCode]],[2]Rep!A:A,1,0),"-")</f>
        <v>-</v>
      </c>
    </row>
    <row r="4562" spans="1:9" hidden="1" x14ac:dyDescent="0.3">
      <c r="A4562" t="s">
        <v>6633</v>
      </c>
      <c r="B4562" t="s">
        <v>1071</v>
      </c>
      <c r="C4562" t="s">
        <v>1072</v>
      </c>
      <c r="D4562">
        <v>27</v>
      </c>
      <c r="E4562" t="s">
        <v>17</v>
      </c>
      <c r="F4562" t="s">
        <v>18</v>
      </c>
      <c r="G4562" s="2">
        <v>0</v>
      </c>
      <c r="H4562" s="2">
        <v>0</v>
      </c>
      <c r="I4562" t="str">
        <f>IF(Table_HP360_001[[#This Row],[Stock]]&gt;0,VLOOKUP(Table_HP360_001[[#This Row],[ItemCode]],[2]Rep!A:A,1,0),"-")</f>
        <v>-</v>
      </c>
    </row>
    <row r="4563" spans="1:9" hidden="1" x14ac:dyDescent="0.3">
      <c r="A4563" t="s">
        <v>6633</v>
      </c>
      <c r="B4563" t="s">
        <v>1514</v>
      </c>
      <c r="C4563" t="s">
        <v>1515</v>
      </c>
      <c r="D4563">
        <v>1</v>
      </c>
      <c r="E4563" t="s">
        <v>27</v>
      </c>
      <c r="F4563" t="s">
        <v>18</v>
      </c>
      <c r="G4563" s="2">
        <v>0</v>
      </c>
      <c r="H4563" s="2">
        <v>0</v>
      </c>
      <c r="I4563" t="str">
        <f>IF(Table_HP360_001[[#This Row],[Stock]]&gt;0,VLOOKUP(Table_HP360_001[[#This Row],[ItemCode]],[2]Rep!A:A,1,0),"-")</f>
        <v>-</v>
      </c>
    </row>
    <row r="4564" spans="1:9" hidden="1" x14ac:dyDescent="0.3">
      <c r="A4564" t="s">
        <v>6633</v>
      </c>
      <c r="B4564" t="s">
        <v>1518</v>
      </c>
      <c r="C4564" t="s">
        <v>1519</v>
      </c>
      <c r="D4564">
        <v>1</v>
      </c>
      <c r="E4564" t="s">
        <v>27</v>
      </c>
      <c r="F4564" t="s">
        <v>18</v>
      </c>
      <c r="G4564" s="2">
        <v>0</v>
      </c>
      <c r="H4564" s="2">
        <v>0</v>
      </c>
      <c r="I4564" t="str">
        <f>IF(Table_HP360_001[[#This Row],[Stock]]&gt;0,VLOOKUP(Table_HP360_001[[#This Row],[ItemCode]],[2]Rep!A:A,1,0),"-")</f>
        <v>-</v>
      </c>
    </row>
    <row r="4565" spans="1:9" hidden="1" x14ac:dyDescent="0.3">
      <c r="A4565" t="s">
        <v>6633</v>
      </c>
      <c r="B4565" t="s">
        <v>1075</v>
      </c>
      <c r="C4565" t="s">
        <v>1076</v>
      </c>
      <c r="D4565">
        <v>1</v>
      </c>
      <c r="E4565" t="s">
        <v>27</v>
      </c>
      <c r="F4565" t="s">
        <v>18</v>
      </c>
      <c r="G4565" s="2">
        <v>21</v>
      </c>
      <c r="H4565" s="2">
        <v>0</v>
      </c>
      <c r="I4565" t="e">
        <f>IF(Table_HP360_001[[#This Row],[Stock]]&gt;0,VLOOKUP(Table_HP360_001[[#This Row],[ItemCode]],[2]Rep!A:A,1,0),"-")</f>
        <v>#N/A</v>
      </c>
    </row>
    <row r="4566" spans="1:9" hidden="1" x14ac:dyDescent="0.3">
      <c r="A4566" t="s">
        <v>6633</v>
      </c>
      <c r="B4566" t="s">
        <v>356</v>
      </c>
      <c r="C4566" t="s">
        <v>357</v>
      </c>
      <c r="D4566">
        <v>1</v>
      </c>
      <c r="E4566" t="s">
        <v>27</v>
      </c>
      <c r="F4566" t="s">
        <v>18</v>
      </c>
      <c r="G4566" s="2">
        <v>55138.176599999999</v>
      </c>
      <c r="H4566" s="2">
        <v>0</v>
      </c>
      <c r="I4566" t="str">
        <f>IF(Table_HP360_001[[#This Row],[Stock]]&gt;0,VLOOKUP(Table_HP360_001[[#This Row],[ItemCode]],[2]Rep!A:A,1,0),"-")</f>
        <v>102019</v>
      </c>
    </row>
    <row r="4567" spans="1:9" hidden="1" x14ac:dyDescent="0.3">
      <c r="A4567" t="s">
        <v>6633</v>
      </c>
      <c r="B4567" t="s">
        <v>1522</v>
      </c>
      <c r="C4567" t="s">
        <v>1523</v>
      </c>
      <c r="D4567">
        <v>1</v>
      </c>
      <c r="E4567" t="s">
        <v>27</v>
      </c>
      <c r="F4567" t="s">
        <v>18</v>
      </c>
      <c r="G4567" s="2">
        <v>0</v>
      </c>
      <c r="H4567" s="2">
        <v>0</v>
      </c>
      <c r="I4567" t="str">
        <f>IF(Table_HP360_001[[#This Row],[Stock]]&gt;0,VLOOKUP(Table_HP360_001[[#This Row],[ItemCode]],[2]Rep!A:A,1,0),"-")</f>
        <v>-</v>
      </c>
    </row>
    <row r="4568" spans="1:9" hidden="1" x14ac:dyDescent="0.3">
      <c r="A4568" t="s">
        <v>6633</v>
      </c>
      <c r="B4568" t="s">
        <v>1079</v>
      </c>
      <c r="C4568" t="s">
        <v>1080</v>
      </c>
      <c r="D4568">
        <v>1</v>
      </c>
      <c r="E4568" t="s">
        <v>27</v>
      </c>
      <c r="F4568" t="s">
        <v>18</v>
      </c>
      <c r="G4568" s="2">
        <v>94.788899999999998</v>
      </c>
      <c r="H4568" s="2">
        <v>108.66835</v>
      </c>
      <c r="I4568" t="e">
        <f>IF(Table_HP360_001[[#This Row],[Stock]]&gt;0,VLOOKUP(Table_HP360_001[[#This Row],[ItemCode]],[2]Rep!A:A,1,0),"-")</f>
        <v>#N/A</v>
      </c>
    </row>
    <row r="4569" spans="1:9" hidden="1" x14ac:dyDescent="0.3">
      <c r="A4569" t="s">
        <v>6633</v>
      </c>
      <c r="B4569" t="s">
        <v>1081</v>
      </c>
      <c r="C4569" t="s">
        <v>1082</v>
      </c>
      <c r="D4569">
        <v>1</v>
      </c>
      <c r="E4569" t="s">
        <v>27</v>
      </c>
      <c r="F4569" t="s">
        <v>18</v>
      </c>
      <c r="G4569" s="2">
        <v>0</v>
      </c>
      <c r="H4569" s="2">
        <v>0</v>
      </c>
      <c r="I4569" t="str">
        <f>IF(Table_HP360_001[[#This Row],[Stock]]&gt;0,VLOOKUP(Table_HP360_001[[#This Row],[ItemCode]],[2]Rep!A:A,1,0),"-")</f>
        <v>-</v>
      </c>
    </row>
    <row r="4570" spans="1:9" hidden="1" x14ac:dyDescent="0.3">
      <c r="A4570" t="s">
        <v>6633</v>
      </c>
      <c r="B4570" t="s">
        <v>362</v>
      </c>
      <c r="C4570" t="s">
        <v>363</v>
      </c>
      <c r="D4570">
        <v>1</v>
      </c>
      <c r="E4570" t="s">
        <v>27</v>
      </c>
      <c r="F4570" t="s">
        <v>18</v>
      </c>
      <c r="G4570" s="2">
        <v>-5.0000000000000001E-4</v>
      </c>
      <c r="H4570" s="2">
        <v>0</v>
      </c>
      <c r="I4570" t="str">
        <f>IF(Table_HP360_001[[#This Row],[Stock]]&gt;0,VLOOKUP(Table_HP360_001[[#This Row],[ItemCode]],[2]Rep!A:A,1,0),"-")</f>
        <v>-</v>
      </c>
    </row>
    <row r="4571" spans="1:9" hidden="1" x14ac:dyDescent="0.3">
      <c r="A4571" t="s">
        <v>6633</v>
      </c>
      <c r="B4571" t="s">
        <v>1085</v>
      </c>
      <c r="C4571" t="s">
        <v>1086</v>
      </c>
      <c r="D4571">
        <v>1</v>
      </c>
      <c r="E4571" t="s">
        <v>27</v>
      </c>
      <c r="F4571" t="s">
        <v>18</v>
      </c>
      <c r="G4571" s="2">
        <v>265.15449999999998</v>
      </c>
      <c r="H4571" s="2">
        <v>3.8</v>
      </c>
      <c r="I4571" t="e">
        <f>IF(Table_HP360_001[[#This Row],[Stock]]&gt;0,VLOOKUP(Table_HP360_001[[#This Row],[ItemCode]],[2]Rep!A:A,1,0),"-")</f>
        <v>#N/A</v>
      </c>
    </row>
    <row r="4572" spans="1:9" hidden="1" x14ac:dyDescent="0.3">
      <c r="A4572" t="s">
        <v>6633</v>
      </c>
      <c r="B4572" t="s">
        <v>1091</v>
      </c>
      <c r="C4572" t="s">
        <v>1092</v>
      </c>
      <c r="D4572">
        <v>1</v>
      </c>
      <c r="E4572" t="s">
        <v>27</v>
      </c>
      <c r="F4572" t="s">
        <v>18</v>
      </c>
      <c r="G4572" s="2">
        <v>0</v>
      </c>
      <c r="H4572" s="2">
        <v>0</v>
      </c>
      <c r="I4572" t="str">
        <f>IF(Table_HP360_001[[#This Row],[Stock]]&gt;0,VLOOKUP(Table_HP360_001[[#This Row],[ItemCode]],[2]Rep!A:A,1,0),"-")</f>
        <v>-</v>
      </c>
    </row>
    <row r="4573" spans="1:9" hidden="1" x14ac:dyDescent="0.3">
      <c r="A4573" t="s">
        <v>6633</v>
      </c>
      <c r="B4573" t="s">
        <v>372</v>
      </c>
      <c r="C4573" t="s">
        <v>373</v>
      </c>
      <c r="D4573">
        <v>1</v>
      </c>
      <c r="E4573" t="s">
        <v>27</v>
      </c>
      <c r="F4573" t="s">
        <v>68</v>
      </c>
      <c r="G4573" s="2">
        <v>0</v>
      </c>
      <c r="H4573" s="2">
        <v>0</v>
      </c>
      <c r="I4573" t="str">
        <f>IF(Table_HP360_001[[#This Row],[Stock]]&gt;0,VLOOKUP(Table_HP360_001[[#This Row],[ItemCode]],[2]Rep!A:A,1,0),"-")</f>
        <v>-</v>
      </c>
    </row>
    <row r="4574" spans="1:9" hidden="1" x14ac:dyDescent="0.3">
      <c r="A4574" t="s">
        <v>6633</v>
      </c>
      <c r="B4574" t="s">
        <v>1532</v>
      </c>
      <c r="C4574" t="s">
        <v>1533</v>
      </c>
      <c r="D4574">
        <v>1</v>
      </c>
      <c r="E4574" t="s">
        <v>27</v>
      </c>
      <c r="F4574" t="s">
        <v>68</v>
      </c>
      <c r="G4574" s="2">
        <v>0</v>
      </c>
      <c r="H4574" s="2">
        <v>0</v>
      </c>
      <c r="I4574" t="str">
        <f>IF(Table_HP360_001[[#This Row],[Stock]]&gt;0,VLOOKUP(Table_HP360_001[[#This Row],[ItemCode]],[2]Rep!A:A,1,0),"-")</f>
        <v>-</v>
      </c>
    </row>
    <row r="4575" spans="1:9" hidden="1" x14ac:dyDescent="0.3">
      <c r="A4575" t="s">
        <v>6633</v>
      </c>
      <c r="B4575" t="s">
        <v>2098</v>
      </c>
      <c r="C4575" t="s">
        <v>2099</v>
      </c>
      <c r="D4575">
        <v>1</v>
      </c>
      <c r="E4575" t="s">
        <v>27</v>
      </c>
      <c r="F4575" t="s">
        <v>68</v>
      </c>
      <c r="G4575" s="2">
        <v>0</v>
      </c>
      <c r="H4575" s="2">
        <v>0</v>
      </c>
      <c r="I4575" t="str">
        <f>IF(Table_HP360_001[[#This Row],[Stock]]&gt;0,VLOOKUP(Table_HP360_001[[#This Row],[ItemCode]],[2]Rep!A:A,1,0),"-")</f>
        <v>-</v>
      </c>
    </row>
    <row r="4576" spans="1:9" hidden="1" x14ac:dyDescent="0.3">
      <c r="A4576" t="s">
        <v>6633</v>
      </c>
      <c r="B4576" t="s">
        <v>1536</v>
      </c>
      <c r="C4576" t="s">
        <v>1537</v>
      </c>
      <c r="D4576">
        <v>1</v>
      </c>
      <c r="E4576" t="s">
        <v>27</v>
      </c>
      <c r="F4576" t="s">
        <v>18</v>
      </c>
      <c r="G4576" s="2">
        <v>2199.9996000000001</v>
      </c>
      <c r="H4576" s="2">
        <v>2880</v>
      </c>
      <c r="I4576" t="e">
        <f>IF(Table_HP360_001[[#This Row],[Stock]]&gt;0,VLOOKUP(Table_HP360_001[[#This Row],[ItemCode]],[2]Rep!A:A,1,0),"-")</f>
        <v>#N/A</v>
      </c>
    </row>
    <row r="4577" spans="1:9" hidden="1" x14ac:dyDescent="0.3">
      <c r="A4577" t="s">
        <v>6633</v>
      </c>
      <c r="B4577" t="s">
        <v>1101</v>
      </c>
      <c r="C4577" t="s">
        <v>1102</v>
      </c>
      <c r="D4577">
        <v>24</v>
      </c>
      <c r="E4577" t="s">
        <v>45</v>
      </c>
      <c r="F4577" t="s">
        <v>18</v>
      </c>
      <c r="G4577" s="2">
        <v>0</v>
      </c>
      <c r="H4577" s="2">
        <v>0</v>
      </c>
      <c r="I4577" t="str">
        <f>IF(Table_HP360_001[[#This Row],[Stock]]&gt;0,VLOOKUP(Table_HP360_001[[#This Row],[ItemCode]],[2]Rep!A:A,1,0),"-")</f>
        <v>-</v>
      </c>
    </row>
    <row r="4578" spans="1:9" hidden="1" x14ac:dyDescent="0.3">
      <c r="A4578" t="s">
        <v>6633</v>
      </c>
      <c r="B4578" t="s">
        <v>1103</v>
      </c>
      <c r="C4578" t="s">
        <v>1104</v>
      </c>
      <c r="D4578">
        <v>24</v>
      </c>
      <c r="E4578" t="s">
        <v>45</v>
      </c>
      <c r="F4578" t="s">
        <v>18</v>
      </c>
      <c r="G4578" s="2">
        <v>0</v>
      </c>
      <c r="H4578" s="2">
        <v>0</v>
      </c>
      <c r="I4578" t="str">
        <f>IF(Table_HP360_001[[#This Row],[Stock]]&gt;0,VLOOKUP(Table_HP360_001[[#This Row],[ItemCode]],[2]Rep!A:A,1,0),"-")</f>
        <v>-</v>
      </c>
    </row>
    <row r="4579" spans="1:9" hidden="1" x14ac:dyDescent="0.3">
      <c r="A4579" t="s">
        <v>6633</v>
      </c>
      <c r="B4579" t="s">
        <v>2104</v>
      </c>
      <c r="C4579" t="s">
        <v>2105</v>
      </c>
      <c r="D4579">
        <v>27</v>
      </c>
      <c r="E4579" t="s">
        <v>17</v>
      </c>
      <c r="F4579" t="s">
        <v>18</v>
      </c>
      <c r="G4579" s="2">
        <v>0</v>
      </c>
      <c r="H4579" s="2">
        <v>0</v>
      </c>
      <c r="I4579" t="str">
        <f>IF(Table_HP360_001[[#This Row],[Stock]]&gt;0,VLOOKUP(Table_HP360_001[[#This Row],[ItemCode]],[2]Rep!A:A,1,0),"-")</f>
        <v>-</v>
      </c>
    </row>
    <row r="4580" spans="1:9" hidden="1" x14ac:dyDescent="0.3">
      <c r="A4580" t="s">
        <v>6633</v>
      </c>
      <c r="B4580" t="s">
        <v>1544</v>
      </c>
      <c r="C4580" t="s">
        <v>1545</v>
      </c>
      <c r="D4580">
        <v>24</v>
      </c>
      <c r="E4580" t="s">
        <v>45</v>
      </c>
      <c r="F4580" t="s">
        <v>18</v>
      </c>
      <c r="G4580" s="2">
        <v>0</v>
      </c>
      <c r="H4580" s="2">
        <v>0</v>
      </c>
      <c r="I4580" t="str">
        <f>IF(Table_HP360_001[[#This Row],[Stock]]&gt;0,VLOOKUP(Table_HP360_001[[#This Row],[ItemCode]],[2]Rep!A:A,1,0),"-")</f>
        <v>-</v>
      </c>
    </row>
    <row r="4581" spans="1:9" hidden="1" x14ac:dyDescent="0.3">
      <c r="A4581" t="s">
        <v>6633</v>
      </c>
      <c r="B4581" t="s">
        <v>388</v>
      </c>
      <c r="C4581" t="s">
        <v>389</v>
      </c>
      <c r="D4581">
        <v>24</v>
      </c>
      <c r="E4581" t="s">
        <v>45</v>
      </c>
      <c r="F4581" t="s">
        <v>18</v>
      </c>
      <c r="G4581" s="2">
        <v>0</v>
      </c>
      <c r="H4581" s="2">
        <v>0</v>
      </c>
      <c r="I4581" t="str">
        <f>IF(Table_HP360_001[[#This Row],[Stock]]&gt;0,VLOOKUP(Table_HP360_001[[#This Row],[ItemCode]],[2]Rep!A:A,1,0),"-")</f>
        <v>-</v>
      </c>
    </row>
    <row r="4582" spans="1:9" hidden="1" x14ac:dyDescent="0.3">
      <c r="A4582" t="s">
        <v>6633</v>
      </c>
      <c r="B4582" t="s">
        <v>1550</v>
      </c>
      <c r="C4582" t="s">
        <v>1551</v>
      </c>
      <c r="D4582">
        <v>1</v>
      </c>
      <c r="E4582" t="s">
        <v>27</v>
      </c>
      <c r="F4582" t="s">
        <v>18</v>
      </c>
      <c r="G4582" s="2">
        <v>50</v>
      </c>
      <c r="H4582" s="2">
        <v>0</v>
      </c>
      <c r="I4582" t="e">
        <f>IF(Table_HP360_001[[#This Row],[Stock]]&gt;0,VLOOKUP(Table_HP360_001[[#This Row],[ItemCode]],[2]Rep!A:A,1,0),"-")</f>
        <v>#N/A</v>
      </c>
    </row>
    <row r="4583" spans="1:9" hidden="1" x14ac:dyDescent="0.3">
      <c r="A4583" t="s">
        <v>6633</v>
      </c>
      <c r="B4583" t="s">
        <v>1111</v>
      </c>
      <c r="C4583" t="s">
        <v>1112</v>
      </c>
      <c r="D4583">
        <v>1</v>
      </c>
      <c r="E4583" t="s">
        <v>27</v>
      </c>
      <c r="F4583" t="s">
        <v>18</v>
      </c>
      <c r="G4583" s="2">
        <v>0</v>
      </c>
      <c r="H4583" s="2">
        <v>0</v>
      </c>
      <c r="I4583" t="str">
        <f>IF(Table_HP360_001[[#This Row],[Stock]]&gt;0,VLOOKUP(Table_HP360_001[[#This Row],[ItemCode]],[2]Rep!A:A,1,0),"-")</f>
        <v>-</v>
      </c>
    </row>
    <row r="4584" spans="1:9" hidden="1" x14ac:dyDescent="0.3">
      <c r="A4584" t="s">
        <v>6633</v>
      </c>
      <c r="B4584" t="s">
        <v>396</v>
      </c>
      <c r="C4584" t="s">
        <v>397</v>
      </c>
      <c r="D4584">
        <v>1</v>
      </c>
      <c r="E4584" t="s">
        <v>27</v>
      </c>
      <c r="F4584" t="s">
        <v>18</v>
      </c>
      <c r="G4584" s="2">
        <v>0</v>
      </c>
      <c r="H4584" s="2">
        <v>0</v>
      </c>
      <c r="I4584" t="str">
        <f>IF(Table_HP360_001[[#This Row],[Stock]]&gt;0,VLOOKUP(Table_HP360_001[[#This Row],[ItemCode]],[2]Rep!A:A,1,0),"-")</f>
        <v>-</v>
      </c>
    </row>
    <row r="4585" spans="1:9" hidden="1" x14ac:dyDescent="0.3">
      <c r="A4585" t="s">
        <v>6633</v>
      </c>
      <c r="B4585" t="s">
        <v>1556</v>
      </c>
      <c r="C4585" t="s">
        <v>1557</v>
      </c>
      <c r="D4585">
        <v>1</v>
      </c>
      <c r="E4585" t="s">
        <v>27</v>
      </c>
      <c r="F4585" t="s">
        <v>18</v>
      </c>
      <c r="G4585" s="2">
        <v>0</v>
      </c>
      <c r="H4585" s="2">
        <v>0</v>
      </c>
      <c r="I4585" t="str">
        <f>IF(Table_HP360_001[[#This Row],[Stock]]&gt;0,VLOOKUP(Table_HP360_001[[#This Row],[ItemCode]],[2]Rep!A:A,1,0),"-")</f>
        <v>-</v>
      </c>
    </row>
    <row r="4586" spans="1:9" hidden="1" x14ac:dyDescent="0.3">
      <c r="A4586" t="s">
        <v>6633</v>
      </c>
      <c r="B4586" t="s">
        <v>1558</v>
      </c>
      <c r="C4586" t="s">
        <v>1559</v>
      </c>
      <c r="D4586">
        <v>1</v>
      </c>
      <c r="E4586" t="s">
        <v>27</v>
      </c>
      <c r="F4586" t="s">
        <v>18</v>
      </c>
      <c r="G4586" s="2">
        <v>0</v>
      </c>
      <c r="H4586" s="2">
        <v>0</v>
      </c>
      <c r="I4586" t="str">
        <f>IF(Table_HP360_001[[#This Row],[Stock]]&gt;0,VLOOKUP(Table_HP360_001[[#This Row],[ItemCode]],[2]Rep!A:A,1,0),"-")</f>
        <v>-</v>
      </c>
    </row>
    <row r="4587" spans="1:9" hidden="1" x14ac:dyDescent="0.3">
      <c r="A4587" t="s">
        <v>6633</v>
      </c>
      <c r="B4587" t="s">
        <v>1113</v>
      </c>
      <c r="C4587" t="s">
        <v>1114</v>
      </c>
      <c r="D4587">
        <v>1</v>
      </c>
      <c r="E4587" t="s">
        <v>27</v>
      </c>
      <c r="F4587" t="s">
        <v>18</v>
      </c>
      <c r="G4587" s="2">
        <v>0</v>
      </c>
      <c r="H4587" s="2">
        <v>0</v>
      </c>
      <c r="I4587" t="str">
        <f>IF(Table_HP360_001[[#This Row],[Stock]]&gt;0,VLOOKUP(Table_HP360_001[[#This Row],[ItemCode]],[2]Rep!A:A,1,0),"-")</f>
        <v>-</v>
      </c>
    </row>
    <row r="4588" spans="1:9" hidden="1" x14ac:dyDescent="0.3">
      <c r="A4588" t="s">
        <v>6633</v>
      </c>
      <c r="B4588" t="s">
        <v>404</v>
      </c>
      <c r="C4588" t="s">
        <v>405</v>
      </c>
      <c r="D4588">
        <v>1</v>
      </c>
      <c r="E4588" t="s">
        <v>27</v>
      </c>
      <c r="F4588" t="s">
        <v>18</v>
      </c>
      <c r="G4588" s="2">
        <v>1.2652000000000001</v>
      </c>
      <c r="H4588" s="2">
        <v>0</v>
      </c>
      <c r="I4588" t="e">
        <f>IF(Table_HP360_001[[#This Row],[Stock]]&gt;0,VLOOKUP(Table_HP360_001[[#This Row],[ItemCode]],[2]Rep!A:A,1,0),"-")</f>
        <v>#N/A</v>
      </c>
    </row>
    <row r="4589" spans="1:9" hidden="1" x14ac:dyDescent="0.3">
      <c r="A4589" t="s">
        <v>6633</v>
      </c>
      <c r="B4589" t="s">
        <v>1117</v>
      </c>
      <c r="C4589" t="s">
        <v>1118</v>
      </c>
      <c r="D4589">
        <v>1</v>
      </c>
      <c r="E4589" t="s">
        <v>27</v>
      </c>
      <c r="F4589" t="s">
        <v>30</v>
      </c>
      <c r="G4589" s="2">
        <v>0</v>
      </c>
      <c r="H4589" s="2">
        <v>0</v>
      </c>
      <c r="I4589" t="str">
        <f>IF(Table_HP360_001[[#This Row],[Stock]]&gt;0,VLOOKUP(Table_HP360_001[[#This Row],[ItemCode]],[2]Rep!A:A,1,0),"-")</f>
        <v>-</v>
      </c>
    </row>
    <row r="4590" spans="1:9" hidden="1" x14ac:dyDescent="0.3">
      <c r="A4590" t="s">
        <v>6633</v>
      </c>
      <c r="B4590" t="s">
        <v>1560</v>
      </c>
      <c r="C4590" t="s">
        <v>1561</v>
      </c>
      <c r="D4590">
        <v>1</v>
      </c>
      <c r="E4590" t="s">
        <v>27</v>
      </c>
      <c r="F4590" t="s">
        <v>30</v>
      </c>
      <c r="G4590" s="2">
        <v>0</v>
      </c>
      <c r="H4590" s="2">
        <v>0</v>
      </c>
      <c r="I4590" t="str">
        <f>IF(Table_HP360_001[[#This Row],[Stock]]&gt;0,VLOOKUP(Table_HP360_001[[#This Row],[ItemCode]],[2]Rep!A:A,1,0),"-")</f>
        <v>-</v>
      </c>
    </row>
    <row r="4591" spans="1:9" hidden="1" x14ac:dyDescent="0.3">
      <c r="A4591" t="s">
        <v>6633</v>
      </c>
      <c r="B4591" t="s">
        <v>1566</v>
      </c>
      <c r="C4591" t="s">
        <v>1567</v>
      </c>
      <c r="D4591">
        <v>1</v>
      </c>
      <c r="E4591" t="s">
        <v>27</v>
      </c>
      <c r="F4591" t="s">
        <v>18</v>
      </c>
      <c r="G4591" s="2">
        <v>0</v>
      </c>
      <c r="H4591" s="2">
        <v>0</v>
      </c>
      <c r="I4591" t="str">
        <f>IF(Table_HP360_001[[#This Row],[Stock]]&gt;0,VLOOKUP(Table_HP360_001[[#This Row],[ItemCode]],[2]Rep!A:A,1,0),"-")</f>
        <v>-</v>
      </c>
    </row>
    <row r="4592" spans="1:9" hidden="1" x14ac:dyDescent="0.3">
      <c r="A4592" t="s">
        <v>6633</v>
      </c>
      <c r="B4592" t="s">
        <v>2119</v>
      </c>
      <c r="C4592" t="s">
        <v>2120</v>
      </c>
      <c r="D4592">
        <v>1</v>
      </c>
      <c r="E4592" t="s">
        <v>27</v>
      </c>
      <c r="F4592" t="s">
        <v>18</v>
      </c>
      <c r="G4592" s="2">
        <v>0</v>
      </c>
      <c r="H4592" s="2">
        <v>0</v>
      </c>
      <c r="I4592" t="str">
        <f>IF(Table_HP360_001[[#This Row],[Stock]]&gt;0,VLOOKUP(Table_HP360_001[[#This Row],[ItemCode]],[2]Rep!A:A,1,0),"-")</f>
        <v>-</v>
      </c>
    </row>
    <row r="4593" spans="1:9" hidden="1" x14ac:dyDescent="0.3">
      <c r="A4593" t="s">
        <v>6633</v>
      </c>
      <c r="B4593" t="s">
        <v>1129</v>
      </c>
      <c r="C4593" t="s">
        <v>1130</v>
      </c>
      <c r="D4593">
        <v>24</v>
      </c>
      <c r="E4593" t="s">
        <v>45</v>
      </c>
      <c r="F4593" t="s">
        <v>18</v>
      </c>
      <c r="G4593" s="2">
        <v>0</v>
      </c>
      <c r="H4593" s="2">
        <v>0</v>
      </c>
      <c r="I4593" t="str">
        <f>IF(Table_HP360_001[[#This Row],[Stock]]&gt;0,VLOOKUP(Table_HP360_001[[#This Row],[ItemCode]],[2]Rep!A:A,1,0),"-")</f>
        <v>-</v>
      </c>
    </row>
    <row r="4594" spans="1:9" hidden="1" x14ac:dyDescent="0.3">
      <c r="A4594" t="s">
        <v>6633</v>
      </c>
      <c r="B4594" t="s">
        <v>2125</v>
      </c>
      <c r="C4594" t="s">
        <v>2126</v>
      </c>
      <c r="D4594">
        <v>1</v>
      </c>
      <c r="E4594" t="s">
        <v>27</v>
      </c>
      <c r="F4594" t="s">
        <v>18</v>
      </c>
      <c r="G4594" s="2">
        <v>0</v>
      </c>
      <c r="H4594" s="2">
        <v>0</v>
      </c>
      <c r="I4594" t="str">
        <f>IF(Table_HP360_001[[#This Row],[Stock]]&gt;0,VLOOKUP(Table_HP360_001[[#This Row],[ItemCode]],[2]Rep!A:A,1,0),"-")</f>
        <v>-</v>
      </c>
    </row>
    <row r="4595" spans="1:9" hidden="1" x14ac:dyDescent="0.3">
      <c r="A4595" t="s">
        <v>6633</v>
      </c>
      <c r="B4595" t="s">
        <v>2129</v>
      </c>
      <c r="C4595" t="s">
        <v>2130</v>
      </c>
      <c r="D4595">
        <v>1</v>
      </c>
      <c r="E4595" t="s">
        <v>27</v>
      </c>
      <c r="F4595" t="s">
        <v>18</v>
      </c>
      <c r="G4595" s="2">
        <v>0</v>
      </c>
      <c r="H4595" s="2">
        <v>0</v>
      </c>
      <c r="I4595" t="str">
        <f>IF(Table_HP360_001[[#This Row],[Stock]]&gt;0,VLOOKUP(Table_HP360_001[[#This Row],[ItemCode]],[2]Rep!A:A,1,0),"-")</f>
        <v>-</v>
      </c>
    </row>
    <row r="4596" spans="1:9" hidden="1" x14ac:dyDescent="0.3">
      <c r="A4596" t="s">
        <v>6633</v>
      </c>
      <c r="B4596" t="s">
        <v>1135</v>
      </c>
      <c r="C4596" t="s">
        <v>1136</v>
      </c>
      <c r="D4596">
        <v>1</v>
      </c>
      <c r="E4596" t="s">
        <v>27</v>
      </c>
      <c r="F4596" t="s">
        <v>18</v>
      </c>
      <c r="G4596" s="2">
        <v>0</v>
      </c>
      <c r="H4596" s="2">
        <v>0</v>
      </c>
      <c r="I4596" t="str">
        <f>IF(Table_HP360_001[[#This Row],[Stock]]&gt;0,VLOOKUP(Table_HP360_001[[#This Row],[ItemCode]],[2]Rep!A:A,1,0),"-")</f>
        <v>-</v>
      </c>
    </row>
    <row r="4597" spans="1:9" hidden="1" x14ac:dyDescent="0.3">
      <c r="A4597" t="s">
        <v>6633</v>
      </c>
      <c r="B4597" t="s">
        <v>1576</v>
      </c>
      <c r="C4597" t="s">
        <v>1577</v>
      </c>
      <c r="D4597">
        <v>1</v>
      </c>
      <c r="E4597" t="s">
        <v>27</v>
      </c>
      <c r="F4597" t="s">
        <v>18</v>
      </c>
      <c r="G4597" s="2">
        <v>0</v>
      </c>
      <c r="H4597" s="2">
        <v>0</v>
      </c>
      <c r="I4597" t="str">
        <f>IF(Table_HP360_001[[#This Row],[Stock]]&gt;0,VLOOKUP(Table_HP360_001[[#This Row],[ItemCode]],[2]Rep!A:A,1,0),"-")</f>
        <v>-</v>
      </c>
    </row>
    <row r="4598" spans="1:9" hidden="1" x14ac:dyDescent="0.3">
      <c r="A4598" t="s">
        <v>6633</v>
      </c>
      <c r="B4598" t="s">
        <v>1137</v>
      </c>
      <c r="C4598" t="s">
        <v>1138</v>
      </c>
      <c r="D4598">
        <v>1</v>
      </c>
      <c r="E4598" t="s">
        <v>27</v>
      </c>
      <c r="F4598" t="s">
        <v>18</v>
      </c>
      <c r="G4598" s="2">
        <v>0</v>
      </c>
      <c r="H4598" s="2">
        <v>0</v>
      </c>
      <c r="I4598" t="str">
        <f>IF(Table_HP360_001[[#This Row],[Stock]]&gt;0,VLOOKUP(Table_HP360_001[[#This Row],[ItemCode]],[2]Rep!A:A,1,0),"-")</f>
        <v>-</v>
      </c>
    </row>
    <row r="4599" spans="1:9" hidden="1" x14ac:dyDescent="0.3">
      <c r="A4599" t="s">
        <v>6633</v>
      </c>
      <c r="B4599" t="s">
        <v>1580</v>
      </c>
      <c r="C4599" t="s">
        <v>1581</v>
      </c>
      <c r="D4599">
        <v>1</v>
      </c>
      <c r="E4599" t="s">
        <v>27</v>
      </c>
      <c r="F4599" t="s">
        <v>18</v>
      </c>
      <c r="G4599" s="2">
        <v>0</v>
      </c>
      <c r="H4599" s="2">
        <v>0</v>
      </c>
      <c r="I4599" t="str">
        <f>IF(Table_HP360_001[[#This Row],[Stock]]&gt;0,VLOOKUP(Table_HP360_001[[#This Row],[ItemCode]],[2]Rep!A:A,1,0),"-")</f>
        <v>-</v>
      </c>
    </row>
    <row r="4600" spans="1:9" hidden="1" x14ac:dyDescent="0.3">
      <c r="A4600" t="s">
        <v>6633</v>
      </c>
      <c r="B4600" t="s">
        <v>2141</v>
      </c>
      <c r="C4600" t="s">
        <v>2142</v>
      </c>
      <c r="D4600">
        <v>1</v>
      </c>
      <c r="E4600" t="s">
        <v>27</v>
      </c>
      <c r="F4600" t="s">
        <v>18</v>
      </c>
      <c r="G4600" s="2">
        <v>0</v>
      </c>
      <c r="H4600" s="2">
        <v>0</v>
      </c>
      <c r="I4600" t="str">
        <f>IF(Table_HP360_001[[#This Row],[Stock]]&gt;0,VLOOKUP(Table_HP360_001[[#This Row],[ItemCode]],[2]Rep!A:A,1,0),"-")</f>
        <v>-</v>
      </c>
    </row>
    <row r="4601" spans="1:9" hidden="1" x14ac:dyDescent="0.3">
      <c r="A4601" t="s">
        <v>6633</v>
      </c>
      <c r="B4601" t="s">
        <v>420</v>
      </c>
      <c r="C4601" t="s">
        <v>421</v>
      </c>
      <c r="D4601">
        <v>1</v>
      </c>
      <c r="E4601" t="s">
        <v>27</v>
      </c>
      <c r="F4601" t="s">
        <v>18</v>
      </c>
      <c r="G4601" s="2">
        <v>0</v>
      </c>
      <c r="H4601" s="2">
        <v>0</v>
      </c>
      <c r="I4601" t="str">
        <f>IF(Table_HP360_001[[#This Row],[Stock]]&gt;0,VLOOKUP(Table_HP360_001[[#This Row],[ItemCode]],[2]Rep!A:A,1,0),"-")</f>
        <v>-</v>
      </c>
    </row>
    <row r="4602" spans="1:9" hidden="1" x14ac:dyDescent="0.3">
      <c r="A4602" t="s">
        <v>6633</v>
      </c>
      <c r="B4602" t="s">
        <v>2143</v>
      </c>
      <c r="C4602" t="s">
        <v>2144</v>
      </c>
      <c r="D4602">
        <v>1</v>
      </c>
      <c r="E4602" t="s">
        <v>27</v>
      </c>
      <c r="F4602" t="s">
        <v>18</v>
      </c>
      <c r="G4602" s="2">
        <v>0</v>
      </c>
      <c r="H4602" s="2">
        <v>0</v>
      </c>
      <c r="I4602" t="str">
        <f>IF(Table_HP360_001[[#This Row],[Stock]]&gt;0,VLOOKUP(Table_HP360_001[[#This Row],[ItemCode]],[2]Rep!A:A,1,0),"-")</f>
        <v>-</v>
      </c>
    </row>
    <row r="4603" spans="1:9" hidden="1" x14ac:dyDescent="0.3">
      <c r="A4603" t="s">
        <v>6633</v>
      </c>
      <c r="B4603" t="s">
        <v>2149</v>
      </c>
      <c r="C4603" t="s">
        <v>2150</v>
      </c>
      <c r="D4603">
        <v>1</v>
      </c>
      <c r="E4603" t="s">
        <v>27</v>
      </c>
      <c r="F4603" t="s">
        <v>18</v>
      </c>
      <c r="G4603" s="2">
        <v>800</v>
      </c>
      <c r="H4603" s="2">
        <v>0</v>
      </c>
      <c r="I4603" t="e">
        <f>IF(Table_HP360_001[[#This Row],[Stock]]&gt;0,VLOOKUP(Table_HP360_001[[#This Row],[ItemCode]],[2]Rep!A:A,1,0),"-")</f>
        <v>#N/A</v>
      </c>
    </row>
    <row r="4604" spans="1:9" hidden="1" x14ac:dyDescent="0.3">
      <c r="A4604" t="s">
        <v>6633</v>
      </c>
      <c r="B4604" t="s">
        <v>2152</v>
      </c>
      <c r="C4604" t="s">
        <v>2153</v>
      </c>
      <c r="D4604">
        <v>1</v>
      </c>
      <c r="E4604" t="s">
        <v>27</v>
      </c>
      <c r="F4604" t="s">
        <v>30</v>
      </c>
      <c r="G4604" s="2">
        <v>0</v>
      </c>
      <c r="H4604" s="2">
        <v>0</v>
      </c>
      <c r="I4604" t="str">
        <f>IF(Table_HP360_001[[#This Row],[Stock]]&gt;0,VLOOKUP(Table_HP360_001[[#This Row],[ItemCode]],[2]Rep!A:A,1,0),"-")</f>
        <v>-</v>
      </c>
    </row>
    <row r="4605" spans="1:9" hidden="1" x14ac:dyDescent="0.3">
      <c r="A4605" t="s">
        <v>6633</v>
      </c>
      <c r="B4605" t="s">
        <v>2154</v>
      </c>
      <c r="C4605" t="s">
        <v>2155</v>
      </c>
      <c r="D4605">
        <v>1</v>
      </c>
      <c r="E4605" t="s">
        <v>27</v>
      </c>
      <c r="F4605" t="s">
        <v>18</v>
      </c>
      <c r="G4605" s="2">
        <v>0</v>
      </c>
      <c r="H4605" s="2">
        <v>0</v>
      </c>
      <c r="I4605" t="str">
        <f>IF(Table_HP360_001[[#This Row],[Stock]]&gt;0,VLOOKUP(Table_HP360_001[[#This Row],[ItemCode]],[2]Rep!A:A,1,0),"-")</f>
        <v>-</v>
      </c>
    </row>
    <row r="4606" spans="1:9" hidden="1" x14ac:dyDescent="0.3">
      <c r="A4606" t="s">
        <v>6633</v>
      </c>
      <c r="B4606" t="s">
        <v>1155</v>
      </c>
      <c r="C4606" t="s">
        <v>1156</v>
      </c>
      <c r="D4606">
        <v>27</v>
      </c>
      <c r="E4606" t="s">
        <v>17</v>
      </c>
      <c r="F4606" t="s">
        <v>14</v>
      </c>
      <c r="G4606" s="2">
        <v>0</v>
      </c>
      <c r="H4606" s="2">
        <v>0</v>
      </c>
      <c r="I4606" t="str">
        <f>IF(Table_HP360_001[[#This Row],[Stock]]&gt;0,VLOOKUP(Table_HP360_001[[#This Row],[ItemCode]],[2]Rep!A:A,1,0),"-")</f>
        <v>-</v>
      </c>
    </row>
    <row r="4607" spans="1:9" hidden="1" x14ac:dyDescent="0.3">
      <c r="A4607" t="s">
        <v>6633</v>
      </c>
      <c r="B4607" t="s">
        <v>1587</v>
      </c>
      <c r="C4607" t="s">
        <v>1588</v>
      </c>
      <c r="D4607">
        <v>27</v>
      </c>
      <c r="E4607" t="s">
        <v>17</v>
      </c>
      <c r="F4607" t="s">
        <v>14</v>
      </c>
      <c r="G4607" s="2">
        <v>0</v>
      </c>
      <c r="H4607" s="2">
        <v>0</v>
      </c>
      <c r="I4607" t="str">
        <f>IF(Table_HP360_001[[#This Row],[Stock]]&gt;0,VLOOKUP(Table_HP360_001[[#This Row],[ItemCode]],[2]Rep!A:A,1,0),"-")</f>
        <v>-</v>
      </c>
    </row>
    <row r="4608" spans="1:9" hidden="1" x14ac:dyDescent="0.3">
      <c r="A4608" t="s">
        <v>6633</v>
      </c>
      <c r="B4608" t="s">
        <v>1163</v>
      </c>
      <c r="C4608" t="s">
        <v>1164</v>
      </c>
      <c r="D4608">
        <v>1</v>
      </c>
      <c r="E4608" t="s">
        <v>27</v>
      </c>
      <c r="F4608" t="s">
        <v>18</v>
      </c>
      <c r="G4608" s="2">
        <v>0</v>
      </c>
      <c r="H4608" s="2">
        <v>0</v>
      </c>
      <c r="I4608" t="str">
        <f>IF(Table_HP360_001[[#This Row],[Stock]]&gt;0,VLOOKUP(Table_HP360_001[[#This Row],[ItemCode]],[2]Rep!A:A,1,0),"-")</f>
        <v>-</v>
      </c>
    </row>
    <row r="4609" spans="1:9" hidden="1" x14ac:dyDescent="0.3">
      <c r="A4609" t="s">
        <v>6633</v>
      </c>
      <c r="B4609" t="s">
        <v>1167</v>
      </c>
      <c r="C4609" t="s">
        <v>1168</v>
      </c>
      <c r="D4609">
        <v>9</v>
      </c>
      <c r="E4609" t="s">
        <v>294</v>
      </c>
      <c r="F4609" t="s">
        <v>14</v>
      </c>
      <c r="G4609" s="2">
        <v>0</v>
      </c>
      <c r="H4609" s="2">
        <v>0</v>
      </c>
      <c r="I4609" t="str">
        <f>IF(Table_HP360_001[[#This Row],[Stock]]&gt;0,VLOOKUP(Table_HP360_001[[#This Row],[ItemCode]],[2]Rep!A:A,1,0),"-")</f>
        <v>-</v>
      </c>
    </row>
    <row r="4610" spans="1:9" hidden="1" x14ac:dyDescent="0.3">
      <c r="A4610" t="s">
        <v>6633</v>
      </c>
      <c r="B4610" t="s">
        <v>441</v>
      </c>
      <c r="C4610" t="s">
        <v>442</v>
      </c>
      <c r="D4610">
        <v>1</v>
      </c>
      <c r="E4610" t="s">
        <v>27</v>
      </c>
      <c r="F4610" t="s">
        <v>18</v>
      </c>
      <c r="G4610" s="2">
        <v>0</v>
      </c>
      <c r="H4610" s="2">
        <v>0</v>
      </c>
      <c r="I4610" t="str">
        <f>IF(Table_HP360_001[[#This Row],[Stock]]&gt;0,VLOOKUP(Table_HP360_001[[#This Row],[ItemCode]],[2]Rep!A:A,1,0),"-")</f>
        <v>-</v>
      </c>
    </row>
    <row r="4611" spans="1:9" hidden="1" x14ac:dyDescent="0.3">
      <c r="A4611" t="s">
        <v>6633</v>
      </c>
      <c r="B4611" t="s">
        <v>2172</v>
      </c>
      <c r="C4611" t="s">
        <v>2173</v>
      </c>
      <c r="D4611">
        <v>27</v>
      </c>
      <c r="E4611" t="s">
        <v>17</v>
      </c>
      <c r="F4611" t="s">
        <v>14</v>
      </c>
      <c r="G4611" s="2">
        <v>0</v>
      </c>
      <c r="H4611" s="2">
        <v>0</v>
      </c>
      <c r="I4611" t="str">
        <f>IF(Table_HP360_001[[#This Row],[Stock]]&gt;0,VLOOKUP(Table_HP360_001[[#This Row],[ItemCode]],[2]Rep!A:A,1,0),"-")</f>
        <v>-</v>
      </c>
    </row>
    <row r="4612" spans="1:9" hidden="1" x14ac:dyDescent="0.3">
      <c r="A4612" t="s">
        <v>6633</v>
      </c>
      <c r="B4612" t="s">
        <v>1591</v>
      </c>
      <c r="C4612" t="s">
        <v>1592</v>
      </c>
      <c r="D4612">
        <v>27</v>
      </c>
      <c r="E4612" t="s">
        <v>17</v>
      </c>
      <c r="F4612" t="s">
        <v>14</v>
      </c>
      <c r="G4612" s="2">
        <v>0</v>
      </c>
      <c r="H4612" s="2">
        <v>0</v>
      </c>
      <c r="I4612" t="str">
        <f>IF(Table_HP360_001[[#This Row],[Stock]]&gt;0,VLOOKUP(Table_HP360_001[[#This Row],[ItemCode]],[2]Rep!A:A,1,0),"-")</f>
        <v>-</v>
      </c>
    </row>
    <row r="4613" spans="1:9" hidden="1" x14ac:dyDescent="0.3">
      <c r="A4613" t="s">
        <v>6633</v>
      </c>
      <c r="B4613" t="s">
        <v>1593</v>
      </c>
      <c r="C4613" t="s">
        <v>1594</v>
      </c>
      <c r="D4613">
        <v>27</v>
      </c>
      <c r="E4613" t="s">
        <v>17</v>
      </c>
      <c r="F4613" t="s">
        <v>14</v>
      </c>
      <c r="G4613" s="2">
        <v>0</v>
      </c>
      <c r="H4613" s="2">
        <v>0</v>
      </c>
      <c r="I4613" t="str">
        <f>IF(Table_HP360_001[[#This Row],[Stock]]&gt;0,VLOOKUP(Table_HP360_001[[#This Row],[ItemCode]],[2]Rep!A:A,1,0),"-")</f>
        <v>-</v>
      </c>
    </row>
    <row r="4614" spans="1:9" hidden="1" x14ac:dyDescent="0.3">
      <c r="A4614" t="s">
        <v>6633</v>
      </c>
      <c r="B4614" t="s">
        <v>1597</v>
      </c>
      <c r="C4614" t="s">
        <v>1598</v>
      </c>
      <c r="D4614">
        <v>27</v>
      </c>
      <c r="E4614" t="s">
        <v>17</v>
      </c>
      <c r="F4614" t="s">
        <v>14</v>
      </c>
      <c r="G4614" s="2">
        <v>0</v>
      </c>
      <c r="H4614" s="2">
        <v>0</v>
      </c>
      <c r="I4614" t="str">
        <f>IF(Table_HP360_001[[#This Row],[Stock]]&gt;0,VLOOKUP(Table_HP360_001[[#This Row],[ItemCode]],[2]Rep!A:A,1,0),"-")</f>
        <v>-</v>
      </c>
    </row>
    <row r="4615" spans="1:9" hidden="1" x14ac:dyDescent="0.3">
      <c r="A4615" t="s">
        <v>6017</v>
      </c>
      <c r="B4615" t="s">
        <v>5639</v>
      </c>
      <c r="C4615" t="s">
        <v>5640</v>
      </c>
      <c r="D4615">
        <v>6</v>
      </c>
      <c r="E4615" t="s">
        <v>4588</v>
      </c>
      <c r="F4615" t="s">
        <v>18</v>
      </c>
      <c r="G4615" s="2">
        <v>0</v>
      </c>
      <c r="H4615" s="2">
        <v>0</v>
      </c>
      <c r="I4615" t="str">
        <f>IF(Table_HP360_001[[#This Row],[Stock]]&gt;0,VLOOKUP(Table_HP360_001[[#This Row],[ItemCode]],[2]Rep!A:A,1,0),"-")</f>
        <v>-</v>
      </c>
    </row>
    <row r="4616" spans="1:9" hidden="1" x14ac:dyDescent="0.3">
      <c r="A4616" t="s">
        <v>6017</v>
      </c>
      <c r="B4616" t="s">
        <v>5643</v>
      </c>
      <c r="C4616" t="s">
        <v>5644</v>
      </c>
      <c r="D4616">
        <v>6</v>
      </c>
      <c r="E4616" t="s">
        <v>4588</v>
      </c>
      <c r="F4616" t="s">
        <v>18</v>
      </c>
      <c r="G4616" s="2">
        <v>0</v>
      </c>
      <c r="H4616" s="2">
        <v>0</v>
      </c>
      <c r="I4616" t="str">
        <f>IF(Table_HP360_001[[#This Row],[Stock]]&gt;0,VLOOKUP(Table_HP360_001[[#This Row],[ItemCode]],[2]Rep!A:A,1,0),"-")</f>
        <v>-</v>
      </c>
    </row>
    <row r="4617" spans="1:9" hidden="1" x14ac:dyDescent="0.3">
      <c r="A4617" t="s">
        <v>6017</v>
      </c>
      <c r="B4617" t="s">
        <v>6533</v>
      </c>
      <c r="C4617" t="s">
        <v>6534</v>
      </c>
      <c r="D4617">
        <v>6</v>
      </c>
      <c r="E4617" t="s">
        <v>4588</v>
      </c>
      <c r="F4617" t="s">
        <v>18</v>
      </c>
      <c r="G4617" s="2">
        <v>0</v>
      </c>
      <c r="H4617" s="2">
        <v>0</v>
      </c>
      <c r="I4617" t="str">
        <f>IF(Table_HP360_001[[#This Row],[Stock]]&gt;0,VLOOKUP(Table_HP360_001[[#This Row],[ItemCode]],[2]Rep!A:A,1,0),"-")</f>
        <v>-</v>
      </c>
    </row>
    <row r="4618" spans="1:9" hidden="1" x14ac:dyDescent="0.3">
      <c r="A4618" t="s">
        <v>6017</v>
      </c>
      <c r="B4618" t="s">
        <v>6537</v>
      </c>
      <c r="C4618" t="s">
        <v>6538</v>
      </c>
      <c r="D4618">
        <v>6</v>
      </c>
      <c r="E4618" t="s">
        <v>4588</v>
      </c>
      <c r="F4618" t="s">
        <v>18</v>
      </c>
      <c r="G4618" s="2">
        <v>0</v>
      </c>
      <c r="H4618" s="2">
        <v>0</v>
      </c>
      <c r="I4618" t="str">
        <f>IF(Table_HP360_001[[#This Row],[Stock]]&gt;0,VLOOKUP(Table_HP360_001[[#This Row],[ItemCode]],[2]Rep!A:A,1,0),"-")</f>
        <v>-</v>
      </c>
    </row>
    <row r="4619" spans="1:9" hidden="1" x14ac:dyDescent="0.3">
      <c r="A4619" t="s">
        <v>6017</v>
      </c>
      <c r="B4619" t="s">
        <v>6271</v>
      </c>
      <c r="C4619" t="s">
        <v>6272</v>
      </c>
      <c r="D4619">
        <v>6</v>
      </c>
      <c r="E4619" t="s">
        <v>4588</v>
      </c>
      <c r="F4619" t="s">
        <v>18</v>
      </c>
      <c r="G4619" s="2">
        <v>0</v>
      </c>
      <c r="H4619" s="2">
        <v>0</v>
      </c>
      <c r="I4619" t="str">
        <f>IF(Table_HP360_001[[#This Row],[Stock]]&gt;0,VLOOKUP(Table_HP360_001[[#This Row],[ItemCode]],[2]Rep!A:A,1,0),"-")</f>
        <v>-</v>
      </c>
    </row>
    <row r="4620" spans="1:9" hidden="1" x14ac:dyDescent="0.3">
      <c r="A4620" t="s">
        <v>6547</v>
      </c>
      <c r="B4620" t="s">
        <v>618</v>
      </c>
      <c r="C4620" t="s">
        <v>619</v>
      </c>
      <c r="D4620">
        <v>26</v>
      </c>
      <c r="E4620" t="s">
        <v>13</v>
      </c>
      <c r="F4620" t="s">
        <v>30</v>
      </c>
      <c r="G4620" s="2">
        <v>0</v>
      </c>
      <c r="H4620" s="2">
        <v>0</v>
      </c>
      <c r="I4620" t="str">
        <f>IF(Table_HP360_001[[#This Row],[Stock]]&gt;0,VLOOKUP(Table_HP360_001[[#This Row],[ItemCode]],[2]Rep!A:A,1,0),"-")</f>
        <v>-</v>
      </c>
    </row>
    <row r="4621" spans="1:9" hidden="1" x14ac:dyDescent="0.3">
      <c r="A4621" t="s">
        <v>6547</v>
      </c>
      <c r="B4621" t="s">
        <v>620</v>
      </c>
      <c r="C4621" t="s">
        <v>621</v>
      </c>
      <c r="D4621">
        <v>26</v>
      </c>
      <c r="E4621" t="s">
        <v>13</v>
      </c>
      <c r="F4621" t="s">
        <v>14</v>
      </c>
      <c r="G4621" s="2">
        <v>0</v>
      </c>
      <c r="H4621" s="2">
        <v>0</v>
      </c>
      <c r="I4621" t="str">
        <f>IF(Table_HP360_001[[#This Row],[Stock]]&gt;0,VLOOKUP(Table_HP360_001[[#This Row],[ItemCode]],[2]Rep!A:A,1,0),"-")</f>
        <v>-</v>
      </c>
    </row>
    <row r="4622" spans="1:9" hidden="1" x14ac:dyDescent="0.3">
      <c r="A4622" t="s">
        <v>6547</v>
      </c>
      <c r="B4622" t="s">
        <v>1345</v>
      </c>
      <c r="C4622" t="s">
        <v>1346</v>
      </c>
      <c r="D4622">
        <v>26</v>
      </c>
      <c r="E4622" t="s">
        <v>13</v>
      </c>
      <c r="F4622" t="s">
        <v>14</v>
      </c>
      <c r="G4622" s="2">
        <v>0</v>
      </c>
      <c r="H4622" s="2">
        <v>0</v>
      </c>
      <c r="I4622" t="str">
        <f>IF(Table_HP360_001[[#This Row],[Stock]]&gt;0,VLOOKUP(Table_HP360_001[[#This Row],[ItemCode]],[2]Rep!A:A,1,0),"-")</f>
        <v>-</v>
      </c>
    </row>
    <row r="4623" spans="1:9" hidden="1" x14ac:dyDescent="0.3">
      <c r="A4623" t="s">
        <v>6547</v>
      </c>
      <c r="B4623" t="s">
        <v>1923</v>
      </c>
      <c r="C4623" t="s">
        <v>1924</v>
      </c>
      <c r="D4623">
        <v>26</v>
      </c>
      <c r="E4623" t="s">
        <v>13</v>
      </c>
      <c r="F4623" t="s">
        <v>14</v>
      </c>
      <c r="G4623" s="2">
        <v>0</v>
      </c>
      <c r="H4623" s="2">
        <v>0</v>
      </c>
      <c r="I4623" t="str">
        <f>IF(Table_HP360_001[[#This Row],[Stock]]&gt;0,VLOOKUP(Table_HP360_001[[#This Row],[ItemCode]],[2]Rep!A:A,1,0),"-")</f>
        <v>-</v>
      </c>
    </row>
    <row r="4624" spans="1:9" hidden="1" x14ac:dyDescent="0.3">
      <c r="A4624" t="s">
        <v>6547</v>
      </c>
      <c r="B4624" t="s">
        <v>1947</v>
      </c>
      <c r="C4624" t="s">
        <v>1860</v>
      </c>
      <c r="D4624">
        <v>24</v>
      </c>
      <c r="E4624" t="s">
        <v>45</v>
      </c>
      <c r="F4624" t="s">
        <v>30</v>
      </c>
      <c r="G4624" s="2">
        <v>0</v>
      </c>
      <c r="H4624" s="2">
        <v>0</v>
      </c>
      <c r="I4624" t="str">
        <f>IF(Table_HP360_001[[#This Row],[Stock]]&gt;0,VLOOKUP(Table_HP360_001[[#This Row],[ItemCode]],[2]Rep!A:A,1,0),"-")</f>
        <v>-</v>
      </c>
    </row>
    <row r="4625" spans="1:9" hidden="1" x14ac:dyDescent="0.3">
      <c r="A4625" t="s">
        <v>6547</v>
      </c>
      <c r="B4625" t="s">
        <v>1964</v>
      </c>
      <c r="C4625" t="s">
        <v>792</v>
      </c>
      <c r="D4625">
        <v>24</v>
      </c>
      <c r="E4625" t="s">
        <v>45</v>
      </c>
      <c r="F4625" t="s">
        <v>18</v>
      </c>
      <c r="G4625" s="2">
        <v>0</v>
      </c>
      <c r="H4625" s="2">
        <v>0</v>
      </c>
      <c r="I4625" t="str">
        <f>IF(Table_HP360_001[[#This Row],[Stock]]&gt;0,VLOOKUP(Table_HP360_001[[#This Row],[ItemCode]],[2]Rep!A:A,1,0),"-")</f>
        <v>-</v>
      </c>
    </row>
    <row r="4626" spans="1:9" hidden="1" x14ac:dyDescent="0.3">
      <c r="A4626" t="s">
        <v>6547</v>
      </c>
      <c r="B4626" t="s">
        <v>1965</v>
      </c>
      <c r="C4626" t="s">
        <v>1966</v>
      </c>
      <c r="D4626">
        <v>24</v>
      </c>
      <c r="E4626" t="s">
        <v>45</v>
      </c>
      <c r="F4626" t="s">
        <v>18</v>
      </c>
      <c r="G4626" s="2">
        <v>0</v>
      </c>
      <c r="H4626" s="2">
        <v>0</v>
      </c>
      <c r="I4626" t="str">
        <f>IF(Table_HP360_001[[#This Row],[Stock]]&gt;0,VLOOKUP(Table_HP360_001[[#This Row],[ItemCode]],[2]Rep!A:A,1,0),"-")</f>
        <v>-</v>
      </c>
    </row>
    <row r="4627" spans="1:9" hidden="1" x14ac:dyDescent="0.3">
      <c r="A4627" t="s">
        <v>6547</v>
      </c>
      <c r="B4627" t="s">
        <v>670</v>
      </c>
      <c r="C4627" t="s">
        <v>671</v>
      </c>
      <c r="D4627">
        <v>24</v>
      </c>
      <c r="E4627" t="s">
        <v>45</v>
      </c>
      <c r="F4627" t="s">
        <v>18</v>
      </c>
      <c r="G4627" s="2">
        <v>0</v>
      </c>
      <c r="H4627" s="2">
        <v>0</v>
      </c>
      <c r="I4627" t="str">
        <f>IF(Table_HP360_001[[#This Row],[Stock]]&gt;0,VLOOKUP(Table_HP360_001[[#This Row],[ItemCode]],[2]Rep!A:A,1,0),"-")</f>
        <v>-</v>
      </c>
    </row>
    <row r="4628" spans="1:9" hidden="1" x14ac:dyDescent="0.3">
      <c r="A4628" t="s">
        <v>6547</v>
      </c>
      <c r="B4628" t="s">
        <v>246</v>
      </c>
      <c r="C4628" t="s">
        <v>247</v>
      </c>
      <c r="D4628">
        <v>24</v>
      </c>
      <c r="E4628" t="s">
        <v>45</v>
      </c>
      <c r="F4628" t="s">
        <v>18</v>
      </c>
      <c r="G4628" s="2">
        <v>0</v>
      </c>
      <c r="H4628" s="2">
        <v>0</v>
      </c>
      <c r="I4628" t="str">
        <f>IF(Table_HP360_001[[#This Row],[Stock]]&gt;0,VLOOKUP(Table_HP360_001[[#This Row],[ItemCode]],[2]Rep!A:A,1,0),"-")</f>
        <v>-</v>
      </c>
    </row>
    <row r="4629" spans="1:9" hidden="1" x14ac:dyDescent="0.3">
      <c r="A4629" t="s">
        <v>6560</v>
      </c>
      <c r="B4629" t="s">
        <v>1925</v>
      </c>
      <c r="C4629" t="s">
        <v>1926</v>
      </c>
      <c r="D4629">
        <v>1</v>
      </c>
      <c r="E4629" t="s">
        <v>27</v>
      </c>
      <c r="F4629" t="s">
        <v>18</v>
      </c>
      <c r="G4629" s="2">
        <v>0</v>
      </c>
      <c r="H4629" s="2">
        <v>0</v>
      </c>
      <c r="I4629" t="str">
        <f>IF(Table_HP360_001[[#This Row],[Stock]]&gt;0,VLOOKUP(Table_HP360_001[[#This Row],[ItemCode]],[2]Rep!A:A,1,0),"-")</f>
        <v>-</v>
      </c>
    </row>
    <row r="4630" spans="1:9" hidden="1" x14ac:dyDescent="0.3">
      <c r="A4630" t="s">
        <v>6560</v>
      </c>
      <c r="B4630" t="s">
        <v>1929</v>
      </c>
      <c r="C4630" t="s">
        <v>1930</v>
      </c>
      <c r="D4630">
        <v>1</v>
      </c>
      <c r="E4630" t="s">
        <v>27</v>
      </c>
      <c r="F4630" t="s">
        <v>18</v>
      </c>
      <c r="G4630" s="2">
        <v>0</v>
      </c>
      <c r="H4630" s="2">
        <v>0</v>
      </c>
      <c r="I4630" t="str">
        <f>IF(Table_HP360_001[[#This Row],[Stock]]&gt;0,VLOOKUP(Table_HP360_001[[#This Row],[ItemCode]],[2]Rep!A:A,1,0),"-")</f>
        <v>-</v>
      </c>
    </row>
    <row r="4631" spans="1:9" hidden="1" x14ac:dyDescent="0.3">
      <c r="A4631" t="s">
        <v>6560</v>
      </c>
      <c r="B4631" t="s">
        <v>636</v>
      </c>
      <c r="C4631" t="s">
        <v>637</v>
      </c>
      <c r="D4631">
        <v>1</v>
      </c>
      <c r="E4631" t="s">
        <v>27</v>
      </c>
      <c r="F4631" t="s">
        <v>18</v>
      </c>
      <c r="G4631" s="2">
        <v>0</v>
      </c>
      <c r="H4631" s="2">
        <v>0</v>
      </c>
      <c r="I4631" t="str">
        <f>IF(Table_HP360_001[[#This Row],[Stock]]&gt;0,VLOOKUP(Table_HP360_001[[#This Row],[ItemCode]],[2]Rep!A:A,1,0),"-")</f>
        <v>-</v>
      </c>
    </row>
    <row r="4632" spans="1:9" hidden="1" x14ac:dyDescent="0.3">
      <c r="A4632" t="s">
        <v>6560</v>
      </c>
      <c r="B4632" t="s">
        <v>645</v>
      </c>
      <c r="C4632" t="s">
        <v>646</v>
      </c>
      <c r="D4632">
        <v>1</v>
      </c>
      <c r="E4632" t="s">
        <v>27</v>
      </c>
      <c r="F4632" t="s">
        <v>18</v>
      </c>
      <c r="G4632" s="2">
        <v>0</v>
      </c>
      <c r="H4632" s="2">
        <v>0</v>
      </c>
      <c r="I4632" t="str">
        <f>IF(Table_HP360_001[[#This Row],[Stock]]&gt;0,VLOOKUP(Table_HP360_001[[#This Row],[ItemCode]],[2]Rep!A:A,1,0),"-")</f>
        <v>-</v>
      </c>
    </row>
    <row r="4633" spans="1:9" hidden="1" x14ac:dyDescent="0.3">
      <c r="A4633" t="s">
        <v>6560</v>
      </c>
      <c r="B4633" t="s">
        <v>252</v>
      </c>
      <c r="C4633" t="s">
        <v>253</v>
      </c>
      <c r="D4633">
        <v>1</v>
      </c>
      <c r="E4633" t="s">
        <v>27</v>
      </c>
      <c r="F4633" t="s">
        <v>18</v>
      </c>
      <c r="G4633" s="2">
        <v>0</v>
      </c>
      <c r="H4633" s="2">
        <v>0</v>
      </c>
      <c r="I4633" t="str">
        <f>IF(Table_HP360_001[[#This Row],[Stock]]&gt;0,VLOOKUP(Table_HP360_001[[#This Row],[ItemCode]],[2]Rep!A:A,1,0),"-")</f>
        <v>-</v>
      </c>
    </row>
    <row r="4634" spans="1:9" hidden="1" x14ac:dyDescent="0.3">
      <c r="A4634" t="s">
        <v>6560</v>
      </c>
      <c r="B4634" t="s">
        <v>704</v>
      </c>
      <c r="C4634" t="s">
        <v>705</v>
      </c>
      <c r="D4634">
        <v>1</v>
      </c>
      <c r="E4634" t="s">
        <v>27</v>
      </c>
      <c r="F4634" t="s">
        <v>18</v>
      </c>
      <c r="G4634" s="2">
        <v>0</v>
      </c>
      <c r="H4634" s="2">
        <v>0</v>
      </c>
      <c r="I4634" t="str">
        <f>IF(Table_HP360_001[[#This Row],[Stock]]&gt;0,VLOOKUP(Table_HP360_001[[#This Row],[ItemCode]],[2]Rep!A:A,1,0),"-")</f>
        <v>-</v>
      </c>
    </row>
    <row r="4635" spans="1:9" hidden="1" x14ac:dyDescent="0.3">
      <c r="A4635" t="s">
        <v>6560</v>
      </c>
      <c r="B4635" t="s">
        <v>1436</v>
      </c>
      <c r="C4635" t="s">
        <v>1437</v>
      </c>
      <c r="D4635">
        <v>1</v>
      </c>
      <c r="E4635" t="s">
        <v>27</v>
      </c>
      <c r="F4635" t="s">
        <v>18</v>
      </c>
      <c r="G4635" s="2">
        <v>0</v>
      </c>
      <c r="H4635" s="2">
        <v>0</v>
      </c>
      <c r="I4635" t="str">
        <f>IF(Table_HP360_001[[#This Row],[Stock]]&gt;0,VLOOKUP(Table_HP360_001[[#This Row],[ItemCode]],[2]Rep!A:A,1,0),"-")</f>
        <v>-</v>
      </c>
    </row>
    <row r="4636" spans="1:9" hidden="1" x14ac:dyDescent="0.3">
      <c r="A4636" t="s">
        <v>6560</v>
      </c>
      <c r="B4636" t="s">
        <v>2013</v>
      </c>
      <c r="C4636" t="s">
        <v>2014</v>
      </c>
      <c r="D4636">
        <v>1</v>
      </c>
      <c r="E4636" t="s">
        <v>27</v>
      </c>
      <c r="F4636" t="s">
        <v>18</v>
      </c>
      <c r="G4636" s="2">
        <v>0</v>
      </c>
      <c r="H4636" s="2">
        <v>0</v>
      </c>
      <c r="I4636" t="str">
        <f>IF(Table_HP360_001[[#This Row],[Stock]]&gt;0,VLOOKUP(Table_HP360_001[[#This Row],[ItemCode]],[2]Rep!A:A,1,0),"-")</f>
        <v>-</v>
      </c>
    </row>
    <row r="4637" spans="1:9" hidden="1" x14ac:dyDescent="0.3">
      <c r="A4637" t="s">
        <v>6560</v>
      </c>
      <c r="B4637" t="s">
        <v>1438</v>
      </c>
      <c r="C4637" t="s">
        <v>1439</v>
      </c>
      <c r="D4637">
        <v>1</v>
      </c>
      <c r="E4637" t="s">
        <v>27</v>
      </c>
      <c r="F4637" t="s">
        <v>18</v>
      </c>
      <c r="G4637" s="2">
        <v>0</v>
      </c>
      <c r="H4637" s="2">
        <v>0</v>
      </c>
      <c r="I4637" t="str">
        <f>IF(Table_HP360_001[[#This Row],[Stock]]&gt;0,VLOOKUP(Table_HP360_001[[#This Row],[ItemCode]],[2]Rep!A:A,1,0),"-")</f>
        <v>-</v>
      </c>
    </row>
    <row r="4638" spans="1:9" hidden="1" x14ac:dyDescent="0.3">
      <c r="A4638" t="s">
        <v>6560</v>
      </c>
      <c r="B4638" t="s">
        <v>270</v>
      </c>
      <c r="C4638" t="s">
        <v>271</v>
      </c>
      <c r="D4638">
        <v>1</v>
      </c>
      <c r="E4638" t="s">
        <v>27</v>
      </c>
      <c r="F4638" t="s">
        <v>18</v>
      </c>
      <c r="G4638" s="2">
        <v>0</v>
      </c>
      <c r="H4638" s="2">
        <v>0</v>
      </c>
      <c r="I4638" t="str">
        <f>IF(Table_HP360_001[[#This Row],[Stock]]&gt;0,VLOOKUP(Table_HP360_001[[#This Row],[ItemCode]],[2]Rep!A:A,1,0),"-")</f>
        <v>-</v>
      </c>
    </row>
    <row r="4639" spans="1:9" hidden="1" x14ac:dyDescent="0.3">
      <c r="A4639" t="s">
        <v>6560</v>
      </c>
      <c r="B4639" t="s">
        <v>730</v>
      </c>
      <c r="C4639" t="s">
        <v>731</v>
      </c>
      <c r="D4639">
        <v>1</v>
      </c>
      <c r="E4639" t="s">
        <v>27</v>
      </c>
      <c r="F4639" t="s">
        <v>18</v>
      </c>
      <c r="G4639" s="2">
        <v>0</v>
      </c>
      <c r="H4639" s="2">
        <v>0</v>
      </c>
      <c r="I4639" t="str">
        <f>IF(Table_HP360_001[[#This Row],[Stock]]&gt;0,VLOOKUP(Table_HP360_001[[#This Row],[ItemCode]],[2]Rep!A:A,1,0),"-")</f>
        <v>-</v>
      </c>
    </row>
    <row r="4640" spans="1:9" hidden="1" x14ac:dyDescent="0.3">
      <c r="A4640" t="s">
        <v>6560</v>
      </c>
      <c r="B4640" t="s">
        <v>311</v>
      </c>
      <c r="C4640" t="s">
        <v>312</v>
      </c>
      <c r="D4640">
        <v>13</v>
      </c>
      <c r="E4640" t="s">
        <v>154</v>
      </c>
      <c r="F4640" t="s">
        <v>14</v>
      </c>
      <c r="G4640" s="2">
        <v>0</v>
      </c>
      <c r="H4640" s="2">
        <v>0</v>
      </c>
      <c r="I4640" t="str">
        <f>IF(Table_HP360_001[[#This Row],[Stock]]&gt;0,VLOOKUP(Table_HP360_001[[#This Row],[ItemCode]],[2]Rep!A:A,1,0),"-")</f>
        <v>-</v>
      </c>
    </row>
    <row r="4641" spans="1:9" hidden="1" x14ac:dyDescent="0.3">
      <c r="A4641" t="s">
        <v>6633</v>
      </c>
      <c r="B4641" t="s">
        <v>1923</v>
      </c>
      <c r="C4641" t="s">
        <v>1924</v>
      </c>
      <c r="D4641">
        <v>26</v>
      </c>
      <c r="E4641" t="s">
        <v>13</v>
      </c>
      <c r="F4641" t="s">
        <v>14</v>
      </c>
      <c r="G4641" s="2">
        <v>0</v>
      </c>
      <c r="H4641" s="2">
        <v>0</v>
      </c>
      <c r="I4641" t="str">
        <f>IF(Table_HP360_001[[#This Row],[Stock]]&gt;0,VLOOKUP(Table_HP360_001[[#This Row],[ItemCode]],[2]Rep!A:A,1,0),"-")</f>
        <v>-</v>
      </c>
    </row>
    <row r="4642" spans="1:9" hidden="1" x14ac:dyDescent="0.3">
      <c r="A4642" t="s">
        <v>6633</v>
      </c>
      <c r="B4642" t="s">
        <v>173</v>
      </c>
      <c r="C4642" t="s">
        <v>174</v>
      </c>
      <c r="D4642">
        <v>1</v>
      </c>
      <c r="E4642" t="s">
        <v>27</v>
      </c>
      <c r="F4642" t="s">
        <v>18</v>
      </c>
      <c r="G4642" s="2">
        <v>0</v>
      </c>
      <c r="H4642" s="2">
        <v>0</v>
      </c>
      <c r="I4642" t="str">
        <f>IF(Table_HP360_001[[#This Row],[Stock]]&gt;0,VLOOKUP(Table_HP360_001[[#This Row],[ItemCode]],[2]Rep!A:A,1,0),"-")</f>
        <v>-</v>
      </c>
    </row>
    <row r="4643" spans="1:9" hidden="1" x14ac:dyDescent="0.3">
      <c r="A4643" t="s">
        <v>6633</v>
      </c>
      <c r="B4643" t="s">
        <v>1347</v>
      </c>
      <c r="C4643" t="s">
        <v>1348</v>
      </c>
      <c r="D4643">
        <v>1</v>
      </c>
      <c r="E4643" t="s">
        <v>27</v>
      </c>
      <c r="F4643" t="s">
        <v>18</v>
      </c>
      <c r="G4643" s="2">
        <v>0</v>
      </c>
      <c r="H4643" s="2">
        <v>0</v>
      </c>
      <c r="I4643" t="str">
        <f>IF(Table_HP360_001[[#This Row],[Stock]]&gt;0,VLOOKUP(Table_HP360_001[[#This Row],[ItemCode]],[2]Rep!A:A,1,0),"-")</f>
        <v>-</v>
      </c>
    </row>
    <row r="4644" spans="1:9" hidden="1" x14ac:dyDescent="0.3">
      <c r="A4644" t="s">
        <v>6633</v>
      </c>
      <c r="B4644" t="s">
        <v>1353</v>
      </c>
      <c r="C4644" t="s">
        <v>1354</v>
      </c>
      <c r="D4644">
        <v>1</v>
      </c>
      <c r="E4644" t="s">
        <v>27</v>
      </c>
      <c r="F4644" t="s">
        <v>18</v>
      </c>
      <c r="G4644" s="2">
        <v>0</v>
      </c>
      <c r="H4644" s="2">
        <v>0</v>
      </c>
      <c r="I4644" t="str">
        <f>IF(Table_HP360_001[[#This Row],[Stock]]&gt;0,VLOOKUP(Table_HP360_001[[#This Row],[ItemCode]],[2]Rep!A:A,1,0),"-")</f>
        <v>-</v>
      </c>
    </row>
    <row r="4645" spans="1:9" hidden="1" x14ac:dyDescent="0.3">
      <c r="A4645" t="s">
        <v>6633</v>
      </c>
      <c r="B4645" t="s">
        <v>634</v>
      </c>
      <c r="C4645" t="s">
        <v>635</v>
      </c>
      <c r="D4645">
        <v>1</v>
      </c>
      <c r="E4645" t="s">
        <v>27</v>
      </c>
      <c r="F4645" t="s">
        <v>18</v>
      </c>
      <c r="G4645" s="2">
        <v>0</v>
      </c>
      <c r="H4645" s="2">
        <v>0</v>
      </c>
      <c r="I4645" t="str">
        <f>IF(Table_HP360_001[[#This Row],[Stock]]&gt;0,VLOOKUP(Table_HP360_001[[#This Row],[ItemCode]],[2]Rep!A:A,1,0),"-")</f>
        <v>-</v>
      </c>
    </row>
    <row r="4646" spans="1:9" hidden="1" x14ac:dyDescent="0.3">
      <c r="A4646" t="s">
        <v>6633</v>
      </c>
      <c r="B4646" t="s">
        <v>1931</v>
      </c>
      <c r="C4646" t="s">
        <v>1932</v>
      </c>
      <c r="D4646">
        <v>27</v>
      </c>
      <c r="E4646" t="s">
        <v>17</v>
      </c>
      <c r="F4646" t="s">
        <v>18</v>
      </c>
      <c r="G4646" s="2">
        <v>0</v>
      </c>
      <c r="H4646" s="2">
        <v>0</v>
      </c>
      <c r="I4646" t="str">
        <f>IF(Table_HP360_001[[#This Row],[Stock]]&gt;0,VLOOKUP(Table_HP360_001[[#This Row],[ItemCode]],[2]Rep!A:A,1,0),"-")</f>
        <v>-</v>
      </c>
    </row>
    <row r="4647" spans="1:9" hidden="1" x14ac:dyDescent="0.3">
      <c r="A4647" t="s">
        <v>6633</v>
      </c>
      <c r="B4647" t="s">
        <v>189</v>
      </c>
      <c r="C4647" t="s">
        <v>190</v>
      </c>
      <c r="D4647">
        <v>27</v>
      </c>
      <c r="E4647" t="s">
        <v>17</v>
      </c>
      <c r="F4647" t="s">
        <v>18</v>
      </c>
      <c r="G4647" s="2">
        <v>0</v>
      </c>
      <c r="H4647" s="2">
        <v>0</v>
      </c>
      <c r="I4647" t="str">
        <f>IF(Table_HP360_001[[#This Row],[Stock]]&gt;0,VLOOKUP(Table_HP360_001[[#This Row],[ItemCode]],[2]Rep!A:A,1,0),"-")</f>
        <v>-</v>
      </c>
    </row>
    <row r="4648" spans="1:9" hidden="1" x14ac:dyDescent="0.3">
      <c r="A4648" t="s">
        <v>6633</v>
      </c>
      <c r="B4648" t="s">
        <v>638</v>
      </c>
      <c r="C4648" t="s">
        <v>347</v>
      </c>
      <c r="D4648">
        <v>26</v>
      </c>
      <c r="E4648" t="s">
        <v>13</v>
      </c>
      <c r="F4648" t="s">
        <v>14</v>
      </c>
      <c r="G4648" s="2">
        <v>0</v>
      </c>
      <c r="H4648" s="2">
        <v>0</v>
      </c>
      <c r="I4648" t="str">
        <f>IF(Table_HP360_001[[#This Row],[Stock]]&gt;0,VLOOKUP(Table_HP360_001[[#This Row],[ItemCode]],[2]Rep!A:A,1,0),"-")</f>
        <v>-</v>
      </c>
    </row>
    <row r="4649" spans="1:9" hidden="1" x14ac:dyDescent="0.3">
      <c r="A4649" t="s">
        <v>6633</v>
      </c>
      <c r="B4649" t="s">
        <v>645</v>
      </c>
      <c r="C4649" t="s">
        <v>646</v>
      </c>
      <c r="D4649">
        <v>1</v>
      </c>
      <c r="E4649" t="s">
        <v>27</v>
      </c>
      <c r="F4649" t="s">
        <v>18</v>
      </c>
      <c r="G4649" s="2">
        <v>0</v>
      </c>
      <c r="H4649" s="2">
        <v>0</v>
      </c>
      <c r="I4649" t="str">
        <f>IF(Table_HP360_001[[#This Row],[Stock]]&gt;0,VLOOKUP(Table_HP360_001[[#This Row],[ItemCode]],[2]Rep!A:A,1,0),"-")</f>
        <v>-</v>
      </c>
    </row>
    <row r="4650" spans="1:9" hidden="1" x14ac:dyDescent="0.3">
      <c r="A4650" t="s">
        <v>6633</v>
      </c>
      <c r="B4650" t="s">
        <v>203</v>
      </c>
      <c r="C4650" t="s">
        <v>204</v>
      </c>
      <c r="D4650">
        <v>27</v>
      </c>
      <c r="E4650" t="s">
        <v>17</v>
      </c>
      <c r="F4650" t="s">
        <v>18</v>
      </c>
      <c r="G4650" s="2">
        <v>0</v>
      </c>
      <c r="H4650" s="2">
        <v>0</v>
      </c>
      <c r="I4650" t="str">
        <f>IF(Table_HP360_001[[#This Row],[Stock]]&gt;0,VLOOKUP(Table_HP360_001[[#This Row],[ItemCode]],[2]Rep!A:A,1,0),"-")</f>
        <v>-</v>
      </c>
    </row>
    <row r="4651" spans="1:9" hidden="1" x14ac:dyDescent="0.3">
      <c r="A4651" t="s">
        <v>6633</v>
      </c>
      <c r="B4651" t="s">
        <v>1945</v>
      </c>
      <c r="C4651" t="s">
        <v>1946</v>
      </c>
      <c r="D4651">
        <v>27</v>
      </c>
      <c r="E4651" t="s">
        <v>17</v>
      </c>
      <c r="F4651" t="s">
        <v>18</v>
      </c>
      <c r="G4651" s="2">
        <v>0</v>
      </c>
      <c r="H4651" s="2">
        <v>0</v>
      </c>
      <c r="I4651" t="str">
        <f>IF(Table_HP360_001[[#This Row],[Stock]]&gt;0,VLOOKUP(Table_HP360_001[[#This Row],[ItemCode]],[2]Rep!A:A,1,0),"-")</f>
        <v>-</v>
      </c>
    </row>
    <row r="4652" spans="1:9" hidden="1" x14ac:dyDescent="0.3">
      <c r="A4652" t="s">
        <v>6633</v>
      </c>
      <c r="B4652" t="s">
        <v>1947</v>
      </c>
      <c r="C4652" t="s">
        <v>1860</v>
      </c>
      <c r="D4652">
        <v>24</v>
      </c>
      <c r="E4652" t="s">
        <v>45</v>
      </c>
      <c r="F4652" t="s">
        <v>30</v>
      </c>
      <c r="G4652" s="2">
        <v>0</v>
      </c>
      <c r="H4652" s="2">
        <v>0</v>
      </c>
      <c r="I4652" t="str">
        <f>IF(Table_HP360_001[[#This Row],[Stock]]&gt;0,VLOOKUP(Table_HP360_001[[#This Row],[ItemCode]],[2]Rep!A:A,1,0),"-")</f>
        <v>-</v>
      </c>
    </row>
    <row r="4653" spans="1:9" hidden="1" x14ac:dyDescent="0.3">
      <c r="A4653" t="s">
        <v>6633</v>
      </c>
      <c r="B4653" t="s">
        <v>1374</v>
      </c>
      <c r="C4653" t="s">
        <v>1375</v>
      </c>
      <c r="D4653">
        <v>1</v>
      </c>
      <c r="E4653" t="s">
        <v>27</v>
      </c>
      <c r="F4653" t="s">
        <v>68</v>
      </c>
      <c r="G4653" s="2">
        <v>0</v>
      </c>
      <c r="H4653" s="2">
        <v>0</v>
      </c>
      <c r="I4653" t="str">
        <f>IF(Table_HP360_001[[#This Row],[Stock]]&gt;0,VLOOKUP(Table_HP360_001[[#This Row],[ItemCode]],[2]Rep!A:A,1,0),"-")</f>
        <v>-</v>
      </c>
    </row>
    <row r="4654" spans="1:9" hidden="1" x14ac:dyDescent="0.3">
      <c r="A4654" t="s">
        <v>6633</v>
      </c>
      <c r="B4654" t="s">
        <v>1378</v>
      </c>
      <c r="C4654" t="s">
        <v>1379</v>
      </c>
      <c r="D4654">
        <v>1</v>
      </c>
      <c r="E4654" t="s">
        <v>27</v>
      </c>
      <c r="F4654" t="s">
        <v>68</v>
      </c>
      <c r="G4654" s="2">
        <v>114425.8153</v>
      </c>
      <c r="H4654" s="2">
        <v>7524.1739999999991</v>
      </c>
      <c r="I4654" t="e">
        <f>IF(Table_HP360_001[[#This Row],[Stock]]&gt;0,VLOOKUP(Table_HP360_001[[#This Row],[ItemCode]],[2]Rep!A:A,1,0),"-")</f>
        <v>#N/A</v>
      </c>
    </row>
    <row r="4655" spans="1:9" hidden="1" x14ac:dyDescent="0.3">
      <c r="A4655" t="s">
        <v>6633</v>
      </c>
      <c r="B4655" t="s">
        <v>650</v>
      </c>
      <c r="C4655" t="s">
        <v>651</v>
      </c>
      <c r="D4655">
        <v>1</v>
      </c>
      <c r="E4655" t="s">
        <v>27</v>
      </c>
      <c r="F4655" t="s">
        <v>68</v>
      </c>
      <c r="G4655" s="2">
        <v>0</v>
      </c>
      <c r="H4655" s="2">
        <v>0</v>
      </c>
      <c r="I4655" t="str">
        <f>IF(Table_HP360_001[[#This Row],[Stock]]&gt;0,VLOOKUP(Table_HP360_001[[#This Row],[ItemCode]],[2]Rep!A:A,1,0),"-")</f>
        <v>-</v>
      </c>
    </row>
    <row r="4656" spans="1:9" hidden="1" x14ac:dyDescent="0.3">
      <c r="A4656" t="s">
        <v>6633</v>
      </c>
      <c r="B4656" t="s">
        <v>1380</v>
      </c>
      <c r="C4656" t="s">
        <v>1381</v>
      </c>
      <c r="D4656">
        <v>1</v>
      </c>
      <c r="E4656" t="s">
        <v>27</v>
      </c>
      <c r="F4656" t="s">
        <v>68</v>
      </c>
      <c r="G4656" s="2">
        <v>-4.0000000000000001E-3</v>
      </c>
      <c r="H4656" s="2">
        <v>0</v>
      </c>
      <c r="I4656" t="str">
        <f>IF(Table_HP360_001[[#This Row],[Stock]]&gt;0,VLOOKUP(Table_HP360_001[[#This Row],[ItemCode]],[2]Rep!A:A,1,0),"-")</f>
        <v>-</v>
      </c>
    </row>
    <row r="4657" spans="1:9" hidden="1" x14ac:dyDescent="0.3">
      <c r="A4657" t="s">
        <v>6633</v>
      </c>
      <c r="B4657" t="s">
        <v>654</v>
      </c>
      <c r="C4657" t="s">
        <v>655</v>
      </c>
      <c r="D4657">
        <v>1</v>
      </c>
      <c r="E4657" t="s">
        <v>27</v>
      </c>
      <c r="F4657" t="s">
        <v>68</v>
      </c>
      <c r="G4657" s="2">
        <v>0</v>
      </c>
      <c r="H4657" s="2">
        <v>0</v>
      </c>
      <c r="I4657" t="str">
        <f>IF(Table_HP360_001[[#This Row],[Stock]]&gt;0,VLOOKUP(Table_HP360_001[[#This Row],[ItemCode]],[2]Rep!A:A,1,0),"-")</f>
        <v>-</v>
      </c>
    </row>
    <row r="4658" spans="1:9" hidden="1" x14ac:dyDescent="0.3">
      <c r="A4658" t="s">
        <v>6633</v>
      </c>
      <c r="B4658" t="s">
        <v>656</v>
      </c>
      <c r="C4658" t="s">
        <v>657</v>
      </c>
      <c r="D4658">
        <v>1</v>
      </c>
      <c r="E4658" t="s">
        <v>27</v>
      </c>
      <c r="F4658" t="s">
        <v>68</v>
      </c>
      <c r="G4658" s="2">
        <v>0</v>
      </c>
      <c r="H4658" s="2">
        <v>0</v>
      </c>
      <c r="I4658" t="str">
        <f>IF(Table_HP360_001[[#This Row],[Stock]]&gt;0,VLOOKUP(Table_HP360_001[[#This Row],[ItemCode]],[2]Rep!A:A,1,0),"-")</f>
        <v>-</v>
      </c>
    </row>
    <row r="4659" spans="1:9" hidden="1" x14ac:dyDescent="0.3">
      <c r="A4659" t="s">
        <v>6633</v>
      </c>
      <c r="B4659" t="s">
        <v>1964</v>
      </c>
      <c r="C4659" t="s">
        <v>792</v>
      </c>
      <c r="D4659">
        <v>24</v>
      </c>
      <c r="E4659" t="s">
        <v>45</v>
      </c>
      <c r="F4659" t="s">
        <v>18</v>
      </c>
      <c r="G4659" s="2">
        <v>0</v>
      </c>
      <c r="H4659" s="2">
        <v>0</v>
      </c>
      <c r="I4659" t="str">
        <f>IF(Table_HP360_001[[#This Row],[Stock]]&gt;0,VLOOKUP(Table_HP360_001[[#This Row],[ItemCode]],[2]Rep!A:A,1,0),"-")</f>
        <v>-</v>
      </c>
    </row>
    <row r="4660" spans="1:9" hidden="1" x14ac:dyDescent="0.3">
      <c r="A4660" t="s">
        <v>6633</v>
      </c>
      <c r="B4660" t="s">
        <v>1965</v>
      </c>
      <c r="C4660" t="s">
        <v>1966</v>
      </c>
      <c r="D4660">
        <v>24</v>
      </c>
      <c r="E4660" t="s">
        <v>45</v>
      </c>
      <c r="F4660" t="s">
        <v>18</v>
      </c>
      <c r="G4660" s="2">
        <v>0</v>
      </c>
      <c r="H4660" s="2">
        <v>0</v>
      </c>
      <c r="I4660" t="str">
        <f>IF(Table_HP360_001[[#This Row],[Stock]]&gt;0,VLOOKUP(Table_HP360_001[[#This Row],[ItemCode]],[2]Rep!A:A,1,0),"-")</f>
        <v>-</v>
      </c>
    </row>
    <row r="4661" spans="1:9" hidden="1" x14ac:dyDescent="0.3">
      <c r="A4661" t="s">
        <v>6633</v>
      </c>
      <c r="B4661" t="s">
        <v>1392</v>
      </c>
      <c r="C4661" t="s">
        <v>1393</v>
      </c>
      <c r="D4661">
        <v>27</v>
      </c>
      <c r="E4661" t="s">
        <v>17</v>
      </c>
      <c r="F4661" t="s">
        <v>18</v>
      </c>
      <c r="G4661" s="2">
        <v>0</v>
      </c>
      <c r="H4661" s="2">
        <v>0</v>
      </c>
      <c r="I4661" t="str">
        <f>IF(Table_HP360_001[[#This Row],[Stock]]&gt;0,VLOOKUP(Table_HP360_001[[#This Row],[ItemCode]],[2]Rep!A:A,1,0),"-")</f>
        <v>-</v>
      </c>
    </row>
    <row r="4662" spans="1:9" hidden="1" x14ac:dyDescent="0.3">
      <c r="A4662" t="s">
        <v>6633</v>
      </c>
      <c r="B4662" t="s">
        <v>216</v>
      </c>
      <c r="C4662" t="s">
        <v>217</v>
      </c>
      <c r="D4662">
        <v>27</v>
      </c>
      <c r="E4662" t="s">
        <v>17</v>
      </c>
      <c r="F4662" t="s">
        <v>18</v>
      </c>
      <c r="G4662" s="2">
        <v>0</v>
      </c>
      <c r="H4662" s="2">
        <v>0</v>
      </c>
      <c r="I4662" t="str">
        <f>IF(Table_HP360_001[[#This Row],[Stock]]&gt;0,VLOOKUP(Table_HP360_001[[#This Row],[ItemCode]],[2]Rep!A:A,1,0),"-")</f>
        <v>-</v>
      </c>
    </row>
    <row r="4663" spans="1:9" hidden="1" x14ac:dyDescent="0.3">
      <c r="A4663" t="s">
        <v>6633</v>
      </c>
      <c r="B4663" t="s">
        <v>670</v>
      </c>
      <c r="C4663" t="s">
        <v>671</v>
      </c>
      <c r="D4663">
        <v>24</v>
      </c>
      <c r="E4663" t="s">
        <v>45</v>
      </c>
      <c r="F4663" t="s">
        <v>18</v>
      </c>
      <c r="G4663" s="2">
        <v>0</v>
      </c>
      <c r="H4663" s="2">
        <v>0</v>
      </c>
      <c r="I4663" t="str">
        <f>IF(Table_HP360_001[[#This Row],[Stock]]&gt;0,VLOOKUP(Table_HP360_001[[#This Row],[ItemCode]],[2]Rep!A:A,1,0),"-")</f>
        <v>-</v>
      </c>
    </row>
    <row r="4664" spans="1:9" hidden="1" x14ac:dyDescent="0.3">
      <c r="A4664" t="s">
        <v>6633</v>
      </c>
      <c r="B4664" t="s">
        <v>220</v>
      </c>
      <c r="C4664" t="s">
        <v>221</v>
      </c>
      <c r="D4664">
        <v>1</v>
      </c>
      <c r="E4664" t="s">
        <v>27</v>
      </c>
      <c r="F4664" t="s">
        <v>18</v>
      </c>
      <c r="G4664" s="2">
        <v>26.104600000000001</v>
      </c>
      <c r="H4664" s="2">
        <v>0</v>
      </c>
      <c r="I4664" t="e">
        <f>IF(Table_HP360_001[[#This Row],[Stock]]&gt;0,VLOOKUP(Table_HP360_001[[#This Row],[ItemCode]],[2]Rep!A:A,1,0),"-")</f>
        <v>#N/A</v>
      </c>
    </row>
    <row r="4665" spans="1:9" hidden="1" x14ac:dyDescent="0.3">
      <c r="A4665" t="s">
        <v>6633</v>
      </c>
      <c r="B4665" t="s">
        <v>674</v>
      </c>
      <c r="C4665" t="s">
        <v>675</v>
      </c>
      <c r="D4665">
        <v>1</v>
      </c>
      <c r="E4665" t="s">
        <v>27</v>
      </c>
      <c r="F4665" t="s">
        <v>18</v>
      </c>
      <c r="G4665" s="2">
        <v>0</v>
      </c>
      <c r="H4665" s="2">
        <v>0</v>
      </c>
      <c r="I4665" t="str">
        <f>IF(Table_HP360_001[[#This Row],[Stock]]&gt;0,VLOOKUP(Table_HP360_001[[#This Row],[ItemCode]],[2]Rep!A:A,1,0),"-")</f>
        <v>-</v>
      </c>
    </row>
    <row r="4666" spans="1:9" hidden="1" x14ac:dyDescent="0.3">
      <c r="A4666" t="s">
        <v>6633</v>
      </c>
      <c r="B4666" t="s">
        <v>222</v>
      </c>
      <c r="C4666" t="s">
        <v>223</v>
      </c>
      <c r="D4666">
        <v>1</v>
      </c>
      <c r="E4666" t="s">
        <v>27</v>
      </c>
      <c r="F4666" t="s">
        <v>18</v>
      </c>
      <c r="G4666" s="2">
        <v>0</v>
      </c>
      <c r="H4666" s="2">
        <v>0</v>
      </c>
      <c r="I4666" t="str">
        <f>IF(Table_HP360_001[[#This Row],[Stock]]&gt;0,VLOOKUP(Table_HP360_001[[#This Row],[ItemCode]],[2]Rep!A:A,1,0),"-")</f>
        <v>-</v>
      </c>
    </row>
    <row r="4667" spans="1:9" hidden="1" x14ac:dyDescent="0.3">
      <c r="A4667" t="s">
        <v>6633</v>
      </c>
      <c r="B4667" t="s">
        <v>680</v>
      </c>
      <c r="C4667" t="s">
        <v>681</v>
      </c>
      <c r="D4667">
        <v>1</v>
      </c>
      <c r="E4667" t="s">
        <v>27</v>
      </c>
      <c r="F4667" t="s">
        <v>18</v>
      </c>
      <c r="G4667" s="2">
        <v>0</v>
      </c>
      <c r="H4667" s="2">
        <v>0</v>
      </c>
      <c r="I4667" t="str">
        <f>IF(Table_HP360_001[[#This Row],[Stock]]&gt;0,VLOOKUP(Table_HP360_001[[#This Row],[ItemCode]],[2]Rep!A:A,1,0),"-")</f>
        <v>-</v>
      </c>
    </row>
    <row r="4668" spans="1:9" hidden="1" x14ac:dyDescent="0.3">
      <c r="A4668" t="s">
        <v>6633</v>
      </c>
      <c r="B4668" t="s">
        <v>1984</v>
      </c>
      <c r="C4668" t="s">
        <v>1985</v>
      </c>
      <c r="D4668">
        <v>1</v>
      </c>
      <c r="E4668" t="s">
        <v>27</v>
      </c>
      <c r="F4668" t="s">
        <v>18</v>
      </c>
      <c r="G4668" s="2">
        <v>8.5000000000000006E-2</v>
      </c>
      <c r="H4668" s="2">
        <v>0</v>
      </c>
      <c r="I4668" t="e">
        <f>IF(Table_HP360_001[[#This Row],[Stock]]&gt;0,VLOOKUP(Table_HP360_001[[#This Row],[ItemCode]],[2]Rep!A:A,1,0),"-")</f>
        <v>#N/A</v>
      </c>
    </row>
    <row r="4669" spans="1:9" hidden="1" x14ac:dyDescent="0.3">
      <c r="A4669" t="s">
        <v>6633</v>
      </c>
      <c r="B4669" t="s">
        <v>230</v>
      </c>
      <c r="C4669" t="s">
        <v>231</v>
      </c>
      <c r="D4669">
        <v>1</v>
      </c>
      <c r="E4669" t="s">
        <v>27</v>
      </c>
      <c r="F4669" t="s">
        <v>30</v>
      </c>
      <c r="G4669" s="2">
        <v>0</v>
      </c>
      <c r="H4669" s="2">
        <v>0</v>
      </c>
      <c r="I4669" t="str">
        <f>IF(Table_HP360_001[[#This Row],[Stock]]&gt;0,VLOOKUP(Table_HP360_001[[#This Row],[ItemCode]],[2]Rep!A:A,1,0),"-")</f>
        <v>-</v>
      </c>
    </row>
    <row r="4670" spans="1:9" hidden="1" x14ac:dyDescent="0.3">
      <c r="A4670" t="s">
        <v>6633</v>
      </c>
      <c r="B4670" t="s">
        <v>1988</v>
      </c>
      <c r="C4670" t="s">
        <v>1989</v>
      </c>
      <c r="D4670">
        <v>1</v>
      </c>
      <c r="E4670" t="s">
        <v>27</v>
      </c>
      <c r="F4670" t="s">
        <v>18</v>
      </c>
      <c r="G4670" s="2">
        <v>0</v>
      </c>
      <c r="H4670" s="2">
        <v>0</v>
      </c>
      <c r="I4670" t="str">
        <f>IF(Table_HP360_001[[#This Row],[Stock]]&gt;0,VLOOKUP(Table_HP360_001[[#This Row],[ItemCode]],[2]Rep!A:A,1,0),"-")</f>
        <v>-</v>
      </c>
    </row>
    <row r="4671" spans="1:9" hidden="1" x14ac:dyDescent="0.3">
      <c r="A4671" t="s">
        <v>6633</v>
      </c>
      <c r="B4671" t="s">
        <v>234</v>
      </c>
      <c r="C4671" t="s">
        <v>235</v>
      </c>
      <c r="D4671">
        <v>1</v>
      </c>
      <c r="E4671" t="s">
        <v>27</v>
      </c>
      <c r="F4671" t="s">
        <v>18</v>
      </c>
      <c r="G4671" s="2">
        <v>0</v>
      </c>
      <c r="H4671" s="2">
        <v>0</v>
      </c>
      <c r="I4671" t="str">
        <f>IF(Table_HP360_001[[#This Row],[Stock]]&gt;0,VLOOKUP(Table_HP360_001[[#This Row],[ItemCode]],[2]Rep!A:A,1,0),"-")</f>
        <v>-</v>
      </c>
    </row>
    <row r="4672" spans="1:9" hidden="1" x14ac:dyDescent="0.3">
      <c r="A4672" t="s">
        <v>6633</v>
      </c>
      <c r="B4672" t="s">
        <v>236</v>
      </c>
      <c r="C4672" t="s">
        <v>237</v>
      </c>
      <c r="D4672">
        <v>1</v>
      </c>
      <c r="E4672" t="s">
        <v>27</v>
      </c>
      <c r="F4672" t="s">
        <v>18</v>
      </c>
      <c r="G4672" s="2">
        <v>0</v>
      </c>
      <c r="H4672" s="2">
        <v>0</v>
      </c>
      <c r="I4672" t="str">
        <f>IF(Table_HP360_001[[#This Row],[Stock]]&gt;0,VLOOKUP(Table_HP360_001[[#This Row],[ItemCode]],[2]Rep!A:A,1,0),"-")</f>
        <v>-</v>
      </c>
    </row>
    <row r="4673" spans="1:9" hidden="1" x14ac:dyDescent="0.3">
      <c r="A4673" t="s">
        <v>6633</v>
      </c>
      <c r="B4673" t="s">
        <v>1994</v>
      </c>
      <c r="C4673" t="s">
        <v>1995</v>
      </c>
      <c r="D4673">
        <v>1</v>
      </c>
      <c r="E4673" t="s">
        <v>27</v>
      </c>
      <c r="F4673" t="s">
        <v>18</v>
      </c>
      <c r="G4673" s="2">
        <v>0</v>
      </c>
      <c r="H4673" s="2">
        <v>0</v>
      </c>
      <c r="I4673" t="str">
        <f>IF(Table_HP360_001[[#This Row],[Stock]]&gt;0,VLOOKUP(Table_HP360_001[[#This Row],[ItemCode]],[2]Rep!A:A,1,0),"-")</f>
        <v>-</v>
      </c>
    </row>
    <row r="4674" spans="1:9" hidden="1" x14ac:dyDescent="0.3">
      <c r="A4674" t="s">
        <v>6633</v>
      </c>
      <c r="B4674" t="s">
        <v>240</v>
      </c>
      <c r="C4674" t="s">
        <v>241</v>
      </c>
      <c r="D4674">
        <v>1</v>
      </c>
      <c r="E4674" t="s">
        <v>27</v>
      </c>
      <c r="F4674" t="s">
        <v>30</v>
      </c>
      <c r="G4674" s="2">
        <v>0</v>
      </c>
      <c r="H4674" s="2">
        <v>0</v>
      </c>
      <c r="I4674" t="str">
        <f>IF(Table_HP360_001[[#This Row],[Stock]]&gt;0,VLOOKUP(Table_HP360_001[[#This Row],[ItemCode]],[2]Rep!A:A,1,0),"-")</f>
        <v>-</v>
      </c>
    </row>
    <row r="4675" spans="1:9" hidden="1" x14ac:dyDescent="0.3">
      <c r="A4675" t="s">
        <v>6633</v>
      </c>
      <c r="B4675" t="s">
        <v>242</v>
      </c>
      <c r="C4675" t="s">
        <v>243</v>
      </c>
      <c r="D4675">
        <v>1</v>
      </c>
      <c r="E4675" t="s">
        <v>27</v>
      </c>
      <c r="F4675" t="s">
        <v>18</v>
      </c>
      <c r="G4675" s="2">
        <v>0</v>
      </c>
      <c r="H4675" s="2">
        <v>0</v>
      </c>
      <c r="I4675" t="str">
        <f>IF(Table_HP360_001[[#This Row],[Stock]]&gt;0,VLOOKUP(Table_HP360_001[[#This Row],[ItemCode]],[2]Rep!A:A,1,0),"-")</f>
        <v>-</v>
      </c>
    </row>
    <row r="4676" spans="1:9" hidden="1" x14ac:dyDescent="0.3">
      <c r="A4676" t="s">
        <v>6633</v>
      </c>
      <c r="B4676" t="s">
        <v>1414</v>
      </c>
      <c r="C4676" t="s">
        <v>1415</v>
      </c>
      <c r="D4676">
        <v>1</v>
      </c>
      <c r="E4676" t="s">
        <v>27</v>
      </c>
      <c r="F4676" t="s">
        <v>18</v>
      </c>
      <c r="G4676" s="2">
        <v>0</v>
      </c>
      <c r="H4676" s="2">
        <v>0</v>
      </c>
      <c r="I4676" t="str">
        <f>IF(Table_HP360_001[[#This Row],[Stock]]&gt;0,VLOOKUP(Table_HP360_001[[#This Row],[ItemCode]],[2]Rep!A:A,1,0),"-")</f>
        <v>-</v>
      </c>
    </row>
    <row r="4677" spans="1:9" hidden="1" x14ac:dyDescent="0.3">
      <c r="A4677" t="s">
        <v>6633</v>
      </c>
      <c r="B4677" t="s">
        <v>692</v>
      </c>
      <c r="C4677" t="s">
        <v>693</v>
      </c>
      <c r="D4677">
        <v>1</v>
      </c>
      <c r="E4677" t="s">
        <v>27</v>
      </c>
      <c r="F4677" t="s">
        <v>18</v>
      </c>
      <c r="G4677" s="2">
        <v>0</v>
      </c>
      <c r="H4677" s="2">
        <v>0</v>
      </c>
      <c r="I4677" t="str">
        <f>IF(Table_HP360_001[[#This Row],[Stock]]&gt;0,VLOOKUP(Table_HP360_001[[#This Row],[ItemCode]],[2]Rep!A:A,1,0),"-")</f>
        <v>-</v>
      </c>
    </row>
    <row r="4678" spans="1:9" hidden="1" x14ac:dyDescent="0.3">
      <c r="A4678" t="s">
        <v>6633</v>
      </c>
      <c r="B4678" t="s">
        <v>1418</v>
      </c>
      <c r="C4678" t="s">
        <v>1419</v>
      </c>
      <c r="D4678">
        <v>1</v>
      </c>
      <c r="E4678" t="s">
        <v>27</v>
      </c>
      <c r="F4678" t="s">
        <v>18</v>
      </c>
      <c r="G4678" s="2">
        <v>43994.979800000001</v>
      </c>
      <c r="H4678" s="2">
        <v>28636.031713300003</v>
      </c>
      <c r="I4678" t="str">
        <f>IF(Table_HP360_001[[#This Row],[Stock]]&gt;0,VLOOKUP(Table_HP360_001[[#This Row],[ItemCode]],[2]Rep!A:A,1,0),"-")</f>
        <v>105009</v>
      </c>
    </row>
    <row r="4679" spans="1:9" hidden="1" x14ac:dyDescent="0.3">
      <c r="A4679" t="s">
        <v>6633</v>
      </c>
      <c r="B4679" t="s">
        <v>694</v>
      </c>
      <c r="C4679" t="s">
        <v>695</v>
      </c>
      <c r="D4679">
        <v>1</v>
      </c>
      <c r="E4679" t="s">
        <v>27</v>
      </c>
      <c r="F4679" t="s">
        <v>18</v>
      </c>
      <c r="G4679" s="2">
        <v>1.264</v>
      </c>
      <c r="H4679" s="2">
        <v>0</v>
      </c>
      <c r="I4679" t="e">
        <f>IF(Table_HP360_001[[#This Row],[Stock]]&gt;0,VLOOKUP(Table_HP360_001[[#This Row],[ItemCode]],[2]Rep!A:A,1,0),"-")</f>
        <v>#N/A</v>
      </c>
    </row>
    <row r="4680" spans="1:9" hidden="1" x14ac:dyDescent="0.3">
      <c r="A4680" t="s">
        <v>6633</v>
      </c>
      <c r="B4680" t="s">
        <v>2001</v>
      </c>
      <c r="C4680" t="s">
        <v>2002</v>
      </c>
      <c r="D4680">
        <v>1</v>
      </c>
      <c r="E4680" t="s">
        <v>27</v>
      </c>
      <c r="F4680" t="s">
        <v>18</v>
      </c>
      <c r="G4680" s="2">
        <v>0</v>
      </c>
      <c r="H4680" s="2">
        <v>0</v>
      </c>
      <c r="I4680" t="str">
        <f>IF(Table_HP360_001[[#This Row],[Stock]]&gt;0,VLOOKUP(Table_HP360_001[[#This Row],[ItemCode]],[2]Rep!A:A,1,0),"-")</f>
        <v>-</v>
      </c>
    </row>
    <row r="4681" spans="1:9" hidden="1" x14ac:dyDescent="0.3">
      <c r="A4681" t="s">
        <v>6633</v>
      </c>
      <c r="B4681" t="s">
        <v>2003</v>
      </c>
      <c r="C4681" t="s">
        <v>2004</v>
      </c>
      <c r="D4681">
        <v>1</v>
      </c>
      <c r="E4681" t="s">
        <v>27</v>
      </c>
      <c r="F4681" t="s">
        <v>18</v>
      </c>
      <c r="G4681" s="2">
        <v>0</v>
      </c>
      <c r="H4681" s="2">
        <v>0</v>
      </c>
      <c r="I4681" t="str">
        <f>IF(Table_HP360_001[[#This Row],[Stock]]&gt;0,VLOOKUP(Table_HP360_001[[#This Row],[ItemCode]],[2]Rep!A:A,1,0),"-")</f>
        <v>-</v>
      </c>
    </row>
    <row r="4682" spans="1:9" hidden="1" x14ac:dyDescent="0.3">
      <c r="A4682" t="s">
        <v>6633</v>
      </c>
      <c r="B4682" t="s">
        <v>260</v>
      </c>
      <c r="C4682" t="s">
        <v>261</v>
      </c>
      <c r="D4682">
        <v>1</v>
      </c>
      <c r="E4682" t="s">
        <v>27</v>
      </c>
      <c r="F4682" t="s">
        <v>18</v>
      </c>
      <c r="G4682" s="2">
        <v>0</v>
      </c>
      <c r="H4682" s="2">
        <v>0</v>
      </c>
      <c r="I4682" t="str">
        <f>IF(Table_HP360_001[[#This Row],[Stock]]&gt;0,VLOOKUP(Table_HP360_001[[#This Row],[ItemCode]],[2]Rep!A:A,1,0),"-")</f>
        <v>-</v>
      </c>
    </row>
    <row r="4683" spans="1:9" hidden="1" x14ac:dyDescent="0.3">
      <c r="A4683" t="s">
        <v>6633</v>
      </c>
      <c r="B4683" t="s">
        <v>262</v>
      </c>
      <c r="C4683" t="s">
        <v>263</v>
      </c>
      <c r="D4683">
        <v>1</v>
      </c>
      <c r="E4683" t="s">
        <v>27</v>
      </c>
      <c r="F4683" t="s">
        <v>18</v>
      </c>
      <c r="G4683" s="2">
        <v>0</v>
      </c>
      <c r="H4683" s="2">
        <v>0</v>
      </c>
      <c r="I4683" t="str">
        <f>IF(Table_HP360_001[[#This Row],[Stock]]&gt;0,VLOOKUP(Table_HP360_001[[#This Row],[ItemCode]],[2]Rep!A:A,1,0),"-")</f>
        <v>-</v>
      </c>
    </row>
    <row r="4684" spans="1:9" hidden="1" x14ac:dyDescent="0.3">
      <c r="A4684" t="s">
        <v>6633</v>
      </c>
      <c r="B4684" t="s">
        <v>2009</v>
      </c>
      <c r="C4684" t="s">
        <v>2010</v>
      </c>
      <c r="D4684">
        <v>1</v>
      </c>
      <c r="E4684" t="s">
        <v>27</v>
      </c>
      <c r="F4684" t="s">
        <v>18</v>
      </c>
      <c r="G4684" s="2">
        <v>0</v>
      </c>
      <c r="H4684" s="2">
        <v>0</v>
      </c>
      <c r="I4684" t="str">
        <f>IF(Table_HP360_001[[#This Row],[Stock]]&gt;0,VLOOKUP(Table_HP360_001[[#This Row],[ItemCode]],[2]Rep!A:A,1,0),"-")</f>
        <v>-</v>
      </c>
    </row>
    <row r="4685" spans="1:9" hidden="1" x14ac:dyDescent="0.3">
      <c r="A4685" t="s">
        <v>6633</v>
      </c>
      <c r="B4685" t="s">
        <v>266</v>
      </c>
      <c r="C4685" t="s">
        <v>267</v>
      </c>
      <c r="D4685">
        <v>1</v>
      </c>
      <c r="E4685" t="s">
        <v>27</v>
      </c>
      <c r="F4685" t="s">
        <v>18</v>
      </c>
      <c r="G4685" s="2">
        <v>75.033000000000001</v>
      </c>
      <c r="H4685" s="2">
        <v>19</v>
      </c>
      <c r="I4685" t="e">
        <f>IF(Table_HP360_001[[#This Row],[Stock]]&gt;0,VLOOKUP(Table_HP360_001[[#This Row],[ItemCode]],[2]Rep!A:A,1,0),"-")</f>
        <v>#N/A</v>
      </c>
    </row>
    <row r="4686" spans="1:9" hidden="1" x14ac:dyDescent="0.3">
      <c r="A4686" t="s">
        <v>6633</v>
      </c>
      <c r="B4686" t="s">
        <v>1436</v>
      </c>
      <c r="C4686" t="s">
        <v>1437</v>
      </c>
      <c r="D4686">
        <v>1</v>
      </c>
      <c r="E4686" t="s">
        <v>27</v>
      </c>
      <c r="F4686" t="s">
        <v>18</v>
      </c>
      <c r="G4686" s="2">
        <v>351.02969999999999</v>
      </c>
      <c r="H4686" s="2">
        <v>0</v>
      </c>
      <c r="I4686" t="e">
        <f>IF(Table_HP360_001[[#This Row],[Stock]]&gt;0,VLOOKUP(Table_HP360_001[[#This Row],[ItemCode]],[2]Rep!A:A,1,0),"-")</f>
        <v>#N/A</v>
      </c>
    </row>
    <row r="4687" spans="1:9" hidden="1" x14ac:dyDescent="0.3">
      <c r="A4687" t="s">
        <v>6633</v>
      </c>
      <c r="B4687" t="s">
        <v>272</v>
      </c>
      <c r="C4687" t="s">
        <v>273</v>
      </c>
      <c r="D4687">
        <v>1</v>
      </c>
      <c r="E4687" t="s">
        <v>27</v>
      </c>
      <c r="F4687" t="s">
        <v>18</v>
      </c>
      <c r="G4687" s="2">
        <v>21.032</v>
      </c>
      <c r="H4687" s="2">
        <v>0.01</v>
      </c>
      <c r="I4687" t="e">
        <f>IF(Table_HP360_001[[#This Row],[Stock]]&gt;0,VLOOKUP(Table_HP360_001[[#This Row],[ItemCode]],[2]Rep!A:A,1,0),"-")</f>
        <v>#N/A</v>
      </c>
    </row>
    <row r="4688" spans="1:9" hidden="1" x14ac:dyDescent="0.3">
      <c r="A4688" t="s">
        <v>6633</v>
      </c>
      <c r="B4688" t="s">
        <v>707</v>
      </c>
      <c r="C4688" t="s">
        <v>708</v>
      </c>
      <c r="D4688">
        <v>1</v>
      </c>
      <c r="E4688" t="s">
        <v>27</v>
      </c>
      <c r="F4688" t="s">
        <v>18</v>
      </c>
      <c r="G4688" s="2">
        <v>23.893999999999998</v>
      </c>
      <c r="H4688" s="2">
        <v>0</v>
      </c>
      <c r="I4688" t="e">
        <f>IF(Table_HP360_001[[#This Row],[Stock]]&gt;0,VLOOKUP(Table_HP360_001[[#This Row],[ItemCode]],[2]Rep!A:A,1,0),"-")</f>
        <v>#N/A</v>
      </c>
    </row>
    <row r="4689" spans="1:9" hidden="1" x14ac:dyDescent="0.3">
      <c r="A4689" t="s">
        <v>6633</v>
      </c>
      <c r="B4689" t="s">
        <v>713</v>
      </c>
      <c r="C4689" t="s">
        <v>714</v>
      </c>
      <c r="D4689">
        <v>1</v>
      </c>
      <c r="E4689" t="s">
        <v>27</v>
      </c>
      <c r="F4689" t="s">
        <v>30</v>
      </c>
      <c r="G4689" s="2">
        <v>0</v>
      </c>
      <c r="H4689" s="2">
        <v>0</v>
      </c>
      <c r="I4689" t="str">
        <f>IF(Table_HP360_001[[#This Row],[Stock]]&gt;0,VLOOKUP(Table_HP360_001[[#This Row],[ItemCode]],[2]Rep!A:A,1,0),"-")</f>
        <v>-</v>
      </c>
    </row>
    <row r="4690" spans="1:9" hidden="1" x14ac:dyDescent="0.3">
      <c r="A4690" t="s">
        <v>6633</v>
      </c>
      <c r="B4690" t="s">
        <v>276</v>
      </c>
      <c r="C4690" t="s">
        <v>277</v>
      </c>
      <c r="D4690">
        <v>1</v>
      </c>
      <c r="E4690" t="s">
        <v>27</v>
      </c>
      <c r="F4690" t="s">
        <v>30</v>
      </c>
      <c r="G4690" s="2">
        <v>0</v>
      </c>
      <c r="H4690" s="2">
        <v>0</v>
      </c>
      <c r="I4690" t="str">
        <f>IF(Table_HP360_001[[#This Row],[Stock]]&gt;0,VLOOKUP(Table_HP360_001[[#This Row],[ItemCode]],[2]Rep!A:A,1,0),"-")</f>
        <v>-</v>
      </c>
    </row>
    <row r="4691" spans="1:9" hidden="1" x14ac:dyDescent="0.3">
      <c r="A4691" t="s">
        <v>6547</v>
      </c>
      <c r="B4691" t="s">
        <v>905</v>
      </c>
      <c r="C4691" t="s">
        <v>906</v>
      </c>
      <c r="D4691">
        <v>26</v>
      </c>
      <c r="E4691" t="s">
        <v>13</v>
      </c>
      <c r="F4691" t="s">
        <v>14</v>
      </c>
      <c r="G4691" s="2">
        <v>0</v>
      </c>
      <c r="H4691" s="2">
        <v>0</v>
      </c>
      <c r="I4691" t="str">
        <f>IF(Table_HP360_001[[#This Row],[Stock]]&gt;0,VLOOKUP(Table_HP360_001[[#This Row],[ItemCode]],[2]Rep!A:A,1,0),"-")</f>
        <v>-</v>
      </c>
    </row>
    <row r="4692" spans="1:9" hidden="1" x14ac:dyDescent="0.3">
      <c r="A4692" t="s">
        <v>6547</v>
      </c>
      <c r="B4692" t="s">
        <v>1649</v>
      </c>
      <c r="C4692" t="s">
        <v>1650</v>
      </c>
      <c r="D4692">
        <v>26</v>
      </c>
      <c r="E4692" t="s">
        <v>13</v>
      </c>
      <c r="F4692" t="s">
        <v>14</v>
      </c>
      <c r="G4692" s="2">
        <v>0</v>
      </c>
      <c r="H4692" s="2">
        <v>0</v>
      </c>
      <c r="I4692" t="str">
        <f>IF(Table_HP360_001[[#This Row],[Stock]]&gt;0,VLOOKUP(Table_HP360_001[[#This Row],[ItemCode]],[2]Rep!A:A,1,0),"-")</f>
        <v>-</v>
      </c>
    </row>
    <row r="4693" spans="1:9" hidden="1" x14ac:dyDescent="0.3">
      <c r="A4693" t="s">
        <v>6547</v>
      </c>
      <c r="B4693" t="s">
        <v>483</v>
      </c>
      <c r="C4693" t="s">
        <v>484</v>
      </c>
      <c r="D4693">
        <v>26</v>
      </c>
      <c r="E4693" t="s">
        <v>13</v>
      </c>
      <c r="F4693" t="s">
        <v>14</v>
      </c>
      <c r="G4693" s="2">
        <v>0</v>
      </c>
      <c r="H4693" s="2">
        <v>0</v>
      </c>
      <c r="I4693" t="str">
        <f>IF(Table_HP360_001[[#This Row],[Stock]]&gt;0,VLOOKUP(Table_HP360_001[[#This Row],[ItemCode]],[2]Rep!A:A,1,0),"-")</f>
        <v>-</v>
      </c>
    </row>
    <row r="4694" spans="1:9" hidden="1" x14ac:dyDescent="0.3">
      <c r="A4694" t="s">
        <v>6547</v>
      </c>
      <c r="B4694" t="s">
        <v>931</v>
      </c>
      <c r="C4694" t="s">
        <v>932</v>
      </c>
      <c r="D4694">
        <v>24</v>
      </c>
      <c r="E4694" t="s">
        <v>45</v>
      </c>
      <c r="F4694" t="s">
        <v>18</v>
      </c>
      <c r="G4694" s="2">
        <v>0</v>
      </c>
      <c r="H4694" s="2">
        <v>0</v>
      </c>
      <c r="I4694" t="str">
        <f>IF(Table_HP360_001[[#This Row],[Stock]]&gt;0,VLOOKUP(Table_HP360_001[[#This Row],[ItemCode]],[2]Rep!A:A,1,0),"-")</f>
        <v>-</v>
      </c>
    </row>
    <row r="4695" spans="1:9" hidden="1" x14ac:dyDescent="0.3">
      <c r="A4695" t="s">
        <v>6547</v>
      </c>
      <c r="B4695" t="s">
        <v>949</v>
      </c>
      <c r="C4695" t="s">
        <v>950</v>
      </c>
      <c r="D4695">
        <v>24</v>
      </c>
      <c r="E4695" t="s">
        <v>45</v>
      </c>
      <c r="F4695" t="s">
        <v>18</v>
      </c>
      <c r="G4695" s="2">
        <v>0</v>
      </c>
      <c r="H4695" s="2">
        <v>0</v>
      </c>
      <c r="I4695" t="str">
        <f>IF(Table_HP360_001[[#This Row],[Stock]]&gt;0,VLOOKUP(Table_HP360_001[[#This Row],[ItemCode]],[2]Rep!A:A,1,0),"-")</f>
        <v>-</v>
      </c>
    </row>
    <row r="4696" spans="1:9" hidden="1" x14ac:dyDescent="0.3">
      <c r="A4696" t="s">
        <v>6547</v>
      </c>
      <c r="B4696" t="s">
        <v>1041</v>
      </c>
      <c r="C4696" t="s">
        <v>1042</v>
      </c>
      <c r="D4696">
        <v>25</v>
      </c>
      <c r="E4696" t="s">
        <v>151</v>
      </c>
      <c r="F4696" t="s">
        <v>14</v>
      </c>
      <c r="G4696" s="2">
        <v>0</v>
      </c>
      <c r="H4696" s="2">
        <v>0</v>
      </c>
      <c r="I4696" t="str">
        <f>IF(Table_HP360_001[[#This Row],[Stock]]&gt;0,VLOOKUP(Table_HP360_001[[#This Row],[ItemCode]],[2]Rep!A:A,1,0),"-")</f>
        <v>-</v>
      </c>
    </row>
    <row r="4697" spans="1:9" hidden="1" x14ac:dyDescent="0.3">
      <c r="A4697" t="s">
        <v>6560</v>
      </c>
      <c r="B4697" t="s">
        <v>2216</v>
      </c>
      <c r="C4697" t="s">
        <v>2217</v>
      </c>
      <c r="D4697">
        <v>1</v>
      </c>
      <c r="E4697" t="s">
        <v>27</v>
      </c>
      <c r="F4697" t="s">
        <v>18</v>
      </c>
      <c r="G4697" s="2">
        <v>0</v>
      </c>
      <c r="H4697" s="2">
        <v>0</v>
      </c>
      <c r="I4697" t="str">
        <f>IF(Table_HP360_001[[#This Row],[Stock]]&gt;0,VLOOKUP(Table_HP360_001[[#This Row],[ItemCode]],[2]Rep!A:A,1,0),"-")</f>
        <v>-</v>
      </c>
    </row>
    <row r="4698" spans="1:9" hidden="1" x14ac:dyDescent="0.3">
      <c r="A4698" t="s">
        <v>6560</v>
      </c>
      <c r="B4698" t="s">
        <v>2220</v>
      </c>
      <c r="C4698" t="s">
        <v>2221</v>
      </c>
      <c r="D4698">
        <v>1</v>
      </c>
      <c r="E4698" t="s">
        <v>27</v>
      </c>
      <c r="F4698" t="s">
        <v>18</v>
      </c>
      <c r="G4698" s="2">
        <v>0</v>
      </c>
      <c r="H4698" s="2">
        <v>0</v>
      </c>
      <c r="I4698" t="str">
        <f>IF(Table_HP360_001[[#This Row],[Stock]]&gt;0,VLOOKUP(Table_HP360_001[[#This Row],[ItemCode]],[2]Rep!A:A,1,0),"-")</f>
        <v>-</v>
      </c>
    </row>
    <row r="4699" spans="1:9" hidden="1" x14ac:dyDescent="0.3">
      <c r="A4699" t="s">
        <v>6560</v>
      </c>
      <c r="B4699" t="s">
        <v>554</v>
      </c>
      <c r="C4699" t="s">
        <v>555</v>
      </c>
      <c r="D4699">
        <v>1</v>
      </c>
      <c r="E4699" t="s">
        <v>27</v>
      </c>
      <c r="F4699" t="s">
        <v>18</v>
      </c>
      <c r="G4699" s="2">
        <v>0</v>
      </c>
      <c r="H4699" s="2">
        <v>0</v>
      </c>
      <c r="I4699" t="str">
        <f>IF(Table_HP360_001[[#This Row],[Stock]]&gt;0,VLOOKUP(Table_HP360_001[[#This Row],[ItemCode]],[2]Rep!A:A,1,0),"-")</f>
        <v>-</v>
      </c>
    </row>
    <row r="4700" spans="1:9" hidden="1" x14ac:dyDescent="0.3">
      <c r="A4700" t="s">
        <v>6560</v>
      </c>
      <c r="B4700" t="s">
        <v>1766</v>
      </c>
      <c r="C4700" t="s">
        <v>1767</v>
      </c>
      <c r="D4700">
        <v>13</v>
      </c>
      <c r="E4700" t="s">
        <v>154</v>
      </c>
      <c r="F4700" t="s">
        <v>14</v>
      </c>
      <c r="G4700" s="2">
        <v>0</v>
      </c>
      <c r="H4700" s="2">
        <v>0</v>
      </c>
      <c r="I4700" t="str">
        <f>IF(Table_HP360_001[[#This Row],[Stock]]&gt;0,VLOOKUP(Table_HP360_001[[#This Row],[ItemCode]],[2]Rep!A:A,1,0),"-")</f>
        <v>-</v>
      </c>
    </row>
    <row r="4701" spans="1:9" hidden="1" x14ac:dyDescent="0.3">
      <c r="A4701" t="s">
        <v>6560</v>
      </c>
      <c r="B4701" t="s">
        <v>5694</v>
      </c>
      <c r="C4701" t="s">
        <v>5695</v>
      </c>
      <c r="D4701">
        <v>9</v>
      </c>
      <c r="E4701" t="s">
        <v>294</v>
      </c>
      <c r="F4701" t="s">
        <v>440</v>
      </c>
      <c r="G4701" s="2">
        <v>0</v>
      </c>
      <c r="H4701" s="2">
        <v>0</v>
      </c>
      <c r="I4701" t="str">
        <f>IF(Table_HP360_001[[#This Row],[Stock]]&gt;0,VLOOKUP(Table_HP360_001[[#This Row],[ItemCode]],[2]Rep!A:A,1,0),"-")</f>
        <v>-</v>
      </c>
    </row>
    <row r="4702" spans="1:9" hidden="1" x14ac:dyDescent="0.3">
      <c r="A4702" t="s">
        <v>6633</v>
      </c>
      <c r="B4702" t="s">
        <v>467</v>
      </c>
      <c r="C4702" t="s">
        <v>468</v>
      </c>
      <c r="D4702">
        <v>27</v>
      </c>
      <c r="E4702" t="s">
        <v>17</v>
      </c>
      <c r="F4702" t="s">
        <v>18</v>
      </c>
      <c r="G4702" s="2">
        <v>0</v>
      </c>
      <c r="H4702" s="2">
        <v>0</v>
      </c>
      <c r="I4702" t="str">
        <f>IF(Table_HP360_001[[#This Row],[Stock]]&gt;0,VLOOKUP(Table_HP360_001[[#This Row],[ItemCode]],[2]Rep!A:A,1,0),"-")</f>
        <v>-</v>
      </c>
    </row>
    <row r="4703" spans="1:9" hidden="1" x14ac:dyDescent="0.3">
      <c r="A4703" t="s">
        <v>6633</v>
      </c>
      <c r="B4703" t="s">
        <v>469</v>
      </c>
      <c r="C4703" t="s">
        <v>470</v>
      </c>
      <c r="D4703">
        <v>26</v>
      </c>
      <c r="E4703" t="s">
        <v>13</v>
      </c>
      <c r="F4703" t="s">
        <v>30</v>
      </c>
      <c r="G4703" s="2">
        <v>0</v>
      </c>
      <c r="H4703" s="2">
        <v>0</v>
      </c>
      <c r="I4703" t="str">
        <f>IF(Table_HP360_001[[#This Row],[Stock]]&gt;0,VLOOKUP(Table_HP360_001[[#This Row],[ItemCode]],[2]Rep!A:A,1,0),"-")</f>
        <v>-</v>
      </c>
    </row>
    <row r="4704" spans="1:9" hidden="1" x14ac:dyDescent="0.3">
      <c r="A4704" t="s">
        <v>6633</v>
      </c>
      <c r="B4704" t="s">
        <v>473</v>
      </c>
      <c r="C4704" t="s">
        <v>474</v>
      </c>
      <c r="D4704">
        <v>27</v>
      </c>
      <c r="E4704" t="s">
        <v>17</v>
      </c>
      <c r="F4704" t="s">
        <v>18</v>
      </c>
      <c r="G4704" s="2">
        <v>0</v>
      </c>
      <c r="H4704" s="2">
        <v>0</v>
      </c>
      <c r="I4704" t="str">
        <f>IF(Table_HP360_001[[#This Row],[Stock]]&gt;0,VLOOKUP(Table_HP360_001[[#This Row],[ItemCode]],[2]Rep!A:A,1,0),"-")</f>
        <v>-</v>
      </c>
    </row>
    <row r="4705" spans="1:9" hidden="1" x14ac:dyDescent="0.3">
      <c r="A4705" t="s">
        <v>6633</v>
      </c>
      <c r="B4705" t="s">
        <v>475</v>
      </c>
      <c r="C4705" t="s">
        <v>476</v>
      </c>
      <c r="D4705">
        <v>27</v>
      </c>
      <c r="E4705" t="s">
        <v>17</v>
      </c>
      <c r="F4705" t="s">
        <v>18</v>
      </c>
      <c r="G4705" s="2">
        <v>0</v>
      </c>
      <c r="H4705" s="2">
        <v>0</v>
      </c>
      <c r="I4705" t="str">
        <f>IF(Table_HP360_001[[#This Row],[Stock]]&gt;0,VLOOKUP(Table_HP360_001[[#This Row],[ItemCode]],[2]Rep!A:A,1,0),"-")</f>
        <v>-</v>
      </c>
    </row>
    <row r="4706" spans="1:9" hidden="1" x14ac:dyDescent="0.3">
      <c r="A4706" t="s">
        <v>6633</v>
      </c>
      <c r="B4706" t="s">
        <v>1643</v>
      </c>
      <c r="C4706" t="s">
        <v>1644</v>
      </c>
      <c r="D4706">
        <v>24</v>
      </c>
      <c r="E4706" t="s">
        <v>45</v>
      </c>
      <c r="F4706" t="s">
        <v>18</v>
      </c>
      <c r="G4706" s="2">
        <v>0</v>
      </c>
      <c r="H4706" s="2">
        <v>0</v>
      </c>
      <c r="I4706" t="str">
        <f>IF(Table_HP360_001[[#This Row],[Stock]]&gt;0,VLOOKUP(Table_HP360_001[[#This Row],[ItemCode]],[2]Rep!A:A,1,0),"-")</f>
        <v>-</v>
      </c>
    </row>
    <row r="4707" spans="1:9" hidden="1" x14ac:dyDescent="0.3">
      <c r="A4707" t="s">
        <v>6633</v>
      </c>
      <c r="B4707" t="s">
        <v>477</v>
      </c>
      <c r="C4707" t="s">
        <v>478</v>
      </c>
      <c r="D4707">
        <v>27</v>
      </c>
      <c r="E4707" t="s">
        <v>17</v>
      </c>
      <c r="F4707" t="s">
        <v>18</v>
      </c>
      <c r="G4707" s="2">
        <v>0</v>
      </c>
      <c r="H4707" s="2">
        <v>0</v>
      </c>
      <c r="I4707" t="str">
        <f>IF(Table_HP360_001[[#This Row],[Stock]]&gt;0,VLOOKUP(Table_HP360_001[[#This Row],[ItemCode]],[2]Rep!A:A,1,0),"-")</f>
        <v>-</v>
      </c>
    </row>
    <row r="4708" spans="1:9" hidden="1" x14ac:dyDescent="0.3">
      <c r="A4708" t="s">
        <v>6633</v>
      </c>
      <c r="B4708" t="s">
        <v>2206</v>
      </c>
      <c r="C4708" t="s">
        <v>2207</v>
      </c>
      <c r="D4708">
        <v>26</v>
      </c>
      <c r="E4708" t="s">
        <v>13</v>
      </c>
      <c r="F4708" t="s">
        <v>30</v>
      </c>
      <c r="G4708" s="2">
        <v>0</v>
      </c>
      <c r="H4708" s="2">
        <v>0</v>
      </c>
      <c r="I4708" t="str">
        <f>IF(Table_HP360_001[[#This Row],[Stock]]&gt;0,VLOOKUP(Table_HP360_001[[#This Row],[ItemCode]],[2]Rep!A:A,1,0),"-")</f>
        <v>-</v>
      </c>
    </row>
    <row r="4709" spans="1:9" hidden="1" x14ac:dyDescent="0.3">
      <c r="A4709" t="s">
        <v>6633</v>
      </c>
      <c r="B4709" t="s">
        <v>905</v>
      </c>
      <c r="C4709" t="s">
        <v>906</v>
      </c>
      <c r="D4709">
        <v>26</v>
      </c>
      <c r="E4709" t="s">
        <v>13</v>
      </c>
      <c r="F4709" t="s">
        <v>14</v>
      </c>
      <c r="G4709" s="2">
        <v>0</v>
      </c>
      <c r="H4709" s="2">
        <v>0</v>
      </c>
      <c r="I4709" t="str">
        <f>IF(Table_HP360_001[[#This Row],[Stock]]&gt;0,VLOOKUP(Table_HP360_001[[#This Row],[ItemCode]],[2]Rep!A:A,1,0),"-")</f>
        <v>-</v>
      </c>
    </row>
    <row r="4710" spans="1:9" hidden="1" x14ac:dyDescent="0.3">
      <c r="A4710" t="s">
        <v>6633</v>
      </c>
      <c r="B4710" t="s">
        <v>1649</v>
      </c>
      <c r="C4710" t="s">
        <v>1650</v>
      </c>
      <c r="D4710">
        <v>26</v>
      </c>
      <c r="E4710" t="s">
        <v>13</v>
      </c>
      <c r="F4710" t="s">
        <v>14</v>
      </c>
      <c r="G4710" s="2">
        <v>0</v>
      </c>
      <c r="H4710" s="2">
        <v>0</v>
      </c>
      <c r="I4710" t="str">
        <f>IF(Table_HP360_001[[#This Row],[Stock]]&gt;0,VLOOKUP(Table_HP360_001[[#This Row],[ItemCode]],[2]Rep!A:A,1,0),"-")</f>
        <v>-</v>
      </c>
    </row>
    <row r="4711" spans="1:9" hidden="1" x14ac:dyDescent="0.3">
      <c r="A4711" t="s">
        <v>6633</v>
      </c>
      <c r="B4711" t="s">
        <v>483</v>
      </c>
      <c r="C4711" t="s">
        <v>484</v>
      </c>
      <c r="D4711">
        <v>26</v>
      </c>
      <c r="E4711" t="s">
        <v>13</v>
      </c>
      <c r="F4711" t="s">
        <v>14</v>
      </c>
      <c r="G4711" s="2">
        <v>0</v>
      </c>
      <c r="H4711" s="2">
        <v>0</v>
      </c>
      <c r="I4711" t="str">
        <f>IF(Table_HP360_001[[#This Row],[Stock]]&gt;0,VLOOKUP(Table_HP360_001[[#This Row],[ItemCode]],[2]Rep!A:A,1,0),"-")</f>
        <v>-</v>
      </c>
    </row>
    <row r="4712" spans="1:9" hidden="1" x14ac:dyDescent="0.3">
      <c r="A4712" t="s">
        <v>6633</v>
      </c>
      <c r="B4712" t="s">
        <v>2208</v>
      </c>
      <c r="C4712" t="s">
        <v>2209</v>
      </c>
      <c r="D4712">
        <v>26</v>
      </c>
      <c r="E4712" t="s">
        <v>13</v>
      </c>
      <c r="F4712" t="s">
        <v>14</v>
      </c>
      <c r="G4712" s="2">
        <v>0</v>
      </c>
      <c r="H4712" s="2">
        <v>0</v>
      </c>
      <c r="I4712" t="str">
        <f>IF(Table_HP360_001[[#This Row],[Stock]]&gt;0,VLOOKUP(Table_HP360_001[[#This Row],[ItemCode]],[2]Rep!A:A,1,0),"-")</f>
        <v>-</v>
      </c>
    </row>
    <row r="4713" spans="1:9" hidden="1" x14ac:dyDescent="0.3">
      <c r="A4713" t="s">
        <v>6633</v>
      </c>
      <c r="B4713" t="s">
        <v>909</v>
      </c>
      <c r="C4713" t="s">
        <v>910</v>
      </c>
      <c r="D4713">
        <v>26</v>
      </c>
      <c r="E4713" t="s">
        <v>13</v>
      </c>
      <c r="F4713" t="s">
        <v>14</v>
      </c>
      <c r="G4713" s="2">
        <v>0</v>
      </c>
      <c r="H4713" s="2">
        <v>0</v>
      </c>
      <c r="I4713" t="str">
        <f>IF(Table_HP360_001[[#This Row],[Stock]]&gt;0,VLOOKUP(Table_HP360_001[[#This Row],[ItemCode]],[2]Rep!A:A,1,0),"-")</f>
        <v>-</v>
      </c>
    </row>
    <row r="4714" spans="1:9" hidden="1" x14ac:dyDescent="0.3">
      <c r="A4714" t="s">
        <v>6633</v>
      </c>
      <c r="B4714" t="s">
        <v>911</v>
      </c>
      <c r="C4714" t="s">
        <v>912</v>
      </c>
      <c r="D4714">
        <v>1</v>
      </c>
      <c r="E4714" t="s">
        <v>27</v>
      </c>
      <c r="F4714" t="s">
        <v>18</v>
      </c>
      <c r="G4714" s="2">
        <v>0</v>
      </c>
      <c r="H4714" s="2">
        <v>0</v>
      </c>
      <c r="I4714" t="str">
        <f>IF(Table_HP360_001[[#This Row],[Stock]]&gt;0,VLOOKUP(Table_HP360_001[[#This Row],[ItemCode]],[2]Rep!A:A,1,0),"-")</f>
        <v>-</v>
      </c>
    </row>
    <row r="4715" spans="1:9" hidden="1" x14ac:dyDescent="0.3">
      <c r="A4715" t="s">
        <v>6633</v>
      </c>
      <c r="B4715" t="s">
        <v>915</v>
      </c>
      <c r="C4715" t="s">
        <v>916</v>
      </c>
      <c r="D4715">
        <v>1</v>
      </c>
      <c r="E4715" t="s">
        <v>27</v>
      </c>
      <c r="F4715" t="s">
        <v>18</v>
      </c>
      <c r="G4715" s="2">
        <v>0</v>
      </c>
      <c r="H4715" s="2">
        <v>0</v>
      </c>
      <c r="I4715" t="str">
        <f>IF(Table_HP360_001[[#This Row],[Stock]]&gt;0,VLOOKUP(Table_HP360_001[[#This Row],[ItemCode]],[2]Rep!A:A,1,0),"-")</f>
        <v>-</v>
      </c>
    </row>
    <row r="4716" spans="1:9" hidden="1" x14ac:dyDescent="0.3">
      <c r="A4716" t="s">
        <v>6633</v>
      </c>
      <c r="B4716" t="s">
        <v>917</v>
      </c>
      <c r="C4716" t="s">
        <v>918</v>
      </c>
      <c r="D4716">
        <v>1</v>
      </c>
      <c r="E4716" t="s">
        <v>27</v>
      </c>
      <c r="F4716" t="s">
        <v>18</v>
      </c>
      <c r="G4716" s="2">
        <v>0</v>
      </c>
      <c r="H4716" s="2">
        <v>0</v>
      </c>
      <c r="I4716" t="str">
        <f>IF(Table_HP360_001[[#This Row],[Stock]]&gt;0,VLOOKUP(Table_HP360_001[[#This Row],[ItemCode]],[2]Rep!A:A,1,0),"-")</f>
        <v>-</v>
      </c>
    </row>
    <row r="4717" spans="1:9" hidden="1" x14ac:dyDescent="0.3">
      <c r="A4717" t="s">
        <v>6633</v>
      </c>
      <c r="B4717" t="s">
        <v>919</v>
      </c>
      <c r="C4717" t="s">
        <v>920</v>
      </c>
      <c r="D4717">
        <v>1</v>
      </c>
      <c r="E4717" t="s">
        <v>27</v>
      </c>
      <c r="F4717" t="s">
        <v>18</v>
      </c>
      <c r="G4717" s="2">
        <v>0</v>
      </c>
      <c r="H4717" s="2">
        <v>0</v>
      </c>
      <c r="I4717" t="str">
        <f>IF(Table_HP360_001[[#This Row],[Stock]]&gt;0,VLOOKUP(Table_HP360_001[[#This Row],[ItemCode]],[2]Rep!A:A,1,0),"-")</f>
        <v>-</v>
      </c>
    </row>
    <row r="4718" spans="1:9" hidden="1" x14ac:dyDescent="0.3">
      <c r="A4718" t="s">
        <v>6633</v>
      </c>
      <c r="B4718" t="s">
        <v>2220</v>
      </c>
      <c r="C4718" t="s">
        <v>2221</v>
      </c>
      <c r="D4718">
        <v>1</v>
      </c>
      <c r="E4718" t="s">
        <v>27</v>
      </c>
      <c r="F4718" t="s">
        <v>18</v>
      </c>
      <c r="G4718" s="2">
        <v>0</v>
      </c>
      <c r="H4718" s="2">
        <v>0</v>
      </c>
      <c r="I4718" t="str">
        <f>IF(Table_HP360_001[[#This Row],[Stock]]&gt;0,VLOOKUP(Table_HP360_001[[#This Row],[ItemCode]],[2]Rep!A:A,1,0),"-")</f>
        <v>-</v>
      </c>
    </row>
    <row r="4719" spans="1:9" hidden="1" x14ac:dyDescent="0.3">
      <c r="A4719" t="s">
        <v>6633</v>
      </c>
      <c r="B4719" t="s">
        <v>491</v>
      </c>
      <c r="C4719" t="s">
        <v>492</v>
      </c>
      <c r="D4719">
        <v>27</v>
      </c>
      <c r="E4719" t="s">
        <v>17</v>
      </c>
      <c r="F4719" t="s">
        <v>18</v>
      </c>
      <c r="G4719" s="2">
        <v>0</v>
      </c>
      <c r="H4719" s="2">
        <v>0</v>
      </c>
      <c r="I4719" t="str">
        <f>IF(Table_HP360_001[[#This Row],[Stock]]&gt;0,VLOOKUP(Table_HP360_001[[#This Row],[ItemCode]],[2]Rep!A:A,1,0),"-")</f>
        <v>-</v>
      </c>
    </row>
    <row r="4720" spans="1:9" hidden="1" x14ac:dyDescent="0.3">
      <c r="A4720" t="s">
        <v>6633</v>
      </c>
      <c r="B4720" t="s">
        <v>1655</v>
      </c>
      <c r="C4720" t="s">
        <v>1656</v>
      </c>
      <c r="D4720">
        <v>24</v>
      </c>
      <c r="E4720" t="s">
        <v>45</v>
      </c>
      <c r="F4720" t="s">
        <v>18</v>
      </c>
      <c r="G4720" s="2">
        <v>0</v>
      </c>
      <c r="H4720" s="2">
        <v>0</v>
      </c>
      <c r="I4720" t="str">
        <f>IF(Table_HP360_001[[#This Row],[Stock]]&gt;0,VLOOKUP(Table_HP360_001[[#This Row],[ItemCode]],[2]Rep!A:A,1,0),"-")</f>
        <v>-</v>
      </c>
    </row>
    <row r="4721" spans="1:9" hidden="1" x14ac:dyDescent="0.3">
      <c r="A4721" t="s">
        <v>6633</v>
      </c>
      <c r="B4721" t="s">
        <v>493</v>
      </c>
      <c r="C4721" t="s">
        <v>494</v>
      </c>
      <c r="D4721">
        <v>27</v>
      </c>
      <c r="E4721" t="s">
        <v>17</v>
      </c>
      <c r="F4721" t="s">
        <v>18</v>
      </c>
      <c r="G4721" s="2">
        <v>0</v>
      </c>
      <c r="H4721" s="2">
        <v>0</v>
      </c>
      <c r="I4721" t="str">
        <f>IF(Table_HP360_001[[#This Row],[Stock]]&gt;0,VLOOKUP(Table_HP360_001[[#This Row],[ItemCode]],[2]Rep!A:A,1,0),"-")</f>
        <v>-</v>
      </c>
    </row>
    <row r="4722" spans="1:9" hidden="1" x14ac:dyDescent="0.3">
      <c r="A4722" t="s">
        <v>6633</v>
      </c>
      <c r="B4722" t="s">
        <v>931</v>
      </c>
      <c r="C4722" t="s">
        <v>932</v>
      </c>
      <c r="D4722">
        <v>24</v>
      </c>
      <c r="E4722" t="s">
        <v>45</v>
      </c>
      <c r="F4722" t="s">
        <v>18</v>
      </c>
      <c r="G4722" s="2">
        <v>0</v>
      </c>
      <c r="H4722" s="2">
        <v>0</v>
      </c>
      <c r="I4722" t="str">
        <f>IF(Table_HP360_001[[#This Row],[Stock]]&gt;0,VLOOKUP(Table_HP360_001[[#This Row],[ItemCode]],[2]Rep!A:A,1,0),"-")</f>
        <v>-</v>
      </c>
    </row>
    <row r="4723" spans="1:9" hidden="1" x14ac:dyDescent="0.3">
      <c r="A4723" t="s">
        <v>6633</v>
      </c>
      <c r="B4723" t="s">
        <v>499</v>
      </c>
      <c r="C4723" t="s">
        <v>500</v>
      </c>
      <c r="D4723">
        <v>1</v>
      </c>
      <c r="E4723" t="s">
        <v>27</v>
      </c>
      <c r="F4723" t="s">
        <v>18</v>
      </c>
      <c r="G4723" s="2">
        <v>0</v>
      </c>
      <c r="H4723" s="2">
        <v>0</v>
      </c>
      <c r="I4723" t="str">
        <f>IF(Table_HP360_001[[#This Row],[Stock]]&gt;0,VLOOKUP(Table_HP360_001[[#This Row],[ItemCode]],[2]Rep!A:A,1,0),"-")</f>
        <v>-</v>
      </c>
    </row>
    <row r="4724" spans="1:9" hidden="1" x14ac:dyDescent="0.3">
      <c r="A4724" t="s">
        <v>6633</v>
      </c>
      <c r="B4724" t="s">
        <v>501</v>
      </c>
      <c r="C4724" t="s">
        <v>502</v>
      </c>
      <c r="D4724">
        <v>1</v>
      </c>
      <c r="E4724" t="s">
        <v>27</v>
      </c>
      <c r="F4724" t="s">
        <v>18</v>
      </c>
      <c r="G4724" s="2">
        <v>0</v>
      </c>
      <c r="H4724" s="2">
        <v>0</v>
      </c>
      <c r="I4724" t="str">
        <f>IF(Table_HP360_001[[#This Row],[Stock]]&gt;0,VLOOKUP(Table_HP360_001[[#This Row],[ItemCode]],[2]Rep!A:A,1,0),"-")</f>
        <v>-</v>
      </c>
    </row>
    <row r="4725" spans="1:9" hidden="1" x14ac:dyDescent="0.3">
      <c r="A4725" t="s">
        <v>6633</v>
      </c>
      <c r="B4725" t="s">
        <v>2243</v>
      </c>
      <c r="C4725" t="s">
        <v>2244</v>
      </c>
      <c r="D4725">
        <v>1</v>
      </c>
      <c r="E4725" t="s">
        <v>27</v>
      </c>
      <c r="F4725" t="s">
        <v>18</v>
      </c>
      <c r="G4725" s="2">
        <v>0</v>
      </c>
      <c r="H4725" s="2">
        <v>0</v>
      </c>
      <c r="I4725" t="str">
        <f>IF(Table_HP360_001[[#This Row],[Stock]]&gt;0,VLOOKUP(Table_HP360_001[[#This Row],[ItemCode]],[2]Rep!A:A,1,0),"-")</f>
        <v>-</v>
      </c>
    </row>
    <row r="4726" spans="1:9" hidden="1" x14ac:dyDescent="0.3">
      <c r="A4726" t="s">
        <v>6633</v>
      </c>
      <c r="B4726" t="s">
        <v>509</v>
      </c>
      <c r="C4726" t="s">
        <v>510</v>
      </c>
      <c r="D4726">
        <v>27</v>
      </c>
      <c r="E4726" t="s">
        <v>17</v>
      </c>
      <c r="F4726" t="s">
        <v>18</v>
      </c>
      <c r="G4726" s="2">
        <v>0</v>
      </c>
      <c r="H4726" s="2">
        <v>0</v>
      </c>
      <c r="I4726" t="str">
        <f>IF(Table_HP360_001[[#This Row],[Stock]]&gt;0,VLOOKUP(Table_HP360_001[[#This Row],[ItemCode]],[2]Rep!A:A,1,0),"-")</f>
        <v>-</v>
      </c>
    </row>
    <row r="4727" spans="1:9" hidden="1" x14ac:dyDescent="0.3">
      <c r="A4727" t="s">
        <v>6633</v>
      </c>
      <c r="B4727" t="s">
        <v>2245</v>
      </c>
      <c r="C4727" t="s">
        <v>2246</v>
      </c>
      <c r="D4727">
        <v>27</v>
      </c>
      <c r="E4727" t="s">
        <v>17</v>
      </c>
      <c r="F4727" t="s">
        <v>18</v>
      </c>
      <c r="G4727" s="2">
        <v>0</v>
      </c>
      <c r="H4727" s="2">
        <v>0</v>
      </c>
      <c r="I4727" t="str">
        <f>IF(Table_HP360_001[[#This Row],[Stock]]&gt;0,VLOOKUP(Table_HP360_001[[#This Row],[ItemCode]],[2]Rep!A:A,1,0),"-")</f>
        <v>-</v>
      </c>
    </row>
    <row r="4728" spans="1:9" hidden="1" x14ac:dyDescent="0.3">
      <c r="A4728" t="s">
        <v>6633</v>
      </c>
      <c r="B4728" t="s">
        <v>2247</v>
      </c>
      <c r="C4728" t="s">
        <v>2153</v>
      </c>
      <c r="D4728">
        <v>24</v>
      </c>
      <c r="E4728" t="s">
        <v>45</v>
      </c>
      <c r="F4728" t="s">
        <v>30</v>
      </c>
      <c r="G4728" s="2">
        <v>0</v>
      </c>
      <c r="H4728" s="2">
        <v>0</v>
      </c>
      <c r="I4728" t="str">
        <f>IF(Table_HP360_001[[#This Row],[Stock]]&gt;0,VLOOKUP(Table_HP360_001[[#This Row],[ItemCode]],[2]Rep!A:A,1,0),"-")</f>
        <v>-</v>
      </c>
    </row>
    <row r="4729" spans="1:9" hidden="1" x14ac:dyDescent="0.3">
      <c r="A4729" t="s">
        <v>6633</v>
      </c>
      <c r="B4729" t="s">
        <v>1671</v>
      </c>
      <c r="C4729" t="s">
        <v>1672</v>
      </c>
      <c r="D4729">
        <v>1</v>
      </c>
      <c r="E4729" t="s">
        <v>27</v>
      </c>
      <c r="F4729" t="s">
        <v>68</v>
      </c>
      <c r="G4729" s="2">
        <v>-3.8E-3</v>
      </c>
      <c r="H4729" s="2">
        <v>0</v>
      </c>
      <c r="I4729" t="str">
        <f>IF(Table_HP360_001[[#This Row],[Stock]]&gt;0,VLOOKUP(Table_HP360_001[[#This Row],[ItemCode]],[2]Rep!A:A,1,0),"-")</f>
        <v>-</v>
      </c>
    </row>
    <row r="4730" spans="1:9" hidden="1" x14ac:dyDescent="0.3">
      <c r="A4730" t="s">
        <v>6633</v>
      </c>
      <c r="B4730" t="s">
        <v>945</v>
      </c>
      <c r="C4730" t="s">
        <v>946</v>
      </c>
      <c r="D4730">
        <v>1</v>
      </c>
      <c r="E4730" t="s">
        <v>27</v>
      </c>
      <c r="F4730" t="s">
        <v>68</v>
      </c>
      <c r="G4730" s="2">
        <v>0</v>
      </c>
      <c r="H4730" s="2">
        <v>0</v>
      </c>
      <c r="I4730" t="str">
        <f>IF(Table_HP360_001[[#This Row],[Stock]]&gt;0,VLOOKUP(Table_HP360_001[[#This Row],[ItemCode]],[2]Rep!A:A,1,0),"-")</f>
        <v>-</v>
      </c>
    </row>
    <row r="4731" spans="1:9" hidden="1" x14ac:dyDescent="0.3">
      <c r="A4731" t="s">
        <v>6633</v>
      </c>
      <c r="B4731" t="s">
        <v>514</v>
      </c>
      <c r="C4731" t="s">
        <v>515</v>
      </c>
      <c r="D4731">
        <v>27</v>
      </c>
      <c r="E4731" t="s">
        <v>17</v>
      </c>
      <c r="F4731" t="s">
        <v>18</v>
      </c>
      <c r="G4731" s="2">
        <v>0</v>
      </c>
      <c r="H4731" s="2">
        <v>0</v>
      </c>
      <c r="I4731" t="str">
        <f>IF(Table_HP360_001[[#This Row],[Stock]]&gt;0,VLOOKUP(Table_HP360_001[[#This Row],[ItemCode]],[2]Rep!A:A,1,0),"-")</f>
        <v>-</v>
      </c>
    </row>
    <row r="4732" spans="1:9" hidden="1" x14ac:dyDescent="0.3">
      <c r="A4732" t="s">
        <v>6633</v>
      </c>
      <c r="B4732" t="s">
        <v>949</v>
      </c>
      <c r="C4732" t="s">
        <v>950</v>
      </c>
      <c r="D4732">
        <v>24</v>
      </c>
      <c r="E4732" t="s">
        <v>45</v>
      </c>
      <c r="F4732" t="s">
        <v>18</v>
      </c>
      <c r="G4732" s="2">
        <v>0</v>
      </c>
      <c r="H4732" s="2">
        <v>0</v>
      </c>
      <c r="I4732" t="str">
        <f>IF(Table_HP360_001[[#This Row],[Stock]]&gt;0,VLOOKUP(Table_HP360_001[[#This Row],[ItemCode]],[2]Rep!A:A,1,0),"-")</f>
        <v>-</v>
      </c>
    </row>
    <row r="4733" spans="1:9" hidden="1" x14ac:dyDescent="0.3">
      <c r="A4733" t="s">
        <v>6633</v>
      </c>
      <c r="B4733" t="s">
        <v>2264</v>
      </c>
      <c r="C4733" t="s">
        <v>2265</v>
      </c>
      <c r="D4733">
        <v>24</v>
      </c>
      <c r="E4733" t="s">
        <v>45</v>
      </c>
      <c r="F4733" t="s">
        <v>18</v>
      </c>
      <c r="G4733" s="2">
        <v>-2.9999999999999997E-4</v>
      </c>
      <c r="H4733" s="2">
        <v>0</v>
      </c>
      <c r="I4733" t="str">
        <f>IF(Table_HP360_001[[#This Row],[Stock]]&gt;0,VLOOKUP(Table_HP360_001[[#This Row],[ItemCode]],[2]Rep!A:A,1,0),"-")</f>
        <v>-</v>
      </c>
    </row>
    <row r="4734" spans="1:9" hidden="1" x14ac:dyDescent="0.3">
      <c r="A4734" t="s">
        <v>6633</v>
      </c>
      <c r="B4734" t="s">
        <v>951</v>
      </c>
      <c r="C4734" t="s">
        <v>952</v>
      </c>
      <c r="D4734">
        <v>27</v>
      </c>
      <c r="E4734" t="s">
        <v>17</v>
      </c>
      <c r="F4734" t="s">
        <v>18</v>
      </c>
      <c r="G4734" s="2">
        <v>0</v>
      </c>
      <c r="H4734" s="2">
        <v>0</v>
      </c>
      <c r="I4734" t="str">
        <f>IF(Table_HP360_001[[#This Row],[Stock]]&gt;0,VLOOKUP(Table_HP360_001[[#This Row],[ItemCode]],[2]Rep!A:A,1,0),"-")</f>
        <v>-</v>
      </c>
    </row>
    <row r="4735" spans="1:9" hidden="1" x14ac:dyDescent="0.3">
      <c r="A4735" t="s">
        <v>6633</v>
      </c>
      <c r="B4735" t="s">
        <v>2268</v>
      </c>
      <c r="C4735" t="s">
        <v>2269</v>
      </c>
      <c r="D4735">
        <v>1</v>
      </c>
      <c r="E4735" t="s">
        <v>27</v>
      </c>
      <c r="F4735" t="s">
        <v>18</v>
      </c>
      <c r="G4735" s="2">
        <v>0</v>
      </c>
      <c r="H4735" s="2">
        <v>0</v>
      </c>
      <c r="I4735" t="str">
        <f>IF(Table_HP360_001[[#This Row],[Stock]]&gt;0,VLOOKUP(Table_HP360_001[[#This Row],[ItemCode]],[2]Rep!A:A,1,0),"-")</f>
        <v>-</v>
      </c>
    </row>
    <row r="4736" spans="1:9" hidden="1" x14ac:dyDescent="0.3">
      <c r="A4736" t="s">
        <v>6633</v>
      </c>
      <c r="B4736" t="s">
        <v>1698</v>
      </c>
      <c r="C4736" t="s">
        <v>1699</v>
      </c>
      <c r="D4736">
        <v>1</v>
      </c>
      <c r="E4736" t="s">
        <v>27</v>
      </c>
      <c r="F4736" t="s">
        <v>18</v>
      </c>
      <c r="G4736" s="2">
        <v>0</v>
      </c>
      <c r="H4736" s="2">
        <v>0</v>
      </c>
      <c r="I4736" t="str">
        <f>IF(Table_HP360_001[[#This Row],[Stock]]&gt;0,VLOOKUP(Table_HP360_001[[#This Row],[ItemCode]],[2]Rep!A:A,1,0),"-")</f>
        <v>-</v>
      </c>
    </row>
    <row r="4737" spans="1:9" hidden="1" x14ac:dyDescent="0.3">
      <c r="A4737" t="s">
        <v>6633</v>
      </c>
      <c r="B4737" t="s">
        <v>522</v>
      </c>
      <c r="C4737" t="s">
        <v>523</v>
      </c>
      <c r="D4737">
        <v>1</v>
      </c>
      <c r="E4737" t="s">
        <v>27</v>
      </c>
      <c r="F4737" t="s">
        <v>18</v>
      </c>
      <c r="G4737" s="2">
        <v>3674.3447999999999</v>
      </c>
      <c r="H4737" s="2">
        <v>2698</v>
      </c>
      <c r="I4737" t="e">
        <f>IF(Table_HP360_001[[#This Row],[Stock]]&gt;0,VLOOKUP(Table_HP360_001[[#This Row],[ItemCode]],[2]Rep!A:A,1,0),"-")</f>
        <v>#N/A</v>
      </c>
    </row>
    <row r="4738" spans="1:9" hidden="1" x14ac:dyDescent="0.3">
      <c r="A4738" t="s">
        <v>6633</v>
      </c>
      <c r="B4738" t="s">
        <v>959</v>
      </c>
      <c r="C4738" t="s">
        <v>960</v>
      </c>
      <c r="D4738">
        <v>1</v>
      </c>
      <c r="E4738" t="s">
        <v>27</v>
      </c>
      <c r="F4738" t="s">
        <v>18</v>
      </c>
      <c r="G4738" s="2">
        <v>0</v>
      </c>
      <c r="H4738" s="2">
        <v>0</v>
      </c>
      <c r="I4738" t="str">
        <f>IF(Table_HP360_001[[#This Row],[Stock]]&gt;0,VLOOKUP(Table_HP360_001[[#This Row],[ItemCode]],[2]Rep!A:A,1,0),"-")</f>
        <v>-</v>
      </c>
    </row>
    <row r="4739" spans="1:9" hidden="1" x14ac:dyDescent="0.3">
      <c r="A4739" t="s">
        <v>6633</v>
      </c>
      <c r="B4739" t="s">
        <v>963</v>
      </c>
      <c r="C4739" t="s">
        <v>964</v>
      </c>
      <c r="D4739">
        <v>1</v>
      </c>
      <c r="E4739" t="s">
        <v>27</v>
      </c>
      <c r="F4739" t="s">
        <v>30</v>
      </c>
      <c r="G4739" s="2">
        <v>0</v>
      </c>
      <c r="H4739" s="2">
        <v>0</v>
      </c>
      <c r="I4739" t="str">
        <f>IF(Table_HP360_001[[#This Row],[Stock]]&gt;0,VLOOKUP(Table_HP360_001[[#This Row],[ItemCode]],[2]Rep!A:A,1,0),"-")</f>
        <v>-</v>
      </c>
    </row>
    <row r="4740" spans="1:9" hidden="1" x14ac:dyDescent="0.3">
      <c r="A4740" t="s">
        <v>6633</v>
      </c>
      <c r="B4740" t="s">
        <v>1702</v>
      </c>
      <c r="C4740" t="s">
        <v>1703</v>
      </c>
      <c r="D4740">
        <v>1</v>
      </c>
      <c r="E4740" t="s">
        <v>27</v>
      </c>
      <c r="F4740" t="s">
        <v>30</v>
      </c>
      <c r="G4740" s="2">
        <v>3.0000000000000001E-3</v>
      </c>
      <c r="H4740" s="2">
        <v>0</v>
      </c>
      <c r="I4740" t="e">
        <f>IF(Table_HP360_001[[#This Row],[Stock]]&gt;0,VLOOKUP(Table_HP360_001[[#This Row],[ItemCode]],[2]Rep!A:A,1,0),"-")</f>
        <v>#N/A</v>
      </c>
    </row>
    <row r="4741" spans="1:9" hidden="1" x14ac:dyDescent="0.3">
      <c r="A4741" t="s">
        <v>6633</v>
      </c>
      <c r="B4741" t="s">
        <v>967</v>
      </c>
      <c r="C4741" t="s">
        <v>968</v>
      </c>
      <c r="D4741">
        <v>1</v>
      </c>
      <c r="E4741" t="s">
        <v>27</v>
      </c>
      <c r="F4741" t="s">
        <v>18</v>
      </c>
      <c r="G4741" s="2">
        <v>0</v>
      </c>
      <c r="H4741" s="2">
        <v>0</v>
      </c>
      <c r="I4741" t="str">
        <f>IF(Table_HP360_001[[#This Row],[Stock]]&gt;0,VLOOKUP(Table_HP360_001[[#This Row],[ItemCode]],[2]Rep!A:A,1,0),"-")</f>
        <v>-</v>
      </c>
    </row>
    <row r="4742" spans="1:9" hidden="1" x14ac:dyDescent="0.3">
      <c r="A4742" t="s">
        <v>6633</v>
      </c>
      <c r="B4742" t="s">
        <v>530</v>
      </c>
      <c r="C4742" t="s">
        <v>531</v>
      </c>
      <c r="D4742">
        <v>1</v>
      </c>
      <c r="E4742" t="s">
        <v>27</v>
      </c>
      <c r="F4742" t="s">
        <v>18</v>
      </c>
      <c r="G4742" s="2">
        <v>0</v>
      </c>
      <c r="H4742" s="2">
        <v>0</v>
      </c>
      <c r="I4742" t="str">
        <f>IF(Table_HP360_001[[#This Row],[Stock]]&gt;0,VLOOKUP(Table_HP360_001[[#This Row],[ItemCode]],[2]Rep!A:A,1,0),"-")</f>
        <v>-</v>
      </c>
    </row>
    <row r="4743" spans="1:9" hidden="1" x14ac:dyDescent="0.3">
      <c r="A4743" t="s">
        <v>6633</v>
      </c>
      <c r="B4743" t="s">
        <v>971</v>
      </c>
      <c r="C4743" t="s">
        <v>972</v>
      </c>
      <c r="D4743">
        <v>1</v>
      </c>
      <c r="E4743" t="s">
        <v>27</v>
      </c>
      <c r="F4743" t="s">
        <v>18</v>
      </c>
      <c r="G4743" s="2">
        <v>0</v>
      </c>
      <c r="H4743" s="2">
        <v>0</v>
      </c>
      <c r="I4743" t="str">
        <f>IF(Table_HP360_001[[#This Row],[Stock]]&gt;0,VLOOKUP(Table_HP360_001[[#This Row],[ItemCode]],[2]Rep!A:A,1,0),"-")</f>
        <v>-</v>
      </c>
    </row>
    <row r="4744" spans="1:9" hidden="1" x14ac:dyDescent="0.3">
      <c r="A4744" t="s">
        <v>6633</v>
      </c>
      <c r="B4744" t="s">
        <v>532</v>
      </c>
      <c r="C4744" t="s">
        <v>533</v>
      </c>
      <c r="D4744">
        <v>1</v>
      </c>
      <c r="E4744" t="s">
        <v>27</v>
      </c>
      <c r="F4744" t="s">
        <v>18</v>
      </c>
      <c r="G4744" s="2">
        <v>0</v>
      </c>
      <c r="H4744" s="2">
        <v>0</v>
      </c>
      <c r="I4744" t="str">
        <f>IF(Table_HP360_001[[#This Row],[Stock]]&gt;0,VLOOKUP(Table_HP360_001[[#This Row],[ItemCode]],[2]Rep!A:A,1,0),"-")</f>
        <v>-</v>
      </c>
    </row>
    <row r="4745" spans="1:9" hidden="1" x14ac:dyDescent="0.3">
      <c r="A4745" t="s">
        <v>6633</v>
      </c>
      <c r="B4745" t="s">
        <v>989</v>
      </c>
      <c r="C4745" t="s">
        <v>990</v>
      </c>
      <c r="D4745">
        <v>1</v>
      </c>
      <c r="E4745" t="s">
        <v>27</v>
      </c>
      <c r="F4745" t="s">
        <v>18</v>
      </c>
      <c r="G4745" s="2">
        <v>11.75</v>
      </c>
      <c r="H4745" s="2">
        <v>161.53919999999999</v>
      </c>
      <c r="I4745" t="e">
        <f>IF(Table_HP360_001[[#This Row],[Stock]]&gt;0,VLOOKUP(Table_HP360_001[[#This Row],[ItemCode]],[2]Rep!A:A,1,0),"-")</f>
        <v>#N/A</v>
      </c>
    </row>
    <row r="4746" spans="1:9" hidden="1" x14ac:dyDescent="0.3">
      <c r="A4746" t="s">
        <v>6633</v>
      </c>
      <c r="B4746" t="s">
        <v>536</v>
      </c>
      <c r="C4746" t="s">
        <v>537</v>
      </c>
      <c r="D4746">
        <v>1</v>
      </c>
      <c r="E4746" t="s">
        <v>27</v>
      </c>
      <c r="F4746" t="s">
        <v>18</v>
      </c>
      <c r="G4746" s="2">
        <v>0</v>
      </c>
      <c r="H4746" s="2">
        <v>0</v>
      </c>
      <c r="I4746" t="str">
        <f>IF(Table_HP360_001[[#This Row],[Stock]]&gt;0,VLOOKUP(Table_HP360_001[[#This Row],[ItemCode]],[2]Rep!A:A,1,0),"-")</f>
        <v>-</v>
      </c>
    </row>
    <row r="4747" spans="1:9" hidden="1" x14ac:dyDescent="0.3">
      <c r="A4747" t="s">
        <v>6633</v>
      </c>
      <c r="B4747" t="s">
        <v>538</v>
      </c>
      <c r="C4747" t="s">
        <v>539</v>
      </c>
      <c r="D4747">
        <v>1</v>
      </c>
      <c r="E4747" t="s">
        <v>27</v>
      </c>
      <c r="F4747" t="s">
        <v>18</v>
      </c>
      <c r="G4747" s="2">
        <v>0</v>
      </c>
      <c r="H4747" s="2">
        <v>0</v>
      </c>
      <c r="I4747" t="str">
        <f>IF(Table_HP360_001[[#This Row],[Stock]]&gt;0,VLOOKUP(Table_HP360_001[[#This Row],[ItemCode]],[2]Rep!A:A,1,0),"-")</f>
        <v>-</v>
      </c>
    </row>
    <row r="4748" spans="1:9" hidden="1" x14ac:dyDescent="0.3">
      <c r="A4748" t="s">
        <v>6633</v>
      </c>
      <c r="B4748" t="s">
        <v>540</v>
      </c>
      <c r="C4748" t="s">
        <v>541</v>
      </c>
      <c r="D4748">
        <v>1</v>
      </c>
      <c r="E4748" t="s">
        <v>27</v>
      </c>
      <c r="F4748" t="s">
        <v>18</v>
      </c>
      <c r="G4748" s="2">
        <v>88.5</v>
      </c>
      <c r="H4748" s="2">
        <v>0</v>
      </c>
      <c r="I4748" t="e">
        <f>IF(Table_HP360_001[[#This Row],[Stock]]&gt;0,VLOOKUP(Table_HP360_001[[#This Row],[ItemCode]],[2]Rep!A:A,1,0),"-")</f>
        <v>#N/A</v>
      </c>
    </row>
    <row r="4749" spans="1:9" hidden="1" x14ac:dyDescent="0.3">
      <c r="A4749" t="s">
        <v>6633</v>
      </c>
      <c r="B4749" t="s">
        <v>2292</v>
      </c>
      <c r="C4749" t="s">
        <v>2293</v>
      </c>
      <c r="D4749">
        <v>1</v>
      </c>
      <c r="E4749" t="s">
        <v>27</v>
      </c>
      <c r="F4749" t="s">
        <v>18</v>
      </c>
      <c r="G4749" s="2">
        <v>400.77</v>
      </c>
      <c r="H4749" s="2">
        <v>0</v>
      </c>
      <c r="I4749" t="e">
        <f>IF(Table_HP360_001[[#This Row],[Stock]]&gt;0,VLOOKUP(Table_HP360_001[[#This Row],[ItemCode]],[2]Rep!A:A,1,0),"-")</f>
        <v>#N/A</v>
      </c>
    </row>
    <row r="4750" spans="1:9" hidden="1" x14ac:dyDescent="0.3">
      <c r="A4750" t="s">
        <v>6633</v>
      </c>
      <c r="B4750" t="s">
        <v>542</v>
      </c>
      <c r="C4750" t="s">
        <v>543</v>
      </c>
      <c r="D4750">
        <v>1</v>
      </c>
      <c r="E4750" t="s">
        <v>27</v>
      </c>
      <c r="F4750" t="s">
        <v>18</v>
      </c>
      <c r="G4750" s="2">
        <v>0</v>
      </c>
      <c r="H4750" s="2">
        <v>0</v>
      </c>
      <c r="I4750" t="str">
        <f>IF(Table_HP360_001[[#This Row],[Stock]]&gt;0,VLOOKUP(Table_HP360_001[[#This Row],[ItemCode]],[2]Rep!A:A,1,0),"-")</f>
        <v>-</v>
      </c>
    </row>
    <row r="4751" spans="1:9" hidden="1" x14ac:dyDescent="0.3">
      <c r="A4751" t="s">
        <v>6633</v>
      </c>
      <c r="B4751" t="s">
        <v>1724</v>
      </c>
      <c r="C4751" t="s">
        <v>1725</v>
      </c>
      <c r="D4751">
        <v>1</v>
      </c>
      <c r="E4751" t="s">
        <v>27</v>
      </c>
      <c r="F4751" t="s">
        <v>18</v>
      </c>
      <c r="G4751" s="2">
        <v>0</v>
      </c>
      <c r="H4751" s="2">
        <v>0</v>
      </c>
      <c r="I4751" t="str">
        <f>IF(Table_HP360_001[[#This Row],[Stock]]&gt;0,VLOOKUP(Table_HP360_001[[#This Row],[ItemCode]],[2]Rep!A:A,1,0),"-")</f>
        <v>-</v>
      </c>
    </row>
    <row r="4752" spans="1:9" hidden="1" x14ac:dyDescent="0.3">
      <c r="A4752" t="s">
        <v>6633</v>
      </c>
      <c r="B4752" t="s">
        <v>997</v>
      </c>
      <c r="C4752" t="s">
        <v>998</v>
      </c>
      <c r="D4752">
        <v>1</v>
      </c>
      <c r="E4752" t="s">
        <v>27</v>
      </c>
      <c r="F4752" t="s">
        <v>18</v>
      </c>
      <c r="G4752" s="2">
        <v>381.08510000000001</v>
      </c>
      <c r="H4752" s="2">
        <v>19.267200000000003</v>
      </c>
      <c r="I4752" t="e">
        <f>IF(Table_HP360_001[[#This Row],[Stock]]&gt;0,VLOOKUP(Table_HP360_001[[#This Row],[ItemCode]],[2]Rep!A:A,1,0),"-")</f>
        <v>#N/A</v>
      </c>
    </row>
    <row r="4753" spans="1:9" hidden="1" x14ac:dyDescent="0.3">
      <c r="A4753" t="s">
        <v>6633</v>
      </c>
      <c r="B4753" t="s">
        <v>999</v>
      </c>
      <c r="C4753" t="s">
        <v>1000</v>
      </c>
      <c r="D4753">
        <v>1</v>
      </c>
      <c r="E4753" t="s">
        <v>27</v>
      </c>
      <c r="F4753" t="s">
        <v>18</v>
      </c>
      <c r="G4753" s="2">
        <v>1142.1559999999999</v>
      </c>
      <c r="H4753" s="2">
        <v>278.68</v>
      </c>
      <c r="I4753" t="e">
        <f>IF(Table_HP360_001[[#This Row],[Stock]]&gt;0,VLOOKUP(Table_HP360_001[[#This Row],[ItemCode]],[2]Rep!A:A,1,0),"-")</f>
        <v>#N/A</v>
      </c>
    </row>
    <row r="4754" spans="1:9" hidden="1" x14ac:dyDescent="0.3">
      <c r="A4754" t="s">
        <v>6633</v>
      </c>
      <c r="B4754" t="s">
        <v>550</v>
      </c>
      <c r="C4754" t="s">
        <v>551</v>
      </c>
      <c r="D4754">
        <v>1</v>
      </c>
      <c r="E4754" t="s">
        <v>27</v>
      </c>
      <c r="F4754" t="s">
        <v>18</v>
      </c>
      <c r="G4754" s="2">
        <v>0</v>
      </c>
      <c r="H4754" s="2">
        <v>0</v>
      </c>
      <c r="I4754" t="str">
        <f>IF(Table_HP360_001[[#This Row],[Stock]]&gt;0,VLOOKUP(Table_HP360_001[[#This Row],[ItemCode]],[2]Rep!A:A,1,0),"-")</f>
        <v>-</v>
      </c>
    </row>
    <row r="4755" spans="1:9" hidden="1" x14ac:dyDescent="0.3">
      <c r="A4755" t="s">
        <v>6633</v>
      </c>
      <c r="B4755" t="s">
        <v>1001</v>
      </c>
      <c r="C4755" t="s">
        <v>1002</v>
      </c>
      <c r="D4755">
        <v>1</v>
      </c>
      <c r="E4755" t="s">
        <v>27</v>
      </c>
      <c r="F4755" t="s">
        <v>18</v>
      </c>
      <c r="G4755" s="2">
        <v>0</v>
      </c>
      <c r="H4755" s="2">
        <v>0</v>
      </c>
      <c r="I4755" t="str">
        <f>IF(Table_HP360_001[[#This Row],[Stock]]&gt;0,VLOOKUP(Table_HP360_001[[#This Row],[ItemCode]],[2]Rep!A:A,1,0),"-")</f>
        <v>-</v>
      </c>
    </row>
    <row r="4756" spans="1:9" hidden="1" x14ac:dyDescent="0.3">
      <c r="A4756" t="s">
        <v>6633</v>
      </c>
      <c r="B4756" t="s">
        <v>1726</v>
      </c>
      <c r="C4756" t="s">
        <v>1727</v>
      </c>
      <c r="D4756">
        <v>1</v>
      </c>
      <c r="E4756" t="s">
        <v>27</v>
      </c>
      <c r="F4756" t="s">
        <v>18</v>
      </c>
      <c r="G4756" s="2">
        <v>0</v>
      </c>
      <c r="H4756" s="2">
        <v>0</v>
      </c>
      <c r="I4756" t="str">
        <f>IF(Table_HP360_001[[#This Row],[Stock]]&gt;0,VLOOKUP(Table_HP360_001[[#This Row],[ItemCode]],[2]Rep!A:A,1,0),"-")</f>
        <v>-</v>
      </c>
    </row>
    <row r="4757" spans="1:9" hidden="1" x14ac:dyDescent="0.3">
      <c r="A4757" t="s">
        <v>6633</v>
      </c>
      <c r="B4757" t="s">
        <v>1003</v>
      </c>
      <c r="C4757" t="s">
        <v>1004</v>
      </c>
      <c r="D4757">
        <v>1</v>
      </c>
      <c r="E4757" t="s">
        <v>27</v>
      </c>
      <c r="F4757" t="s">
        <v>30</v>
      </c>
      <c r="G4757" s="2">
        <v>0</v>
      </c>
      <c r="H4757" s="2">
        <v>0</v>
      </c>
      <c r="I4757" t="str">
        <f>IF(Table_HP360_001[[#This Row],[Stock]]&gt;0,VLOOKUP(Table_HP360_001[[#This Row],[ItemCode]],[2]Rep!A:A,1,0),"-")</f>
        <v>-</v>
      </c>
    </row>
    <row r="4758" spans="1:9" hidden="1" x14ac:dyDescent="0.3">
      <c r="A4758" t="s">
        <v>6633</v>
      </c>
      <c r="B4758" t="s">
        <v>1008</v>
      </c>
      <c r="C4758" t="s">
        <v>389</v>
      </c>
      <c r="D4758">
        <v>1</v>
      </c>
      <c r="E4758" t="s">
        <v>27</v>
      </c>
      <c r="F4758" t="s">
        <v>18</v>
      </c>
      <c r="G4758" s="2">
        <v>0</v>
      </c>
      <c r="H4758" s="2">
        <v>0</v>
      </c>
      <c r="I4758" t="str">
        <f>IF(Table_HP360_001[[#This Row],[Stock]]&gt;0,VLOOKUP(Table_HP360_001[[#This Row],[ItemCode]],[2]Rep!A:A,1,0),"-")</f>
        <v>-</v>
      </c>
    </row>
    <row r="4759" spans="1:9" hidden="1" x14ac:dyDescent="0.3">
      <c r="A4759" t="s">
        <v>6633</v>
      </c>
      <c r="B4759" t="s">
        <v>2306</v>
      </c>
      <c r="C4759" t="s">
        <v>2307</v>
      </c>
      <c r="D4759">
        <v>1</v>
      </c>
      <c r="E4759" t="s">
        <v>27</v>
      </c>
      <c r="F4759" t="s">
        <v>18</v>
      </c>
      <c r="G4759" s="2">
        <v>0</v>
      </c>
      <c r="H4759" s="2">
        <v>0</v>
      </c>
      <c r="I4759" t="str">
        <f>IF(Table_HP360_001[[#This Row],[Stock]]&gt;0,VLOOKUP(Table_HP360_001[[#This Row],[ItemCode]],[2]Rep!A:A,1,0),"-")</f>
        <v>-</v>
      </c>
    </row>
    <row r="4760" spans="1:9" hidden="1" x14ac:dyDescent="0.3">
      <c r="A4760" t="s">
        <v>6633</v>
      </c>
      <c r="B4760" t="s">
        <v>2310</v>
      </c>
      <c r="C4760" t="s">
        <v>2311</v>
      </c>
      <c r="D4760">
        <v>1</v>
      </c>
      <c r="E4760" t="s">
        <v>27</v>
      </c>
      <c r="F4760" t="s">
        <v>18</v>
      </c>
      <c r="G4760" s="2">
        <v>0</v>
      </c>
      <c r="H4760" s="2">
        <v>0</v>
      </c>
      <c r="I4760" t="str">
        <f>IF(Table_HP360_001[[#This Row],[Stock]]&gt;0,VLOOKUP(Table_HP360_001[[#This Row],[ItemCode]],[2]Rep!A:A,1,0),"-")</f>
        <v>-</v>
      </c>
    </row>
    <row r="4761" spans="1:9" hidden="1" x14ac:dyDescent="0.3">
      <c r="A4761" t="s">
        <v>6633</v>
      </c>
      <c r="B4761" t="s">
        <v>562</v>
      </c>
      <c r="C4761" t="s">
        <v>563</v>
      </c>
      <c r="D4761">
        <v>27</v>
      </c>
      <c r="E4761" t="s">
        <v>17</v>
      </c>
      <c r="F4761" t="s">
        <v>14</v>
      </c>
      <c r="G4761" s="2">
        <v>0</v>
      </c>
      <c r="H4761" s="2">
        <v>0</v>
      </c>
      <c r="I4761" t="str">
        <f>IF(Table_HP360_001[[#This Row],[Stock]]&gt;0,VLOOKUP(Table_HP360_001[[#This Row],[ItemCode]],[2]Rep!A:A,1,0),"-")</f>
        <v>-</v>
      </c>
    </row>
    <row r="4762" spans="1:9" hidden="1" x14ac:dyDescent="0.3">
      <c r="A4762" t="s">
        <v>6633</v>
      </c>
      <c r="B4762" t="s">
        <v>564</v>
      </c>
      <c r="C4762" t="s">
        <v>565</v>
      </c>
      <c r="D4762">
        <v>27</v>
      </c>
      <c r="E4762" t="s">
        <v>17</v>
      </c>
      <c r="F4762" t="s">
        <v>14</v>
      </c>
      <c r="G4762" s="2">
        <v>0</v>
      </c>
      <c r="H4762" s="2">
        <v>0</v>
      </c>
      <c r="I4762" t="str">
        <f>IF(Table_HP360_001[[#This Row],[Stock]]&gt;0,VLOOKUP(Table_HP360_001[[#This Row],[ItemCode]],[2]Rep!A:A,1,0),"-")</f>
        <v>-</v>
      </c>
    </row>
    <row r="4763" spans="1:9" hidden="1" x14ac:dyDescent="0.3">
      <c r="A4763" t="s">
        <v>6633</v>
      </c>
      <c r="B4763" t="s">
        <v>2316</v>
      </c>
      <c r="C4763" t="s">
        <v>2317</v>
      </c>
      <c r="D4763">
        <v>1</v>
      </c>
      <c r="E4763" t="s">
        <v>27</v>
      </c>
      <c r="F4763" t="s">
        <v>18</v>
      </c>
      <c r="G4763" s="2">
        <v>0</v>
      </c>
      <c r="H4763" s="2">
        <v>0</v>
      </c>
      <c r="I4763" t="str">
        <f>IF(Table_HP360_001[[#This Row],[Stock]]&gt;0,VLOOKUP(Table_HP360_001[[#This Row],[ItemCode]],[2]Rep!A:A,1,0),"-")</f>
        <v>-</v>
      </c>
    </row>
    <row r="4764" spans="1:9" hidden="1" x14ac:dyDescent="0.3">
      <c r="A4764" t="s">
        <v>6633</v>
      </c>
      <c r="B4764" t="s">
        <v>1019</v>
      </c>
      <c r="C4764" t="s">
        <v>1020</v>
      </c>
      <c r="D4764">
        <v>1</v>
      </c>
      <c r="E4764" t="s">
        <v>27</v>
      </c>
      <c r="F4764" t="s">
        <v>18</v>
      </c>
      <c r="G4764" s="2">
        <v>0</v>
      </c>
      <c r="H4764" s="2">
        <v>0</v>
      </c>
      <c r="I4764" t="str">
        <f>IF(Table_HP360_001[[#This Row],[Stock]]&gt;0,VLOOKUP(Table_HP360_001[[#This Row],[ItemCode]],[2]Rep!A:A,1,0),"-")</f>
        <v>-</v>
      </c>
    </row>
    <row r="4765" spans="1:9" hidden="1" x14ac:dyDescent="0.3">
      <c r="A4765" t="s">
        <v>6547</v>
      </c>
      <c r="B4765" t="s">
        <v>1109</v>
      </c>
      <c r="C4765" t="s">
        <v>1110</v>
      </c>
      <c r="D4765">
        <v>24</v>
      </c>
      <c r="E4765" t="s">
        <v>45</v>
      </c>
      <c r="F4765" t="s">
        <v>18</v>
      </c>
      <c r="G4765" s="2">
        <v>0</v>
      </c>
      <c r="H4765" s="2">
        <v>0</v>
      </c>
      <c r="I4765" t="str">
        <f>IF(Table_HP360_001[[#This Row],[Stock]]&gt;0,VLOOKUP(Table_HP360_001[[#This Row],[ItemCode]],[2]Rep!A:A,1,0),"-")</f>
        <v>-</v>
      </c>
    </row>
    <row r="4766" spans="1:9" hidden="1" x14ac:dyDescent="0.3">
      <c r="A4766" t="s">
        <v>6547</v>
      </c>
      <c r="B4766" t="s">
        <v>455</v>
      </c>
      <c r="C4766" t="s">
        <v>456</v>
      </c>
      <c r="D4766">
        <v>25</v>
      </c>
      <c r="E4766" t="s">
        <v>151</v>
      </c>
      <c r="F4766" t="s">
        <v>14</v>
      </c>
      <c r="G4766" s="2">
        <v>0</v>
      </c>
      <c r="H4766" s="2">
        <v>0</v>
      </c>
      <c r="I4766" t="str">
        <f>IF(Table_HP360_001[[#This Row],[Stock]]&gt;0,VLOOKUP(Table_HP360_001[[#This Row],[ItemCode]],[2]Rep!A:A,1,0),"-")</f>
        <v>-</v>
      </c>
    </row>
    <row r="4767" spans="1:9" hidden="1" x14ac:dyDescent="0.3">
      <c r="A4767" t="s">
        <v>6560</v>
      </c>
      <c r="B4767" t="s">
        <v>1496</v>
      </c>
      <c r="C4767" t="s">
        <v>1497</v>
      </c>
      <c r="D4767">
        <v>1</v>
      </c>
      <c r="E4767" t="s">
        <v>27</v>
      </c>
      <c r="F4767" t="s">
        <v>18</v>
      </c>
      <c r="G4767" s="2">
        <v>0</v>
      </c>
      <c r="H4767" s="2">
        <v>0</v>
      </c>
      <c r="I4767" t="str">
        <f>IF(Table_HP360_001[[#This Row],[Stock]]&gt;0,VLOOKUP(Table_HP360_001[[#This Row],[ItemCode]],[2]Rep!A:A,1,0),"-")</f>
        <v>-</v>
      </c>
    </row>
    <row r="4768" spans="1:9" hidden="1" x14ac:dyDescent="0.3">
      <c r="A4768" t="s">
        <v>6560</v>
      </c>
      <c r="B4768" t="s">
        <v>1073</v>
      </c>
      <c r="C4768" t="s">
        <v>1074</v>
      </c>
      <c r="D4768">
        <v>1</v>
      </c>
      <c r="E4768" t="s">
        <v>27</v>
      </c>
      <c r="F4768" t="s">
        <v>18</v>
      </c>
      <c r="G4768" s="2">
        <v>0</v>
      </c>
      <c r="H4768" s="2">
        <v>0</v>
      </c>
      <c r="I4768" t="str">
        <f>IF(Table_HP360_001[[#This Row],[Stock]]&gt;0,VLOOKUP(Table_HP360_001[[#This Row],[ItemCode]],[2]Rep!A:A,1,0),"-")</f>
        <v>-</v>
      </c>
    </row>
    <row r="4769" spans="1:9" hidden="1" x14ac:dyDescent="0.3">
      <c r="A4769" t="s">
        <v>6560</v>
      </c>
      <c r="B4769" t="s">
        <v>1085</v>
      </c>
      <c r="C4769" t="s">
        <v>1086</v>
      </c>
      <c r="D4769">
        <v>1</v>
      </c>
      <c r="E4769" t="s">
        <v>27</v>
      </c>
      <c r="F4769" t="s">
        <v>18</v>
      </c>
      <c r="G4769" s="2">
        <v>0</v>
      </c>
      <c r="H4769" s="2">
        <v>0</v>
      </c>
      <c r="I4769" t="str">
        <f>IF(Table_HP360_001[[#This Row],[Stock]]&gt;0,VLOOKUP(Table_HP360_001[[#This Row],[ItemCode]],[2]Rep!A:A,1,0),"-")</f>
        <v>-</v>
      </c>
    </row>
    <row r="4770" spans="1:9" hidden="1" x14ac:dyDescent="0.3">
      <c r="A4770" t="s">
        <v>6560</v>
      </c>
      <c r="B4770" t="s">
        <v>368</v>
      </c>
      <c r="C4770" t="s">
        <v>369</v>
      </c>
      <c r="D4770">
        <v>1</v>
      </c>
      <c r="E4770" t="s">
        <v>27</v>
      </c>
      <c r="F4770" t="s">
        <v>18</v>
      </c>
      <c r="G4770" s="2">
        <v>0</v>
      </c>
      <c r="H4770" s="2">
        <v>0</v>
      </c>
      <c r="I4770" t="str">
        <f>IF(Table_HP360_001[[#This Row],[Stock]]&gt;0,VLOOKUP(Table_HP360_001[[#This Row],[ItemCode]],[2]Rep!A:A,1,0),"-")</f>
        <v>-</v>
      </c>
    </row>
    <row r="4771" spans="1:9" hidden="1" x14ac:dyDescent="0.3">
      <c r="A4771" t="s">
        <v>6560</v>
      </c>
      <c r="B4771" t="s">
        <v>380</v>
      </c>
      <c r="C4771" t="s">
        <v>381</v>
      </c>
      <c r="D4771">
        <v>1</v>
      </c>
      <c r="E4771" t="s">
        <v>27</v>
      </c>
      <c r="F4771" t="s">
        <v>68</v>
      </c>
      <c r="G4771" s="2">
        <v>0</v>
      </c>
      <c r="H4771" s="2">
        <v>0</v>
      </c>
      <c r="I4771" t="str">
        <f>IF(Table_HP360_001[[#This Row],[Stock]]&gt;0,VLOOKUP(Table_HP360_001[[#This Row],[ItemCode]],[2]Rep!A:A,1,0),"-")</f>
        <v>-</v>
      </c>
    </row>
    <row r="4772" spans="1:9" hidden="1" x14ac:dyDescent="0.3">
      <c r="A4772" t="s">
        <v>6560</v>
      </c>
      <c r="B4772" t="s">
        <v>1570</v>
      </c>
      <c r="C4772" t="s">
        <v>1571</v>
      </c>
      <c r="D4772">
        <v>1</v>
      </c>
      <c r="E4772" t="s">
        <v>27</v>
      </c>
      <c r="F4772" t="s">
        <v>18</v>
      </c>
      <c r="G4772" s="2">
        <v>0</v>
      </c>
      <c r="H4772" s="2">
        <v>0</v>
      </c>
      <c r="I4772" t="str">
        <f>IF(Table_HP360_001[[#This Row],[Stock]]&gt;0,VLOOKUP(Table_HP360_001[[#This Row],[ItemCode]],[2]Rep!A:A,1,0),"-")</f>
        <v>-</v>
      </c>
    </row>
    <row r="4773" spans="1:9" hidden="1" x14ac:dyDescent="0.3">
      <c r="A4773" t="s">
        <v>6560</v>
      </c>
      <c r="B4773" t="s">
        <v>412</v>
      </c>
      <c r="C4773" t="s">
        <v>413</v>
      </c>
      <c r="D4773">
        <v>1</v>
      </c>
      <c r="E4773" t="s">
        <v>27</v>
      </c>
      <c r="F4773" t="s">
        <v>18</v>
      </c>
      <c r="G4773" s="2">
        <v>0</v>
      </c>
      <c r="H4773" s="2">
        <v>0</v>
      </c>
      <c r="I4773" t="str">
        <f>IF(Table_HP360_001[[#This Row],[Stock]]&gt;0,VLOOKUP(Table_HP360_001[[#This Row],[ItemCode]],[2]Rep!A:A,1,0),"-")</f>
        <v>-</v>
      </c>
    </row>
    <row r="4774" spans="1:9" hidden="1" x14ac:dyDescent="0.3">
      <c r="A4774" t="s">
        <v>6560</v>
      </c>
      <c r="B4774" t="s">
        <v>1153</v>
      </c>
      <c r="C4774" t="s">
        <v>1154</v>
      </c>
      <c r="D4774">
        <v>1</v>
      </c>
      <c r="E4774" t="s">
        <v>27</v>
      </c>
      <c r="F4774" t="s">
        <v>18</v>
      </c>
      <c r="G4774" s="2">
        <v>0</v>
      </c>
      <c r="H4774" s="2">
        <v>0</v>
      </c>
      <c r="I4774" t="str">
        <f>IF(Table_HP360_001[[#This Row],[Stock]]&gt;0,VLOOKUP(Table_HP360_001[[#This Row],[ItemCode]],[2]Rep!A:A,1,0),"-")</f>
        <v>-</v>
      </c>
    </row>
    <row r="4775" spans="1:9" hidden="1" x14ac:dyDescent="0.3">
      <c r="A4775" t="s">
        <v>6560</v>
      </c>
      <c r="B4775" t="s">
        <v>1619</v>
      </c>
      <c r="C4775" t="s">
        <v>1620</v>
      </c>
      <c r="D4775">
        <v>13</v>
      </c>
      <c r="E4775" t="s">
        <v>154</v>
      </c>
      <c r="F4775" t="s">
        <v>14</v>
      </c>
      <c r="G4775" s="2">
        <v>0</v>
      </c>
      <c r="H4775" s="2">
        <v>0</v>
      </c>
      <c r="I4775" t="str">
        <f>IF(Table_HP360_001[[#This Row],[Stock]]&gt;0,VLOOKUP(Table_HP360_001[[#This Row],[ItemCode]],[2]Rep!A:A,1,0),"-")</f>
        <v>-</v>
      </c>
    </row>
    <row r="4776" spans="1:9" hidden="1" x14ac:dyDescent="0.3">
      <c r="A4776" t="s">
        <v>6633</v>
      </c>
      <c r="B4776" t="s">
        <v>1492</v>
      </c>
      <c r="C4776" t="s">
        <v>1493</v>
      </c>
      <c r="D4776">
        <v>24</v>
      </c>
      <c r="E4776" t="s">
        <v>45</v>
      </c>
      <c r="F4776" t="s">
        <v>18</v>
      </c>
      <c r="G4776" s="2">
        <v>0</v>
      </c>
      <c r="H4776" s="2">
        <v>0</v>
      </c>
      <c r="I4776" t="str">
        <f>IF(Table_HP360_001[[#This Row],[Stock]]&gt;0,VLOOKUP(Table_HP360_001[[#This Row],[ItemCode]],[2]Rep!A:A,1,0),"-")</f>
        <v>-</v>
      </c>
    </row>
    <row r="4777" spans="1:9" hidden="1" x14ac:dyDescent="0.3">
      <c r="A4777" t="s">
        <v>6633</v>
      </c>
      <c r="B4777" t="s">
        <v>324</v>
      </c>
      <c r="C4777" t="s">
        <v>325</v>
      </c>
      <c r="D4777">
        <v>26</v>
      </c>
      <c r="E4777" t="s">
        <v>13</v>
      </c>
      <c r="F4777" t="s">
        <v>14</v>
      </c>
      <c r="G4777" s="2">
        <v>0</v>
      </c>
      <c r="H4777" s="2">
        <v>0</v>
      </c>
      <c r="I4777" t="str">
        <f>IF(Table_HP360_001[[#This Row],[Stock]]&gt;0,VLOOKUP(Table_HP360_001[[#This Row],[ItemCode]],[2]Rep!A:A,1,0),"-")</f>
        <v>-</v>
      </c>
    </row>
    <row r="4778" spans="1:9" hidden="1" x14ac:dyDescent="0.3">
      <c r="A4778" t="s">
        <v>6633</v>
      </c>
      <c r="B4778" t="s">
        <v>328</v>
      </c>
      <c r="C4778" t="s">
        <v>329</v>
      </c>
      <c r="D4778">
        <v>26</v>
      </c>
      <c r="E4778" t="s">
        <v>13</v>
      </c>
      <c r="F4778" t="s">
        <v>14</v>
      </c>
      <c r="G4778" s="2">
        <v>0</v>
      </c>
      <c r="H4778" s="2">
        <v>0</v>
      </c>
      <c r="I4778" t="str">
        <f>IF(Table_HP360_001[[#This Row],[Stock]]&gt;0,VLOOKUP(Table_HP360_001[[#This Row],[ItemCode]],[2]Rep!A:A,1,0),"-")</f>
        <v>-</v>
      </c>
    </row>
    <row r="4779" spans="1:9" hidden="1" x14ac:dyDescent="0.3">
      <c r="A4779" t="s">
        <v>6633</v>
      </c>
      <c r="B4779" t="s">
        <v>2067</v>
      </c>
      <c r="C4779" t="s">
        <v>2068</v>
      </c>
      <c r="D4779">
        <v>26</v>
      </c>
      <c r="E4779" t="s">
        <v>13</v>
      </c>
      <c r="F4779" t="s">
        <v>30</v>
      </c>
      <c r="G4779" s="2">
        <v>0</v>
      </c>
      <c r="H4779" s="2">
        <v>0</v>
      </c>
      <c r="I4779" t="str">
        <f>IF(Table_HP360_001[[#This Row],[Stock]]&gt;0,VLOOKUP(Table_HP360_001[[#This Row],[ItemCode]],[2]Rep!A:A,1,0),"-")</f>
        <v>-</v>
      </c>
    </row>
    <row r="4780" spans="1:9" hidden="1" x14ac:dyDescent="0.3">
      <c r="A4780" t="s">
        <v>6633</v>
      </c>
      <c r="B4780" t="s">
        <v>1057</v>
      </c>
      <c r="C4780" t="s">
        <v>1058</v>
      </c>
      <c r="D4780">
        <v>26</v>
      </c>
      <c r="E4780" t="s">
        <v>13</v>
      </c>
      <c r="F4780" t="s">
        <v>14</v>
      </c>
      <c r="G4780" s="2">
        <v>0</v>
      </c>
      <c r="H4780" s="2">
        <v>0</v>
      </c>
      <c r="I4780" t="str">
        <f>IF(Table_HP360_001[[#This Row],[Stock]]&gt;0,VLOOKUP(Table_HP360_001[[#This Row],[ItemCode]],[2]Rep!A:A,1,0),"-")</f>
        <v>-</v>
      </c>
    </row>
    <row r="4781" spans="1:9" hidden="1" x14ac:dyDescent="0.3">
      <c r="A4781" t="s">
        <v>6633</v>
      </c>
      <c r="B4781" t="s">
        <v>2071</v>
      </c>
      <c r="C4781" t="s">
        <v>2072</v>
      </c>
      <c r="D4781">
        <v>26</v>
      </c>
      <c r="E4781" t="s">
        <v>13</v>
      </c>
      <c r="F4781" t="s">
        <v>14</v>
      </c>
      <c r="G4781" s="2">
        <v>0</v>
      </c>
      <c r="H4781" s="2">
        <v>0</v>
      </c>
      <c r="I4781" t="str">
        <f>IF(Table_HP360_001[[#This Row],[Stock]]&gt;0,VLOOKUP(Table_HP360_001[[#This Row],[ItemCode]],[2]Rep!A:A,1,0),"-")</f>
        <v>-</v>
      </c>
    </row>
    <row r="4782" spans="1:9" hidden="1" x14ac:dyDescent="0.3">
      <c r="A4782" t="s">
        <v>6633</v>
      </c>
      <c r="B4782" t="s">
        <v>332</v>
      </c>
      <c r="C4782" t="s">
        <v>333</v>
      </c>
      <c r="D4782">
        <v>27</v>
      </c>
      <c r="E4782" t="s">
        <v>17</v>
      </c>
      <c r="F4782" t="s">
        <v>18</v>
      </c>
      <c r="G4782" s="2">
        <v>0</v>
      </c>
      <c r="H4782" s="2">
        <v>0</v>
      </c>
      <c r="I4782" t="str">
        <f>IF(Table_HP360_001[[#This Row],[Stock]]&gt;0,VLOOKUP(Table_HP360_001[[#This Row],[ItemCode]],[2]Rep!A:A,1,0),"-")</f>
        <v>-</v>
      </c>
    </row>
    <row r="4783" spans="1:9" hidden="1" x14ac:dyDescent="0.3">
      <c r="A4783" t="s">
        <v>6633</v>
      </c>
      <c r="B4783" t="s">
        <v>2073</v>
      </c>
      <c r="C4783" t="s">
        <v>2074</v>
      </c>
      <c r="D4783">
        <v>1</v>
      </c>
      <c r="E4783" t="s">
        <v>27</v>
      </c>
      <c r="F4783" t="s">
        <v>18</v>
      </c>
      <c r="G4783" s="2">
        <v>0</v>
      </c>
      <c r="H4783" s="2">
        <v>0</v>
      </c>
      <c r="I4783" t="str">
        <f>IF(Table_HP360_001[[#This Row],[Stock]]&gt;0,VLOOKUP(Table_HP360_001[[#This Row],[ItemCode]],[2]Rep!A:A,1,0),"-")</f>
        <v>-</v>
      </c>
    </row>
    <row r="4784" spans="1:9" hidden="1" x14ac:dyDescent="0.3">
      <c r="A4784" t="s">
        <v>6633</v>
      </c>
      <c r="B4784" t="s">
        <v>6637</v>
      </c>
      <c r="C4784" t="s">
        <v>6638</v>
      </c>
      <c r="D4784">
        <v>1</v>
      </c>
      <c r="E4784" t="s">
        <v>27</v>
      </c>
      <c r="F4784" t="s">
        <v>18</v>
      </c>
      <c r="G4784" s="2">
        <v>0</v>
      </c>
      <c r="H4784" s="2">
        <v>0</v>
      </c>
      <c r="I4784" t="str">
        <f>IF(Table_HP360_001[[#This Row],[Stock]]&gt;0,VLOOKUP(Table_HP360_001[[#This Row],[ItemCode]],[2]Rep!A:A,1,0),"-")</f>
        <v>-</v>
      </c>
    </row>
    <row r="4785" spans="1:9" hidden="1" x14ac:dyDescent="0.3">
      <c r="A4785" t="s">
        <v>6633</v>
      </c>
      <c r="B4785" t="s">
        <v>2075</v>
      </c>
      <c r="C4785" t="s">
        <v>2076</v>
      </c>
      <c r="D4785">
        <v>27</v>
      </c>
      <c r="E4785" t="s">
        <v>17</v>
      </c>
      <c r="F4785" t="s">
        <v>18</v>
      </c>
      <c r="G4785" s="2">
        <v>0</v>
      </c>
      <c r="H4785" s="2">
        <v>0</v>
      </c>
      <c r="I4785" t="str">
        <f>IF(Table_HP360_001[[#This Row],[Stock]]&gt;0,VLOOKUP(Table_HP360_001[[#This Row],[ItemCode]],[2]Rep!A:A,1,0),"-")</f>
        <v>-</v>
      </c>
    </row>
    <row r="4786" spans="1:9" hidden="1" x14ac:dyDescent="0.3">
      <c r="A4786" t="s">
        <v>6633</v>
      </c>
      <c r="B4786" t="s">
        <v>2077</v>
      </c>
      <c r="C4786" t="s">
        <v>2078</v>
      </c>
      <c r="D4786">
        <v>24</v>
      </c>
      <c r="E4786" t="s">
        <v>45</v>
      </c>
      <c r="F4786" t="s">
        <v>18</v>
      </c>
      <c r="G4786" s="2">
        <v>0</v>
      </c>
      <c r="H4786" s="2">
        <v>0</v>
      </c>
      <c r="I4786" t="str">
        <f>IF(Table_HP360_001[[#This Row],[Stock]]&gt;0,VLOOKUP(Table_HP360_001[[#This Row],[ItemCode]],[2]Rep!A:A,1,0),"-")</f>
        <v>-</v>
      </c>
    </row>
    <row r="4787" spans="1:9" hidden="1" x14ac:dyDescent="0.3">
      <c r="A4787" t="s">
        <v>6633</v>
      </c>
      <c r="B4787" t="s">
        <v>1069</v>
      </c>
      <c r="C4787" t="s">
        <v>1070</v>
      </c>
      <c r="D4787">
        <v>27</v>
      </c>
      <c r="E4787" t="s">
        <v>17</v>
      </c>
      <c r="F4787" t="s">
        <v>18</v>
      </c>
      <c r="G4787" s="2">
        <v>0</v>
      </c>
      <c r="H4787" s="2">
        <v>0</v>
      </c>
      <c r="I4787" t="str">
        <f>IF(Table_HP360_001[[#This Row],[Stock]]&gt;0,VLOOKUP(Table_HP360_001[[#This Row],[ItemCode]],[2]Rep!A:A,1,0),"-")</f>
        <v>-</v>
      </c>
    </row>
    <row r="4788" spans="1:9" hidden="1" x14ac:dyDescent="0.3">
      <c r="A4788" t="s">
        <v>6633</v>
      </c>
      <c r="B4788" t="s">
        <v>348</v>
      </c>
      <c r="C4788" t="s">
        <v>349</v>
      </c>
      <c r="D4788">
        <v>27</v>
      </c>
      <c r="E4788" t="s">
        <v>17</v>
      </c>
      <c r="F4788" t="s">
        <v>18</v>
      </c>
      <c r="G4788" s="2">
        <v>0</v>
      </c>
      <c r="H4788" s="2">
        <v>0</v>
      </c>
      <c r="I4788" t="str">
        <f>IF(Table_HP360_001[[#This Row],[Stock]]&gt;0,VLOOKUP(Table_HP360_001[[#This Row],[ItemCode]],[2]Rep!A:A,1,0),"-")</f>
        <v>-</v>
      </c>
    </row>
    <row r="4789" spans="1:9" hidden="1" x14ac:dyDescent="0.3">
      <c r="A4789" t="s">
        <v>6633</v>
      </c>
      <c r="B4789" t="s">
        <v>350</v>
      </c>
      <c r="C4789" t="s">
        <v>351</v>
      </c>
      <c r="D4789">
        <v>24</v>
      </c>
      <c r="E4789" t="s">
        <v>45</v>
      </c>
      <c r="F4789" t="s">
        <v>18</v>
      </c>
      <c r="G4789" s="2">
        <v>0</v>
      </c>
      <c r="H4789" s="2">
        <v>0</v>
      </c>
      <c r="I4789" t="str">
        <f>IF(Table_HP360_001[[#This Row],[Stock]]&gt;0,VLOOKUP(Table_HP360_001[[#This Row],[ItemCode]],[2]Rep!A:A,1,0),"-")</f>
        <v>-</v>
      </c>
    </row>
    <row r="4790" spans="1:9" hidden="1" x14ac:dyDescent="0.3">
      <c r="A4790" t="s">
        <v>6633</v>
      </c>
      <c r="B4790" t="s">
        <v>2084</v>
      </c>
      <c r="C4790" t="s">
        <v>2085</v>
      </c>
      <c r="D4790">
        <v>1</v>
      </c>
      <c r="E4790" t="s">
        <v>27</v>
      </c>
      <c r="F4790" t="s">
        <v>18</v>
      </c>
      <c r="G4790" s="2">
        <v>3000</v>
      </c>
      <c r="H4790" s="2">
        <v>500</v>
      </c>
      <c r="I4790" t="e">
        <f>IF(Table_HP360_001[[#This Row],[Stock]]&gt;0,VLOOKUP(Table_HP360_001[[#This Row],[ItemCode]],[2]Rep!A:A,1,0),"-")</f>
        <v>#N/A</v>
      </c>
    </row>
    <row r="4791" spans="1:9" hidden="1" x14ac:dyDescent="0.3">
      <c r="A4791" t="s">
        <v>6633</v>
      </c>
      <c r="B4791" t="s">
        <v>1073</v>
      </c>
      <c r="C4791" t="s">
        <v>1074</v>
      </c>
      <c r="D4791">
        <v>1</v>
      </c>
      <c r="E4791" t="s">
        <v>27</v>
      </c>
      <c r="F4791" t="s">
        <v>18</v>
      </c>
      <c r="G4791" s="2">
        <v>267.92340000000002</v>
      </c>
      <c r="H4791" s="2">
        <v>54.758962500000003</v>
      </c>
      <c r="I4791" t="e">
        <f>IF(Table_HP360_001[[#This Row],[Stock]]&gt;0,VLOOKUP(Table_HP360_001[[#This Row],[ItemCode]],[2]Rep!A:A,1,0),"-")</f>
        <v>#N/A</v>
      </c>
    </row>
    <row r="4792" spans="1:9" hidden="1" x14ac:dyDescent="0.3">
      <c r="A4792" t="s">
        <v>6633</v>
      </c>
      <c r="B4792" t="s">
        <v>354</v>
      </c>
      <c r="C4792" t="s">
        <v>355</v>
      </c>
      <c r="D4792">
        <v>27</v>
      </c>
      <c r="E4792" t="s">
        <v>17</v>
      </c>
      <c r="F4792" t="s">
        <v>18</v>
      </c>
      <c r="G4792" s="2">
        <v>0</v>
      </c>
      <c r="H4792" s="2">
        <v>0</v>
      </c>
      <c r="I4792" t="str">
        <f>IF(Table_HP360_001[[#This Row],[Stock]]&gt;0,VLOOKUP(Table_HP360_001[[#This Row],[ItemCode]],[2]Rep!A:A,1,0),"-")</f>
        <v>-</v>
      </c>
    </row>
    <row r="4793" spans="1:9" hidden="1" x14ac:dyDescent="0.3">
      <c r="A4793" t="s">
        <v>6633</v>
      </c>
      <c r="B4793" t="s">
        <v>1512</v>
      </c>
      <c r="C4793" t="s">
        <v>1513</v>
      </c>
      <c r="D4793">
        <v>1</v>
      </c>
      <c r="E4793" t="s">
        <v>27</v>
      </c>
      <c r="F4793" t="s">
        <v>18</v>
      </c>
      <c r="G4793" s="2">
        <v>0</v>
      </c>
      <c r="H4793" s="2">
        <v>0</v>
      </c>
      <c r="I4793" t="str">
        <f>IF(Table_HP360_001[[#This Row],[Stock]]&gt;0,VLOOKUP(Table_HP360_001[[#This Row],[ItemCode]],[2]Rep!A:A,1,0),"-")</f>
        <v>-</v>
      </c>
    </row>
    <row r="4794" spans="1:9" hidden="1" x14ac:dyDescent="0.3">
      <c r="A4794" t="s">
        <v>6633</v>
      </c>
      <c r="B4794" t="s">
        <v>1516</v>
      </c>
      <c r="C4794" t="s">
        <v>1517</v>
      </c>
      <c r="D4794">
        <v>1</v>
      </c>
      <c r="E4794" t="s">
        <v>27</v>
      </c>
      <c r="F4794" t="s">
        <v>18</v>
      </c>
      <c r="G4794" s="2">
        <v>0</v>
      </c>
      <c r="H4794" s="2">
        <v>0</v>
      </c>
      <c r="I4794" t="str">
        <f>IF(Table_HP360_001[[#This Row],[Stock]]&gt;0,VLOOKUP(Table_HP360_001[[#This Row],[ItemCode]],[2]Rep!A:A,1,0),"-")</f>
        <v>-</v>
      </c>
    </row>
    <row r="4795" spans="1:9" hidden="1" x14ac:dyDescent="0.3">
      <c r="A4795" t="s">
        <v>6633</v>
      </c>
      <c r="B4795" t="s">
        <v>1524</v>
      </c>
      <c r="C4795" t="s">
        <v>1525</v>
      </c>
      <c r="D4795">
        <v>1</v>
      </c>
      <c r="E4795" t="s">
        <v>27</v>
      </c>
      <c r="F4795" t="s">
        <v>18</v>
      </c>
      <c r="G4795" s="2">
        <v>0</v>
      </c>
      <c r="H4795" s="2">
        <v>0</v>
      </c>
      <c r="I4795" t="str">
        <f>IF(Table_HP360_001[[#This Row],[Stock]]&gt;0,VLOOKUP(Table_HP360_001[[#This Row],[ItemCode]],[2]Rep!A:A,1,0),"-")</f>
        <v>-</v>
      </c>
    </row>
    <row r="4796" spans="1:9" hidden="1" x14ac:dyDescent="0.3">
      <c r="A4796" t="s">
        <v>6633</v>
      </c>
      <c r="B4796" t="s">
        <v>360</v>
      </c>
      <c r="C4796" t="s">
        <v>361</v>
      </c>
      <c r="D4796">
        <v>1</v>
      </c>
      <c r="E4796" t="s">
        <v>27</v>
      </c>
      <c r="F4796" t="s">
        <v>18</v>
      </c>
      <c r="G4796" s="2">
        <v>0</v>
      </c>
      <c r="H4796" s="2">
        <v>0</v>
      </c>
      <c r="I4796" t="str">
        <f>IF(Table_HP360_001[[#This Row],[Stock]]&gt;0,VLOOKUP(Table_HP360_001[[#This Row],[ItemCode]],[2]Rep!A:A,1,0),"-")</f>
        <v>-</v>
      </c>
    </row>
    <row r="4797" spans="1:9" hidden="1" x14ac:dyDescent="0.3">
      <c r="A4797" t="s">
        <v>6633</v>
      </c>
      <c r="B4797" t="s">
        <v>1083</v>
      </c>
      <c r="C4797" t="s">
        <v>1084</v>
      </c>
      <c r="D4797">
        <v>1</v>
      </c>
      <c r="E4797" t="s">
        <v>27</v>
      </c>
      <c r="F4797" t="s">
        <v>18</v>
      </c>
      <c r="G4797" s="2">
        <v>-2.0000000000000001E-4</v>
      </c>
      <c r="H4797" s="2">
        <v>0</v>
      </c>
      <c r="I4797" t="str">
        <f>IF(Table_HP360_001[[#This Row],[Stock]]&gt;0,VLOOKUP(Table_HP360_001[[#This Row],[ItemCode]],[2]Rep!A:A,1,0),"-")</f>
        <v>-</v>
      </c>
    </row>
    <row r="4798" spans="1:9" hidden="1" x14ac:dyDescent="0.3">
      <c r="A4798" t="s">
        <v>6633</v>
      </c>
      <c r="B4798" t="s">
        <v>1526</v>
      </c>
      <c r="C4798" t="s">
        <v>1527</v>
      </c>
      <c r="D4798">
        <v>24</v>
      </c>
      <c r="E4798" t="s">
        <v>45</v>
      </c>
      <c r="F4798" t="s">
        <v>18</v>
      </c>
      <c r="G4798" s="2">
        <v>0</v>
      </c>
      <c r="H4798" s="2">
        <v>0</v>
      </c>
      <c r="I4798" t="str">
        <f>IF(Table_HP360_001[[#This Row],[Stock]]&gt;0,VLOOKUP(Table_HP360_001[[#This Row],[ItemCode]],[2]Rep!A:A,1,0),"-")</f>
        <v>-</v>
      </c>
    </row>
    <row r="4799" spans="1:9" hidden="1" x14ac:dyDescent="0.3">
      <c r="A4799" t="s">
        <v>6633</v>
      </c>
      <c r="B4799" t="s">
        <v>368</v>
      </c>
      <c r="C4799" t="s">
        <v>369</v>
      </c>
      <c r="D4799">
        <v>1</v>
      </c>
      <c r="E4799" t="s">
        <v>27</v>
      </c>
      <c r="F4799" t="s">
        <v>18</v>
      </c>
      <c r="G4799" s="2">
        <v>0</v>
      </c>
      <c r="H4799" s="2">
        <v>0</v>
      </c>
      <c r="I4799" t="str">
        <f>IF(Table_HP360_001[[#This Row],[Stock]]&gt;0,VLOOKUP(Table_HP360_001[[#This Row],[ItemCode]],[2]Rep!A:A,1,0),"-")</f>
        <v>-</v>
      </c>
    </row>
    <row r="4800" spans="1:9" hidden="1" x14ac:dyDescent="0.3">
      <c r="A4800" t="s">
        <v>6633</v>
      </c>
      <c r="B4800" t="s">
        <v>1089</v>
      </c>
      <c r="C4800" t="s">
        <v>1090</v>
      </c>
      <c r="D4800">
        <v>1</v>
      </c>
      <c r="E4800" t="s">
        <v>27</v>
      </c>
      <c r="F4800" t="s">
        <v>18</v>
      </c>
      <c r="G4800" s="2">
        <v>0</v>
      </c>
      <c r="H4800" s="2">
        <v>0</v>
      </c>
      <c r="I4800" t="str">
        <f>IF(Table_HP360_001[[#This Row],[Stock]]&gt;0,VLOOKUP(Table_HP360_001[[#This Row],[ItemCode]],[2]Rep!A:A,1,0),"-")</f>
        <v>-</v>
      </c>
    </row>
    <row r="4801" spans="1:9" hidden="1" x14ac:dyDescent="0.3">
      <c r="A4801" t="s">
        <v>6633</v>
      </c>
      <c r="B4801" t="s">
        <v>1093</v>
      </c>
      <c r="C4801" t="s">
        <v>1094</v>
      </c>
      <c r="D4801">
        <v>1</v>
      </c>
      <c r="E4801" t="s">
        <v>27</v>
      </c>
      <c r="F4801" t="s">
        <v>18</v>
      </c>
      <c r="G4801" s="2">
        <v>-2.0000000000000001E-4</v>
      </c>
      <c r="H4801" s="2">
        <v>0</v>
      </c>
      <c r="I4801" t="str">
        <f>IF(Table_HP360_001[[#This Row],[Stock]]&gt;0,VLOOKUP(Table_HP360_001[[#This Row],[ItemCode]],[2]Rep!A:A,1,0),"-")</f>
        <v>-</v>
      </c>
    </row>
    <row r="4802" spans="1:9" hidden="1" x14ac:dyDescent="0.3">
      <c r="A4802" t="s">
        <v>6633</v>
      </c>
      <c r="B4802" t="s">
        <v>1528</v>
      </c>
      <c r="C4802" t="s">
        <v>1529</v>
      </c>
      <c r="D4802">
        <v>1</v>
      </c>
      <c r="E4802" t="s">
        <v>27</v>
      </c>
      <c r="F4802" t="s">
        <v>18</v>
      </c>
      <c r="G4802" s="2">
        <v>0</v>
      </c>
      <c r="H4802" s="2">
        <v>0</v>
      </c>
      <c r="I4802" t="str">
        <f>IF(Table_HP360_001[[#This Row],[Stock]]&gt;0,VLOOKUP(Table_HP360_001[[#This Row],[ItemCode]],[2]Rep!A:A,1,0),"-")</f>
        <v>-</v>
      </c>
    </row>
    <row r="4803" spans="1:9" hidden="1" x14ac:dyDescent="0.3">
      <c r="A4803" t="s">
        <v>6633</v>
      </c>
      <c r="B4803" t="s">
        <v>1095</v>
      </c>
      <c r="C4803" t="s">
        <v>1096</v>
      </c>
      <c r="D4803">
        <v>24</v>
      </c>
      <c r="E4803" t="s">
        <v>45</v>
      </c>
      <c r="F4803" t="s">
        <v>30</v>
      </c>
      <c r="G4803" s="2">
        <v>0</v>
      </c>
      <c r="H4803" s="2">
        <v>0</v>
      </c>
      <c r="I4803" t="str">
        <f>IF(Table_HP360_001[[#This Row],[Stock]]&gt;0,VLOOKUP(Table_HP360_001[[#This Row],[ItemCode]],[2]Rep!A:A,1,0),"-")</f>
        <v>-</v>
      </c>
    </row>
    <row r="4804" spans="1:9" hidden="1" x14ac:dyDescent="0.3">
      <c r="A4804" t="s">
        <v>6633</v>
      </c>
      <c r="B4804" t="s">
        <v>1534</v>
      </c>
      <c r="C4804" t="s">
        <v>1535</v>
      </c>
      <c r="D4804">
        <v>1</v>
      </c>
      <c r="E4804" t="s">
        <v>27</v>
      </c>
      <c r="F4804" t="s">
        <v>68</v>
      </c>
      <c r="G4804" s="2">
        <v>3279.1277</v>
      </c>
      <c r="H4804" s="2">
        <v>4619.55</v>
      </c>
      <c r="I4804" t="e">
        <f>IF(Table_HP360_001[[#This Row],[Stock]]&gt;0,VLOOKUP(Table_HP360_001[[#This Row],[ItemCode]],[2]Rep!A:A,1,0),"-")</f>
        <v>#N/A</v>
      </c>
    </row>
    <row r="4805" spans="1:9" hidden="1" x14ac:dyDescent="0.3">
      <c r="A4805" t="s">
        <v>6633</v>
      </c>
      <c r="B4805" t="s">
        <v>384</v>
      </c>
      <c r="C4805" t="s">
        <v>385</v>
      </c>
      <c r="D4805">
        <v>27</v>
      </c>
      <c r="E4805" t="s">
        <v>17</v>
      </c>
      <c r="F4805" t="s">
        <v>18</v>
      </c>
      <c r="G4805" s="2">
        <v>0</v>
      </c>
      <c r="H4805" s="2">
        <v>0</v>
      </c>
      <c r="I4805" t="str">
        <f>IF(Table_HP360_001[[#This Row],[Stock]]&gt;0,VLOOKUP(Table_HP360_001[[#This Row],[ItemCode]],[2]Rep!A:A,1,0),"-")</f>
        <v>-</v>
      </c>
    </row>
    <row r="4806" spans="1:9" hidden="1" x14ac:dyDescent="0.3">
      <c r="A4806" t="s">
        <v>6633</v>
      </c>
      <c r="B4806" t="s">
        <v>1107</v>
      </c>
      <c r="C4806" t="s">
        <v>1108</v>
      </c>
      <c r="D4806">
        <v>24</v>
      </c>
      <c r="E4806" t="s">
        <v>45</v>
      </c>
      <c r="F4806" t="s">
        <v>18</v>
      </c>
      <c r="G4806" s="2">
        <v>0</v>
      </c>
      <c r="H4806" s="2">
        <v>0</v>
      </c>
      <c r="I4806" t="str">
        <f>IF(Table_HP360_001[[#This Row],[Stock]]&gt;0,VLOOKUP(Table_HP360_001[[#This Row],[ItemCode]],[2]Rep!A:A,1,0),"-")</f>
        <v>-</v>
      </c>
    </row>
    <row r="4807" spans="1:9" hidden="1" x14ac:dyDescent="0.3">
      <c r="A4807" t="s">
        <v>6633</v>
      </c>
      <c r="B4807" t="s">
        <v>2106</v>
      </c>
      <c r="C4807" t="s">
        <v>2107</v>
      </c>
      <c r="D4807">
        <v>1</v>
      </c>
      <c r="E4807" t="s">
        <v>27</v>
      </c>
      <c r="F4807" t="s">
        <v>18</v>
      </c>
      <c r="G4807" s="2">
        <v>4.4092000000000002</v>
      </c>
      <c r="H4807" s="2">
        <v>0</v>
      </c>
      <c r="I4807" t="e">
        <f>IF(Table_HP360_001[[#This Row],[Stock]]&gt;0,VLOOKUP(Table_HP360_001[[#This Row],[ItemCode]],[2]Rep!A:A,1,0),"-")</f>
        <v>#N/A</v>
      </c>
    </row>
    <row r="4808" spans="1:9" hidden="1" x14ac:dyDescent="0.3">
      <c r="A4808" t="s">
        <v>6633</v>
      </c>
      <c r="B4808" t="s">
        <v>1109</v>
      </c>
      <c r="C4808" t="s">
        <v>1110</v>
      </c>
      <c r="D4808">
        <v>24</v>
      </c>
      <c r="E4808" t="s">
        <v>45</v>
      </c>
      <c r="F4808" t="s">
        <v>18</v>
      </c>
      <c r="G4808" s="2">
        <v>0</v>
      </c>
      <c r="H4808" s="2">
        <v>0</v>
      </c>
      <c r="I4808" t="str">
        <f>IF(Table_HP360_001[[#This Row],[Stock]]&gt;0,VLOOKUP(Table_HP360_001[[#This Row],[ItemCode]],[2]Rep!A:A,1,0),"-")</f>
        <v>-</v>
      </c>
    </row>
    <row r="4809" spans="1:9" hidden="1" x14ac:dyDescent="0.3">
      <c r="A4809" t="s">
        <v>6633</v>
      </c>
      <c r="B4809" t="s">
        <v>390</v>
      </c>
      <c r="C4809" t="s">
        <v>391</v>
      </c>
      <c r="D4809">
        <v>1</v>
      </c>
      <c r="E4809" t="s">
        <v>27</v>
      </c>
      <c r="F4809" t="s">
        <v>18</v>
      </c>
      <c r="G4809" s="2">
        <v>267.822</v>
      </c>
      <c r="H4809" s="2">
        <v>2.2799999999999998</v>
      </c>
      <c r="I4809" t="e">
        <f>IF(Table_HP360_001[[#This Row],[Stock]]&gt;0,VLOOKUP(Table_HP360_001[[#This Row],[ItemCode]],[2]Rep!A:A,1,0),"-")</f>
        <v>#N/A</v>
      </c>
    </row>
    <row r="4810" spans="1:9" hidden="1" x14ac:dyDescent="0.3">
      <c r="A4810" t="s">
        <v>6633</v>
      </c>
      <c r="B4810" t="s">
        <v>398</v>
      </c>
      <c r="C4810" t="s">
        <v>399</v>
      </c>
      <c r="D4810">
        <v>1</v>
      </c>
      <c r="E4810" t="s">
        <v>27</v>
      </c>
      <c r="F4810" t="s">
        <v>18</v>
      </c>
      <c r="G4810" s="2">
        <v>0</v>
      </c>
      <c r="H4810" s="2">
        <v>0</v>
      </c>
      <c r="I4810" t="str">
        <f>IF(Table_HP360_001[[#This Row],[Stock]]&gt;0,VLOOKUP(Table_HP360_001[[#This Row],[ItemCode]],[2]Rep!A:A,1,0),"-")</f>
        <v>-</v>
      </c>
    </row>
    <row r="4811" spans="1:9" hidden="1" x14ac:dyDescent="0.3">
      <c r="A4811" t="s">
        <v>6633</v>
      </c>
      <c r="B4811" t="s">
        <v>2108</v>
      </c>
      <c r="C4811" t="s">
        <v>2109</v>
      </c>
      <c r="D4811">
        <v>1</v>
      </c>
      <c r="E4811" t="s">
        <v>27</v>
      </c>
      <c r="F4811" t="s">
        <v>18</v>
      </c>
      <c r="G4811" s="2">
        <v>0</v>
      </c>
      <c r="H4811" s="2">
        <v>0</v>
      </c>
      <c r="I4811" t="str">
        <f>IF(Table_HP360_001[[#This Row],[Stock]]&gt;0,VLOOKUP(Table_HP360_001[[#This Row],[ItemCode]],[2]Rep!A:A,1,0),"-")</f>
        <v>-</v>
      </c>
    </row>
    <row r="4812" spans="1:9" hidden="1" x14ac:dyDescent="0.3">
      <c r="A4812" t="s">
        <v>6633</v>
      </c>
      <c r="B4812" t="s">
        <v>1552</v>
      </c>
      <c r="C4812" t="s">
        <v>1553</v>
      </c>
      <c r="D4812">
        <v>1</v>
      </c>
      <c r="E4812" t="s">
        <v>27</v>
      </c>
      <c r="F4812" t="s">
        <v>18</v>
      </c>
      <c r="G4812" s="2">
        <v>5977.2097000000003</v>
      </c>
      <c r="H4812" s="2">
        <v>1232.0640000000001</v>
      </c>
      <c r="I4812" t="e">
        <f>IF(Table_HP360_001[[#This Row],[Stock]]&gt;0,VLOOKUP(Table_HP360_001[[#This Row],[ItemCode]],[2]Rep!A:A,1,0),"-")</f>
        <v>#N/A</v>
      </c>
    </row>
    <row r="4813" spans="1:9" hidden="1" x14ac:dyDescent="0.3">
      <c r="A4813" t="s">
        <v>6633</v>
      </c>
      <c r="B4813" t="s">
        <v>1554</v>
      </c>
      <c r="C4813" t="s">
        <v>1555</v>
      </c>
      <c r="D4813">
        <v>1</v>
      </c>
      <c r="E4813" t="s">
        <v>27</v>
      </c>
      <c r="F4813" t="s">
        <v>18</v>
      </c>
      <c r="G4813" s="2">
        <v>0</v>
      </c>
      <c r="H4813" s="2">
        <v>0</v>
      </c>
      <c r="I4813" t="str">
        <f>IF(Table_HP360_001[[#This Row],[Stock]]&gt;0,VLOOKUP(Table_HP360_001[[#This Row],[ItemCode]],[2]Rep!A:A,1,0),"-")</f>
        <v>-</v>
      </c>
    </row>
    <row r="4814" spans="1:9" hidden="1" x14ac:dyDescent="0.3">
      <c r="A4814" t="s">
        <v>6633</v>
      </c>
      <c r="B4814" t="s">
        <v>1115</v>
      </c>
      <c r="C4814" t="s">
        <v>1116</v>
      </c>
      <c r="D4814">
        <v>1</v>
      </c>
      <c r="E4814" t="s">
        <v>27</v>
      </c>
      <c r="F4814" t="s">
        <v>30</v>
      </c>
      <c r="G4814" s="2">
        <v>0</v>
      </c>
      <c r="H4814" s="2">
        <v>0</v>
      </c>
      <c r="I4814" t="str">
        <f>IF(Table_HP360_001[[#This Row],[Stock]]&gt;0,VLOOKUP(Table_HP360_001[[#This Row],[ItemCode]],[2]Rep!A:A,1,0),"-")</f>
        <v>-</v>
      </c>
    </row>
    <row r="4815" spans="1:9" hidden="1" x14ac:dyDescent="0.3">
      <c r="A4815" t="s">
        <v>6633</v>
      </c>
      <c r="B4815" t="s">
        <v>2112</v>
      </c>
      <c r="C4815" t="s">
        <v>2113</v>
      </c>
      <c r="D4815">
        <v>1</v>
      </c>
      <c r="E4815" t="s">
        <v>27</v>
      </c>
      <c r="F4815" t="s">
        <v>30</v>
      </c>
      <c r="G4815" s="2">
        <v>0</v>
      </c>
      <c r="H4815" s="2">
        <v>0</v>
      </c>
      <c r="I4815" t="str">
        <f>IF(Table_HP360_001[[#This Row],[Stock]]&gt;0,VLOOKUP(Table_HP360_001[[#This Row],[ItemCode]],[2]Rep!A:A,1,0),"-")</f>
        <v>-</v>
      </c>
    </row>
    <row r="4816" spans="1:9" hidden="1" x14ac:dyDescent="0.3">
      <c r="A4816" t="s">
        <v>6633</v>
      </c>
      <c r="B4816" t="s">
        <v>1125</v>
      </c>
      <c r="C4816" t="s">
        <v>1126</v>
      </c>
      <c r="D4816">
        <v>1</v>
      </c>
      <c r="E4816" t="s">
        <v>27</v>
      </c>
      <c r="F4816" t="s">
        <v>18</v>
      </c>
      <c r="G4816" s="2">
        <v>0</v>
      </c>
      <c r="H4816" s="2">
        <v>0</v>
      </c>
      <c r="I4816" t="str">
        <f>IF(Table_HP360_001[[#This Row],[Stock]]&gt;0,VLOOKUP(Table_HP360_001[[#This Row],[ItemCode]],[2]Rep!A:A,1,0),"-")</f>
        <v>-</v>
      </c>
    </row>
    <row r="4817" spans="1:9" hidden="1" x14ac:dyDescent="0.3">
      <c r="A4817" t="s">
        <v>6633</v>
      </c>
      <c r="B4817" t="s">
        <v>406</v>
      </c>
      <c r="C4817" t="s">
        <v>407</v>
      </c>
      <c r="D4817">
        <v>1</v>
      </c>
      <c r="E4817" t="s">
        <v>27</v>
      </c>
      <c r="F4817" t="s">
        <v>18</v>
      </c>
      <c r="G4817" s="2">
        <v>18.9056</v>
      </c>
      <c r="H4817" s="2">
        <v>0</v>
      </c>
      <c r="I4817" t="e">
        <f>IF(Table_HP360_001[[#This Row],[Stock]]&gt;0,VLOOKUP(Table_HP360_001[[#This Row],[ItemCode]],[2]Rep!A:A,1,0),"-")</f>
        <v>#N/A</v>
      </c>
    </row>
    <row r="4818" spans="1:9" hidden="1" x14ac:dyDescent="0.3">
      <c r="A4818" t="s">
        <v>6633</v>
      </c>
      <c r="B4818" t="s">
        <v>408</v>
      </c>
      <c r="C4818" t="s">
        <v>409</v>
      </c>
      <c r="D4818">
        <v>1</v>
      </c>
      <c r="E4818" t="s">
        <v>27</v>
      </c>
      <c r="F4818" t="s">
        <v>30</v>
      </c>
      <c r="G4818" s="2">
        <v>0</v>
      </c>
      <c r="H4818" s="2">
        <v>0</v>
      </c>
      <c r="I4818" t="str">
        <f>IF(Table_HP360_001[[#This Row],[Stock]]&gt;0,VLOOKUP(Table_HP360_001[[#This Row],[ItemCode]],[2]Rep!A:A,1,0),"-")</f>
        <v>-</v>
      </c>
    </row>
    <row r="4819" spans="1:9" hidden="1" x14ac:dyDescent="0.3">
      <c r="A4819" t="s">
        <v>6633</v>
      </c>
      <c r="B4819" t="s">
        <v>1570</v>
      </c>
      <c r="C4819" t="s">
        <v>1571</v>
      </c>
      <c r="D4819">
        <v>1</v>
      </c>
      <c r="E4819" t="s">
        <v>27</v>
      </c>
      <c r="F4819" t="s">
        <v>18</v>
      </c>
      <c r="G4819" s="2">
        <v>0</v>
      </c>
      <c r="H4819" s="2">
        <v>0</v>
      </c>
      <c r="I4819" t="str">
        <f>IF(Table_HP360_001[[#This Row],[Stock]]&gt;0,VLOOKUP(Table_HP360_001[[#This Row],[ItemCode]],[2]Rep!A:A,1,0),"-")</f>
        <v>-</v>
      </c>
    </row>
    <row r="4820" spans="1:9" hidden="1" x14ac:dyDescent="0.3">
      <c r="A4820" t="s">
        <v>6633</v>
      </c>
      <c r="B4820" t="s">
        <v>2121</v>
      </c>
      <c r="C4820" t="s">
        <v>2122</v>
      </c>
      <c r="D4820">
        <v>1</v>
      </c>
      <c r="E4820" t="s">
        <v>27</v>
      </c>
      <c r="F4820" t="s">
        <v>18</v>
      </c>
      <c r="G4820" s="2">
        <v>0</v>
      </c>
      <c r="H4820" s="2">
        <v>0</v>
      </c>
      <c r="I4820" t="str">
        <f>IF(Table_HP360_001[[#This Row],[Stock]]&gt;0,VLOOKUP(Table_HP360_001[[#This Row],[ItemCode]],[2]Rep!A:A,1,0),"-")</f>
        <v>-</v>
      </c>
    </row>
    <row r="4821" spans="1:9" hidden="1" x14ac:dyDescent="0.3">
      <c r="A4821" t="s">
        <v>6633</v>
      </c>
      <c r="B4821" t="s">
        <v>1572</v>
      </c>
      <c r="C4821" t="s">
        <v>1573</v>
      </c>
      <c r="D4821">
        <v>1</v>
      </c>
      <c r="E4821" t="s">
        <v>27</v>
      </c>
      <c r="F4821" t="s">
        <v>30</v>
      </c>
      <c r="G4821" s="2">
        <v>0</v>
      </c>
      <c r="H4821" s="2">
        <v>0</v>
      </c>
      <c r="I4821" t="str">
        <f>IF(Table_HP360_001[[#This Row],[Stock]]&gt;0,VLOOKUP(Table_HP360_001[[#This Row],[ItemCode]],[2]Rep!A:A,1,0),"-")</f>
        <v>-</v>
      </c>
    </row>
    <row r="4822" spans="1:9" hidden="1" x14ac:dyDescent="0.3">
      <c r="A4822" t="s">
        <v>6633</v>
      </c>
      <c r="B4822" t="s">
        <v>1131</v>
      </c>
      <c r="C4822" t="s">
        <v>1132</v>
      </c>
      <c r="D4822">
        <v>1</v>
      </c>
      <c r="E4822" t="s">
        <v>27</v>
      </c>
      <c r="F4822" t="s">
        <v>18</v>
      </c>
      <c r="G4822" s="2">
        <v>307.27499999999998</v>
      </c>
      <c r="H4822" s="2">
        <v>0</v>
      </c>
      <c r="I4822" t="e">
        <f>IF(Table_HP360_001[[#This Row],[Stock]]&gt;0,VLOOKUP(Table_HP360_001[[#This Row],[ItemCode]],[2]Rep!A:A,1,0),"-")</f>
        <v>#N/A</v>
      </c>
    </row>
    <row r="4823" spans="1:9" hidden="1" x14ac:dyDescent="0.3">
      <c r="A4823" t="s">
        <v>6633</v>
      </c>
      <c r="B4823" t="s">
        <v>1133</v>
      </c>
      <c r="C4823" t="s">
        <v>1134</v>
      </c>
      <c r="D4823">
        <v>1</v>
      </c>
      <c r="E4823" t="s">
        <v>27</v>
      </c>
      <c r="F4823" t="s">
        <v>18</v>
      </c>
      <c r="G4823" s="2">
        <v>0</v>
      </c>
      <c r="H4823" s="2">
        <v>0</v>
      </c>
      <c r="I4823" t="str">
        <f>IF(Table_HP360_001[[#This Row],[Stock]]&gt;0,VLOOKUP(Table_HP360_001[[#This Row],[ItemCode]],[2]Rep!A:A,1,0),"-")</f>
        <v>-</v>
      </c>
    </row>
    <row r="4824" spans="1:9" hidden="1" x14ac:dyDescent="0.3">
      <c r="A4824" t="s">
        <v>6633</v>
      </c>
      <c r="B4824" t="s">
        <v>2131</v>
      </c>
      <c r="C4824" t="s">
        <v>2132</v>
      </c>
      <c r="D4824">
        <v>1</v>
      </c>
      <c r="E4824" t="s">
        <v>27</v>
      </c>
      <c r="F4824" t="s">
        <v>18</v>
      </c>
      <c r="G4824" s="2">
        <v>89.4</v>
      </c>
      <c r="H4824" s="2">
        <v>0</v>
      </c>
      <c r="I4824" t="e">
        <f>IF(Table_HP360_001[[#This Row],[Stock]]&gt;0,VLOOKUP(Table_HP360_001[[#This Row],[ItemCode]],[2]Rep!A:A,1,0),"-")</f>
        <v>#N/A</v>
      </c>
    </row>
    <row r="4825" spans="1:9" hidden="1" x14ac:dyDescent="0.3">
      <c r="A4825" t="s">
        <v>6633</v>
      </c>
      <c r="B4825" t="s">
        <v>2133</v>
      </c>
      <c r="C4825" t="s">
        <v>2134</v>
      </c>
      <c r="D4825">
        <v>1</v>
      </c>
      <c r="E4825" t="s">
        <v>27</v>
      </c>
      <c r="F4825" t="s">
        <v>18</v>
      </c>
      <c r="G4825" s="2">
        <v>0</v>
      </c>
      <c r="H4825" s="2">
        <v>0</v>
      </c>
      <c r="I4825" t="str">
        <f>IF(Table_HP360_001[[#This Row],[Stock]]&gt;0,VLOOKUP(Table_HP360_001[[#This Row],[ItemCode]],[2]Rep!A:A,1,0),"-")</f>
        <v>-</v>
      </c>
    </row>
    <row r="4826" spans="1:9" hidden="1" x14ac:dyDescent="0.3">
      <c r="A4826" t="s">
        <v>6633</v>
      </c>
      <c r="B4826" t="s">
        <v>1574</v>
      </c>
      <c r="C4826" t="s">
        <v>1575</v>
      </c>
      <c r="D4826">
        <v>1</v>
      </c>
      <c r="E4826" t="s">
        <v>27</v>
      </c>
      <c r="F4826" t="s">
        <v>18</v>
      </c>
      <c r="G4826" s="2">
        <v>0</v>
      </c>
      <c r="H4826" s="2">
        <v>0</v>
      </c>
      <c r="I4826" t="str">
        <f>IF(Table_HP360_001[[#This Row],[Stock]]&gt;0,VLOOKUP(Table_HP360_001[[#This Row],[ItemCode]],[2]Rep!A:A,1,0),"-")</f>
        <v>-</v>
      </c>
    </row>
    <row r="4827" spans="1:9" hidden="1" x14ac:dyDescent="0.3">
      <c r="A4827" t="s">
        <v>6633</v>
      </c>
      <c r="B4827" t="s">
        <v>416</v>
      </c>
      <c r="C4827" t="s">
        <v>417</v>
      </c>
      <c r="D4827">
        <v>1</v>
      </c>
      <c r="E4827" t="s">
        <v>27</v>
      </c>
      <c r="F4827" t="s">
        <v>18</v>
      </c>
      <c r="G4827" s="2">
        <v>0</v>
      </c>
      <c r="H4827" s="2">
        <v>0</v>
      </c>
      <c r="I4827" t="str">
        <f>IF(Table_HP360_001[[#This Row],[Stock]]&gt;0,VLOOKUP(Table_HP360_001[[#This Row],[ItemCode]],[2]Rep!A:A,1,0),"-")</f>
        <v>-</v>
      </c>
    </row>
    <row r="4828" spans="1:9" hidden="1" x14ac:dyDescent="0.3">
      <c r="A4828" t="s">
        <v>6633</v>
      </c>
      <c r="B4828" t="s">
        <v>418</v>
      </c>
      <c r="C4828" t="s">
        <v>419</v>
      </c>
      <c r="D4828">
        <v>1</v>
      </c>
      <c r="E4828" t="s">
        <v>27</v>
      </c>
      <c r="F4828" t="s">
        <v>18</v>
      </c>
      <c r="G4828" s="2">
        <v>0</v>
      </c>
      <c r="H4828" s="2">
        <v>0</v>
      </c>
      <c r="I4828" t="str">
        <f>IF(Table_HP360_001[[#This Row],[Stock]]&gt;0,VLOOKUP(Table_HP360_001[[#This Row],[ItemCode]],[2]Rep!A:A,1,0),"-")</f>
        <v>-</v>
      </c>
    </row>
    <row r="4829" spans="1:9" hidden="1" x14ac:dyDescent="0.3">
      <c r="A4829" t="s">
        <v>6633</v>
      </c>
      <c r="B4829" t="s">
        <v>1141</v>
      </c>
      <c r="C4829" t="s">
        <v>1142</v>
      </c>
      <c r="D4829">
        <v>1</v>
      </c>
      <c r="E4829" t="s">
        <v>27</v>
      </c>
      <c r="F4829" t="s">
        <v>18</v>
      </c>
      <c r="G4829" s="2">
        <v>166</v>
      </c>
      <c r="H4829" s="2">
        <v>0</v>
      </c>
      <c r="I4829" t="e">
        <f>IF(Table_HP360_001[[#This Row],[Stock]]&gt;0,VLOOKUP(Table_HP360_001[[#This Row],[ItemCode]],[2]Rep!A:A,1,0),"-")</f>
        <v>#N/A</v>
      </c>
    </row>
    <row r="4830" spans="1:9" hidden="1" x14ac:dyDescent="0.3">
      <c r="A4830" t="s">
        <v>6633</v>
      </c>
      <c r="B4830" t="s">
        <v>1582</v>
      </c>
      <c r="C4830" t="s">
        <v>269</v>
      </c>
      <c r="D4830">
        <v>1</v>
      </c>
      <c r="E4830" t="s">
        <v>27</v>
      </c>
      <c r="F4830" t="s">
        <v>18</v>
      </c>
      <c r="G4830" s="2">
        <v>0</v>
      </c>
      <c r="H4830" s="2">
        <v>0</v>
      </c>
      <c r="I4830" t="str">
        <f>IF(Table_HP360_001[[#This Row],[Stock]]&gt;0,VLOOKUP(Table_HP360_001[[#This Row],[ItemCode]],[2]Rep!A:A,1,0),"-")</f>
        <v>-</v>
      </c>
    </row>
    <row r="4831" spans="1:9" hidden="1" x14ac:dyDescent="0.3">
      <c r="A4831" t="s">
        <v>6633</v>
      </c>
      <c r="B4831" t="s">
        <v>1583</v>
      </c>
      <c r="C4831" t="s">
        <v>1584</v>
      </c>
      <c r="D4831">
        <v>1</v>
      </c>
      <c r="E4831" t="s">
        <v>27</v>
      </c>
      <c r="F4831" t="s">
        <v>18</v>
      </c>
      <c r="G4831" s="2">
        <v>223.2877</v>
      </c>
      <c r="H4831" s="2">
        <v>0.45774999999999999</v>
      </c>
      <c r="I4831" t="e">
        <f>IF(Table_HP360_001[[#This Row],[Stock]]&gt;0,VLOOKUP(Table_HP360_001[[#This Row],[ItemCode]],[2]Rep!A:A,1,0),"-")</f>
        <v>#N/A</v>
      </c>
    </row>
    <row r="4832" spans="1:9" hidden="1" x14ac:dyDescent="0.3">
      <c r="A4832" t="s">
        <v>6633</v>
      </c>
      <c r="B4832" t="s">
        <v>2151</v>
      </c>
      <c r="C4832" t="s">
        <v>206</v>
      </c>
      <c r="D4832">
        <v>1</v>
      </c>
      <c r="E4832" t="s">
        <v>27</v>
      </c>
      <c r="F4832" t="s">
        <v>30</v>
      </c>
      <c r="G4832" s="2">
        <v>0</v>
      </c>
      <c r="H4832" s="2">
        <v>0</v>
      </c>
      <c r="I4832" t="str">
        <f>IF(Table_HP360_001[[#This Row],[Stock]]&gt;0,VLOOKUP(Table_HP360_001[[#This Row],[ItemCode]],[2]Rep!A:A,1,0),"-")</f>
        <v>-</v>
      </c>
    </row>
    <row r="4833" spans="1:9" hidden="1" x14ac:dyDescent="0.3">
      <c r="A4833" t="s">
        <v>6633</v>
      </c>
      <c r="B4833" t="s">
        <v>1149</v>
      </c>
      <c r="C4833" t="s">
        <v>1150</v>
      </c>
      <c r="D4833">
        <v>1</v>
      </c>
      <c r="E4833" t="s">
        <v>27</v>
      </c>
      <c r="F4833" t="s">
        <v>18</v>
      </c>
      <c r="G4833" s="2">
        <v>0</v>
      </c>
      <c r="H4833" s="2">
        <v>0</v>
      </c>
      <c r="I4833" t="str">
        <f>IF(Table_HP360_001[[#This Row],[Stock]]&gt;0,VLOOKUP(Table_HP360_001[[#This Row],[ItemCode]],[2]Rep!A:A,1,0),"-")</f>
        <v>-</v>
      </c>
    </row>
    <row r="4834" spans="1:9" hidden="1" x14ac:dyDescent="0.3">
      <c r="A4834" t="s">
        <v>6633</v>
      </c>
      <c r="B4834" t="s">
        <v>434</v>
      </c>
      <c r="C4834" t="s">
        <v>435</v>
      </c>
      <c r="D4834">
        <v>1</v>
      </c>
      <c r="E4834" t="s">
        <v>27</v>
      </c>
      <c r="F4834" t="s">
        <v>18</v>
      </c>
      <c r="G4834" s="2">
        <v>99</v>
      </c>
      <c r="H4834" s="2">
        <v>0</v>
      </c>
      <c r="I4834" t="e">
        <f>IF(Table_HP360_001[[#This Row],[Stock]]&gt;0,VLOOKUP(Table_HP360_001[[#This Row],[ItemCode]],[2]Rep!A:A,1,0),"-")</f>
        <v>#N/A</v>
      </c>
    </row>
    <row r="4835" spans="1:9" hidden="1" x14ac:dyDescent="0.3">
      <c r="A4835" t="s">
        <v>6633</v>
      </c>
      <c r="B4835" t="s">
        <v>2158</v>
      </c>
      <c r="C4835" t="s">
        <v>2159</v>
      </c>
      <c r="D4835">
        <v>27</v>
      </c>
      <c r="E4835" t="s">
        <v>17</v>
      </c>
      <c r="F4835" t="s">
        <v>14</v>
      </c>
      <c r="G4835" s="2">
        <v>0</v>
      </c>
      <c r="H4835" s="2">
        <v>0</v>
      </c>
      <c r="I4835" t="str">
        <f>IF(Table_HP360_001[[#This Row],[Stock]]&gt;0,VLOOKUP(Table_HP360_001[[#This Row],[ItemCode]],[2]Rep!A:A,1,0),"-")</f>
        <v>-</v>
      </c>
    </row>
    <row r="4836" spans="1:9" hidden="1" x14ac:dyDescent="0.3">
      <c r="A4836" t="s">
        <v>6633</v>
      </c>
      <c r="B4836" t="s">
        <v>1157</v>
      </c>
      <c r="C4836" t="s">
        <v>1158</v>
      </c>
      <c r="D4836">
        <v>27</v>
      </c>
      <c r="E4836" t="s">
        <v>17</v>
      </c>
      <c r="F4836" t="s">
        <v>14</v>
      </c>
      <c r="G4836" s="2">
        <v>0</v>
      </c>
      <c r="H4836" s="2">
        <v>0</v>
      </c>
      <c r="I4836" t="str">
        <f>IF(Table_HP360_001[[#This Row],[Stock]]&gt;0,VLOOKUP(Table_HP360_001[[#This Row],[ItemCode]],[2]Rep!A:A,1,0),"-")</f>
        <v>-</v>
      </c>
    </row>
    <row r="4837" spans="1:9" hidden="1" x14ac:dyDescent="0.3">
      <c r="A4837" t="s">
        <v>6633</v>
      </c>
      <c r="B4837" t="s">
        <v>2164</v>
      </c>
      <c r="C4837" t="s">
        <v>2165</v>
      </c>
      <c r="D4837">
        <v>1</v>
      </c>
      <c r="E4837" t="s">
        <v>27</v>
      </c>
      <c r="F4837" t="s">
        <v>18</v>
      </c>
      <c r="G4837" s="2">
        <v>118</v>
      </c>
      <c r="H4837" s="2">
        <v>0</v>
      </c>
      <c r="I4837" t="e">
        <f>IF(Table_HP360_001[[#This Row],[Stock]]&gt;0,VLOOKUP(Table_HP360_001[[#This Row],[ItemCode]],[2]Rep!A:A,1,0),"-")</f>
        <v>#N/A</v>
      </c>
    </row>
    <row r="4838" spans="1:9" hidden="1" x14ac:dyDescent="0.3">
      <c r="A4838" t="s">
        <v>6633</v>
      </c>
      <c r="B4838" t="s">
        <v>443</v>
      </c>
      <c r="C4838" t="s">
        <v>444</v>
      </c>
      <c r="D4838">
        <v>27</v>
      </c>
      <c r="E4838" t="s">
        <v>17</v>
      </c>
      <c r="F4838" t="s">
        <v>14</v>
      </c>
      <c r="G4838" s="2">
        <v>0</v>
      </c>
      <c r="H4838" s="2">
        <v>0</v>
      </c>
      <c r="I4838" t="str">
        <f>IF(Table_HP360_001[[#This Row],[Stock]]&gt;0,VLOOKUP(Table_HP360_001[[#This Row],[ItemCode]],[2]Rep!A:A,1,0),"-")</f>
        <v>-</v>
      </c>
    </row>
    <row r="4839" spans="1:9" hidden="1" x14ac:dyDescent="0.3">
      <c r="A4839" t="s">
        <v>6633</v>
      </c>
      <c r="B4839" t="s">
        <v>447</v>
      </c>
      <c r="C4839" t="s">
        <v>448</v>
      </c>
      <c r="D4839">
        <v>27</v>
      </c>
      <c r="E4839" t="s">
        <v>17</v>
      </c>
      <c r="F4839" t="s">
        <v>14</v>
      </c>
      <c r="G4839" s="2">
        <v>0</v>
      </c>
      <c r="H4839" s="2">
        <v>0</v>
      </c>
      <c r="I4839" t="str">
        <f>IF(Table_HP360_001[[#This Row],[Stock]]&gt;0,VLOOKUP(Table_HP360_001[[#This Row],[ItemCode]],[2]Rep!A:A,1,0),"-")</f>
        <v>-</v>
      </c>
    </row>
    <row r="4840" spans="1:9" hidden="1" x14ac:dyDescent="0.3">
      <c r="A4840" t="s">
        <v>5508</v>
      </c>
      <c r="B4840" t="s">
        <v>3964</v>
      </c>
      <c r="C4840" t="s">
        <v>3965</v>
      </c>
      <c r="D4840">
        <v>3</v>
      </c>
      <c r="E4840" t="s">
        <v>2368</v>
      </c>
      <c r="F4840" t="s">
        <v>14</v>
      </c>
      <c r="G4840" s="2">
        <v>0</v>
      </c>
      <c r="H4840" s="2">
        <v>0</v>
      </c>
      <c r="I4840" t="str">
        <f>IF(Table_HP360_001[[#This Row],[Stock]]&gt;0,VLOOKUP(Table_HP360_001[[#This Row],[ItemCode]],[2]Rep!A:A,1,0),"-")</f>
        <v>-</v>
      </c>
    </row>
    <row r="4841" spans="1:9" hidden="1" x14ac:dyDescent="0.3">
      <c r="A4841" t="s">
        <v>5508</v>
      </c>
      <c r="B4841" t="s">
        <v>3994</v>
      </c>
      <c r="C4841" t="s">
        <v>3995</v>
      </c>
      <c r="D4841">
        <v>4</v>
      </c>
      <c r="E4841" t="s">
        <v>1627</v>
      </c>
      <c r="F4841" t="s">
        <v>14</v>
      </c>
      <c r="G4841" s="2">
        <v>0</v>
      </c>
      <c r="H4841" s="2">
        <v>0</v>
      </c>
      <c r="I4841" t="str">
        <f>IF(Table_HP360_001[[#This Row],[Stock]]&gt;0,VLOOKUP(Table_HP360_001[[#This Row],[ItemCode]],[2]Rep!A:A,1,0),"-")</f>
        <v>-</v>
      </c>
    </row>
    <row r="4842" spans="1:9" hidden="1" x14ac:dyDescent="0.3">
      <c r="A4842" t="s">
        <v>6017</v>
      </c>
      <c r="B4842" t="s">
        <v>1786</v>
      </c>
      <c r="C4842" t="s">
        <v>1787</v>
      </c>
      <c r="D4842">
        <v>1</v>
      </c>
      <c r="E4842" t="s">
        <v>27</v>
      </c>
      <c r="F4842" t="s">
        <v>18</v>
      </c>
      <c r="G4842" s="2">
        <v>2000</v>
      </c>
      <c r="H4842" s="2">
        <v>0</v>
      </c>
      <c r="I4842" t="e">
        <f>IF(Table_HP360_001[[#This Row],[Stock]]&gt;0,VLOOKUP(Table_HP360_001[[#This Row],[ItemCode]],[2]Rep!A:A,1,0),"-")</f>
        <v>#N/A</v>
      </c>
    </row>
    <row r="4843" spans="1:9" hidden="1" x14ac:dyDescent="0.3">
      <c r="A4843" t="s">
        <v>6017</v>
      </c>
      <c r="B4843" t="s">
        <v>25</v>
      </c>
      <c r="C4843" t="s">
        <v>26</v>
      </c>
      <c r="D4843">
        <v>1</v>
      </c>
      <c r="E4843" t="s">
        <v>27</v>
      </c>
      <c r="F4843" t="s">
        <v>18</v>
      </c>
      <c r="G4843" s="2">
        <v>50</v>
      </c>
      <c r="H4843" s="2">
        <v>0</v>
      </c>
      <c r="I4843" t="e">
        <f>IF(Table_HP360_001[[#This Row],[Stock]]&gt;0,VLOOKUP(Table_HP360_001[[#This Row],[ItemCode]],[2]Rep!A:A,1,0),"-")</f>
        <v>#N/A</v>
      </c>
    </row>
    <row r="4844" spans="1:9" hidden="1" x14ac:dyDescent="0.3">
      <c r="A4844" t="s">
        <v>6017</v>
      </c>
      <c r="B4844" t="s">
        <v>789</v>
      </c>
      <c r="C4844" t="s">
        <v>790</v>
      </c>
      <c r="D4844">
        <v>1</v>
      </c>
      <c r="E4844" t="s">
        <v>27</v>
      </c>
      <c r="F4844" t="s">
        <v>18</v>
      </c>
      <c r="G4844" s="2">
        <v>32780</v>
      </c>
      <c r="H4844" s="2">
        <v>0</v>
      </c>
      <c r="I4844" t="e">
        <f>IF(Table_HP360_001[[#This Row],[Stock]]&gt;0,VLOOKUP(Table_HP360_001[[#This Row],[ItemCode]],[2]Rep!A:A,1,0),"-")</f>
        <v>#N/A</v>
      </c>
    </row>
    <row r="4845" spans="1:9" hidden="1" x14ac:dyDescent="0.3">
      <c r="A4845" t="s">
        <v>6017</v>
      </c>
      <c r="B4845" t="s">
        <v>85</v>
      </c>
      <c r="C4845" t="s">
        <v>86</v>
      </c>
      <c r="D4845">
        <v>1</v>
      </c>
      <c r="E4845" t="s">
        <v>27</v>
      </c>
      <c r="F4845" t="s">
        <v>18</v>
      </c>
      <c r="G4845" s="2">
        <v>0</v>
      </c>
      <c r="H4845" s="2">
        <v>0</v>
      </c>
      <c r="I4845" t="str">
        <f>IF(Table_HP360_001[[#This Row],[Stock]]&gt;0,VLOOKUP(Table_HP360_001[[#This Row],[ItemCode]],[2]Rep!A:A,1,0),"-")</f>
        <v>-</v>
      </c>
    </row>
    <row r="4846" spans="1:9" hidden="1" x14ac:dyDescent="0.3">
      <c r="A4846" t="s">
        <v>6017</v>
      </c>
      <c r="B4846" t="s">
        <v>1257</v>
      </c>
      <c r="C4846" t="s">
        <v>1258</v>
      </c>
      <c r="D4846">
        <v>1</v>
      </c>
      <c r="E4846" t="s">
        <v>27</v>
      </c>
      <c r="F4846" t="s">
        <v>18</v>
      </c>
      <c r="G4846" s="2">
        <v>0</v>
      </c>
      <c r="H4846" s="2">
        <v>0</v>
      </c>
      <c r="I4846" t="str">
        <f>IF(Table_HP360_001[[#This Row],[Stock]]&gt;0,VLOOKUP(Table_HP360_001[[#This Row],[ItemCode]],[2]Rep!A:A,1,0),"-")</f>
        <v>-</v>
      </c>
    </row>
    <row r="4847" spans="1:9" hidden="1" x14ac:dyDescent="0.3">
      <c r="A4847" t="s">
        <v>6017</v>
      </c>
      <c r="B4847" t="s">
        <v>1263</v>
      </c>
      <c r="C4847" t="s">
        <v>1264</v>
      </c>
      <c r="D4847">
        <v>1</v>
      </c>
      <c r="E4847" t="s">
        <v>27</v>
      </c>
      <c r="F4847" t="s">
        <v>30</v>
      </c>
      <c r="G4847" s="2">
        <v>28</v>
      </c>
      <c r="H4847" s="2">
        <v>0</v>
      </c>
      <c r="I4847" t="e">
        <f>IF(Table_HP360_001[[#This Row],[Stock]]&gt;0,VLOOKUP(Table_HP360_001[[#This Row],[ItemCode]],[2]Rep!A:A,1,0),"-")</f>
        <v>#N/A</v>
      </c>
    </row>
    <row r="4848" spans="1:9" hidden="1" x14ac:dyDescent="0.3">
      <c r="A4848" t="s">
        <v>6017</v>
      </c>
      <c r="B4848" t="s">
        <v>1269</v>
      </c>
      <c r="C4848" t="s">
        <v>1270</v>
      </c>
      <c r="D4848">
        <v>1</v>
      </c>
      <c r="E4848" t="s">
        <v>27</v>
      </c>
      <c r="F4848" t="s">
        <v>18</v>
      </c>
      <c r="G4848" s="2">
        <v>477.35</v>
      </c>
      <c r="H4848" s="2">
        <v>0</v>
      </c>
      <c r="I4848" t="e">
        <f>IF(Table_HP360_001[[#This Row],[Stock]]&gt;0,VLOOKUP(Table_HP360_001[[#This Row],[ItemCode]],[2]Rep!A:A,1,0),"-")</f>
        <v>#N/A</v>
      </c>
    </row>
    <row r="4849" spans="1:9" hidden="1" x14ac:dyDescent="0.3">
      <c r="A4849" t="s">
        <v>6017</v>
      </c>
      <c r="B4849" t="s">
        <v>835</v>
      </c>
      <c r="C4849" t="s">
        <v>836</v>
      </c>
      <c r="D4849">
        <v>1</v>
      </c>
      <c r="E4849" t="s">
        <v>27</v>
      </c>
      <c r="F4849" t="s">
        <v>18</v>
      </c>
      <c r="G4849" s="2">
        <v>50</v>
      </c>
      <c r="H4849" s="2">
        <v>0</v>
      </c>
      <c r="I4849" t="e">
        <f>IF(Table_HP360_001[[#This Row],[Stock]]&gt;0,VLOOKUP(Table_HP360_001[[#This Row],[ItemCode]],[2]Rep!A:A,1,0),"-")</f>
        <v>#N/A</v>
      </c>
    </row>
    <row r="4850" spans="1:9" hidden="1" x14ac:dyDescent="0.3">
      <c r="A4850" t="s">
        <v>6017</v>
      </c>
      <c r="B4850" t="s">
        <v>101</v>
      </c>
      <c r="C4850" t="s">
        <v>102</v>
      </c>
      <c r="D4850">
        <v>1</v>
      </c>
      <c r="E4850" t="s">
        <v>27</v>
      </c>
      <c r="F4850" t="s">
        <v>18</v>
      </c>
      <c r="G4850" s="2">
        <v>19210</v>
      </c>
      <c r="H4850" s="2">
        <v>0</v>
      </c>
      <c r="I4850" t="e">
        <f>IF(Table_HP360_001[[#This Row],[Stock]]&gt;0,VLOOKUP(Table_HP360_001[[#This Row],[ItemCode]],[2]Rep!A:A,1,0),"-")</f>
        <v>#N/A</v>
      </c>
    </row>
    <row r="4851" spans="1:9" hidden="1" x14ac:dyDescent="0.3">
      <c r="A4851" t="s">
        <v>6017</v>
      </c>
      <c r="B4851" t="s">
        <v>1283</v>
      </c>
      <c r="C4851" t="s">
        <v>1284</v>
      </c>
      <c r="D4851">
        <v>1</v>
      </c>
      <c r="E4851" t="s">
        <v>27</v>
      </c>
      <c r="F4851" t="s">
        <v>18</v>
      </c>
      <c r="G4851" s="2">
        <v>260</v>
      </c>
      <c r="H4851" s="2">
        <v>0</v>
      </c>
      <c r="I4851" t="e">
        <f>IF(Table_HP360_001[[#This Row],[Stock]]&gt;0,VLOOKUP(Table_HP360_001[[#This Row],[ItemCode]],[2]Rep!A:A,1,0),"-")</f>
        <v>#N/A</v>
      </c>
    </row>
    <row r="4852" spans="1:9" hidden="1" x14ac:dyDescent="0.3">
      <c r="A4852" t="s">
        <v>6017</v>
      </c>
      <c r="B4852" t="s">
        <v>107</v>
      </c>
      <c r="C4852" t="s">
        <v>108</v>
      </c>
      <c r="D4852">
        <v>1</v>
      </c>
      <c r="E4852" t="s">
        <v>27</v>
      </c>
      <c r="F4852" t="s">
        <v>18</v>
      </c>
      <c r="G4852" s="2">
        <v>520</v>
      </c>
      <c r="H4852" s="2">
        <v>0</v>
      </c>
      <c r="I4852" t="e">
        <f>IF(Table_HP360_001[[#This Row],[Stock]]&gt;0,VLOOKUP(Table_HP360_001[[#This Row],[ItemCode]],[2]Rep!A:A,1,0),"-")</f>
        <v>#N/A</v>
      </c>
    </row>
    <row r="4853" spans="1:9" hidden="1" x14ac:dyDescent="0.3">
      <c r="A4853" t="s">
        <v>6017</v>
      </c>
      <c r="B4853" t="s">
        <v>113</v>
      </c>
      <c r="C4853" t="s">
        <v>114</v>
      </c>
      <c r="D4853">
        <v>1</v>
      </c>
      <c r="E4853" t="s">
        <v>27</v>
      </c>
      <c r="F4853" t="s">
        <v>18</v>
      </c>
      <c r="G4853" s="2">
        <v>755</v>
      </c>
      <c r="H4853" s="2">
        <v>0</v>
      </c>
      <c r="I4853" t="e">
        <f>IF(Table_HP360_001[[#This Row],[Stock]]&gt;0,VLOOKUP(Table_HP360_001[[#This Row],[ItemCode]],[2]Rep!A:A,1,0),"-")</f>
        <v>#N/A</v>
      </c>
    </row>
    <row r="4854" spans="1:9" hidden="1" x14ac:dyDescent="0.3">
      <c r="A4854" t="s">
        <v>6017</v>
      </c>
      <c r="B4854" t="s">
        <v>1291</v>
      </c>
      <c r="C4854" t="s">
        <v>1292</v>
      </c>
      <c r="D4854">
        <v>1</v>
      </c>
      <c r="E4854" t="s">
        <v>27</v>
      </c>
      <c r="F4854" t="s">
        <v>18</v>
      </c>
      <c r="G4854" s="2">
        <v>20000</v>
      </c>
      <c r="H4854" s="2">
        <v>0</v>
      </c>
      <c r="I4854" t="e">
        <f>IF(Table_HP360_001[[#This Row],[Stock]]&gt;0,VLOOKUP(Table_HP360_001[[#This Row],[ItemCode]],[2]Rep!A:A,1,0),"-")</f>
        <v>#N/A</v>
      </c>
    </row>
    <row r="4855" spans="1:9" hidden="1" x14ac:dyDescent="0.3">
      <c r="A4855" t="s">
        <v>6017</v>
      </c>
      <c r="B4855" t="s">
        <v>1853</v>
      </c>
      <c r="C4855" t="s">
        <v>1854</v>
      </c>
      <c r="D4855">
        <v>1</v>
      </c>
      <c r="E4855" t="s">
        <v>27</v>
      </c>
      <c r="F4855" t="s">
        <v>18</v>
      </c>
      <c r="G4855" s="2">
        <v>1000</v>
      </c>
      <c r="H4855" s="2">
        <v>0</v>
      </c>
      <c r="I4855" t="e">
        <f>IF(Table_HP360_001[[#This Row],[Stock]]&gt;0,VLOOKUP(Table_HP360_001[[#This Row],[ItemCode]],[2]Rep!A:A,1,0),"-")</f>
        <v>#N/A</v>
      </c>
    </row>
    <row r="4856" spans="1:9" hidden="1" x14ac:dyDescent="0.3">
      <c r="A4856" t="s">
        <v>6017</v>
      </c>
      <c r="B4856" t="s">
        <v>123</v>
      </c>
      <c r="C4856" t="s">
        <v>124</v>
      </c>
      <c r="D4856">
        <v>1</v>
      </c>
      <c r="E4856" t="s">
        <v>27</v>
      </c>
      <c r="F4856" t="s">
        <v>18</v>
      </c>
      <c r="G4856" s="2">
        <v>32</v>
      </c>
      <c r="H4856" s="2">
        <v>0</v>
      </c>
      <c r="I4856" t="e">
        <f>IF(Table_HP360_001[[#This Row],[Stock]]&gt;0,VLOOKUP(Table_HP360_001[[#This Row],[ItemCode]],[2]Rep!A:A,1,0),"-")</f>
        <v>#N/A</v>
      </c>
    </row>
    <row r="4857" spans="1:9" hidden="1" x14ac:dyDescent="0.3">
      <c r="A4857" t="s">
        <v>6017</v>
      </c>
      <c r="B4857" t="s">
        <v>125</v>
      </c>
      <c r="C4857" t="s">
        <v>126</v>
      </c>
      <c r="D4857">
        <v>1</v>
      </c>
      <c r="E4857" t="s">
        <v>27</v>
      </c>
      <c r="F4857" t="s">
        <v>18</v>
      </c>
      <c r="G4857" s="2">
        <v>0</v>
      </c>
      <c r="H4857" s="2">
        <v>0</v>
      </c>
      <c r="I4857" t="str">
        <f>IF(Table_HP360_001[[#This Row],[Stock]]&gt;0,VLOOKUP(Table_HP360_001[[#This Row],[ItemCode]],[2]Rep!A:A,1,0),"-")</f>
        <v>-</v>
      </c>
    </row>
    <row r="4858" spans="1:9" hidden="1" x14ac:dyDescent="0.3">
      <c r="A4858" t="s">
        <v>6017</v>
      </c>
      <c r="B4858" t="s">
        <v>853</v>
      </c>
      <c r="C4858" t="s">
        <v>854</v>
      </c>
      <c r="D4858">
        <v>1</v>
      </c>
      <c r="E4858" t="s">
        <v>27</v>
      </c>
      <c r="F4858" t="s">
        <v>18</v>
      </c>
      <c r="G4858" s="2">
        <v>8271</v>
      </c>
      <c r="H4858" s="2">
        <v>0</v>
      </c>
      <c r="I4858" t="e">
        <f>IF(Table_HP360_001[[#This Row],[Stock]]&gt;0,VLOOKUP(Table_HP360_001[[#This Row],[ItemCode]],[2]Rep!A:A,1,0),"-")</f>
        <v>#N/A</v>
      </c>
    </row>
    <row r="4859" spans="1:9" hidden="1" x14ac:dyDescent="0.3">
      <c r="A4859" t="s">
        <v>6017</v>
      </c>
      <c r="B4859" t="s">
        <v>1299</v>
      </c>
      <c r="C4859" t="s">
        <v>1300</v>
      </c>
      <c r="D4859">
        <v>1</v>
      </c>
      <c r="E4859" t="s">
        <v>27</v>
      </c>
      <c r="F4859" t="s">
        <v>18</v>
      </c>
      <c r="G4859" s="2">
        <v>5</v>
      </c>
      <c r="H4859" s="2">
        <v>0</v>
      </c>
      <c r="I4859" t="e">
        <f>IF(Table_HP360_001[[#This Row],[Stock]]&gt;0,VLOOKUP(Table_HP360_001[[#This Row],[ItemCode]],[2]Rep!A:A,1,0),"-")</f>
        <v>#N/A</v>
      </c>
    </row>
    <row r="4860" spans="1:9" hidden="1" x14ac:dyDescent="0.3">
      <c r="A4860" t="s">
        <v>6017</v>
      </c>
      <c r="B4860" t="s">
        <v>1307</v>
      </c>
      <c r="C4860" t="s">
        <v>1308</v>
      </c>
      <c r="D4860">
        <v>1</v>
      </c>
      <c r="E4860" t="s">
        <v>27</v>
      </c>
      <c r="F4860" t="s">
        <v>440</v>
      </c>
      <c r="G4860" s="2">
        <v>1000</v>
      </c>
      <c r="H4860" s="2">
        <v>0</v>
      </c>
      <c r="I4860" t="str">
        <f>IF(Table_HP360_001[[#This Row],[Stock]]&gt;0,VLOOKUP(Table_HP360_001[[#This Row],[ItemCode]],[2]Rep!A:A,1,0),"-")</f>
        <v>201006</v>
      </c>
    </row>
    <row r="4861" spans="1:9" hidden="1" x14ac:dyDescent="0.3">
      <c r="A4861" t="s">
        <v>6017</v>
      </c>
      <c r="B4861" t="s">
        <v>3940</v>
      </c>
      <c r="C4861" t="s">
        <v>3941</v>
      </c>
      <c r="D4861">
        <v>13</v>
      </c>
      <c r="E4861" t="s">
        <v>154</v>
      </c>
      <c r="F4861" t="s">
        <v>14</v>
      </c>
      <c r="G4861" s="2">
        <v>5227</v>
      </c>
      <c r="H4861" s="2">
        <v>0</v>
      </c>
      <c r="I4861" t="e">
        <f>IF(Table_HP360_001[[#This Row],[Stock]]&gt;0,VLOOKUP(Table_HP360_001[[#This Row],[ItemCode]],[2]Rep!A:A,1,0),"-")</f>
        <v>#N/A</v>
      </c>
    </row>
    <row r="4862" spans="1:9" hidden="1" x14ac:dyDescent="0.3">
      <c r="A4862" t="s">
        <v>6017</v>
      </c>
      <c r="B4862" t="s">
        <v>889</v>
      </c>
      <c r="C4862" t="s">
        <v>890</v>
      </c>
      <c r="D4862">
        <v>13</v>
      </c>
      <c r="E4862" t="s">
        <v>154</v>
      </c>
      <c r="F4862" t="s">
        <v>14</v>
      </c>
      <c r="G4862" s="2">
        <v>0</v>
      </c>
      <c r="H4862" s="2">
        <v>0</v>
      </c>
      <c r="I4862" t="str">
        <f>IF(Table_HP360_001[[#This Row],[Stock]]&gt;0,VLOOKUP(Table_HP360_001[[#This Row],[ItemCode]],[2]Rep!A:A,1,0),"-")</f>
        <v>-</v>
      </c>
    </row>
    <row r="4863" spans="1:9" hidden="1" x14ac:dyDescent="0.3">
      <c r="A4863" t="s">
        <v>6017</v>
      </c>
      <c r="B4863" t="s">
        <v>3758</v>
      </c>
      <c r="C4863" t="s">
        <v>3759</v>
      </c>
      <c r="D4863">
        <v>12</v>
      </c>
      <c r="E4863" t="s">
        <v>2434</v>
      </c>
      <c r="F4863" t="s">
        <v>14</v>
      </c>
      <c r="G4863" s="2">
        <v>0</v>
      </c>
      <c r="H4863" s="2">
        <v>0</v>
      </c>
      <c r="I4863" t="str">
        <f>IF(Table_HP360_001[[#This Row],[Stock]]&gt;0,VLOOKUP(Table_HP360_001[[#This Row],[ItemCode]],[2]Rep!A:A,1,0),"-")</f>
        <v>-</v>
      </c>
    </row>
    <row r="4864" spans="1:9" hidden="1" x14ac:dyDescent="0.3">
      <c r="A4864" t="s">
        <v>6017</v>
      </c>
      <c r="B4864" t="s">
        <v>5429</v>
      </c>
      <c r="C4864" t="s">
        <v>5430</v>
      </c>
      <c r="D4864">
        <v>9</v>
      </c>
      <c r="E4864" t="s">
        <v>294</v>
      </c>
      <c r="F4864" t="s">
        <v>14</v>
      </c>
      <c r="G4864" s="2">
        <v>0</v>
      </c>
      <c r="H4864" s="2">
        <v>0</v>
      </c>
      <c r="I4864" t="str">
        <f>IF(Table_HP360_001[[#This Row],[Stock]]&gt;0,VLOOKUP(Table_HP360_001[[#This Row],[ItemCode]],[2]Rep!A:A,1,0),"-")</f>
        <v>-</v>
      </c>
    </row>
    <row r="4865" spans="1:9" hidden="1" x14ac:dyDescent="0.3">
      <c r="A4865" t="s">
        <v>6017</v>
      </c>
      <c r="B4865" t="s">
        <v>4524</v>
      </c>
      <c r="C4865" t="s">
        <v>4525</v>
      </c>
      <c r="D4865">
        <v>9</v>
      </c>
      <c r="E4865" t="s">
        <v>294</v>
      </c>
      <c r="F4865" t="s">
        <v>18</v>
      </c>
      <c r="G4865" s="2">
        <v>0</v>
      </c>
      <c r="H4865" s="2">
        <v>0</v>
      </c>
      <c r="I4865" t="str">
        <f>IF(Table_HP360_001[[#This Row],[Stock]]&gt;0,VLOOKUP(Table_HP360_001[[#This Row],[ItemCode]],[2]Rep!A:A,1,0),"-")</f>
        <v>-</v>
      </c>
    </row>
    <row r="4866" spans="1:9" hidden="1" x14ac:dyDescent="0.3">
      <c r="A4866" t="s">
        <v>6017</v>
      </c>
      <c r="B4866" t="s">
        <v>5483</v>
      </c>
      <c r="C4866" t="s">
        <v>5484</v>
      </c>
      <c r="D4866">
        <v>15</v>
      </c>
      <c r="E4866" t="s">
        <v>4578</v>
      </c>
      <c r="F4866" t="s">
        <v>18</v>
      </c>
      <c r="G4866" s="2">
        <v>480</v>
      </c>
      <c r="H4866" s="2">
        <v>0</v>
      </c>
      <c r="I4866" t="e">
        <f>IF(Table_HP360_001[[#This Row],[Stock]]&gt;0,VLOOKUP(Table_HP360_001[[#This Row],[ItemCode]],[2]Rep!A:A,1,0),"-")</f>
        <v>#N/A</v>
      </c>
    </row>
    <row r="4867" spans="1:9" hidden="1" x14ac:dyDescent="0.3">
      <c r="A4867" t="s">
        <v>6017</v>
      </c>
      <c r="B4867" t="s">
        <v>5485</v>
      </c>
      <c r="C4867" t="s">
        <v>5486</v>
      </c>
      <c r="D4867">
        <v>15</v>
      </c>
      <c r="E4867" t="s">
        <v>4578</v>
      </c>
      <c r="F4867" t="s">
        <v>18</v>
      </c>
      <c r="G4867" s="2">
        <v>372</v>
      </c>
      <c r="H4867" s="2">
        <v>0</v>
      </c>
      <c r="I4867" t="e">
        <f>IF(Table_HP360_001[[#This Row],[Stock]]&gt;0,VLOOKUP(Table_HP360_001[[#This Row],[ItemCode]],[2]Rep!A:A,1,0),"-")</f>
        <v>#N/A</v>
      </c>
    </row>
    <row r="4868" spans="1:9" hidden="1" x14ac:dyDescent="0.3">
      <c r="A4868" t="s">
        <v>6017</v>
      </c>
      <c r="B4868" t="s">
        <v>5487</v>
      </c>
      <c r="C4868" t="s">
        <v>5488</v>
      </c>
      <c r="D4868">
        <v>15</v>
      </c>
      <c r="E4868" t="s">
        <v>4578</v>
      </c>
      <c r="F4868" t="s">
        <v>18</v>
      </c>
      <c r="G4868" s="2">
        <v>0</v>
      </c>
      <c r="H4868" s="2">
        <v>0</v>
      </c>
      <c r="I4868" t="str">
        <f>IF(Table_HP360_001[[#This Row],[Stock]]&gt;0,VLOOKUP(Table_HP360_001[[#This Row],[ItemCode]],[2]Rep!A:A,1,0),"-")</f>
        <v>-</v>
      </c>
    </row>
    <row r="4869" spans="1:9" hidden="1" x14ac:dyDescent="0.3">
      <c r="A4869" t="s">
        <v>6017</v>
      </c>
      <c r="B4869" t="s">
        <v>5994</v>
      </c>
      <c r="C4869" t="s">
        <v>5995</v>
      </c>
      <c r="D4869">
        <v>15</v>
      </c>
      <c r="E4869" t="s">
        <v>4578</v>
      </c>
      <c r="F4869" t="s">
        <v>18</v>
      </c>
      <c r="G4869" s="2">
        <v>2640</v>
      </c>
      <c r="H4869" s="2">
        <v>0</v>
      </c>
      <c r="I4869" t="e">
        <f>IF(Table_HP360_001[[#This Row],[Stock]]&gt;0,VLOOKUP(Table_HP360_001[[#This Row],[ItemCode]],[2]Rep!A:A,1,0),"-")</f>
        <v>#N/A</v>
      </c>
    </row>
    <row r="4870" spans="1:9" hidden="1" x14ac:dyDescent="0.3">
      <c r="A4870" t="s">
        <v>6017</v>
      </c>
      <c r="B4870" t="s">
        <v>5996</v>
      </c>
      <c r="C4870" t="s">
        <v>5997</v>
      </c>
      <c r="D4870">
        <v>8</v>
      </c>
      <c r="E4870" t="s">
        <v>4581</v>
      </c>
      <c r="F4870" t="s">
        <v>18</v>
      </c>
      <c r="G4870" s="2">
        <v>0</v>
      </c>
      <c r="H4870" s="2">
        <v>0</v>
      </c>
      <c r="I4870" t="str">
        <f>IF(Table_HP360_001[[#This Row],[Stock]]&gt;0,VLOOKUP(Table_HP360_001[[#This Row],[ItemCode]],[2]Rep!A:A,1,0),"-")</f>
        <v>-</v>
      </c>
    </row>
    <row r="4871" spans="1:9" hidden="1" x14ac:dyDescent="0.3">
      <c r="A4871" t="s">
        <v>6017</v>
      </c>
      <c r="B4871" t="s">
        <v>5493</v>
      </c>
      <c r="C4871" t="s">
        <v>5494</v>
      </c>
      <c r="D4871">
        <v>15</v>
      </c>
      <c r="E4871" t="s">
        <v>4578</v>
      </c>
      <c r="F4871" t="s">
        <v>68</v>
      </c>
      <c r="G4871" s="2">
        <v>0</v>
      </c>
      <c r="H4871" s="2">
        <v>0</v>
      </c>
      <c r="I4871" t="str">
        <f>IF(Table_HP360_001[[#This Row],[Stock]]&gt;0,VLOOKUP(Table_HP360_001[[#This Row],[ItemCode]],[2]Rep!A:A,1,0),"-")</f>
        <v>-</v>
      </c>
    </row>
    <row r="4872" spans="1:9" hidden="1" x14ac:dyDescent="0.3">
      <c r="A4872" t="s">
        <v>6017</v>
      </c>
      <c r="B4872" t="s">
        <v>6000</v>
      </c>
      <c r="C4872" t="s">
        <v>6001</v>
      </c>
      <c r="D4872">
        <v>6</v>
      </c>
      <c r="E4872" t="s">
        <v>4588</v>
      </c>
      <c r="F4872" t="s">
        <v>18</v>
      </c>
      <c r="G4872" s="2">
        <v>0</v>
      </c>
      <c r="H4872" s="2">
        <v>0</v>
      </c>
      <c r="I4872" t="str">
        <f>IF(Table_HP360_001[[#This Row],[Stock]]&gt;0,VLOOKUP(Table_HP360_001[[#This Row],[ItemCode]],[2]Rep!A:A,1,0),"-")</f>
        <v>-</v>
      </c>
    </row>
    <row r="4873" spans="1:9" hidden="1" x14ac:dyDescent="0.3">
      <c r="A4873" t="s">
        <v>6017</v>
      </c>
      <c r="B4873" t="s">
        <v>6002</v>
      </c>
      <c r="C4873" t="s">
        <v>6003</v>
      </c>
      <c r="D4873">
        <v>6</v>
      </c>
      <c r="E4873" t="s">
        <v>4588</v>
      </c>
      <c r="F4873" t="s">
        <v>18</v>
      </c>
      <c r="G4873" s="2">
        <v>0</v>
      </c>
      <c r="H4873" s="2">
        <v>0</v>
      </c>
      <c r="I4873" t="str">
        <f>IF(Table_HP360_001[[#This Row],[Stock]]&gt;0,VLOOKUP(Table_HP360_001[[#This Row],[ItemCode]],[2]Rep!A:A,1,0),"-")</f>
        <v>-</v>
      </c>
    </row>
    <row r="4874" spans="1:9" hidden="1" x14ac:dyDescent="0.3">
      <c r="A4874" t="s">
        <v>6017</v>
      </c>
      <c r="B4874" t="s">
        <v>6550</v>
      </c>
      <c r="C4874" t="s">
        <v>6551</v>
      </c>
      <c r="D4874">
        <v>6</v>
      </c>
      <c r="E4874" t="s">
        <v>4588</v>
      </c>
      <c r="F4874" t="s">
        <v>18</v>
      </c>
      <c r="G4874" s="2">
        <v>0</v>
      </c>
      <c r="H4874" s="2">
        <v>0</v>
      </c>
      <c r="I4874" t="str">
        <f>IF(Table_HP360_001[[#This Row],[Stock]]&gt;0,VLOOKUP(Table_HP360_001[[#This Row],[ItemCode]],[2]Rep!A:A,1,0),"-")</f>
        <v>-</v>
      </c>
    </row>
    <row r="4875" spans="1:9" hidden="1" x14ac:dyDescent="0.3">
      <c r="A4875" t="s">
        <v>6017</v>
      </c>
      <c r="B4875" t="s">
        <v>5501</v>
      </c>
      <c r="C4875" t="s">
        <v>5502</v>
      </c>
      <c r="D4875">
        <v>6</v>
      </c>
      <c r="E4875" t="s">
        <v>4588</v>
      </c>
      <c r="F4875" t="s">
        <v>18</v>
      </c>
      <c r="G4875" s="2">
        <v>0</v>
      </c>
      <c r="H4875" s="2">
        <v>0</v>
      </c>
      <c r="I4875" t="str">
        <f>IF(Table_HP360_001[[#This Row],[Stock]]&gt;0,VLOOKUP(Table_HP360_001[[#This Row],[ItemCode]],[2]Rep!A:A,1,0),"-")</f>
        <v>-</v>
      </c>
    </row>
    <row r="4876" spans="1:9" hidden="1" x14ac:dyDescent="0.3">
      <c r="A4876" t="s">
        <v>6547</v>
      </c>
      <c r="B4876" t="s">
        <v>11</v>
      </c>
      <c r="C4876" t="s">
        <v>12</v>
      </c>
      <c r="D4876">
        <v>26</v>
      </c>
      <c r="E4876" t="s">
        <v>13</v>
      </c>
      <c r="F4876" t="s">
        <v>14</v>
      </c>
      <c r="G4876" s="2">
        <v>0</v>
      </c>
      <c r="H4876" s="2">
        <v>0</v>
      </c>
      <c r="I4876" t="str">
        <f>IF(Table_HP360_001[[#This Row],[Stock]]&gt;0,VLOOKUP(Table_HP360_001[[#This Row],[ItemCode]],[2]Rep!A:A,1,0),"-")</f>
        <v>-</v>
      </c>
    </row>
    <row r="4877" spans="1:9" hidden="1" x14ac:dyDescent="0.3">
      <c r="A4877" t="s">
        <v>6547</v>
      </c>
      <c r="B4877" t="s">
        <v>1782</v>
      </c>
      <c r="C4877" t="s">
        <v>1783</v>
      </c>
      <c r="D4877">
        <v>24</v>
      </c>
      <c r="E4877" t="s">
        <v>45</v>
      </c>
      <c r="F4877" t="s">
        <v>18</v>
      </c>
      <c r="G4877" s="2">
        <v>0</v>
      </c>
      <c r="H4877" s="2">
        <v>0</v>
      </c>
      <c r="I4877" t="str">
        <f>IF(Table_HP360_001[[#This Row],[Stock]]&gt;0,VLOOKUP(Table_HP360_001[[#This Row],[ItemCode]],[2]Rep!A:A,1,0),"-")</f>
        <v>-</v>
      </c>
    </row>
    <row r="4878" spans="1:9" hidden="1" x14ac:dyDescent="0.3">
      <c r="A4878" t="s">
        <v>6547</v>
      </c>
      <c r="B4878" t="s">
        <v>1197</v>
      </c>
      <c r="C4878" t="s">
        <v>1198</v>
      </c>
      <c r="D4878">
        <v>26</v>
      </c>
      <c r="E4878" t="s">
        <v>13</v>
      </c>
      <c r="F4878" t="s">
        <v>14</v>
      </c>
      <c r="G4878" s="2">
        <v>0</v>
      </c>
      <c r="H4878" s="2">
        <v>0</v>
      </c>
      <c r="I4878" t="str">
        <f>IF(Table_HP360_001[[#This Row],[Stock]]&gt;0,VLOOKUP(Table_HP360_001[[#This Row],[ItemCode]],[2]Rep!A:A,1,0),"-")</f>
        <v>-</v>
      </c>
    </row>
    <row r="4879" spans="1:9" hidden="1" x14ac:dyDescent="0.3">
      <c r="A4879" t="s">
        <v>6547</v>
      </c>
      <c r="B4879" t="s">
        <v>1199</v>
      </c>
      <c r="C4879" t="s">
        <v>1200</v>
      </c>
      <c r="D4879">
        <v>26</v>
      </c>
      <c r="E4879" t="s">
        <v>13</v>
      </c>
      <c r="F4879" t="s">
        <v>14</v>
      </c>
      <c r="G4879" s="2">
        <v>0</v>
      </c>
      <c r="H4879" s="2">
        <v>0</v>
      </c>
      <c r="I4879" t="str">
        <f>IF(Table_HP360_001[[#This Row],[Stock]]&gt;0,VLOOKUP(Table_HP360_001[[#This Row],[ItemCode]],[2]Rep!A:A,1,0),"-")</f>
        <v>-</v>
      </c>
    </row>
    <row r="4880" spans="1:9" hidden="1" x14ac:dyDescent="0.3">
      <c r="A4880" t="s">
        <v>6547</v>
      </c>
      <c r="B4880" t="s">
        <v>775</v>
      </c>
      <c r="C4880" t="s">
        <v>776</v>
      </c>
      <c r="D4880">
        <v>24</v>
      </c>
      <c r="E4880" t="s">
        <v>45</v>
      </c>
      <c r="F4880" t="s">
        <v>18</v>
      </c>
      <c r="G4880" s="2">
        <v>0</v>
      </c>
      <c r="H4880" s="2">
        <v>0</v>
      </c>
      <c r="I4880" t="str">
        <f>IF(Table_HP360_001[[#This Row],[Stock]]&gt;0,VLOOKUP(Table_HP360_001[[#This Row],[ItemCode]],[2]Rep!A:A,1,0),"-")</f>
        <v>-</v>
      </c>
    </row>
    <row r="4881" spans="1:9" hidden="1" x14ac:dyDescent="0.3">
      <c r="A4881" t="s">
        <v>6547</v>
      </c>
      <c r="B4881" t="s">
        <v>1812</v>
      </c>
      <c r="C4881" t="s">
        <v>1813</v>
      </c>
      <c r="D4881">
        <v>24</v>
      </c>
      <c r="E4881" t="s">
        <v>45</v>
      </c>
      <c r="F4881" t="s">
        <v>18</v>
      </c>
      <c r="G4881" s="2">
        <v>0</v>
      </c>
      <c r="H4881" s="2">
        <v>0</v>
      </c>
      <c r="I4881" t="str">
        <f>IF(Table_HP360_001[[#This Row],[Stock]]&gt;0,VLOOKUP(Table_HP360_001[[#This Row],[ItemCode]],[2]Rep!A:A,1,0),"-")</f>
        <v>-</v>
      </c>
    </row>
    <row r="4882" spans="1:9" hidden="1" x14ac:dyDescent="0.3">
      <c r="A4882" t="s">
        <v>6547</v>
      </c>
      <c r="B4882" t="s">
        <v>799</v>
      </c>
      <c r="C4882" t="s">
        <v>800</v>
      </c>
      <c r="D4882">
        <v>24</v>
      </c>
      <c r="E4882" t="s">
        <v>45</v>
      </c>
      <c r="F4882" t="s">
        <v>30</v>
      </c>
      <c r="G4882" s="2">
        <v>0</v>
      </c>
      <c r="H4882" s="2">
        <v>0</v>
      </c>
      <c r="I4882" t="str">
        <f>IF(Table_HP360_001[[#This Row],[Stock]]&gt;0,VLOOKUP(Table_HP360_001[[#This Row],[ItemCode]],[2]Rep!A:A,1,0),"-")</f>
        <v>-</v>
      </c>
    </row>
    <row r="4883" spans="1:9" hidden="1" x14ac:dyDescent="0.3">
      <c r="A4883" t="s">
        <v>6547</v>
      </c>
      <c r="B4883" t="s">
        <v>1822</v>
      </c>
      <c r="C4883" t="s">
        <v>1823</v>
      </c>
      <c r="D4883">
        <v>24</v>
      </c>
      <c r="E4883" t="s">
        <v>45</v>
      </c>
      <c r="F4883" t="s">
        <v>18</v>
      </c>
      <c r="G4883" s="2">
        <v>0</v>
      </c>
      <c r="H4883" s="2">
        <v>0</v>
      </c>
      <c r="I4883" t="str">
        <f>IF(Table_HP360_001[[#This Row],[Stock]]&gt;0,VLOOKUP(Table_HP360_001[[#This Row],[ItemCode]],[2]Rep!A:A,1,0),"-")</f>
        <v>-</v>
      </c>
    </row>
    <row r="4884" spans="1:9" hidden="1" x14ac:dyDescent="0.3">
      <c r="A4884" t="s">
        <v>6547</v>
      </c>
      <c r="B4884" t="s">
        <v>77</v>
      </c>
      <c r="C4884" t="s">
        <v>78</v>
      </c>
      <c r="D4884">
        <v>24</v>
      </c>
      <c r="E4884" t="s">
        <v>45</v>
      </c>
      <c r="F4884" t="s">
        <v>18</v>
      </c>
      <c r="G4884" s="2">
        <v>0</v>
      </c>
      <c r="H4884" s="2">
        <v>0</v>
      </c>
      <c r="I4884" t="str">
        <f>IF(Table_HP360_001[[#This Row],[Stock]]&gt;0,VLOOKUP(Table_HP360_001[[#This Row],[ItemCode]],[2]Rep!A:A,1,0),"-")</f>
        <v>-</v>
      </c>
    </row>
    <row r="4885" spans="1:9" hidden="1" x14ac:dyDescent="0.3">
      <c r="A4885" t="s">
        <v>6547</v>
      </c>
      <c r="B4885" t="s">
        <v>4453</v>
      </c>
      <c r="C4885" t="s">
        <v>4454</v>
      </c>
      <c r="D4885">
        <v>26</v>
      </c>
      <c r="E4885" t="s">
        <v>13</v>
      </c>
      <c r="F4885" t="s">
        <v>14</v>
      </c>
      <c r="G4885" s="2">
        <v>0</v>
      </c>
      <c r="H4885" s="2">
        <v>0</v>
      </c>
      <c r="I4885" t="str">
        <f>IF(Table_HP360_001[[#This Row],[Stock]]&gt;0,VLOOKUP(Table_HP360_001[[#This Row],[ItemCode]],[2]Rep!A:A,1,0),"-")</f>
        <v>-</v>
      </c>
    </row>
    <row r="4886" spans="1:9" hidden="1" x14ac:dyDescent="0.3">
      <c r="A4886" t="s">
        <v>6560</v>
      </c>
      <c r="B4886" t="s">
        <v>28</v>
      </c>
      <c r="C4886" t="s">
        <v>29</v>
      </c>
      <c r="D4886">
        <v>1</v>
      </c>
      <c r="E4886" t="s">
        <v>27</v>
      </c>
      <c r="F4886" t="s">
        <v>30</v>
      </c>
      <c r="G4886" s="2">
        <v>0</v>
      </c>
      <c r="H4886" s="2">
        <v>0</v>
      </c>
      <c r="I4886" t="str">
        <f>IF(Table_HP360_001[[#This Row],[Stock]]&gt;0,VLOOKUP(Table_HP360_001[[#This Row],[ItemCode]],[2]Rep!A:A,1,0),"-")</f>
        <v>-</v>
      </c>
    </row>
    <row r="4887" spans="1:9" hidden="1" x14ac:dyDescent="0.3">
      <c r="A4887" t="s">
        <v>6560</v>
      </c>
      <c r="B4887" t="s">
        <v>773</v>
      </c>
      <c r="C4887" t="s">
        <v>774</v>
      </c>
      <c r="D4887">
        <v>1</v>
      </c>
      <c r="E4887" t="s">
        <v>27</v>
      </c>
      <c r="F4887" t="s">
        <v>18</v>
      </c>
      <c r="G4887" s="2">
        <v>0</v>
      </c>
      <c r="H4887" s="2">
        <v>0</v>
      </c>
      <c r="I4887" t="str">
        <f>IF(Table_HP360_001[[#This Row],[Stock]]&gt;0,VLOOKUP(Table_HP360_001[[#This Row],[ItemCode]],[2]Rep!A:A,1,0),"-")</f>
        <v>-</v>
      </c>
    </row>
    <row r="4888" spans="1:9" hidden="1" x14ac:dyDescent="0.3">
      <c r="A4888" t="s">
        <v>6560</v>
      </c>
      <c r="B4888" t="s">
        <v>791</v>
      </c>
      <c r="C4888" t="s">
        <v>792</v>
      </c>
      <c r="D4888">
        <v>1</v>
      </c>
      <c r="E4888" t="s">
        <v>27</v>
      </c>
      <c r="F4888" t="s">
        <v>18</v>
      </c>
      <c r="G4888" s="2">
        <v>0</v>
      </c>
      <c r="H4888" s="2">
        <v>0</v>
      </c>
      <c r="I4888" t="str">
        <f>IF(Table_HP360_001[[#This Row],[Stock]]&gt;0,VLOOKUP(Table_HP360_001[[#This Row],[ItemCode]],[2]Rep!A:A,1,0),"-")</f>
        <v>-</v>
      </c>
    </row>
    <row r="4889" spans="1:9" hidden="1" x14ac:dyDescent="0.3">
      <c r="A4889" t="s">
        <v>6560</v>
      </c>
      <c r="B4889" t="s">
        <v>64</v>
      </c>
      <c r="C4889" t="s">
        <v>65</v>
      </c>
      <c r="D4889">
        <v>1</v>
      </c>
      <c r="E4889" t="s">
        <v>27</v>
      </c>
      <c r="F4889" t="s">
        <v>18</v>
      </c>
      <c r="G4889" s="2">
        <v>0</v>
      </c>
      <c r="H4889" s="2">
        <v>0</v>
      </c>
      <c r="I4889" t="str">
        <f>IF(Table_HP360_001[[#This Row],[Stock]]&gt;0,VLOOKUP(Table_HP360_001[[#This Row],[ItemCode]],[2]Rep!A:A,1,0),"-")</f>
        <v>-</v>
      </c>
    </row>
    <row r="4890" spans="1:9" hidden="1" x14ac:dyDescent="0.3">
      <c r="A4890" t="s">
        <v>6560</v>
      </c>
      <c r="B4890" t="s">
        <v>811</v>
      </c>
      <c r="C4890" t="s">
        <v>812</v>
      </c>
      <c r="D4890">
        <v>1</v>
      </c>
      <c r="E4890" t="s">
        <v>27</v>
      </c>
      <c r="F4890" t="s">
        <v>18</v>
      </c>
      <c r="G4890" s="2">
        <v>0</v>
      </c>
      <c r="H4890" s="2">
        <v>0</v>
      </c>
      <c r="I4890" t="str">
        <f>IF(Table_HP360_001[[#This Row],[Stock]]&gt;0,VLOOKUP(Table_HP360_001[[#This Row],[ItemCode]],[2]Rep!A:A,1,0),"-")</f>
        <v>-</v>
      </c>
    </row>
    <row r="4891" spans="1:9" hidden="1" x14ac:dyDescent="0.3">
      <c r="A4891" t="s">
        <v>6560</v>
      </c>
      <c r="B4891" t="s">
        <v>3908</v>
      </c>
      <c r="C4891" t="s">
        <v>3909</v>
      </c>
      <c r="D4891">
        <v>7</v>
      </c>
      <c r="E4891" t="s">
        <v>2429</v>
      </c>
      <c r="F4891" t="s">
        <v>14</v>
      </c>
      <c r="G4891" s="2">
        <v>0</v>
      </c>
      <c r="H4891" s="2">
        <v>0</v>
      </c>
      <c r="I4891" t="str">
        <f>IF(Table_HP360_001[[#This Row],[Stock]]&gt;0,VLOOKUP(Table_HP360_001[[#This Row],[ItemCode]],[2]Rep!A:A,1,0),"-")</f>
        <v>-</v>
      </c>
    </row>
    <row r="4892" spans="1:9" hidden="1" x14ac:dyDescent="0.3">
      <c r="A4892" t="s">
        <v>6633</v>
      </c>
      <c r="B4892" t="s">
        <v>1782</v>
      </c>
      <c r="C4892" t="s">
        <v>1783</v>
      </c>
      <c r="D4892">
        <v>24</v>
      </c>
      <c r="E4892" t="s">
        <v>45</v>
      </c>
      <c r="F4892" t="s">
        <v>18</v>
      </c>
      <c r="G4892" s="2">
        <v>0</v>
      </c>
      <c r="H4892" s="2">
        <v>0</v>
      </c>
      <c r="I4892" t="str">
        <f>IF(Table_HP360_001[[#This Row],[Stock]]&gt;0,VLOOKUP(Table_HP360_001[[#This Row],[ItemCode]],[2]Rep!A:A,1,0),"-")</f>
        <v>-</v>
      </c>
    </row>
    <row r="4893" spans="1:9" hidden="1" x14ac:dyDescent="0.3">
      <c r="A4893" t="s">
        <v>6633</v>
      </c>
      <c r="B4893" t="s">
        <v>15</v>
      </c>
      <c r="C4893" t="s">
        <v>16</v>
      </c>
      <c r="D4893">
        <v>27</v>
      </c>
      <c r="E4893" t="s">
        <v>17</v>
      </c>
      <c r="F4893" t="s">
        <v>18</v>
      </c>
      <c r="G4893" s="2">
        <v>0</v>
      </c>
      <c r="H4893" s="2">
        <v>0</v>
      </c>
      <c r="I4893" t="str">
        <f>IF(Table_HP360_001[[#This Row],[Stock]]&gt;0,VLOOKUP(Table_HP360_001[[#This Row],[ItemCode]],[2]Rep!A:A,1,0),"-")</f>
        <v>-</v>
      </c>
    </row>
    <row r="4894" spans="1:9" hidden="1" x14ac:dyDescent="0.3">
      <c r="A4894" t="s">
        <v>6633</v>
      </c>
      <c r="B4894" t="s">
        <v>1199</v>
      </c>
      <c r="C4894" t="s">
        <v>1200</v>
      </c>
      <c r="D4894">
        <v>26</v>
      </c>
      <c r="E4894" t="s">
        <v>13</v>
      </c>
      <c r="F4894" t="s">
        <v>14</v>
      </c>
      <c r="G4894" s="2">
        <v>0</v>
      </c>
      <c r="H4894" s="2">
        <v>0</v>
      </c>
      <c r="I4894" t="str">
        <f>IF(Table_HP360_001[[#This Row],[Stock]]&gt;0,VLOOKUP(Table_HP360_001[[#This Row],[ItemCode]],[2]Rep!A:A,1,0),"-")</f>
        <v>-</v>
      </c>
    </row>
    <row r="4895" spans="1:9" hidden="1" x14ac:dyDescent="0.3">
      <c r="A4895" t="s">
        <v>6633</v>
      </c>
      <c r="B4895" t="s">
        <v>759</v>
      </c>
      <c r="C4895" t="s">
        <v>760</v>
      </c>
      <c r="D4895">
        <v>26</v>
      </c>
      <c r="E4895" t="s">
        <v>13</v>
      </c>
      <c r="F4895" t="s">
        <v>14</v>
      </c>
      <c r="G4895" s="2">
        <v>0</v>
      </c>
      <c r="H4895" s="2">
        <v>0</v>
      </c>
      <c r="I4895" t="str">
        <f>IF(Table_HP360_001[[#This Row],[Stock]]&gt;0,VLOOKUP(Table_HP360_001[[#This Row],[ItemCode]],[2]Rep!A:A,1,0),"-")</f>
        <v>-</v>
      </c>
    </row>
    <row r="4896" spans="1:9" hidden="1" x14ac:dyDescent="0.3">
      <c r="A4896" t="s">
        <v>6633</v>
      </c>
      <c r="B4896" t="s">
        <v>765</v>
      </c>
      <c r="C4896" t="s">
        <v>766</v>
      </c>
      <c r="D4896">
        <v>1</v>
      </c>
      <c r="E4896" t="s">
        <v>27</v>
      </c>
      <c r="F4896" t="s">
        <v>18</v>
      </c>
      <c r="G4896" s="2">
        <v>0</v>
      </c>
      <c r="H4896" s="2">
        <v>0</v>
      </c>
      <c r="I4896" t="str">
        <f>IF(Table_HP360_001[[#This Row],[Stock]]&gt;0,VLOOKUP(Table_HP360_001[[#This Row],[ItemCode]],[2]Rep!A:A,1,0),"-")</f>
        <v>-</v>
      </c>
    </row>
    <row r="4897" spans="1:9" hidden="1" x14ac:dyDescent="0.3">
      <c r="A4897" t="s">
        <v>6633</v>
      </c>
      <c r="B4897" t="s">
        <v>28</v>
      </c>
      <c r="C4897" t="s">
        <v>29</v>
      </c>
      <c r="D4897">
        <v>1</v>
      </c>
      <c r="E4897" t="s">
        <v>27</v>
      </c>
      <c r="F4897" t="s">
        <v>30</v>
      </c>
      <c r="G4897" s="2">
        <v>225.16309999999999</v>
      </c>
      <c r="H4897" s="2">
        <v>7.7318999999999996</v>
      </c>
      <c r="I4897" t="e">
        <f>IF(Table_HP360_001[[#This Row],[Stock]]&gt;0,VLOOKUP(Table_HP360_001[[#This Row],[ItemCode]],[2]Rep!A:A,1,0),"-")</f>
        <v>#N/A</v>
      </c>
    </row>
    <row r="4898" spans="1:9" hidden="1" x14ac:dyDescent="0.3">
      <c r="A4898" t="s">
        <v>6633</v>
      </c>
      <c r="B4898" t="s">
        <v>31</v>
      </c>
      <c r="C4898" t="s">
        <v>32</v>
      </c>
      <c r="D4898">
        <v>1</v>
      </c>
      <c r="E4898" t="s">
        <v>27</v>
      </c>
      <c r="F4898" t="s">
        <v>18</v>
      </c>
      <c r="G4898" s="2">
        <v>0</v>
      </c>
      <c r="H4898" s="2">
        <v>0</v>
      </c>
      <c r="I4898" t="str">
        <f>IF(Table_HP360_001[[#This Row],[Stock]]&gt;0,VLOOKUP(Table_HP360_001[[#This Row],[ItemCode]],[2]Rep!A:A,1,0),"-")</f>
        <v>-</v>
      </c>
    </row>
    <row r="4899" spans="1:9" hidden="1" x14ac:dyDescent="0.3">
      <c r="A4899" t="s">
        <v>6633</v>
      </c>
      <c r="B4899" t="s">
        <v>1205</v>
      </c>
      <c r="C4899" t="s">
        <v>1206</v>
      </c>
      <c r="D4899">
        <v>1</v>
      </c>
      <c r="E4899" t="s">
        <v>27</v>
      </c>
      <c r="F4899" t="s">
        <v>18</v>
      </c>
      <c r="G4899" s="2">
        <v>0</v>
      </c>
      <c r="H4899" s="2">
        <v>0</v>
      </c>
      <c r="I4899" t="str">
        <f>IF(Table_HP360_001[[#This Row],[Stock]]&gt;0,VLOOKUP(Table_HP360_001[[#This Row],[ItemCode]],[2]Rep!A:A,1,0),"-")</f>
        <v>-</v>
      </c>
    </row>
    <row r="4900" spans="1:9" hidden="1" x14ac:dyDescent="0.3">
      <c r="A4900" t="s">
        <v>6633</v>
      </c>
      <c r="B4900" t="s">
        <v>769</v>
      </c>
      <c r="C4900" t="s">
        <v>770</v>
      </c>
      <c r="D4900">
        <v>1</v>
      </c>
      <c r="E4900" t="s">
        <v>27</v>
      </c>
      <c r="F4900" t="s">
        <v>18</v>
      </c>
      <c r="G4900" s="2">
        <v>69131</v>
      </c>
      <c r="H4900" s="2">
        <v>9804.6</v>
      </c>
      <c r="I4900" t="e">
        <f>IF(Table_HP360_001[[#This Row],[Stock]]&gt;0,VLOOKUP(Table_HP360_001[[#This Row],[ItemCode]],[2]Rep!A:A,1,0),"-")</f>
        <v>#N/A</v>
      </c>
    </row>
    <row r="4901" spans="1:9" hidden="1" x14ac:dyDescent="0.3">
      <c r="A4901" t="s">
        <v>6633</v>
      </c>
      <c r="B4901" t="s">
        <v>775</v>
      </c>
      <c r="C4901" t="s">
        <v>776</v>
      </c>
      <c r="D4901">
        <v>24</v>
      </c>
      <c r="E4901" t="s">
        <v>45</v>
      </c>
      <c r="F4901" t="s">
        <v>18</v>
      </c>
      <c r="G4901" s="2">
        <v>0</v>
      </c>
      <c r="H4901" s="2">
        <v>0</v>
      </c>
      <c r="I4901" t="str">
        <f>IF(Table_HP360_001[[#This Row],[Stock]]&gt;0,VLOOKUP(Table_HP360_001[[#This Row],[ItemCode]],[2]Rep!A:A,1,0),"-")</f>
        <v>-</v>
      </c>
    </row>
    <row r="4902" spans="1:9" hidden="1" x14ac:dyDescent="0.3">
      <c r="A4902" t="s">
        <v>6633</v>
      </c>
      <c r="B4902" t="s">
        <v>1215</v>
      </c>
      <c r="C4902" t="s">
        <v>1216</v>
      </c>
      <c r="D4902">
        <v>27</v>
      </c>
      <c r="E4902" t="s">
        <v>17</v>
      </c>
      <c r="F4902" t="s">
        <v>18</v>
      </c>
      <c r="G4902" s="2">
        <v>0</v>
      </c>
      <c r="H4902" s="2">
        <v>0</v>
      </c>
      <c r="I4902" t="str">
        <f>IF(Table_HP360_001[[#This Row],[Stock]]&gt;0,VLOOKUP(Table_HP360_001[[#This Row],[ItemCode]],[2]Rep!A:A,1,0),"-")</f>
        <v>-</v>
      </c>
    </row>
    <row r="4903" spans="1:9" hidden="1" x14ac:dyDescent="0.3">
      <c r="A4903" t="s">
        <v>6633</v>
      </c>
      <c r="B4903" t="s">
        <v>46</v>
      </c>
      <c r="C4903" t="s">
        <v>47</v>
      </c>
      <c r="D4903">
        <v>27</v>
      </c>
      <c r="E4903" t="s">
        <v>17</v>
      </c>
      <c r="F4903" t="s">
        <v>18</v>
      </c>
      <c r="G4903" s="2">
        <v>0</v>
      </c>
      <c r="H4903" s="2">
        <v>0</v>
      </c>
      <c r="I4903" t="str">
        <f>IF(Table_HP360_001[[#This Row],[Stock]]&gt;0,VLOOKUP(Table_HP360_001[[#This Row],[ItemCode]],[2]Rep!A:A,1,0),"-")</f>
        <v>-</v>
      </c>
    </row>
    <row r="4904" spans="1:9" hidden="1" x14ac:dyDescent="0.3">
      <c r="A4904" t="s">
        <v>6633</v>
      </c>
      <c r="B4904" t="s">
        <v>1221</v>
      </c>
      <c r="C4904" t="s">
        <v>1222</v>
      </c>
      <c r="D4904">
        <v>1</v>
      </c>
      <c r="E4904" t="s">
        <v>27</v>
      </c>
      <c r="F4904" t="s">
        <v>18</v>
      </c>
      <c r="G4904" s="2">
        <v>0</v>
      </c>
      <c r="H4904" s="2">
        <v>0</v>
      </c>
      <c r="I4904" t="str">
        <f>IF(Table_HP360_001[[#This Row],[Stock]]&gt;0,VLOOKUP(Table_HP360_001[[#This Row],[ItemCode]],[2]Rep!A:A,1,0),"-")</f>
        <v>-</v>
      </c>
    </row>
    <row r="4905" spans="1:9" hidden="1" x14ac:dyDescent="0.3">
      <c r="A4905" t="s">
        <v>6633</v>
      </c>
      <c r="B4905" t="s">
        <v>787</v>
      </c>
      <c r="C4905" t="s">
        <v>788</v>
      </c>
      <c r="D4905">
        <v>1</v>
      </c>
      <c r="E4905" t="s">
        <v>27</v>
      </c>
      <c r="F4905" t="s">
        <v>18</v>
      </c>
      <c r="G4905" s="2">
        <v>224.81800000000001</v>
      </c>
      <c r="H4905" s="2">
        <v>0</v>
      </c>
      <c r="I4905" t="e">
        <f>IF(Table_HP360_001[[#This Row],[Stock]]&gt;0,VLOOKUP(Table_HP360_001[[#This Row],[ItemCode]],[2]Rep!A:A,1,0),"-")</f>
        <v>#N/A</v>
      </c>
    </row>
    <row r="4906" spans="1:9" hidden="1" x14ac:dyDescent="0.3">
      <c r="A4906" t="s">
        <v>6633</v>
      </c>
      <c r="B4906" t="s">
        <v>1223</v>
      </c>
      <c r="C4906" t="s">
        <v>1224</v>
      </c>
      <c r="D4906">
        <v>1</v>
      </c>
      <c r="E4906" t="s">
        <v>27</v>
      </c>
      <c r="F4906" t="s">
        <v>18</v>
      </c>
      <c r="G4906" s="2">
        <v>0</v>
      </c>
      <c r="H4906" s="2">
        <v>0</v>
      </c>
      <c r="I4906" t="str">
        <f>IF(Table_HP360_001[[#This Row],[Stock]]&gt;0,VLOOKUP(Table_HP360_001[[#This Row],[ItemCode]],[2]Rep!A:A,1,0),"-")</f>
        <v>-</v>
      </c>
    </row>
    <row r="4907" spans="1:9" hidden="1" x14ac:dyDescent="0.3">
      <c r="A4907" t="s">
        <v>6633</v>
      </c>
      <c r="B4907" t="s">
        <v>1810</v>
      </c>
      <c r="C4907" t="s">
        <v>1811</v>
      </c>
      <c r="D4907">
        <v>1</v>
      </c>
      <c r="E4907" t="s">
        <v>27</v>
      </c>
      <c r="F4907" t="s">
        <v>18</v>
      </c>
      <c r="G4907" s="2">
        <v>0</v>
      </c>
      <c r="H4907" s="2">
        <v>0</v>
      </c>
      <c r="I4907" t="str">
        <f>IF(Table_HP360_001[[#This Row],[Stock]]&gt;0,VLOOKUP(Table_HP360_001[[#This Row],[ItemCode]],[2]Rep!A:A,1,0),"-")</f>
        <v>-</v>
      </c>
    </row>
    <row r="4908" spans="1:9" hidden="1" x14ac:dyDescent="0.3">
      <c r="A4908" t="s">
        <v>6633</v>
      </c>
      <c r="B4908" t="s">
        <v>1227</v>
      </c>
      <c r="C4908" t="s">
        <v>1228</v>
      </c>
      <c r="D4908">
        <v>1</v>
      </c>
      <c r="E4908" t="s">
        <v>27</v>
      </c>
      <c r="F4908" t="s">
        <v>18</v>
      </c>
      <c r="G4908" s="2">
        <v>0</v>
      </c>
      <c r="H4908" s="2">
        <v>0</v>
      </c>
      <c r="I4908" t="str">
        <f>IF(Table_HP360_001[[#This Row],[Stock]]&gt;0,VLOOKUP(Table_HP360_001[[#This Row],[ItemCode]],[2]Rep!A:A,1,0),"-")</f>
        <v>-</v>
      </c>
    </row>
    <row r="4909" spans="1:9" hidden="1" x14ac:dyDescent="0.3">
      <c r="A4909" t="s">
        <v>6633</v>
      </c>
      <c r="B4909" t="s">
        <v>793</v>
      </c>
      <c r="C4909" t="s">
        <v>794</v>
      </c>
      <c r="D4909">
        <v>27</v>
      </c>
      <c r="E4909" t="s">
        <v>17</v>
      </c>
      <c r="F4909" t="s">
        <v>18</v>
      </c>
      <c r="G4909" s="2">
        <v>0</v>
      </c>
      <c r="H4909" s="2">
        <v>0</v>
      </c>
      <c r="I4909" t="str">
        <f>IF(Table_HP360_001[[#This Row],[Stock]]&gt;0,VLOOKUP(Table_HP360_001[[#This Row],[ItemCode]],[2]Rep!A:A,1,0),"-")</f>
        <v>-</v>
      </c>
    </row>
    <row r="4910" spans="1:9" hidden="1" x14ac:dyDescent="0.3">
      <c r="A4910" t="s">
        <v>6633</v>
      </c>
      <c r="B4910" t="s">
        <v>795</v>
      </c>
      <c r="C4910" t="s">
        <v>796</v>
      </c>
      <c r="D4910">
        <v>27</v>
      </c>
      <c r="E4910" t="s">
        <v>17</v>
      </c>
      <c r="F4910" t="s">
        <v>18</v>
      </c>
      <c r="G4910" s="2">
        <v>0</v>
      </c>
      <c r="H4910" s="2">
        <v>0</v>
      </c>
      <c r="I4910" t="str">
        <f>IF(Table_HP360_001[[#This Row],[Stock]]&gt;0,VLOOKUP(Table_HP360_001[[#This Row],[ItemCode]],[2]Rep!A:A,1,0),"-")</f>
        <v>-</v>
      </c>
    </row>
    <row r="4911" spans="1:9" hidden="1" x14ac:dyDescent="0.3">
      <c r="A4911" t="s">
        <v>6633</v>
      </c>
      <c r="B4911" t="s">
        <v>799</v>
      </c>
      <c r="C4911" t="s">
        <v>800</v>
      </c>
      <c r="D4911">
        <v>24</v>
      </c>
      <c r="E4911" t="s">
        <v>45</v>
      </c>
      <c r="F4911" t="s">
        <v>30</v>
      </c>
      <c r="G4911" s="2">
        <v>0</v>
      </c>
      <c r="H4911" s="2">
        <v>0</v>
      </c>
      <c r="I4911" t="str">
        <f>IF(Table_HP360_001[[#This Row],[Stock]]&gt;0,VLOOKUP(Table_HP360_001[[#This Row],[ItemCode]],[2]Rep!A:A,1,0),"-")</f>
        <v>-</v>
      </c>
    </row>
    <row r="4912" spans="1:9" hidden="1" x14ac:dyDescent="0.3">
      <c r="A4912" t="s">
        <v>6633</v>
      </c>
      <c r="B4912" t="s">
        <v>805</v>
      </c>
      <c r="C4912" t="s">
        <v>806</v>
      </c>
      <c r="D4912">
        <v>1</v>
      </c>
      <c r="E4912" t="s">
        <v>27</v>
      </c>
      <c r="F4912" t="s">
        <v>68</v>
      </c>
      <c r="G4912" s="2">
        <v>0</v>
      </c>
      <c r="H4912" s="2">
        <v>0</v>
      </c>
      <c r="I4912" t="str">
        <f>IF(Table_HP360_001[[#This Row],[Stock]]&gt;0,VLOOKUP(Table_HP360_001[[#This Row],[ItemCode]],[2]Rep!A:A,1,0),"-")</f>
        <v>-</v>
      </c>
    </row>
    <row r="4913" spans="1:9" hidden="1" x14ac:dyDescent="0.3">
      <c r="A4913" t="s">
        <v>6560</v>
      </c>
      <c r="B4913" t="s">
        <v>917</v>
      </c>
      <c r="C4913" t="s">
        <v>918</v>
      </c>
      <c r="D4913">
        <v>1</v>
      </c>
      <c r="E4913" t="s">
        <v>27</v>
      </c>
      <c r="F4913" t="s">
        <v>18</v>
      </c>
      <c r="G4913" s="2">
        <v>0</v>
      </c>
      <c r="H4913" s="2">
        <v>0</v>
      </c>
      <c r="I4913" t="str">
        <f>IF(Table_HP360_001[[#This Row],[Stock]]&gt;0,VLOOKUP(Table_HP360_001[[#This Row],[ItemCode]],[2]Rep!A:A,1,0),"-")</f>
        <v>-</v>
      </c>
    </row>
    <row r="4914" spans="1:9" hidden="1" x14ac:dyDescent="0.3">
      <c r="A4914" t="s">
        <v>6560</v>
      </c>
      <c r="B4914" t="s">
        <v>2238</v>
      </c>
      <c r="C4914" t="s">
        <v>118</v>
      </c>
      <c r="D4914">
        <v>1</v>
      </c>
      <c r="E4914" t="s">
        <v>27</v>
      </c>
      <c r="F4914" t="s">
        <v>18</v>
      </c>
      <c r="G4914" s="2">
        <v>0</v>
      </c>
      <c r="H4914" s="2">
        <v>0</v>
      </c>
      <c r="I4914" t="str">
        <f>IF(Table_HP360_001[[#This Row],[Stock]]&gt;0,VLOOKUP(Table_HP360_001[[#This Row],[ItemCode]],[2]Rep!A:A,1,0),"-")</f>
        <v>-</v>
      </c>
    </row>
    <row r="4915" spans="1:9" hidden="1" x14ac:dyDescent="0.3">
      <c r="A4915" t="s">
        <v>6560</v>
      </c>
      <c r="B4915" t="s">
        <v>2272</v>
      </c>
      <c r="C4915" t="s">
        <v>2273</v>
      </c>
      <c r="D4915">
        <v>1</v>
      </c>
      <c r="E4915" t="s">
        <v>27</v>
      </c>
      <c r="F4915" t="s">
        <v>18</v>
      </c>
      <c r="G4915" s="2">
        <v>0</v>
      </c>
      <c r="H4915" s="2">
        <v>0</v>
      </c>
      <c r="I4915" t="str">
        <f>IF(Table_HP360_001[[#This Row],[Stock]]&gt;0,VLOOKUP(Table_HP360_001[[#This Row],[ItemCode]],[2]Rep!A:A,1,0),"-")</f>
        <v>-</v>
      </c>
    </row>
    <row r="4916" spans="1:9" hidden="1" x14ac:dyDescent="0.3">
      <c r="A4916" t="s">
        <v>6560</v>
      </c>
      <c r="B4916" t="s">
        <v>971</v>
      </c>
      <c r="C4916" t="s">
        <v>972</v>
      </c>
      <c r="D4916">
        <v>1</v>
      </c>
      <c r="E4916" t="s">
        <v>27</v>
      </c>
      <c r="F4916" t="s">
        <v>18</v>
      </c>
      <c r="G4916" s="2">
        <v>0</v>
      </c>
      <c r="H4916" s="2">
        <v>0</v>
      </c>
      <c r="I4916" t="str">
        <f>IF(Table_HP360_001[[#This Row],[Stock]]&gt;0,VLOOKUP(Table_HP360_001[[#This Row],[ItemCode]],[2]Rep!A:A,1,0),"-")</f>
        <v>-</v>
      </c>
    </row>
    <row r="4917" spans="1:9" hidden="1" x14ac:dyDescent="0.3">
      <c r="A4917" t="s">
        <v>6560</v>
      </c>
      <c r="B4917" t="s">
        <v>540</v>
      </c>
      <c r="C4917" t="s">
        <v>541</v>
      </c>
      <c r="D4917">
        <v>1</v>
      </c>
      <c r="E4917" t="s">
        <v>27</v>
      </c>
      <c r="F4917" t="s">
        <v>18</v>
      </c>
      <c r="G4917" s="2">
        <v>0</v>
      </c>
      <c r="H4917" s="2">
        <v>0</v>
      </c>
      <c r="I4917" t="str">
        <f>IF(Table_HP360_001[[#This Row],[Stock]]&gt;0,VLOOKUP(Table_HP360_001[[#This Row],[ItemCode]],[2]Rep!A:A,1,0),"-")</f>
        <v>-</v>
      </c>
    </row>
    <row r="4918" spans="1:9" hidden="1" x14ac:dyDescent="0.3">
      <c r="A4918" t="s">
        <v>6560</v>
      </c>
      <c r="B4918" t="s">
        <v>999</v>
      </c>
      <c r="C4918" t="s">
        <v>1000</v>
      </c>
      <c r="D4918">
        <v>1</v>
      </c>
      <c r="E4918" t="s">
        <v>27</v>
      </c>
      <c r="F4918" t="s">
        <v>18</v>
      </c>
      <c r="G4918" s="2">
        <v>0</v>
      </c>
      <c r="H4918" s="2">
        <v>0</v>
      </c>
      <c r="I4918" t="str">
        <f>IF(Table_HP360_001[[#This Row],[Stock]]&gt;0,VLOOKUP(Table_HP360_001[[#This Row],[ItemCode]],[2]Rep!A:A,1,0),"-")</f>
        <v>-</v>
      </c>
    </row>
    <row r="4919" spans="1:9" hidden="1" x14ac:dyDescent="0.3">
      <c r="A4919" t="s">
        <v>6560</v>
      </c>
      <c r="B4919" t="s">
        <v>5286</v>
      </c>
      <c r="C4919" t="s">
        <v>5287</v>
      </c>
      <c r="D4919">
        <v>9</v>
      </c>
      <c r="E4919" t="s">
        <v>294</v>
      </c>
      <c r="F4919" t="s">
        <v>14</v>
      </c>
      <c r="G4919" s="2">
        <v>0</v>
      </c>
      <c r="H4919" s="2">
        <v>0</v>
      </c>
      <c r="I4919" t="str">
        <f>IF(Table_HP360_001[[#This Row],[Stock]]&gt;0,VLOOKUP(Table_HP360_001[[#This Row],[ItemCode]],[2]Rep!A:A,1,0),"-")</f>
        <v>-</v>
      </c>
    </row>
    <row r="4920" spans="1:9" hidden="1" x14ac:dyDescent="0.3">
      <c r="A4920" t="s">
        <v>6633</v>
      </c>
      <c r="B4920" t="s">
        <v>1634</v>
      </c>
      <c r="C4920" t="s">
        <v>1635</v>
      </c>
      <c r="D4920">
        <v>27</v>
      </c>
      <c r="E4920" t="s">
        <v>17</v>
      </c>
      <c r="F4920" t="s">
        <v>18</v>
      </c>
      <c r="G4920" s="2">
        <v>0</v>
      </c>
      <c r="H4920" s="2">
        <v>0</v>
      </c>
      <c r="I4920" t="str">
        <f>IF(Table_HP360_001[[#This Row],[Stock]]&gt;0,VLOOKUP(Table_HP360_001[[#This Row],[ItemCode]],[2]Rep!A:A,1,0),"-")</f>
        <v>-</v>
      </c>
    </row>
    <row r="4921" spans="1:9" hidden="1" x14ac:dyDescent="0.3">
      <c r="A4921" t="s">
        <v>6633</v>
      </c>
      <c r="B4921" t="s">
        <v>903</v>
      </c>
      <c r="C4921" t="s">
        <v>904</v>
      </c>
      <c r="D4921">
        <v>27</v>
      </c>
      <c r="E4921" t="s">
        <v>17</v>
      </c>
      <c r="F4921" t="s">
        <v>18</v>
      </c>
      <c r="G4921" s="2">
        <v>0</v>
      </c>
      <c r="H4921" s="2">
        <v>0</v>
      </c>
      <c r="I4921" t="str">
        <f>IF(Table_HP360_001[[#This Row],[Stock]]&gt;0,VLOOKUP(Table_HP360_001[[#This Row],[ItemCode]],[2]Rep!A:A,1,0),"-")</f>
        <v>-</v>
      </c>
    </row>
    <row r="4922" spans="1:9" hidden="1" x14ac:dyDescent="0.3">
      <c r="A4922" t="s">
        <v>6633</v>
      </c>
      <c r="B4922" t="s">
        <v>471</v>
      </c>
      <c r="C4922" t="s">
        <v>472</v>
      </c>
      <c r="D4922">
        <v>24</v>
      </c>
      <c r="E4922" t="s">
        <v>45</v>
      </c>
      <c r="F4922" t="s">
        <v>18</v>
      </c>
      <c r="G4922" s="2">
        <v>0</v>
      </c>
      <c r="H4922" s="2">
        <v>0</v>
      </c>
      <c r="I4922" t="str">
        <f>IF(Table_HP360_001[[#This Row],[Stock]]&gt;0,VLOOKUP(Table_HP360_001[[#This Row],[ItemCode]],[2]Rep!A:A,1,0),"-")</f>
        <v>-</v>
      </c>
    </row>
    <row r="4923" spans="1:9" hidden="1" x14ac:dyDescent="0.3">
      <c r="A4923" t="s">
        <v>6633</v>
      </c>
      <c r="B4923" t="s">
        <v>481</v>
      </c>
      <c r="C4923" t="s">
        <v>482</v>
      </c>
      <c r="D4923">
        <v>26</v>
      </c>
      <c r="E4923" t="s">
        <v>13</v>
      </c>
      <c r="F4923" t="s">
        <v>14</v>
      </c>
      <c r="G4923" s="2">
        <v>0</v>
      </c>
      <c r="H4923" s="2">
        <v>0</v>
      </c>
      <c r="I4923" t="str">
        <f>IF(Table_HP360_001[[#This Row],[Stock]]&gt;0,VLOOKUP(Table_HP360_001[[#This Row],[ItemCode]],[2]Rep!A:A,1,0),"-")</f>
        <v>-</v>
      </c>
    </row>
    <row r="4924" spans="1:9" hidden="1" x14ac:dyDescent="0.3">
      <c r="A4924" t="s">
        <v>6633</v>
      </c>
      <c r="B4924" t="s">
        <v>907</v>
      </c>
      <c r="C4924" t="s">
        <v>908</v>
      </c>
      <c r="D4924">
        <v>27</v>
      </c>
      <c r="E4924" t="s">
        <v>17</v>
      </c>
      <c r="F4924" t="s">
        <v>18</v>
      </c>
      <c r="G4924" s="2">
        <v>0</v>
      </c>
      <c r="H4924" s="2">
        <v>0</v>
      </c>
      <c r="I4924" t="str">
        <f>IF(Table_HP360_001[[#This Row],[Stock]]&gt;0,VLOOKUP(Table_HP360_001[[#This Row],[ItemCode]],[2]Rep!A:A,1,0),"-")</f>
        <v>-</v>
      </c>
    </row>
    <row r="4925" spans="1:9" hidden="1" x14ac:dyDescent="0.3">
      <c r="A4925" t="s">
        <v>6633</v>
      </c>
      <c r="B4925" t="s">
        <v>1651</v>
      </c>
      <c r="C4925" t="s">
        <v>1652</v>
      </c>
      <c r="D4925">
        <v>1</v>
      </c>
      <c r="E4925" t="s">
        <v>27</v>
      </c>
      <c r="F4925" t="s">
        <v>18</v>
      </c>
      <c r="G4925" s="2">
        <v>0</v>
      </c>
      <c r="H4925" s="2">
        <v>0</v>
      </c>
      <c r="I4925" t="str">
        <f>IF(Table_HP360_001[[#This Row],[Stock]]&gt;0,VLOOKUP(Table_HP360_001[[#This Row],[ItemCode]],[2]Rep!A:A,1,0),"-")</f>
        <v>-</v>
      </c>
    </row>
    <row r="4926" spans="1:9" hidden="1" x14ac:dyDescent="0.3">
      <c r="A4926" t="s">
        <v>6633</v>
      </c>
      <c r="B4926" t="s">
        <v>485</v>
      </c>
      <c r="C4926" t="s">
        <v>486</v>
      </c>
      <c r="D4926">
        <v>1</v>
      </c>
      <c r="E4926" t="s">
        <v>27</v>
      </c>
      <c r="F4926" t="s">
        <v>18</v>
      </c>
      <c r="G4926" s="2">
        <v>0</v>
      </c>
      <c r="H4926" s="2">
        <v>0</v>
      </c>
      <c r="I4926" t="str">
        <f>IF(Table_HP360_001[[#This Row],[Stock]]&gt;0,VLOOKUP(Table_HP360_001[[#This Row],[ItemCode]],[2]Rep!A:A,1,0),"-")</f>
        <v>-</v>
      </c>
    </row>
    <row r="4927" spans="1:9" hidden="1" x14ac:dyDescent="0.3">
      <c r="A4927" t="s">
        <v>6633</v>
      </c>
      <c r="B4927" t="s">
        <v>2214</v>
      </c>
      <c r="C4927" t="s">
        <v>2215</v>
      </c>
      <c r="D4927">
        <v>1</v>
      </c>
      <c r="E4927" t="s">
        <v>27</v>
      </c>
      <c r="F4927" t="s">
        <v>18</v>
      </c>
      <c r="G4927" s="2">
        <v>99.793800000000005</v>
      </c>
      <c r="H4927" s="2">
        <v>5.9090749999999997E-2</v>
      </c>
      <c r="I4927" t="e">
        <f>IF(Table_HP360_001[[#This Row],[Stock]]&gt;0,VLOOKUP(Table_HP360_001[[#This Row],[ItemCode]],[2]Rep!A:A,1,0),"-")</f>
        <v>#N/A</v>
      </c>
    </row>
    <row r="4928" spans="1:9" hidden="1" x14ac:dyDescent="0.3">
      <c r="A4928" t="s">
        <v>6633</v>
      </c>
      <c r="B4928" t="s">
        <v>487</v>
      </c>
      <c r="C4928" t="s">
        <v>488</v>
      </c>
      <c r="D4928">
        <v>1</v>
      </c>
      <c r="E4928" t="s">
        <v>27</v>
      </c>
      <c r="F4928" t="s">
        <v>18</v>
      </c>
      <c r="G4928" s="2">
        <v>0</v>
      </c>
      <c r="H4928" s="2">
        <v>0</v>
      </c>
      <c r="I4928" t="str">
        <f>IF(Table_HP360_001[[#This Row],[Stock]]&gt;0,VLOOKUP(Table_HP360_001[[#This Row],[ItemCode]],[2]Rep!A:A,1,0),"-")</f>
        <v>-</v>
      </c>
    </row>
    <row r="4929" spans="1:9" hidden="1" x14ac:dyDescent="0.3">
      <c r="A4929" t="s">
        <v>6633</v>
      </c>
      <c r="B4929" t="s">
        <v>1653</v>
      </c>
      <c r="C4929" t="s">
        <v>1654</v>
      </c>
      <c r="D4929">
        <v>1</v>
      </c>
      <c r="E4929" t="s">
        <v>27</v>
      </c>
      <c r="F4929" t="s">
        <v>18</v>
      </c>
      <c r="G4929" s="2">
        <v>0</v>
      </c>
      <c r="H4929" s="2">
        <v>0</v>
      </c>
      <c r="I4929" t="str">
        <f>IF(Table_HP360_001[[#This Row],[Stock]]&gt;0,VLOOKUP(Table_HP360_001[[#This Row],[ItemCode]],[2]Rep!A:A,1,0),"-")</f>
        <v>-</v>
      </c>
    </row>
    <row r="4930" spans="1:9" hidden="1" x14ac:dyDescent="0.3">
      <c r="A4930" t="s">
        <v>6633</v>
      </c>
      <c r="B4930" t="s">
        <v>2216</v>
      </c>
      <c r="C4930" t="s">
        <v>2217</v>
      </c>
      <c r="D4930">
        <v>1</v>
      </c>
      <c r="E4930" t="s">
        <v>27</v>
      </c>
      <c r="F4930" t="s">
        <v>18</v>
      </c>
      <c r="G4930" s="2">
        <v>0</v>
      </c>
      <c r="H4930" s="2">
        <v>0</v>
      </c>
      <c r="I4930" t="str">
        <f>IF(Table_HP360_001[[#This Row],[Stock]]&gt;0,VLOOKUP(Table_HP360_001[[#This Row],[ItemCode]],[2]Rep!A:A,1,0),"-")</f>
        <v>-</v>
      </c>
    </row>
    <row r="4931" spans="1:9" hidden="1" x14ac:dyDescent="0.3">
      <c r="A4931" t="s">
        <v>6633</v>
      </c>
      <c r="B4931" t="s">
        <v>489</v>
      </c>
      <c r="C4931" t="s">
        <v>490</v>
      </c>
      <c r="D4931">
        <v>1</v>
      </c>
      <c r="E4931" t="s">
        <v>27</v>
      </c>
      <c r="F4931" t="s">
        <v>18</v>
      </c>
      <c r="G4931" s="2">
        <v>0</v>
      </c>
      <c r="H4931" s="2">
        <v>0</v>
      </c>
      <c r="I4931" t="str">
        <f>IF(Table_HP360_001[[#This Row],[Stock]]&gt;0,VLOOKUP(Table_HP360_001[[#This Row],[ItemCode]],[2]Rep!A:A,1,0),"-")</f>
        <v>-</v>
      </c>
    </row>
    <row r="4932" spans="1:9" hidden="1" x14ac:dyDescent="0.3">
      <c r="A4932" t="s">
        <v>6633</v>
      </c>
      <c r="B4932" t="s">
        <v>923</v>
      </c>
      <c r="C4932" t="s">
        <v>924</v>
      </c>
      <c r="D4932">
        <v>27</v>
      </c>
      <c r="E4932" t="s">
        <v>17</v>
      </c>
      <c r="F4932" t="s">
        <v>18</v>
      </c>
      <c r="G4932" s="2">
        <v>0</v>
      </c>
      <c r="H4932" s="2">
        <v>0</v>
      </c>
      <c r="I4932" t="str">
        <f>IF(Table_HP360_001[[#This Row],[Stock]]&gt;0,VLOOKUP(Table_HP360_001[[#This Row],[ItemCode]],[2]Rep!A:A,1,0),"-")</f>
        <v>-</v>
      </c>
    </row>
    <row r="4933" spans="1:9" hidden="1" x14ac:dyDescent="0.3">
      <c r="A4933" t="s">
        <v>6633</v>
      </c>
      <c r="B4933" t="s">
        <v>925</v>
      </c>
      <c r="C4933" t="s">
        <v>926</v>
      </c>
      <c r="D4933">
        <v>24</v>
      </c>
      <c r="E4933" t="s">
        <v>45</v>
      </c>
      <c r="F4933" t="s">
        <v>18</v>
      </c>
      <c r="G4933" s="2">
        <v>0</v>
      </c>
      <c r="H4933" s="2">
        <v>0</v>
      </c>
      <c r="I4933" t="str">
        <f>IF(Table_HP360_001[[#This Row],[Stock]]&gt;0,VLOOKUP(Table_HP360_001[[#This Row],[ItemCode]],[2]Rep!A:A,1,0),"-")</f>
        <v>-</v>
      </c>
    </row>
    <row r="4934" spans="1:9" hidden="1" x14ac:dyDescent="0.3">
      <c r="A4934" t="s">
        <v>6633</v>
      </c>
      <c r="B4934" t="s">
        <v>495</v>
      </c>
      <c r="C4934" t="s">
        <v>496</v>
      </c>
      <c r="D4934">
        <v>24</v>
      </c>
      <c r="E4934" t="s">
        <v>45</v>
      </c>
      <c r="F4934" t="s">
        <v>18</v>
      </c>
      <c r="G4934" s="2">
        <v>0</v>
      </c>
      <c r="H4934" s="2">
        <v>0</v>
      </c>
      <c r="I4934" t="str">
        <f>IF(Table_HP360_001[[#This Row],[Stock]]&gt;0,VLOOKUP(Table_HP360_001[[#This Row],[ItemCode]],[2]Rep!A:A,1,0),"-")</f>
        <v>-</v>
      </c>
    </row>
    <row r="4935" spans="1:9" hidden="1" x14ac:dyDescent="0.3">
      <c r="A4935" t="s">
        <v>6633</v>
      </c>
      <c r="B4935" t="s">
        <v>2228</v>
      </c>
      <c r="C4935" t="s">
        <v>2229</v>
      </c>
      <c r="D4935">
        <v>26</v>
      </c>
      <c r="E4935" t="s">
        <v>13</v>
      </c>
      <c r="F4935" t="s">
        <v>18</v>
      </c>
      <c r="G4935" s="2">
        <v>0</v>
      </c>
      <c r="H4935" s="2">
        <v>0</v>
      </c>
      <c r="I4935" t="str">
        <f>IF(Table_HP360_001[[#This Row],[Stock]]&gt;0,VLOOKUP(Table_HP360_001[[#This Row],[ItemCode]],[2]Rep!A:A,1,0),"-")</f>
        <v>-</v>
      </c>
    </row>
    <row r="4936" spans="1:9" hidden="1" x14ac:dyDescent="0.3">
      <c r="A4936" t="s">
        <v>6633</v>
      </c>
      <c r="B4936" t="s">
        <v>1657</v>
      </c>
      <c r="C4936" t="s">
        <v>1658</v>
      </c>
      <c r="D4936">
        <v>27</v>
      </c>
      <c r="E4936" t="s">
        <v>17</v>
      </c>
      <c r="F4936" t="s">
        <v>18</v>
      </c>
      <c r="G4936" s="2">
        <v>0</v>
      </c>
      <c r="H4936" s="2">
        <v>0</v>
      </c>
      <c r="I4936" t="str">
        <f>IF(Table_HP360_001[[#This Row],[Stock]]&gt;0,VLOOKUP(Table_HP360_001[[#This Row],[ItemCode]],[2]Rep!A:A,1,0),"-")</f>
        <v>-</v>
      </c>
    </row>
    <row r="4937" spans="1:9" hidden="1" x14ac:dyDescent="0.3">
      <c r="A4937" t="s">
        <v>6633</v>
      </c>
      <c r="B4937" t="s">
        <v>1659</v>
      </c>
      <c r="C4937" t="s">
        <v>1660</v>
      </c>
      <c r="D4937">
        <v>24</v>
      </c>
      <c r="E4937" t="s">
        <v>45</v>
      </c>
      <c r="F4937" t="s">
        <v>18</v>
      </c>
      <c r="G4937" s="2">
        <v>0</v>
      </c>
      <c r="H4937" s="2">
        <v>0</v>
      </c>
      <c r="I4937" t="str">
        <f>IF(Table_HP360_001[[#This Row],[Stock]]&gt;0,VLOOKUP(Table_HP360_001[[#This Row],[ItemCode]],[2]Rep!A:A,1,0),"-")</f>
        <v>-</v>
      </c>
    </row>
    <row r="4938" spans="1:9" hidden="1" x14ac:dyDescent="0.3">
      <c r="A4938" t="s">
        <v>6633</v>
      </c>
      <c r="B4938" t="s">
        <v>933</v>
      </c>
      <c r="C4938" t="s">
        <v>934</v>
      </c>
      <c r="D4938">
        <v>24</v>
      </c>
      <c r="E4938" t="s">
        <v>45</v>
      </c>
      <c r="F4938" t="s">
        <v>18</v>
      </c>
      <c r="G4938" s="2">
        <v>0</v>
      </c>
      <c r="H4938" s="2">
        <v>0</v>
      </c>
      <c r="I4938" t="str">
        <f>IF(Table_HP360_001[[#This Row],[Stock]]&gt;0,VLOOKUP(Table_HP360_001[[#This Row],[ItemCode]],[2]Rep!A:A,1,0),"-")</f>
        <v>-</v>
      </c>
    </row>
    <row r="4939" spans="1:9" hidden="1" x14ac:dyDescent="0.3">
      <c r="A4939" t="s">
        <v>6633</v>
      </c>
      <c r="B4939" t="s">
        <v>2230</v>
      </c>
      <c r="C4939" t="s">
        <v>2231</v>
      </c>
      <c r="D4939">
        <v>1</v>
      </c>
      <c r="E4939" t="s">
        <v>27</v>
      </c>
      <c r="F4939" t="s">
        <v>18</v>
      </c>
      <c r="G4939" s="2">
        <v>0</v>
      </c>
      <c r="H4939" s="2">
        <v>0</v>
      </c>
      <c r="I4939" t="str">
        <f>IF(Table_HP360_001[[#This Row],[Stock]]&gt;0,VLOOKUP(Table_HP360_001[[#This Row],[ItemCode]],[2]Rep!A:A,1,0),"-")</f>
        <v>-</v>
      </c>
    </row>
    <row r="4940" spans="1:9" hidden="1" x14ac:dyDescent="0.3">
      <c r="A4940" t="s">
        <v>6633</v>
      </c>
      <c r="B4940" t="s">
        <v>2236</v>
      </c>
      <c r="C4940" t="s">
        <v>2237</v>
      </c>
      <c r="D4940">
        <v>1</v>
      </c>
      <c r="E4940" t="s">
        <v>27</v>
      </c>
      <c r="F4940" t="s">
        <v>18</v>
      </c>
      <c r="G4940" s="2">
        <v>0</v>
      </c>
      <c r="H4940" s="2">
        <v>0</v>
      </c>
      <c r="I4940" t="str">
        <f>IF(Table_HP360_001[[#This Row],[Stock]]&gt;0,VLOOKUP(Table_HP360_001[[#This Row],[ItemCode]],[2]Rep!A:A,1,0),"-")</f>
        <v>-</v>
      </c>
    </row>
    <row r="4941" spans="1:9" hidden="1" x14ac:dyDescent="0.3">
      <c r="A4941" t="s">
        <v>6633</v>
      </c>
      <c r="B4941" t="s">
        <v>505</v>
      </c>
      <c r="C4941" t="s">
        <v>506</v>
      </c>
      <c r="D4941">
        <v>1</v>
      </c>
      <c r="E4941" t="s">
        <v>27</v>
      </c>
      <c r="F4941" t="s">
        <v>18</v>
      </c>
      <c r="G4941" s="2">
        <v>0</v>
      </c>
      <c r="H4941" s="2">
        <v>0</v>
      </c>
      <c r="I4941" t="str">
        <f>IF(Table_HP360_001[[#This Row],[Stock]]&gt;0,VLOOKUP(Table_HP360_001[[#This Row],[ItemCode]],[2]Rep!A:A,1,0),"-")</f>
        <v>-</v>
      </c>
    </row>
    <row r="4942" spans="1:9" hidden="1" x14ac:dyDescent="0.3">
      <c r="A4942" t="s">
        <v>6633</v>
      </c>
      <c r="B4942" t="s">
        <v>2241</v>
      </c>
      <c r="C4942" t="s">
        <v>2242</v>
      </c>
      <c r="D4942">
        <v>1</v>
      </c>
      <c r="E4942" t="s">
        <v>27</v>
      </c>
      <c r="F4942" t="s">
        <v>18</v>
      </c>
      <c r="G4942" s="2">
        <v>827.9</v>
      </c>
      <c r="H4942" s="2">
        <v>1</v>
      </c>
      <c r="I4942" t="e">
        <f>IF(Table_HP360_001[[#This Row],[Stock]]&gt;0,VLOOKUP(Table_HP360_001[[#This Row],[ItemCode]],[2]Rep!A:A,1,0),"-")</f>
        <v>#N/A</v>
      </c>
    </row>
    <row r="4943" spans="1:9" hidden="1" x14ac:dyDescent="0.3">
      <c r="A4943" t="s">
        <v>6633</v>
      </c>
      <c r="B4943" t="s">
        <v>1665</v>
      </c>
      <c r="C4943" t="s">
        <v>1666</v>
      </c>
      <c r="D4943">
        <v>1</v>
      </c>
      <c r="E4943" t="s">
        <v>27</v>
      </c>
      <c r="F4943" t="s">
        <v>18</v>
      </c>
      <c r="G4943" s="2">
        <v>0</v>
      </c>
      <c r="H4943" s="2">
        <v>0</v>
      </c>
      <c r="I4943" t="str">
        <f>IF(Table_HP360_001[[#This Row],[Stock]]&gt;0,VLOOKUP(Table_HP360_001[[#This Row],[ItemCode]],[2]Rep!A:A,1,0),"-")</f>
        <v>-</v>
      </c>
    </row>
    <row r="4944" spans="1:9" hidden="1" x14ac:dyDescent="0.3">
      <c r="A4944" t="s">
        <v>6633</v>
      </c>
      <c r="B4944" t="s">
        <v>941</v>
      </c>
      <c r="C4944" t="s">
        <v>942</v>
      </c>
      <c r="D4944">
        <v>27</v>
      </c>
      <c r="E4944" t="s">
        <v>17</v>
      </c>
      <c r="F4944" t="s">
        <v>18</v>
      </c>
      <c r="G4944" s="2">
        <v>0</v>
      </c>
      <c r="H4944" s="2">
        <v>0</v>
      </c>
      <c r="I4944" t="str">
        <f>IF(Table_HP360_001[[#This Row],[Stock]]&gt;0,VLOOKUP(Table_HP360_001[[#This Row],[ItemCode]],[2]Rep!A:A,1,0),"-")</f>
        <v>-</v>
      </c>
    </row>
    <row r="4945" spans="1:9" hidden="1" x14ac:dyDescent="0.3">
      <c r="A4945" t="s">
        <v>6633</v>
      </c>
      <c r="B4945" t="s">
        <v>513</v>
      </c>
      <c r="C4945" t="s">
        <v>122</v>
      </c>
      <c r="D4945">
        <v>24</v>
      </c>
      <c r="E4945" t="s">
        <v>45</v>
      </c>
      <c r="F4945" t="s">
        <v>30</v>
      </c>
      <c r="G4945" s="2">
        <v>0</v>
      </c>
      <c r="H4945" s="2">
        <v>0</v>
      </c>
      <c r="I4945" t="str">
        <f>IF(Table_HP360_001[[#This Row],[Stock]]&gt;0,VLOOKUP(Table_HP360_001[[#This Row],[ItemCode]],[2]Rep!A:A,1,0),"-")</f>
        <v>-</v>
      </c>
    </row>
    <row r="4946" spans="1:9" hidden="1" x14ac:dyDescent="0.3">
      <c r="A4946" t="s">
        <v>6633</v>
      </c>
      <c r="B4946" t="s">
        <v>1673</v>
      </c>
      <c r="C4946" t="s">
        <v>1674</v>
      </c>
      <c r="D4946">
        <v>1</v>
      </c>
      <c r="E4946" t="s">
        <v>27</v>
      </c>
      <c r="F4946" t="s">
        <v>68</v>
      </c>
      <c r="G4946" s="2">
        <v>0</v>
      </c>
      <c r="H4946" s="2">
        <v>0</v>
      </c>
      <c r="I4946" t="str">
        <f>IF(Table_HP360_001[[#This Row],[Stock]]&gt;0,VLOOKUP(Table_HP360_001[[#This Row],[ItemCode]],[2]Rep!A:A,1,0),"-")</f>
        <v>-</v>
      </c>
    </row>
    <row r="4947" spans="1:9" hidden="1" x14ac:dyDescent="0.3">
      <c r="A4947" t="s">
        <v>6633</v>
      </c>
      <c r="B4947" t="s">
        <v>2258</v>
      </c>
      <c r="C4947" t="s">
        <v>2259</v>
      </c>
      <c r="D4947">
        <v>24</v>
      </c>
      <c r="E4947" t="s">
        <v>45</v>
      </c>
      <c r="F4947" t="s">
        <v>18</v>
      </c>
      <c r="G4947" s="2">
        <v>0</v>
      </c>
      <c r="H4947" s="2">
        <v>0</v>
      </c>
      <c r="I4947" t="str">
        <f>IF(Table_HP360_001[[#This Row],[Stock]]&gt;0,VLOOKUP(Table_HP360_001[[#This Row],[ItemCode]],[2]Rep!A:A,1,0),"-")</f>
        <v>-</v>
      </c>
    </row>
    <row r="4948" spans="1:9" hidden="1" x14ac:dyDescent="0.3">
      <c r="A4948" t="s">
        <v>6633</v>
      </c>
      <c r="B4948" t="s">
        <v>1679</v>
      </c>
      <c r="C4948" t="s">
        <v>1680</v>
      </c>
      <c r="D4948">
        <v>24</v>
      </c>
      <c r="E4948" t="s">
        <v>45</v>
      </c>
      <c r="F4948" t="s">
        <v>18</v>
      </c>
      <c r="G4948" s="2">
        <v>0</v>
      </c>
      <c r="H4948" s="2">
        <v>0</v>
      </c>
      <c r="I4948" t="str">
        <f>IF(Table_HP360_001[[#This Row],[Stock]]&gt;0,VLOOKUP(Table_HP360_001[[#This Row],[ItemCode]],[2]Rep!A:A,1,0),"-")</f>
        <v>-</v>
      </c>
    </row>
    <row r="4949" spans="1:9" hidden="1" x14ac:dyDescent="0.3">
      <c r="A4949" t="s">
        <v>6633</v>
      </c>
      <c r="B4949" t="s">
        <v>516</v>
      </c>
      <c r="C4949" t="s">
        <v>517</v>
      </c>
      <c r="D4949">
        <v>24</v>
      </c>
      <c r="E4949" t="s">
        <v>45</v>
      </c>
      <c r="F4949" t="s">
        <v>18</v>
      </c>
      <c r="G4949" s="2">
        <v>0</v>
      </c>
      <c r="H4949" s="2">
        <v>0</v>
      </c>
      <c r="I4949" t="str">
        <f>IF(Table_HP360_001[[#This Row],[Stock]]&gt;0,VLOOKUP(Table_HP360_001[[#This Row],[ItemCode]],[2]Rep!A:A,1,0),"-")</f>
        <v>-</v>
      </c>
    </row>
    <row r="4950" spans="1:9" hidden="1" x14ac:dyDescent="0.3">
      <c r="A4950" t="s">
        <v>6633</v>
      </c>
      <c r="B4950" t="s">
        <v>1683</v>
      </c>
      <c r="C4950" t="s">
        <v>1684</v>
      </c>
      <c r="D4950">
        <v>27</v>
      </c>
      <c r="E4950" t="s">
        <v>17</v>
      </c>
      <c r="F4950" t="s">
        <v>18</v>
      </c>
      <c r="G4950" s="2">
        <v>0</v>
      </c>
      <c r="H4950" s="2">
        <v>0</v>
      </c>
      <c r="I4950" t="str">
        <f>IF(Table_HP360_001[[#This Row],[Stock]]&gt;0,VLOOKUP(Table_HP360_001[[#This Row],[ItemCode]],[2]Rep!A:A,1,0),"-")</f>
        <v>-</v>
      </c>
    </row>
    <row r="4951" spans="1:9" hidden="1" x14ac:dyDescent="0.3">
      <c r="A4951" t="s">
        <v>6633</v>
      </c>
      <c r="B4951" t="s">
        <v>953</v>
      </c>
      <c r="C4951" t="s">
        <v>954</v>
      </c>
      <c r="D4951">
        <v>27</v>
      </c>
      <c r="E4951" t="s">
        <v>17</v>
      </c>
      <c r="F4951" t="s">
        <v>18</v>
      </c>
      <c r="G4951" s="2">
        <v>0</v>
      </c>
      <c r="H4951" s="2">
        <v>0</v>
      </c>
      <c r="I4951" t="str">
        <f>IF(Table_HP360_001[[#This Row],[Stock]]&gt;0,VLOOKUP(Table_HP360_001[[#This Row],[ItemCode]],[2]Rep!A:A,1,0),"-")</f>
        <v>-</v>
      </c>
    </row>
    <row r="4952" spans="1:9" hidden="1" x14ac:dyDescent="0.3">
      <c r="A4952" t="s">
        <v>6633</v>
      </c>
      <c r="B4952" t="s">
        <v>2266</v>
      </c>
      <c r="C4952" t="s">
        <v>2267</v>
      </c>
      <c r="D4952">
        <v>1</v>
      </c>
      <c r="E4952" t="s">
        <v>27</v>
      </c>
      <c r="F4952" t="s">
        <v>18</v>
      </c>
      <c r="G4952" s="2">
        <v>0</v>
      </c>
      <c r="H4952" s="2">
        <v>0</v>
      </c>
      <c r="I4952" t="str">
        <f>IF(Table_HP360_001[[#This Row],[Stock]]&gt;0,VLOOKUP(Table_HP360_001[[#This Row],[ItemCode]],[2]Rep!A:A,1,0),"-")</f>
        <v>-</v>
      </c>
    </row>
    <row r="4953" spans="1:9" hidden="1" x14ac:dyDescent="0.3">
      <c r="A4953" t="s">
        <v>6633</v>
      </c>
      <c r="B4953" t="s">
        <v>1692</v>
      </c>
      <c r="C4953" t="s">
        <v>1693</v>
      </c>
      <c r="D4953">
        <v>1</v>
      </c>
      <c r="E4953" t="s">
        <v>27</v>
      </c>
      <c r="F4953" t="s">
        <v>18</v>
      </c>
      <c r="G4953" s="2">
        <v>0</v>
      </c>
      <c r="H4953" s="2">
        <v>0</v>
      </c>
      <c r="I4953" t="str">
        <f>IF(Table_HP360_001[[#This Row],[Stock]]&gt;0,VLOOKUP(Table_HP360_001[[#This Row],[ItemCode]],[2]Rep!A:A,1,0),"-")</f>
        <v>-</v>
      </c>
    </row>
    <row r="4954" spans="1:9" hidden="1" x14ac:dyDescent="0.3">
      <c r="A4954" t="s">
        <v>6633</v>
      </c>
      <c r="B4954" t="s">
        <v>2272</v>
      </c>
      <c r="C4954" t="s">
        <v>2273</v>
      </c>
      <c r="D4954">
        <v>1</v>
      </c>
      <c r="E4954" t="s">
        <v>27</v>
      </c>
      <c r="F4954" t="s">
        <v>18</v>
      </c>
      <c r="G4954" s="2">
        <v>1778.02</v>
      </c>
      <c r="H4954" s="2">
        <v>0</v>
      </c>
      <c r="I4954" t="e">
        <f>IF(Table_HP360_001[[#This Row],[Stock]]&gt;0,VLOOKUP(Table_HP360_001[[#This Row],[ItemCode]],[2]Rep!A:A,1,0),"-")</f>
        <v>#N/A</v>
      </c>
    </row>
    <row r="4955" spans="1:9" hidden="1" x14ac:dyDescent="0.3">
      <c r="A4955" t="s">
        <v>6633</v>
      </c>
      <c r="B4955" t="s">
        <v>1700</v>
      </c>
      <c r="C4955" t="s">
        <v>1701</v>
      </c>
      <c r="D4955">
        <v>1</v>
      </c>
      <c r="E4955" t="s">
        <v>27</v>
      </c>
      <c r="F4955" t="s">
        <v>18</v>
      </c>
      <c r="G4955" s="2">
        <v>0</v>
      </c>
      <c r="H4955" s="2">
        <v>0</v>
      </c>
      <c r="I4955" t="str">
        <f>IF(Table_HP360_001[[#This Row],[Stock]]&gt;0,VLOOKUP(Table_HP360_001[[#This Row],[ItemCode]],[2]Rep!A:A,1,0),"-")</f>
        <v>-</v>
      </c>
    </row>
    <row r="4956" spans="1:9" hidden="1" x14ac:dyDescent="0.3">
      <c r="A4956" t="s">
        <v>6633</v>
      </c>
      <c r="B4956" t="s">
        <v>2274</v>
      </c>
      <c r="C4956" t="s">
        <v>2275</v>
      </c>
      <c r="D4956">
        <v>1</v>
      </c>
      <c r="E4956" t="s">
        <v>27</v>
      </c>
      <c r="F4956" t="s">
        <v>18</v>
      </c>
      <c r="G4956" s="2">
        <v>0</v>
      </c>
      <c r="H4956" s="2">
        <v>0</v>
      </c>
      <c r="I4956" t="str">
        <f>IF(Table_HP360_001[[#This Row],[Stock]]&gt;0,VLOOKUP(Table_HP360_001[[#This Row],[ItemCode]],[2]Rep!A:A,1,0),"-")</f>
        <v>-</v>
      </c>
    </row>
    <row r="4957" spans="1:9" hidden="1" x14ac:dyDescent="0.3">
      <c r="A4957" t="s">
        <v>6633</v>
      </c>
      <c r="B4957" t="s">
        <v>526</v>
      </c>
      <c r="C4957" t="s">
        <v>527</v>
      </c>
      <c r="D4957">
        <v>1</v>
      </c>
      <c r="E4957" t="s">
        <v>27</v>
      </c>
      <c r="F4957" t="s">
        <v>30</v>
      </c>
      <c r="G4957" s="2">
        <v>0</v>
      </c>
      <c r="H4957" s="2">
        <v>0</v>
      </c>
      <c r="I4957" t="str">
        <f>IF(Table_HP360_001[[#This Row],[Stock]]&gt;0,VLOOKUP(Table_HP360_001[[#This Row],[ItemCode]],[2]Rep!A:A,1,0),"-")</f>
        <v>-</v>
      </c>
    </row>
    <row r="4958" spans="1:9" hidden="1" x14ac:dyDescent="0.3">
      <c r="A4958" t="s">
        <v>6633</v>
      </c>
      <c r="B4958" t="s">
        <v>969</v>
      </c>
      <c r="C4958" t="s">
        <v>970</v>
      </c>
      <c r="D4958">
        <v>1</v>
      </c>
      <c r="E4958" t="s">
        <v>27</v>
      </c>
      <c r="F4958" t="s">
        <v>18</v>
      </c>
      <c r="G4958" s="2">
        <v>0</v>
      </c>
      <c r="H4958" s="2">
        <v>0</v>
      </c>
      <c r="I4958" t="str">
        <f>IF(Table_HP360_001[[#This Row],[Stock]]&gt;0,VLOOKUP(Table_HP360_001[[#This Row],[ItemCode]],[2]Rep!A:A,1,0),"-")</f>
        <v>-</v>
      </c>
    </row>
    <row r="4959" spans="1:9" hidden="1" x14ac:dyDescent="0.3">
      <c r="A4959" t="s">
        <v>6633</v>
      </c>
      <c r="B4959" t="s">
        <v>973</v>
      </c>
      <c r="C4959" t="s">
        <v>974</v>
      </c>
      <c r="D4959">
        <v>1</v>
      </c>
      <c r="E4959" t="s">
        <v>27</v>
      </c>
      <c r="F4959" t="s">
        <v>18</v>
      </c>
      <c r="G4959" s="2">
        <v>0</v>
      </c>
      <c r="H4959" s="2">
        <v>0</v>
      </c>
      <c r="I4959" t="str">
        <f>IF(Table_HP360_001[[#This Row],[Stock]]&gt;0,VLOOKUP(Table_HP360_001[[#This Row],[ItemCode]],[2]Rep!A:A,1,0),"-")</f>
        <v>-</v>
      </c>
    </row>
    <row r="4960" spans="1:9" hidden="1" x14ac:dyDescent="0.3">
      <c r="A4960" t="s">
        <v>6633</v>
      </c>
      <c r="B4960" t="s">
        <v>1712</v>
      </c>
      <c r="C4960" t="s">
        <v>1713</v>
      </c>
      <c r="D4960">
        <v>1</v>
      </c>
      <c r="E4960" t="s">
        <v>27</v>
      </c>
      <c r="F4960" t="s">
        <v>18</v>
      </c>
      <c r="G4960" s="2">
        <v>0</v>
      </c>
      <c r="H4960" s="2">
        <v>0</v>
      </c>
      <c r="I4960" t="str">
        <f>IF(Table_HP360_001[[#This Row],[Stock]]&gt;0,VLOOKUP(Table_HP360_001[[#This Row],[ItemCode]],[2]Rep!A:A,1,0),"-")</f>
        <v>-</v>
      </c>
    </row>
    <row r="4961" spans="1:9" hidden="1" x14ac:dyDescent="0.3">
      <c r="A4961" t="s">
        <v>6633</v>
      </c>
      <c r="B4961" t="s">
        <v>975</v>
      </c>
      <c r="C4961" t="s">
        <v>976</v>
      </c>
      <c r="D4961">
        <v>1</v>
      </c>
      <c r="E4961" t="s">
        <v>27</v>
      </c>
      <c r="F4961" t="s">
        <v>18</v>
      </c>
      <c r="G4961" s="2">
        <v>0</v>
      </c>
      <c r="H4961" s="2">
        <v>0</v>
      </c>
      <c r="I4961" t="str">
        <f>IF(Table_HP360_001[[#This Row],[Stock]]&gt;0,VLOOKUP(Table_HP360_001[[#This Row],[ItemCode]],[2]Rep!A:A,1,0),"-")</f>
        <v>-</v>
      </c>
    </row>
    <row r="4962" spans="1:9" hidden="1" x14ac:dyDescent="0.3">
      <c r="A4962" t="s">
        <v>6633</v>
      </c>
      <c r="B4962" t="s">
        <v>1714</v>
      </c>
      <c r="C4962" t="s">
        <v>1715</v>
      </c>
      <c r="D4962">
        <v>1</v>
      </c>
      <c r="E4962" t="s">
        <v>27</v>
      </c>
      <c r="F4962" t="s">
        <v>18</v>
      </c>
      <c r="G4962" s="2">
        <v>0</v>
      </c>
      <c r="H4962" s="2">
        <v>0</v>
      </c>
      <c r="I4962" t="str">
        <f>IF(Table_HP360_001[[#This Row],[Stock]]&gt;0,VLOOKUP(Table_HP360_001[[#This Row],[ItemCode]],[2]Rep!A:A,1,0),"-")</f>
        <v>-</v>
      </c>
    </row>
    <row r="4963" spans="1:9" hidden="1" x14ac:dyDescent="0.3">
      <c r="A4963" t="s">
        <v>6633</v>
      </c>
      <c r="B4963" t="s">
        <v>983</v>
      </c>
      <c r="C4963" t="s">
        <v>984</v>
      </c>
      <c r="D4963">
        <v>1</v>
      </c>
      <c r="E4963" t="s">
        <v>27</v>
      </c>
      <c r="F4963" t="s">
        <v>18</v>
      </c>
      <c r="G4963" s="2">
        <v>0</v>
      </c>
      <c r="H4963" s="2">
        <v>0</v>
      </c>
      <c r="I4963" t="str">
        <f>IF(Table_HP360_001[[#This Row],[Stock]]&gt;0,VLOOKUP(Table_HP360_001[[#This Row],[ItemCode]],[2]Rep!A:A,1,0),"-")</f>
        <v>-</v>
      </c>
    </row>
    <row r="4964" spans="1:9" hidden="1" x14ac:dyDescent="0.3">
      <c r="A4964" t="s">
        <v>6633</v>
      </c>
      <c r="B4964" t="s">
        <v>991</v>
      </c>
      <c r="C4964" t="s">
        <v>992</v>
      </c>
      <c r="D4964">
        <v>1</v>
      </c>
      <c r="E4964" t="s">
        <v>27</v>
      </c>
      <c r="F4964" t="s">
        <v>18</v>
      </c>
      <c r="G4964" s="2">
        <v>0</v>
      </c>
      <c r="H4964" s="2">
        <v>0</v>
      </c>
      <c r="I4964" t="str">
        <f>IF(Table_HP360_001[[#This Row],[Stock]]&gt;0,VLOOKUP(Table_HP360_001[[#This Row],[ItemCode]],[2]Rep!A:A,1,0),"-")</f>
        <v>-</v>
      </c>
    </row>
    <row r="4965" spans="1:9" hidden="1" x14ac:dyDescent="0.3">
      <c r="A4965" t="s">
        <v>6633</v>
      </c>
      <c r="B4965" t="s">
        <v>544</v>
      </c>
      <c r="C4965" t="s">
        <v>545</v>
      </c>
      <c r="D4965">
        <v>1</v>
      </c>
      <c r="E4965" t="s">
        <v>27</v>
      </c>
      <c r="F4965" t="s">
        <v>18</v>
      </c>
      <c r="G4965" s="2">
        <v>135</v>
      </c>
      <c r="H4965" s="2">
        <v>0</v>
      </c>
      <c r="I4965" t="e">
        <f>IF(Table_HP360_001[[#This Row],[Stock]]&gt;0,VLOOKUP(Table_HP360_001[[#This Row],[ItemCode]],[2]Rep!A:A,1,0),"-")</f>
        <v>#N/A</v>
      </c>
    </row>
    <row r="4966" spans="1:9" hidden="1" x14ac:dyDescent="0.3">
      <c r="A4966" t="s">
        <v>6633</v>
      </c>
      <c r="B4966" t="s">
        <v>546</v>
      </c>
      <c r="C4966" t="s">
        <v>547</v>
      </c>
      <c r="D4966">
        <v>1</v>
      </c>
      <c r="E4966" t="s">
        <v>27</v>
      </c>
      <c r="F4966" t="s">
        <v>18</v>
      </c>
      <c r="G4966" s="2">
        <v>125.86</v>
      </c>
      <c r="H4966" s="2">
        <v>0</v>
      </c>
      <c r="I4966" t="e">
        <f>IF(Table_HP360_001[[#This Row],[Stock]]&gt;0,VLOOKUP(Table_HP360_001[[#This Row],[ItemCode]],[2]Rep!A:A,1,0),"-")</f>
        <v>#N/A</v>
      </c>
    </row>
    <row r="4967" spans="1:9" hidden="1" x14ac:dyDescent="0.3">
      <c r="A4967" t="s">
        <v>6633</v>
      </c>
      <c r="B4967" t="s">
        <v>995</v>
      </c>
      <c r="C4967" t="s">
        <v>996</v>
      </c>
      <c r="D4967">
        <v>1</v>
      </c>
      <c r="E4967" t="s">
        <v>27</v>
      </c>
      <c r="F4967" t="s">
        <v>18</v>
      </c>
      <c r="G4967" s="2">
        <v>0</v>
      </c>
      <c r="H4967" s="2">
        <v>0</v>
      </c>
      <c r="I4967" t="str">
        <f>IF(Table_HP360_001[[#This Row],[Stock]]&gt;0,VLOOKUP(Table_HP360_001[[#This Row],[ItemCode]],[2]Rep!A:A,1,0),"-")</f>
        <v>-</v>
      </c>
    </row>
    <row r="4968" spans="1:9" hidden="1" x14ac:dyDescent="0.3">
      <c r="A4968" t="s">
        <v>6633</v>
      </c>
      <c r="B4968" t="s">
        <v>552</v>
      </c>
      <c r="C4968" t="s">
        <v>553</v>
      </c>
      <c r="D4968">
        <v>1</v>
      </c>
      <c r="E4968" t="s">
        <v>27</v>
      </c>
      <c r="F4968" t="s">
        <v>18</v>
      </c>
      <c r="G4968" s="2">
        <v>3728.279</v>
      </c>
      <c r="H4968" s="2">
        <v>269.06475</v>
      </c>
      <c r="I4968" t="e">
        <f>IF(Table_HP360_001[[#This Row],[Stock]]&gt;0,VLOOKUP(Table_HP360_001[[#This Row],[ItemCode]],[2]Rep!A:A,1,0),"-")</f>
        <v>#N/A</v>
      </c>
    </row>
    <row r="4969" spans="1:9" hidden="1" x14ac:dyDescent="0.3">
      <c r="A4969" t="s">
        <v>6633</v>
      </c>
      <c r="B4969" t="s">
        <v>554</v>
      </c>
      <c r="C4969" t="s">
        <v>555</v>
      </c>
      <c r="D4969">
        <v>1</v>
      </c>
      <c r="E4969" t="s">
        <v>27</v>
      </c>
      <c r="F4969" t="s">
        <v>18</v>
      </c>
      <c r="G4969" s="2">
        <v>0</v>
      </c>
      <c r="H4969" s="2">
        <v>0</v>
      </c>
      <c r="I4969" t="str">
        <f>IF(Table_HP360_001[[#This Row],[Stock]]&gt;0,VLOOKUP(Table_HP360_001[[#This Row],[ItemCode]],[2]Rep!A:A,1,0),"-")</f>
        <v>-</v>
      </c>
    </row>
    <row r="4970" spans="1:9" hidden="1" x14ac:dyDescent="0.3">
      <c r="A4970" t="s">
        <v>6633</v>
      </c>
      <c r="B4970" t="s">
        <v>1005</v>
      </c>
      <c r="C4970" t="s">
        <v>800</v>
      </c>
      <c r="D4970">
        <v>1</v>
      </c>
      <c r="E4970" t="s">
        <v>27</v>
      </c>
      <c r="F4970" t="s">
        <v>30</v>
      </c>
      <c r="G4970" s="2">
        <v>0</v>
      </c>
      <c r="H4970" s="2">
        <v>0</v>
      </c>
      <c r="I4970" t="str">
        <f>IF(Table_HP360_001[[#This Row],[Stock]]&gt;0,VLOOKUP(Table_HP360_001[[#This Row],[ItemCode]],[2]Rep!A:A,1,0),"-")</f>
        <v>-</v>
      </c>
    </row>
    <row r="4971" spans="1:9" hidden="1" x14ac:dyDescent="0.3">
      <c r="A4971" t="s">
        <v>6633</v>
      </c>
      <c r="B4971" t="s">
        <v>1006</v>
      </c>
      <c r="C4971" t="s">
        <v>1007</v>
      </c>
      <c r="D4971">
        <v>1</v>
      </c>
      <c r="E4971" t="s">
        <v>27</v>
      </c>
      <c r="F4971" t="s">
        <v>18</v>
      </c>
      <c r="G4971" s="2">
        <v>0</v>
      </c>
      <c r="H4971" s="2">
        <v>0</v>
      </c>
      <c r="I4971" t="str">
        <f>IF(Table_HP360_001[[#This Row],[Stock]]&gt;0,VLOOKUP(Table_HP360_001[[#This Row],[ItemCode]],[2]Rep!A:A,1,0),"-")</f>
        <v>-</v>
      </c>
    </row>
    <row r="4972" spans="1:9" hidden="1" x14ac:dyDescent="0.3">
      <c r="A4972" t="s">
        <v>6633</v>
      </c>
      <c r="B4972" t="s">
        <v>558</v>
      </c>
      <c r="C4972" t="s">
        <v>559</v>
      </c>
      <c r="D4972">
        <v>1</v>
      </c>
      <c r="E4972" t="s">
        <v>27</v>
      </c>
      <c r="F4972" t="s">
        <v>18</v>
      </c>
      <c r="G4972" s="2">
        <v>0</v>
      </c>
      <c r="H4972" s="2">
        <v>0</v>
      </c>
      <c r="I4972" t="str">
        <f>IF(Table_HP360_001[[#This Row],[Stock]]&gt;0,VLOOKUP(Table_HP360_001[[#This Row],[ItemCode]],[2]Rep!A:A,1,0),"-")</f>
        <v>-</v>
      </c>
    </row>
    <row r="4973" spans="1:9" hidden="1" x14ac:dyDescent="0.3">
      <c r="A4973" t="s">
        <v>6633</v>
      </c>
      <c r="B4973" t="s">
        <v>1009</v>
      </c>
      <c r="C4973" t="s">
        <v>1010</v>
      </c>
      <c r="D4973">
        <v>1</v>
      </c>
      <c r="E4973" t="s">
        <v>27</v>
      </c>
      <c r="F4973" t="s">
        <v>30</v>
      </c>
      <c r="G4973" s="2">
        <v>0</v>
      </c>
      <c r="H4973" s="2">
        <v>0</v>
      </c>
      <c r="I4973" t="str">
        <f>IF(Table_HP360_001[[#This Row],[Stock]]&gt;0,VLOOKUP(Table_HP360_001[[#This Row],[ItemCode]],[2]Rep!A:A,1,0),"-")</f>
        <v>-</v>
      </c>
    </row>
    <row r="4974" spans="1:9" hidden="1" x14ac:dyDescent="0.3">
      <c r="A4974" t="s">
        <v>6633</v>
      </c>
      <c r="B4974" t="s">
        <v>1013</v>
      </c>
      <c r="C4974" t="s">
        <v>1014</v>
      </c>
      <c r="D4974">
        <v>27</v>
      </c>
      <c r="E4974" t="s">
        <v>17</v>
      </c>
      <c r="F4974" t="s">
        <v>14</v>
      </c>
      <c r="G4974" s="2">
        <v>0</v>
      </c>
      <c r="H4974" s="2">
        <v>0</v>
      </c>
      <c r="I4974" t="str">
        <f>IF(Table_HP360_001[[#This Row],[Stock]]&gt;0,VLOOKUP(Table_HP360_001[[#This Row],[ItemCode]],[2]Rep!A:A,1,0),"-")</f>
        <v>-</v>
      </c>
    </row>
    <row r="4975" spans="1:9" hidden="1" x14ac:dyDescent="0.3">
      <c r="A4975" t="s">
        <v>6633</v>
      </c>
      <c r="B4975" t="s">
        <v>1730</v>
      </c>
      <c r="C4975" t="s">
        <v>1731</v>
      </c>
      <c r="D4975">
        <v>27</v>
      </c>
      <c r="E4975" t="s">
        <v>17</v>
      </c>
      <c r="F4975" t="s">
        <v>14</v>
      </c>
      <c r="G4975" s="2">
        <v>0</v>
      </c>
      <c r="H4975" s="2">
        <v>0</v>
      </c>
      <c r="I4975" t="str">
        <f>IF(Table_HP360_001[[#This Row],[Stock]]&gt;0,VLOOKUP(Table_HP360_001[[#This Row],[ItemCode]],[2]Rep!A:A,1,0),"-")</f>
        <v>-</v>
      </c>
    </row>
    <row r="4976" spans="1:9" hidden="1" x14ac:dyDescent="0.3">
      <c r="A4976" t="s">
        <v>6633</v>
      </c>
      <c r="B4976" t="s">
        <v>1732</v>
      </c>
      <c r="C4976" t="s">
        <v>1733</v>
      </c>
      <c r="D4976">
        <v>27</v>
      </c>
      <c r="E4976" t="s">
        <v>17</v>
      </c>
      <c r="F4976" t="s">
        <v>14</v>
      </c>
      <c r="G4976" s="2">
        <v>0</v>
      </c>
      <c r="H4976" s="2">
        <v>0</v>
      </c>
      <c r="I4976" t="str">
        <f>IF(Table_HP360_001[[#This Row],[Stock]]&gt;0,VLOOKUP(Table_HP360_001[[#This Row],[ItemCode]],[2]Rep!A:A,1,0),"-")</f>
        <v>-</v>
      </c>
    </row>
    <row r="4977" spans="1:9" hidden="1" x14ac:dyDescent="0.3">
      <c r="A4977" t="s">
        <v>6633</v>
      </c>
      <c r="B4977" t="s">
        <v>1736</v>
      </c>
      <c r="C4977" t="s">
        <v>1737</v>
      </c>
      <c r="D4977">
        <v>1</v>
      </c>
      <c r="E4977" t="s">
        <v>27</v>
      </c>
      <c r="F4977" t="s">
        <v>18</v>
      </c>
      <c r="G4977" s="2">
        <v>0</v>
      </c>
      <c r="H4977" s="2">
        <v>0</v>
      </c>
      <c r="I4977" t="str">
        <f>IF(Table_HP360_001[[#This Row],[Stock]]&gt;0,VLOOKUP(Table_HP360_001[[#This Row],[ItemCode]],[2]Rep!A:A,1,0),"-")</f>
        <v>-</v>
      </c>
    </row>
    <row r="4978" spans="1:9" hidden="1" x14ac:dyDescent="0.3">
      <c r="A4978" t="s">
        <v>6633</v>
      </c>
      <c r="B4978" t="s">
        <v>1015</v>
      </c>
      <c r="C4978" t="s">
        <v>1016</v>
      </c>
      <c r="D4978">
        <v>1</v>
      </c>
      <c r="E4978" t="s">
        <v>27</v>
      </c>
      <c r="F4978" t="s">
        <v>14</v>
      </c>
      <c r="G4978" s="2">
        <v>0</v>
      </c>
      <c r="H4978" s="2">
        <v>0</v>
      </c>
      <c r="I4978" t="str">
        <f>IF(Table_HP360_001[[#This Row],[Stock]]&gt;0,VLOOKUP(Table_HP360_001[[#This Row],[ItemCode]],[2]Rep!A:A,1,0),"-")</f>
        <v>-</v>
      </c>
    </row>
    <row r="4979" spans="1:9" hidden="1" x14ac:dyDescent="0.3">
      <c r="A4979" t="s">
        <v>6633</v>
      </c>
      <c r="B4979" t="s">
        <v>2314</v>
      </c>
      <c r="C4979" t="s">
        <v>2315</v>
      </c>
      <c r="D4979">
        <v>1</v>
      </c>
      <c r="E4979" t="s">
        <v>27</v>
      </c>
      <c r="F4979" t="s">
        <v>18</v>
      </c>
      <c r="G4979" s="2">
        <v>0</v>
      </c>
      <c r="H4979" s="2">
        <v>0</v>
      </c>
      <c r="I4979" t="str">
        <f>IF(Table_HP360_001[[#This Row],[Stock]]&gt;0,VLOOKUP(Table_HP360_001[[#This Row],[ItemCode]],[2]Rep!A:A,1,0),"-")</f>
        <v>-</v>
      </c>
    </row>
    <row r="4980" spans="1:9" hidden="1" x14ac:dyDescent="0.3">
      <c r="A4980" t="s">
        <v>6633</v>
      </c>
      <c r="B4980" t="s">
        <v>566</v>
      </c>
      <c r="C4980" t="s">
        <v>567</v>
      </c>
      <c r="D4980">
        <v>1</v>
      </c>
      <c r="E4980" t="s">
        <v>27</v>
      </c>
      <c r="F4980" t="s">
        <v>18</v>
      </c>
      <c r="G4980" s="2">
        <v>0</v>
      </c>
      <c r="H4980" s="2">
        <v>0</v>
      </c>
      <c r="I4980" t="str">
        <f>IF(Table_HP360_001[[#This Row],[Stock]]&gt;0,VLOOKUP(Table_HP360_001[[#This Row],[ItemCode]],[2]Rep!A:A,1,0),"-")</f>
        <v>-</v>
      </c>
    </row>
    <row r="4981" spans="1:9" hidden="1" x14ac:dyDescent="0.3">
      <c r="A4981" t="s">
        <v>6633</v>
      </c>
      <c r="B4981" t="s">
        <v>2320</v>
      </c>
      <c r="C4981" t="s">
        <v>2321</v>
      </c>
      <c r="D4981">
        <v>9</v>
      </c>
      <c r="E4981" t="s">
        <v>294</v>
      </c>
      <c r="F4981" t="s">
        <v>18</v>
      </c>
      <c r="G4981" s="2">
        <v>0</v>
      </c>
      <c r="H4981" s="2">
        <v>0</v>
      </c>
      <c r="I4981" t="str">
        <f>IF(Table_HP360_001[[#This Row],[Stock]]&gt;0,VLOOKUP(Table_HP360_001[[#This Row],[ItemCode]],[2]Rep!A:A,1,0),"-")</f>
        <v>-</v>
      </c>
    </row>
    <row r="4982" spans="1:9" hidden="1" x14ac:dyDescent="0.3">
      <c r="A4982" t="s">
        <v>6633</v>
      </c>
      <c r="B4982" t="s">
        <v>1742</v>
      </c>
      <c r="C4982" t="s">
        <v>1743</v>
      </c>
      <c r="D4982">
        <v>27</v>
      </c>
      <c r="E4982" t="s">
        <v>17</v>
      </c>
      <c r="F4982" t="s">
        <v>14</v>
      </c>
      <c r="G4982" s="2">
        <v>0</v>
      </c>
      <c r="H4982" s="2">
        <v>0</v>
      </c>
      <c r="I4982" t="str">
        <f>IF(Table_HP360_001[[#This Row],[Stock]]&gt;0,VLOOKUP(Table_HP360_001[[#This Row],[ItemCode]],[2]Rep!A:A,1,0),"-")</f>
        <v>-</v>
      </c>
    </row>
    <row r="4983" spans="1:9" hidden="1" x14ac:dyDescent="0.3">
      <c r="A4983" t="s">
        <v>6633</v>
      </c>
      <c r="B4983" t="s">
        <v>1023</v>
      </c>
      <c r="C4983" t="s">
        <v>1024</v>
      </c>
      <c r="D4983">
        <v>27</v>
      </c>
      <c r="E4983" t="s">
        <v>17</v>
      </c>
      <c r="F4983" t="s">
        <v>14</v>
      </c>
      <c r="G4983" s="2">
        <v>0</v>
      </c>
      <c r="H4983" s="2">
        <v>0</v>
      </c>
      <c r="I4983" t="str">
        <f>IF(Table_HP360_001[[#This Row],[Stock]]&gt;0,VLOOKUP(Table_HP360_001[[#This Row],[ItemCode]],[2]Rep!A:A,1,0),"-")</f>
        <v>-</v>
      </c>
    </row>
    <row r="4984" spans="1:9" hidden="1" x14ac:dyDescent="0.3">
      <c r="A4984" t="s">
        <v>6633</v>
      </c>
      <c r="B4984" t="s">
        <v>1025</v>
      </c>
      <c r="C4984" t="s">
        <v>1026</v>
      </c>
      <c r="D4984">
        <v>27</v>
      </c>
      <c r="E4984" t="s">
        <v>17</v>
      </c>
      <c r="F4984" t="s">
        <v>14</v>
      </c>
      <c r="G4984" s="2">
        <v>0</v>
      </c>
      <c r="H4984" s="2">
        <v>0</v>
      </c>
      <c r="I4984" t="str">
        <f>IF(Table_HP360_001[[#This Row],[Stock]]&gt;0,VLOOKUP(Table_HP360_001[[#This Row],[ItemCode]],[2]Rep!A:A,1,0),"-")</f>
        <v>-</v>
      </c>
    </row>
    <row r="4985" spans="1:9" hidden="1" x14ac:dyDescent="0.3">
      <c r="A4985" t="s">
        <v>6633</v>
      </c>
      <c r="B4985" t="s">
        <v>1027</v>
      </c>
      <c r="C4985" t="s">
        <v>1028</v>
      </c>
      <c r="D4985">
        <v>27</v>
      </c>
      <c r="E4985" t="s">
        <v>17</v>
      </c>
      <c r="F4985" t="s">
        <v>14</v>
      </c>
      <c r="G4985" s="2">
        <v>0</v>
      </c>
      <c r="H4985" s="2">
        <v>0</v>
      </c>
      <c r="I4985" t="str">
        <f>IF(Table_HP360_001[[#This Row],[Stock]]&gt;0,VLOOKUP(Table_HP360_001[[#This Row],[ItemCode]],[2]Rep!A:A,1,0),"-")</f>
        <v>-</v>
      </c>
    </row>
    <row r="4986" spans="1:9" hidden="1" x14ac:dyDescent="0.3">
      <c r="A4986" t="s">
        <v>6633</v>
      </c>
      <c r="B4986" t="s">
        <v>578</v>
      </c>
      <c r="C4986" t="s">
        <v>579</v>
      </c>
      <c r="D4986">
        <v>27</v>
      </c>
      <c r="E4986" t="s">
        <v>17</v>
      </c>
      <c r="F4986" t="s">
        <v>14</v>
      </c>
      <c r="G4986" s="2">
        <v>0</v>
      </c>
      <c r="H4986" s="2">
        <v>0</v>
      </c>
      <c r="I4986" t="str">
        <f>IF(Table_HP360_001[[#This Row],[Stock]]&gt;0,VLOOKUP(Table_HP360_001[[#This Row],[ItemCode]],[2]Rep!A:A,1,0),"-")</f>
        <v>-</v>
      </c>
    </row>
    <row r="4987" spans="1:9" hidden="1" x14ac:dyDescent="0.3">
      <c r="A4987" t="s">
        <v>6633</v>
      </c>
      <c r="B4987" t="s">
        <v>1744</v>
      </c>
      <c r="C4987" t="s">
        <v>1745</v>
      </c>
      <c r="D4987">
        <v>27</v>
      </c>
      <c r="E4987" t="s">
        <v>17</v>
      </c>
      <c r="F4987" t="s">
        <v>14</v>
      </c>
      <c r="G4987" s="2">
        <v>0</v>
      </c>
      <c r="H4987" s="2">
        <v>0</v>
      </c>
      <c r="I4987" t="str">
        <f>IF(Table_HP360_001[[#This Row],[Stock]]&gt;0,VLOOKUP(Table_HP360_001[[#This Row],[ItemCode]],[2]Rep!A:A,1,0),"-")</f>
        <v>-</v>
      </c>
    </row>
    <row r="4988" spans="1:9" hidden="1" x14ac:dyDescent="0.3">
      <c r="A4988" t="s">
        <v>6633</v>
      </c>
      <c r="B4988" t="s">
        <v>1029</v>
      </c>
      <c r="C4988" t="s">
        <v>1030</v>
      </c>
      <c r="D4988">
        <v>27</v>
      </c>
      <c r="E4988" t="s">
        <v>17</v>
      </c>
      <c r="F4988" t="s">
        <v>14</v>
      </c>
      <c r="G4988" s="2">
        <v>0</v>
      </c>
      <c r="H4988" s="2">
        <v>0</v>
      </c>
      <c r="I4988" t="str">
        <f>IF(Table_HP360_001[[#This Row],[Stock]]&gt;0,VLOOKUP(Table_HP360_001[[#This Row],[ItemCode]],[2]Rep!A:A,1,0),"-")</f>
        <v>-</v>
      </c>
    </row>
    <row r="4989" spans="1:9" hidden="1" x14ac:dyDescent="0.3">
      <c r="A4989" t="s">
        <v>6633</v>
      </c>
      <c r="B4989" t="s">
        <v>1031</v>
      </c>
      <c r="C4989" t="s">
        <v>1032</v>
      </c>
      <c r="D4989">
        <v>27</v>
      </c>
      <c r="E4989" t="s">
        <v>17</v>
      </c>
      <c r="F4989" t="s">
        <v>14</v>
      </c>
      <c r="G4989" s="2">
        <v>0</v>
      </c>
      <c r="H4989" s="2">
        <v>0</v>
      </c>
      <c r="I4989" t="str">
        <f>IF(Table_HP360_001[[#This Row],[Stock]]&gt;0,VLOOKUP(Table_HP360_001[[#This Row],[ItemCode]],[2]Rep!A:A,1,0),"-")</f>
        <v>-</v>
      </c>
    </row>
    <row r="4990" spans="1:9" hidden="1" x14ac:dyDescent="0.3">
      <c r="A4990" t="s">
        <v>6633</v>
      </c>
      <c r="B4990" t="s">
        <v>1033</v>
      </c>
      <c r="C4990" t="s">
        <v>1034</v>
      </c>
      <c r="D4990">
        <v>27</v>
      </c>
      <c r="E4990" t="s">
        <v>17</v>
      </c>
      <c r="F4990" t="s">
        <v>14</v>
      </c>
      <c r="G4990" s="2">
        <v>0</v>
      </c>
      <c r="H4990" s="2">
        <v>0</v>
      </c>
      <c r="I4990" t="str">
        <f>IF(Table_HP360_001[[#This Row],[Stock]]&gt;0,VLOOKUP(Table_HP360_001[[#This Row],[ItemCode]],[2]Rep!A:A,1,0),"-")</f>
        <v>-</v>
      </c>
    </row>
    <row r="4991" spans="1:9" hidden="1" x14ac:dyDescent="0.3">
      <c r="A4991" t="s">
        <v>6547</v>
      </c>
      <c r="B4991" t="s">
        <v>622</v>
      </c>
      <c r="C4991" t="s">
        <v>623</v>
      </c>
      <c r="D4991">
        <v>26</v>
      </c>
      <c r="E4991" t="s">
        <v>13</v>
      </c>
      <c r="F4991" t="s">
        <v>14</v>
      </c>
      <c r="G4991" s="2">
        <v>0</v>
      </c>
      <c r="H4991" s="2">
        <v>0</v>
      </c>
      <c r="I4991" t="str">
        <f>IF(Table_HP360_001[[#This Row],[Stock]]&gt;0,VLOOKUP(Table_HP360_001[[#This Row],[ItemCode]],[2]Rep!A:A,1,0),"-")</f>
        <v>-</v>
      </c>
    </row>
    <row r="4992" spans="1:9" hidden="1" x14ac:dyDescent="0.3">
      <c r="A4992" t="s">
        <v>6547</v>
      </c>
      <c r="B4992" t="s">
        <v>191</v>
      </c>
      <c r="C4992" t="s">
        <v>192</v>
      </c>
      <c r="D4992">
        <v>26</v>
      </c>
      <c r="E4992" t="s">
        <v>13</v>
      </c>
      <c r="F4992" t="s">
        <v>14</v>
      </c>
      <c r="G4992" s="2">
        <v>0</v>
      </c>
      <c r="H4992" s="2">
        <v>0</v>
      </c>
      <c r="I4992" t="str">
        <f>IF(Table_HP360_001[[#This Row],[Stock]]&gt;0,VLOOKUP(Table_HP360_001[[#This Row],[ItemCode]],[2]Rep!A:A,1,0),"-")</f>
        <v>-</v>
      </c>
    </row>
    <row r="4993" spans="1:9" hidden="1" x14ac:dyDescent="0.3">
      <c r="A4993" t="s">
        <v>6547</v>
      </c>
      <c r="B4993" t="s">
        <v>1355</v>
      </c>
      <c r="C4993" t="s">
        <v>1294</v>
      </c>
      <c r="D4993">
        <v>24</v>
      </c>
      <c r="E4993" t="s">
        <v>45</v>
      </c>
      <c r="F4993" t="s">
        <v>18</v>
      </c>
      <c r="G4993" s="2">
        <v>0</v>
      </c>
      <c r="H4993" s="2">
        <v>0</v>
      </c>
      <c r="I4993" t="str">
        <f>IF(Table_HP360_001[[#This Row],[Stock]]&gt;0,VLOOKUP(Table_HP360_001[[#This Row],[ItemCode]],[2]Rep!A:A,1,0),"-")</f>
        <v>-</v>
      </c>
    </row>
    <row r="4994" spans="1:9" hidden="1" x14ac:dyDescent="0.3">
      <c r="A4994" t="s">
        <v>6547</v>
      </c>
      <c r="B4994" t="s">
        <v>647</v>
      </c>
      <c r="C4994" t="s">
        <v>431</v>
      </c>
      <c r="D4994">
        <v>24</v>
      </c>
      <c r="E4994" t="s">
        <v>45</v>
      </c>
      <c r="F4994" t="s">
        <v>30</v>
      </c>
      <c r="G4994" s="2">
        <v>0</v>
      </c>
      <c r="H4994" s="2">
        <v>0</v>
      </c>
      <c r="I4994" t="str">
        <f>IF(Table_HP360_001[[#This Row],[Stock]]&gt;0,VLOOKUP(Table_HP360_001[[#This Row],[ItemCode]],[2]Rep!A:A,1,0),"-")</f>
        <v>-</v>
      </c>
    </row>
    <row r="4995" spans="1:9" hidden="1" x14ac:dyDescent="0.3">
      <c r="A4995" t="s">
        <v>6547</v>
      </c>
      <c r="B4995" t="s">
        <v>207</v>
      </c>
      <c r="C4995" t="s">
        <v>208</v>
      </c>
      <c r="D4995">
        <v>24</v>
      </c>
      <c r="E4995" t="s">
        <v>45</v>
      </c>
      <c r="F4995" t="s">
        <v>30</v>
      </c>
      <c r="G4995" s="2">
        <v>0</v>
      </c>
      <c r="H4995" s="2">
        <v>0</v>
      </c>
      <c r="I4995" t="str">
        <f>IF(Table_HP360_001[[#This Row],[Stock]]&gt;0,VLOOKUP(Table_HP360_001[[#This Row],[ItemCode]],[2]Rep!A:A,1,0),"-")</f>
        <v>-</v>
      </c>
    </row>
    <row r="4996" spans="1:9" hidden="1" x14ac:dyDescent="0.3">
      <c r="A4996" t="s">
        <v>6547</v>
      </c>
      <c r="B4996" t="s">
        <v>1967</v>
      </c>
      <c r="C4996" t="s">
        <v>84</v>
      </c>
      <c r="D4996">
        <v>24</v>
      </c>
      <c r="E4996" t="s">
        <v>45</v>
      </c>
      <c r="F4996" t="s">
        <v>18</v>
      </c>
      <c r="G4996" s="2">
        <v>0</v>
      </c>
      <c r="H4996" s="2">
        <v>0</v>
      </c>
      <c r="I4996" t="str">
        <f>IF(Table_HP360_001[[#This Row],[Stock]]&gt;0,VLOOKUP(Table_HP360_001[[#This Row],[ItemCode]],[2]Rep!A:A,1,0),"-")</f>
        <v>-</v>
      </c>
    </row>
    <row r="4997" spans="1:9" hidden="1" x14ac:dyDescent="0.3">
      <c r="A4997" t="s">
        <v>6547</v>
      </c>
      <c r="B4997" t="s">
        <v>218</v>
      </c>
      <c r="C4997" t="s">
        <v>219</v>
      </c>
      <c r="D4997">
        <v>24</v>
      </c>
      <c r="E4997" t="s">
        <v>45</v>
      </c>
      <c r="F4997" t="s">
        <v>18</v>
      </c>
      <c r="G4997" s="2">
        <v>0</v>
      </c>
      <c r="H4997" s="2">
        <v>0</v>
      </c>
      <c r="I4997" t="str">
        <f>IF(Table_HP360_001[[#This Row],[Stock]]&gt;0,VLOOKUP(Table_HP360_001[[#This Row],[ItemCode]],[2]Rep!A:A,1,0),"-")</f>
        <v>-</v>
      </c>
    </row>
    <row r="4998" spans="1:9" hidden="1" x14ac:dyDescent="0.3">
      <c r="A4998" t="s">
        <v>6547</v>
      </c>
      <c r="B4998" t="s">
        <v>1478</v>
      </c>
      <c r="C4998" t="s">
        <v>1479</v>
      </c>
      <c r="D4998">
        <v>25</v>
      </c>
      <c r="E4998" t="s">
        <v>151</v>
      </c>
      <c r="F4998" t="s">
        <v>14</v>
      </c>
      <c r="G4998" s="2">
        <v>0</v>
      </c>
      <c r="H4998" s="2">
        <v>0</v>
      </c>
      <c r="I4998" t="str">
        <f>IF(Table_HP360_001[[#This Row],[Stock]]&gt;0,VLOOKUP(Table_HP360_001[[#This Row],[ItemCode]],[2]Rep!A:A,1,0),"-")</f>
        <v>-</v>
      </c>
    </row>
    <row r="4999" spans="1:9" hidden="1" x14ac:dyDescent="0.3">
      <c r="A4999" t="s">
        <v>6547</v>
      </c>
      <c r="B4999" t="s">
        <v>4594</v>
      </c>
      <c r="C4999" t="s">
        <v>4595</v>
      </c>
      <c r="D4999">
        <v>26</v>
      </c>
      <c r="E4999" t="s">
        <v>13</v>
      </c>
      <c r="F4999" t="s">
        <v>14</v>
      </c>
      <c r="G4999" s="2">
        <v>0</v>
      </c>
      <c r="H4999" s="2">
        <v>0</v>
      </c>
      <c r="I4999" t="str">
        <f>IF(Table_HP360_001[[#This Row],[Stock]]&gt;0,VLOOKUP(Table_HP360_001[[#This Row],[ItemCode]],[2]Rep!A:A,1,0),"-")</f>
        <v>-</v>
      </c>
    </row>
    <row r="5000" spans="1:9" hidden="1" x14ac:dyDescent="0.3">
      <c r="A5000" t="s">
        <v>6560</v>
      </c>
      <c r="B5000" t="s">
        <v>197</v>
      </c>
      <c r="C5000" t="s">
        <v>198</v>
      </c>
      <c r="D5000">
        <v>1</v>
      </c>
      <c r="E5000" t="s">
        <v>27</v>
      </c>
      <c r="F5000" t="s">
        <v>18</v>
      </c>
      <c r="G5000" s="2">
        <v>0</v>
      </c>
      <c r="H5000" s="2">
        <v>0</v>
      </c>
      <c r="I5000" t="str">
        <f>IF(Table_HP360_001[[#This Row],[Stock]]&gt;0,VLOOKUP(Table_HP360_001[[#This Row],[ItemCode]],[2]Rep!A:A,1,0),"-")</f>
        <v>-</v>
      </c>
    </row>
    <row r="5001" spans="1:9" hidden="1" x14ac:dyDescent="0.3">
      <c r="A5001" t="s">
        <v>6560</v>
      </c>
      <c r="B5001" t="s">
        <v>226</v>
      </c>
      <c r="C5001" t="s">
        <v>227</v>
      </c>
      <c r="D5001">
        <v>1</v>
      </c>
      <c r="E5001" t="s">
        <v>27</v>
      </c>
      <c r="F5001" t="s">
        <v>18</v>
      </c>
      <c r="G5001" s="2">
        <v>0</v>
      </c>
      <c r="H5001" s="2">
        <v>0</v>
      </c>
      <c r="I5001" t="str">
        <f>IF(Table_HP360_001[[#This Row],[Stock]]&gt;0,VLOOKUP(Table_HP360_001[[#This Row],[ItemCode]],[2]Rep!A:A,1,0),"-")</f>
        <v>-</v>
      </c>
    </row>
    <row r="5002" spans="1:9" hidden="1" x14ac:dyDescent="0.3">
      <c r="A5002" t="s">
        <v>6560</v>
      </c>
      <c r="B5002" t="s">
        <v>250</v>
      </c>
      <c r="C5002" t="s">
        <v>251</v>
      </c>
      <c r="D5002">
        <v>1</v>
      </c>
      <c r="E5002" t="s">
        <v>27</v>
      </c>
      <c r="F5002" t="s">
        <v>18</v>
      </c>
      <c r="G5002" s="2">
        <v>0</v>
      </c>
      <c r="H5002" s="2">
        <v>0</v>
      </c>
      <c r="I5002" t="str">
        <f>IF(Table_HP360_001[[#This Row],[Stock]]&gt;0,VLOOKUP(Table_HP360_001[[#This Row],[ItemCode]],[2]Rep!A:A,1,0),"-")</f>
        <v>-</v>
      </c>
    </row>
    <row r="5003" spans="1:9" hidden="1" x14ac:dyDescent="0.3">
      <c r="A5003" t="s">
        <v>6560</v>
      </c>
      <c r="B5003" t="s">
        <v>711</v>
      </c>
      <c r="C5003" t="s">
        <v>712</v>
      </c>
      <c r="D5003">
        <v>1</v>
      </c>
      <c r="E5003" t="s">
        <v>27</v>
      </c>
      <c r="F5003" t="s">
        <v>18</v>
      </c>
      <c r="G5003" s="2">
        <v>0</v>
      </c>
      <c r="H5003" s="2">
        <v>0</v>
      </c>
      <c r="I5003" t="str">
        <f>IF(Table_HP360_001[[#This Row],[Stock]]&gt;0,VLOOKUP(Table_HP360_001[[#This Row],[ItemCode]],[2]Rep!A:A,1,0),"-")</f>
        <v>-</v>
      </c>
    </row>
    <row r="5004" spans="1:9" hidden="1" x14ac:dyDescent="0.3">
      <c r="A5004" t="s">
        <v>6560</v>
      </c>
      <c r="B5004" t="s">
        <v>5575</v>
      </c>
      <c r="C5004" t="s">
        <v>5576</v>
      </c>
      <c r="D5004">
        <v>9</v>
      </c>
      <c r="E5004" t="s">
        <v>294</v>
      </c>
      <c r="F5004" t="s">
        <v>30</v>
      </c>
      <c r="G5004" s="2">
        <v>0</v>
      </c>
      <c r="H5004" s="2">
        <v>0</v>
      </c>
      <c r="I5004" t="str">
        <f>IF(Table_HP360_001[[#This Row],[Stock]]&gt;0,VLOOKUP(Table_HP360_001[[#This Row],[ItemCode]],[2]Rep!A:A,1,0),"-")</f>
        <v>-</v>
      </c>
    </row>
    <row r="5005" spans="1:9" hidden="1" x14ac:dyDescent="0.3">
      <c r="A5005" t="s">
        <v>6633</v>
      </c>
      <c r="B5005" t="s">
        <v>614</v>
      </c>
      <c r="C5005" t="s">
        <v>615</v>
      </c>
      <c r="D5005">
        <v>27</v>
      </c>
      <c r="E5005" t="s">
        <v>17</v>
      </c>
      <c r="F5005" t="s">
        <v>18</v>
      </c>
      <c r="G5005" s="2">
        <v>0</v>
      </c>
      <c r="H5005" s="2">
        <v>0</v>
      </c>
      <c r="I5005" t="str">
        <f>IF(Table_HP360_001[[#This Row],[Stock]]&gt;0,VLOOKUP(Table_HP360_001[[#This Row],[ItemCode]],[2]Rep!A:A,1,0),"-")</f>
        <v>-</v>
      </c>
    </row>
    <row r="5006" spans="1:9" hidden="1" x14ac:dyDescent="0.3">
      <c r="A5006" t="s">
        <v>6633</v>
      </c>
      <c r="B5006" t="s">
        <v>175</v>
      </c>
      <c r="C5006" t="s">
        <v>176</v>
      </c>
      <c r="D5006">
        <v>1</v>
      </c>
      <c r="E5006" t="s">
        <v>27</v>
      </c>
      <c r="F5006" t="s">
        <v>18</v>
      </c>
      <c r="G5006" s="2">
        <v>0</v>
      </c>
      <c r="H5006" s="2">
        <v>0</v>
      </c>
      <c r="I5006" t="str">
        <f>IF(Table_HP360_001[[#This Row],[Stock]]&gt;0,VLOOKUP(Table_HP360_001[[#This Row],[ItemCode]],[2]Rep!A:A,1,0),"-")</f>
        <v>-</v>
      </c>
    </row>
    <row r="5007" spans="1:9" hidden="1" x14ac:dyDescent="0.3">
      <c r="A5007" t="s">
        <v>6633</v>
      </c>
      <c r="B5007" t="s">
        <v>177</v>
      </c>
      <c r="C5007" t="s">
        <v>178</v>
      </c>
      <c r="D5007">
        <v>1</v>
      </c>
      <c r="E5007" t="s">
        <v>27</v>
      </c>
      <c r="F5007" t="s">
        <v>18</v>
      </c>
      <c r="G5007" s="2">
        <v>0</v>
      </c>
      <c r="H5007" s="2">
        <v>0</v>
      </c>
      <c r="I5007" t="str">
        <f>IF(Table_HP360_001[[#This Row],[Stock]]&gt;0,VLOOKUP(Table_HP360_001[[#This Row],[ItemCode]],[2]Rep!A:A,1,0),"-")</f>
        <v>-</v>
      </c>
    </row>
    <row r="5008" spans="1:9" hidden="1" x14ac:dyDescent="0.3">
      <c r="A5008" t="s">
        <v>6633</v>
      </c>
      <c r="B5008" t="s">
        <v>179</v>
      </c>
      <c r="C5008" t="s">
        <v>180</v>
      </c>
      <c r="D5008">
        <v>1</v>
      </c>
      <c r="E5008" t="s">
        <v>27</v>
      </c>
      <c r="F5008" t="s">
        <v>18</v>
      </c>
      <c r="G5008" s="2">
        <v>4.0000000000000001E-3</v>
      </c>
      <c r="H5008" s="2">
        <v>0</v>
      </c>
      <c r="I5008" t="e">
        <f>IF(Table_HP360_001[[#This Row],[Stock]]&gt;0,VLOOKUP(Table_HP360_001[[#This Row],[ItemCode]],[2]Rep!A:A,1,0),"-")</f>
        <v>#N/A</v>
      </c>
    </row>
    <row r="5009" spans="1:9" hidden="1" x14ac:dyDescent="0.3">
      <c r="A5009" t="s">
        <v>6633</v>
      </c>
      <c r="B5009" t="s">
        <v>183</v>
      </c>
      <c r="C5009" t="s">
        <v>184</v>
      </c>
      <c r="D5009">
        <v>1</v>
      </c>
      <c r="E5009" t="s">
        <v>27</v>
      </c>
      <c r="F5009" t="s">
        <v>18</v>
      </c>
      <c r="G5009" s="2">
        <v>0</v>
      </c>
      <c r="H5009" s="2">
        <v>0</v>
      </c>
      <c r="I5009" t="str">
        <f>IF(Table_HP360_001[[#This Row],[Stock]]&gt;0,VLOOKUP(Table_HP360_001[[#This Row],[ItemCode]],[2]Rep!A:A,1,0),"-")</f>
        <v>-</v>
      </c>
    </row>
    <row r="5010" spans="1:9" hidden="1" x14ac:dyDescent="0.3">
      <c r="A5010" t="s">
        <v>6633</v>
      </c>
      <c r="B5010" t="s">
        <v>187</v>
      </c>
      <c r="C5010" t="s">
        <v>188</v>
      </c>
      <c r="D5010">
        <v>1</v>
      </c>
      <c r="E5010" t="s">
        <v>27</v>
      </c>
      <c r="F5010" t="s">
        <v>18</v>
      </c>
      <c r="G5010" s="2">
        <v>0</v>
      </c>
      <c r="H5010" s="2">
        <v>0</v>
      </c>
      <c r="I5010" t="str">
        <f>IF(Table_HP360_001[[#This Row],[Stock]]&gt;0,VLOOKUP(Table_HP360_001[[#This Row],[ItemCode]],[2]Rep!A:A,1,0),"-")</f>
        <v>-</v>
      </c>
    </row>
    <row r="5011" spans="1:9" hidden="1" x14ac:dyDescent="0.3">
      <c r="A5011" t="s">
        <v>6633</v>
      </c>
      <c r="B5011" t="s">
        <v>193</v>
      </c>
      <c r="C5011" t="s">
        <v>194</v>
      </c>
      <c r="D5011">
        <v>24</v>
      </c>
      <c r="E5011" t="s">
        <v>45</v>
      </c>
      <c r="F5011" t="s">
        <v>18</v>
      </c>
      <c r="G5011" s="2">
        <v>0</v>
      </c>
      <c r="H5011" s="2">
        <v>0</v>
      </c>
      <c r="I5011" t="str">
        <f>IF(Table_HP360_001[[#This Row],[Stock]]&gt;0,VLOOKUP(Table_HP360_001[[#This Row],[ItemCode]],[2]Rep!A:A,1,0),"-")</f>
        <v>-</v>
      </c>
    </row>
    <row r="5012" spans="1:9" hidden="1" x14ac:dyDescent="0.3">
      <c r="A5012" t="s">
        <v>6633</v>
      </c>
      <c r="B5012" t="s">
        <v>1358</v>
      </c>
      <c r="C5012" t="s">
        <v>1359</v>
      </c>
      <c r="D5012">
        <v>1</v>
      </c>
      <c r="E5012" t="s">
        <v>27</v>
      </c>
      <c r="F5012" t="s">
        <v>30</v>
      </c>
      <c r="G5012" s="2">
        <v>18467.792799999999</v>
      </c>
      <c r="H5012" s="2">
        <v>0</v>
      </c>
      <c r="I5012" t="str">
        <f>IF(Table_HP360_001[[#This Row],[Stock]]&gt;0,VLOOKUP(Table_HP360_001[[#This Row],[ItemCode]],[2]Rep!A:A,1,0),"-")</f>
        <v>102009</v>
      </c>
    </row>
    <row r="5013" spans="1:9" hidden="1" x14ac:dyDescent="0.3">
      <c r="A5013" t="s">
        <v>6633</v>
      </c>
      <c r="B5013" t="s">
        <v>1366</v>
      </c>
      <c r="C5013" t="s">
        <v>1367</v>
      </c>
      <c r="D5013">
        <v>1</v>
      </c>
      <c r="E5013" t="s">
        <v>27</v>
      </c>
      <c r="F5013" t="s">
        <v>18</v>
      </c>
      <c r="G5013" s="2">
        <v>0</v>
      </c>
      <c r="H5013" s="2">
        <v>0</v>
      </c>
      <c r="I5013" t="str">
        <f>IF(Table_HP360_001[[#This Row],[Stock]]&gt;0,VLOOKUP(Table_HP360_001[[#This Row],[ItemCode]],[2]Rep!A:A,1,0),"-")</f>
        <v>-</v>
      </c>
    </row>
    <row r="5014" spans="1:9" hidden="1" x14ac:dyDescent="0.3">
      <c r="A5014" t="s">
        <v>6633</v>
      </c>
      <c r="B5014" t="s">
        <v>1368</v>
      </c>
      <c r="C5014" t="s">
        <v>1369</v>
      </c>
      <c r="D5014">
        <v>27</v>
      </c>
      <c r="E5014" t="s">
        <v>17</v>
      </c>
      <c r="F5014" t="s">
        <v>18</v>
      </c>
      <c r="G5014" s="2">
        <v>8.0000000000000002E-3</v>
      </c>
      <c r="H5014" s="2">
        <v>0</v>
      </c>
      <c r="I5014" t="e">
        <f>IF(Table_HP360_001[[#This Row],[Stock]]&gt;0,VLOOKUP(Table_HP360_001[[#This Row],[ItemCode]],[2]Rep!A:A,1,0),"-")</f>
        <v>#N/A</v>
      </c>
    </row>
    <row r="5015" spans="1:9" hidden="1" x14ac:dyDescent="0.3">
      <c r="A5015" t="s">
        <v>6633</v>
      </c>
      <c r="B5015" t="s">
        <v>1370</v>
      </c>
      <c r="C5015" t="s">
        <v>1371</v>
      </c>
      <c r="D5015">
        <v>27</v>
      </c>
      <c r="E5015" t="s">
        <v>17</v>
      </c>
      <c r="F5015" t="s">
        <v>14</v>
      </c>
      <c r="G5015" s="2">
        <v>0</v>
      </c>
      <c r="H5015" s="2">
        <v>0</v>
      </c>
      <c r="I5015" t="str">
        <f>IF(Table_HP360_001[[#This Row],[Stock]]&gt;0,VLOOKUP(Table_HP360_001[[#This Row],[ItemCode]],[2]Rep!A:A,1,0),"-")</f>
        <v>-</v>
      </c>
    </row>
    <row r="5016" spans="1:9" hidden="1" x14ac:dyDescent="0.3">
      <c r="A5016" t="s">
        <v>6633</v>
      </c>
      <c r="B5016" t="s">
        <v>1950</v>
      </c>
      <c r="C5016" t="s">
        <v>1951</v>
      </c>
      <c r="D5016">
        <v>1</v>
      </c>
      <c r="E5016" t="s">
        <v>27</v>
      </c>
      <c r="F5016" t="s">
        <v>18</v>
      </c>
      <c r="G5016" s="2">
        <v>0</v>
      </c>
      <c r="H5016" s="2">
        <v>0</v>
      </c>
      <c r="I5016" t="str">
        <f>IF(Table_HP360_001[[#This Row],[Stock]]&gt;0,VLOOKUP(Table_HP360_001[[#This Row],[ItemCode]],[2]Rep!A:A,1,0),"-")</f>
        <v>-</v>
      </c>
    </row>
    <row r="5017" spans="1:9" hidden="1" x14ac:dyDescent="0.3">
      <c r="A5017" t="s">
        <v>6633</v>
      </c>
      <c r="B5017" t="s">
        <v>1952</v>
      </c>
      <c r="C5017" t="s">
        <v>1953</v>
      </c>
      <c r="D5017">
        <v>1</v>
      </c>
      <c r="E5017" t="s">
        <v>27</v>
      </c>
      <c r="F5017" t="s">
        <v>68</v>
      </c>
      <c r="G5017" s="2">
        <v>0</v>
      </c>
      <c r="H5017" s="2">
        <v>0</v>
      </c>
      <c r="I5017" t="str">
        <f>IF(Table_HP360_001[[#This Row],[Stock]]&gt;0,VLOOKUP(Table_HP360_001[[#This Row],[ItemCode]],[2]Rep!A:A,1,0),"-")</f>
        <v>-</v>
      </c>
    </row>
    <row r="5018" spans="1:9" hidden="1" x14ac:dyDescent="0.3">
      <c r="A5018" t="s">
        <v>6633</v>
      </c>
      <c r="B5018" t="s">
        <v>1954</v>
      </c>
      <c r="C5018" t="s">
        <v>1955</v>
      </c>
      <c r="D5018">
        <v>1</v>
      </c>
      <c r="E5018" t="s">
        <v>27</v>
      </c>
      <c r="F5018" t="s">
        <v>68</v>
      </c>
      <c r="G5018" s="2">
        <v>0</v>
      </c>
      <c r="H5018" s="2">
        <v>0</v>
      </c>
      <c r="I5018" t="str">
        <f>IF(Table_HP360_001[[#This Row],[Stock]]&gt;0,VLOOKUP(Table_HP360_001[[#This Row],[ItemCode]],[2]Rep!A:A,1,0),"-")</f>
        <v>-</v>
      </c>
    </row>
    <row r="5019" spans="1:9" hidden="1" x14ac:dyDescent="0.3">
      <c r="A5019" t="s">
        <v>6633</v>
      </c>
      <c r="B5019" t="s">
        <v>652</v>
      </c>
      <c r="C5019" t="s">
        <v>653</v>
      </c>
      <c r="D5019">
        <v>1</v>
      </c>
      <c r="E5019" t="s">
        <v>27</v>
      </c>
      <c r="F5019" t="s">
        <v>68</v>
      </c>
      <c r="G5019" s="2">
        <v>0</v>
      </c>
      <c r="H5019" s="2">
        <v>0</v>
      </c>
      <c r="I5019" t="str">
        <f>IF(Table_HP360_001[[#This Row],[Stock]]&gt;0,VLOOKUP(Table_HP360_001[[#This Row],[ItemCode]],[2]Rep!A:A,1,0),"-")</f>
        <v>-</v>
      </c>
    </row>
    <row r="5020" spans="1:9" hidden="1" x14ac:dyDescent="0.3">
      <c r="A5020" t="s">
        <v>6633</v>
      </c>
      <c r="B5020" t="s">
        <v>1382</v>
      </c>
      <c r="C5020" t="s">
        <v>1383</v>
      </c>
      <c r="D5020">
        <v>1</v>
      </c>
      <c r="E5020" t="s">
        <v>27</v>
      </c>
      <c r="F5020" t="s">
        <v>68</v>
      </c>
      <c r="G5020" s="2">
        <v>44660.654999999999</v>
      </c>
      <c r="H5020" s="2">
        <v>0</v>
      </c>
      <c r="I5020" t="e">
        <f>IF(Table_HP360_001[[#This Row],[Stock]]&gt;0,VLOOKUP(Table_HP360_001[[#This Row],[ItemCode]],[2]Rep!A:A,1,0),"-")</f>
        <v>#N/A</v>
      </c>
    </row>
    <row r="5021" spans="1:9" hidden="1" x14ac:dyDescent="0.3">
      <c r="A5021" t="s">
        <v>6633</v>
      </c>
      <c r="B5021" t="s">
        <v>658</v>
      </c>
      <c r="C5021" t="s">
        <v>659</v>
      </c>
      <c r="D5021">
        <v>27</v>
      </c>
      <c r="E5021" t="s">
        <v>17</v>
      </c>
      <c r="F5021" t="s">
        <v>18</v>
      </c>
      <c r="G5021" s="2">
        <v>0</v>
      </c>
      <c r="H5021" s="2">
        <v>0</v>
      </c>
      <c r="I5021" t="str">
        <f>IF(Table_HP360_001[[#This Row],[Stock]]&gt;0,VLOOKUP(Table_HP360_001[[#This Row],[ItemCode]],[2]Rep!A:A,1,0),"-")</f>
        <v>-</v>
      </c>
    </row>
    <row r="5022" spans="1:9" hidden="1" x14ac:dyDescent="0.3">
      <c r="A5022" t="s">
        <v>6633</v>
      </c>
      <c r="B5022" t="s">
        <v>662</v>
      </c>
      <c r="C5022" t="s">
        <v>663</v>
      </c>
      <c r="D5022">
        <v>27</v>
      </c>
      <c r="E5022" t="s">
        <v>17</v>
      </c>
      <c r="F5022" t="s">
        <v>18</v>
      </c>
      <c r="G5022" s="2">
        <v>0</v>
      </c>
      <c r="H5022" s="2">
        <v>0</v>
      </c>
      <c r="I5022" t="str">
        <f>IF(Table_HP360_001[[#This Row],[Stock]]&gt;0,VLOOKUP(Table_HP360_001[[#This Row],[ItemCode]],[2]Rep!A:A,1,0),"-")</f>
        <v>-</v>
      </c>
    </row>
    <row r="5023" spans="1:9" hidden="1" x14ac:dyDescent="0.3">
      <c r="A5023" t="s">
        <v>6633</v>
      </c>
      <c r="B5023" t="s">
        <v>664</v>
      </c>
      <c r="C5023" t="s">
        <v>665</v>
      </c>
      <c r="D5023">
        <v>27</v>
      </c>
      <c r="E5023" t="s">
        <v>17</v>
      </c>
      <c r="F5023" t="s">
        <v>18</v>
      </c>
      <c r="G5023" s="2">
        <v>0</v>
      </c>
      <c r="H5023" s="2">
        <v>0</v>
      </c>
      <c r="I5023" t="str">
        <f>IF(Table_HP360_001[[#This Row],[Stock]]&gt;0,VLOOKUP(Table_HP360_001[[#This Row],[ItemCode]],[2]Rep!A:A,1,0),"-")</f>
        <v>-</v>
      </c>
    </row>
    <row r="5024" spans="1:9" hidden="1" x14ac:dyDescent="0.3">
      <c r="A5024" t="s">
        <v>6633</v>
      </c>
      <c r="B5024" t="s">
        <v>666</v>
      </c>
      <c r="C5024" t="s">
        <v>667</v>
      </c>
      <c r="D5024">
        <v>24</v>
      </c>
      <c r="E5024" t="s">
        <v>45</v>
      </c>
      <c r="F5024" t="s">
        <v>18</v>
      </c>
      <c r="G5024" s="2">
        <v>0</v>
      </c>
      <c r="H5024" s="2">
        <v>0</v>
      </c>
      <c r="I5024" t="str">
        <f>IF(Table_HP360_001[[#This Row],[Stock]]&gt;0,VLOOKUP(Table_HP360_001[[#This Row],[ItemCode]],[2]Rep!A:A,1,0),"-")</f>
        <v>-</v>
      </c>
    </row>
    <row r="5025" spans="1:9" hidden="1" x14ac:dyDescent="0.3">
      <c r="A5025" t="s">
        <v>6633</v>
      </c>
      <c r="B5025" t="s">
        <v>668</v>
      </c>
      <c r="C5025" t="s">
        <v>669</v>
      </c>
      <c r="D5025">
        <v>27</v>
      </c>
      <c r="E5025" t="s">
        <v>17</v>
      </c>
      <c r="F5025" t="s">
        <v>18</v>
      </c>
      <c r="G5025" s="2">
        <v>0</v>
      </c>
      <c r="H5025" s="2">
        <v>0</v>
      </c>
      <c r="I5025" t="str">
        <f>IF(Table_HP360_001[[#This Row],[Stock]]&gt;0,VLOOKUP(Table_HP360_001[[#This Row],[ItemCode]],[2]Rep!A:A,1,0),"-")</f>
        <v>-</v>
      </c>
    </row>
    <row r="5026" spans="1:9" hidden="1" x14ac:dyDescent="0.3">
      <c r="A5026" t="s">
        <v>6633</v>
      </c>
      <c r="B5026" t="s">
        <v>1396</v>
      </c>
      <c r="C5026" t="s">
        <v>1397</v>
      </c>
      <c r="D5026">
        <v>24</v>
      </c>
      <c r="E5026" t="s">
        <v>45</v>
      </c>
      <c r="F5026" t="s">
        <v>18</v>
      </c>
      <c r="G5026" s="2">
        <v>0</v>
      </c>
      <c r="H5026" s="2">
        <v>0</v>
      </c>
      <c r="I5026" t="str">
        <f>IF(Table_HP360_001[[#This Row],[Stock]]&gt;0,VLOOKUP(Table_HP360_001[[#This Row],[ItemCode]],[2]Rep!A:A,1,0),"-")</f>
        <v>-</v>
      </c>
    </row>
    <row r="5027" spans="1:9" hidden="1" x14ac:dyDescent="0.3">
      <c r="A5027" t="s">
        <v>6633</v>
      </c>
      <c r="B5027" t="s">
        <v>224</v>
      </c>
      <c r="C5027" t="s">
        <v>225</v>
      </c>
      <c r="D5027">
        <v>1</v>
      </c>
      <c r="E5027" t="s">
        <v>27</v>
      </c>
      <c r="F5027" t="s">
        <v>18</v>
      </c>
      <c r="G5027" s="2">
        <v>0</v>
      </c>
      <c r="H5027" s="2">
        <v>0</v>
      </c>
      <c r="I5027" t="str">
        <f>IF(Table_HP360_001[[#This Row],[Stock]]&gt;0,VLOOKUP(Table_HP360_001[[#This Row],[ItemCode]],[2]Rep!A:A,1,0),"-")</f>
        <v>-</v>
      </c>
    </row>
    <row r="5028" spans="1:9" hidden="1" x14ac:dyDescent="0.3">
      <c r="A5028" t="s">
        <v>6633</v>
      </c>
      <c r="B5028" t="s">
        <v>1972</v>
      </c>
      <c r="C5028" t="s">
        <v>1973</v>
      </c>
      <c r="D5028">
        <v>1</v>
      </c>
      <c r="E5028" t="s">
        <v>27</v>
      </c>
      <c r="F5028" t="s">
        <v>18</v>
      </c>
      <c r="G5028" s="2">
        <v>0</v>
      </c>
      <c r="H5028" s="2">
        <v>0</v>
      </c>
      <c r="I5028" t="str">
        <f>IF(Table_HP360_001[[#This Row],[Stock]]&gt;0,VLOOKUP(Table_HP360_001[[#This Row],[ItemCode]],[2]Rep!A:A,1,0),"-")</f>
        <v>-</v>
      </c>
    </row>
    <row r="5029" spans="1:9" hidden="1" x14ac:dyDescent="0.3">
      <c r="A5029" t="s">
        <v>6633</v>
      </c>
      <c r="B5029" t="s">
        <v>1402</v>
      </c>
      <c r="C5029" t="s">
        <v>1403</v>
      </c>
      <c r="D5029">
        <v>1</v>
      </c>
      <c r="E5029" t="s">
        <v>27</v>
      </c>
      <c r="F5029" t="s">
        <v>18</v>
      </c>
      <c r="G5029" s="2">
        <v>0</v>
      </c>
      <c r="H5029" s="2">
        <v>0</v>
      </c>
      <c r="I5029" t="str">
        <f>IF(Table_HP360_001[[#This Row],[Stock]]&gt;0,VLOOKUP(Table_HP360_001[[#This Row],[ItemCode]],[2]Rep!A:A,1,0),"-")</f>
        <v>-</v>
      </c>
    </row>
    <row r="5030" spans="1:9" hidden="1" x14ac:dyDescent="0.3">
      <c r="A5030" t="s">
        <v>6633</v>
      </c>
      <c r="B5030" t="s">
        <v>1976</v>
      </c>
      <c r="C5030" t="s">
        <v>1977</v>
      </c>
      <c r="D5030">
        <v>1</v>
      </c>
      <c r="E5030" t="s">
        <v>27</v>
      </c>
      <c r="F5030" t="s">
        <v>18</v>
      </c>
      <c r="G5030" s="2">
        <v>0</v>
      </c>
      <c r="H5030" s="2">
        <v>0</v>
      </c>
      <c r="I5030" t="str">
        <f>IF(Table_HP360_001[[#This Row],[Stock]]&gt;0,VLOOKUP(Table_HP360_001[[#This Row],[ItemCode]],[2]Rep!A:A,1,0),"-")</f>
        <v>-</v>
      </c>
    </row>
    <row r="5031" spans="1:9" hidden="1" x14ac:dyDescent="0.3">
      <c r="A5031" t="s">
        <v>6633</v>
      </c>
      <c r="B5031" t="s">
        <v>1980</v>
      </c>
      <c r="C5031" t="s">
        <v>1981</v>
      </c>
      <c r="D5031">
        <v>1</v>
      </c>
      <c r="E5031" t="s">
        <v>27</v>
      </c>
      <c r="F5031" t="s">
        <v>18</v>
      </c>
      <c r="G5031" s="2">
        <v>0</v>
      </c>
      <c r="H5031" s="2">
        <v>0</v>
      </c>
      <c r="I5031" t="str">
        <f>IF(Table_HP360_001[[#This Row],[Stock]]&gt;0,VLOOKUP(Table_HP360_001[[#This Row],[ItemCode]],[2]Rep!A:A,1,0),"-")</f>
        <v>-</v>
      </c>
    </row>
    <row r="5032" spans="1:9" hidden="1" x14ac:dyDescent="0.3">
      <c r="A5032" t="s">
        <v>6633</v>
      </c>
      <c r="B5032" t="s">
        <v>684</v>
      </c>
      <c r="C5032" t="s">
        <v>685</v>
      </c>
      <c r="D5032">
        <v>1</v>
      </c>
      <c r="E5032" t="s">
        <v>27</v>
      </c>
      <c r="F5032" t="s">
        <v>18</v>
      </c>
      <c r="G5032" s="2">
        <v>0</v>
      </c>
      <c r="H5032" s="2">
        <v>0</v>
      </c>
      <c r="I5032" t="str">
        <f>IF(Table_HP360_001[[#This Row],[Stock]]&gt;0,VLOOKUP(Table_HP360_001[[#This Row],[ItemCode]],[2]Rep!A:A,1,0),"-")</f>
        <v>-</v>
      </c>
    </row>
    <row r="5033" spans="1:9" hidden="1" x14ac:dyDescent="0.3">
      <c r="A5033" t="s">
        <v>6633</v>
      </c>
      <c r="B5033" t="s">
        <v>686</v>
      </c>
      <c r="C5033" t="s">
        <v>687</v>
      </c>
      <c r="D5033">
        <v>1</v>
      </c>
      <c r="E5033" t="s">
        <v>27</v>
      </c>
      <c r="F5033" t="s">
        <v>18</v>
      </c>
      <c r="G5033" s="2">
        <v>0</v>
      </c>
      <c r="H5033" s="2">
        <v>0</v>
      </c>
      <c r="I5033" t="str">
        <f>IF(Table_HP360_001[[#This Row],[Stock]]&gt;0,VLOOKUP(Table_HP360_001[[#This Row],[ItemCode]],[2]Rep!A:A,1,0),"-")</f>
        <v>-</v>
      </c>
    </row>
    <row r="5034" spans="1:9" hidden="1" x14ac:dyDescent="0.3">
      <c r="A5034" t="s">
        <v>6633</v>
      </c>
      <c r="B5034" t="s">
        <v>690</v>
      </c>
      <c r="C5034" t="s">
        <v>691</v>
      </c>
      <c r="D5034">
        <v>1</v>
      </c>
      <c r="E5034" t="s">
        <v>27</v>
      </c>
      <c r="F5034" t="s">
        <v>30</v>
      </c>
      <c r="G5034" s="2">
        <v>0</v>
      </c>
      <c r="H5034" s="2">
        <v>0</v>
      </c>
      <c r="I5034" t="str">
        <f>IF(Table_HP360_001[[#This Row],[Stock]]&gt;0,VLOOKUP(Table_HP360_001[[#This Row],[ItemCode]],[2]Rep!A:A,1,0),"-")</f>
        <v>-</v>
      </c>
    </row>
    <row r="5035" spans="1:9" hidden="1" x14ac:dyDescent="0.3">
      <c r="A5035" t="s">
        <v>6633</v>
      </c>
      <c r="B5035" t="s">
        <v>244</v>
      </c>
      <c r="C5035" t="s">
        <v>245</v>
      </c>
      <c r="D5035">
        <v>24</v>
      </c>
      <c r="E5035" t="s">
        <v>45</v>
      </c>
      <c r="F5035" t="s">
        <v>18</v>
      </c>
      <c r="G5035" s="2">
        <v>0</v>
      </c>
      <c r="H5035" s="2">
        <v>0</v>
      </c>
      <c r="I5035" t="str">
        <f>IF(Table_HP360_001[[#This Row],[Stock]]&gt;0,VLOOKUP(Table_HP360_001[[#This Row],[ItemCode]],[2]Rep!A:A,1,0),"-")</f>
        <v>-</v>
      </c>
    </row>
    <row r="5036" spans="1:9" hidden="1" x14ac:dyDescent="0.3">
      <c r="A5036" t="s">
        <v>6633</v>
      </c>
      <c r="B5036" t="s">
        <v>1416</v>
      </c>
      <c r="C5036" t="s">
        <v>1417</v>
      </c>
      <c r="D5036">
        <v>1</v>
      </c>
      <c r="E5036" t="s">
        <v>27</v>
      </c>
      <c r="F5036" t="s">
        <v>18</v>
      </c>
      <c r="G5036" s="2">
        <v>0</v>
      </c>
      <c r="H5036" s="2">
        <v>0</v>
      </c>
      <c r="I5036" t="str">
        <f>IF(Table_HP360_001[[#This Row],[Stock]]&gt;0,VLOOKUP(Table_HP360_001[[#This Row],[ItemCode]],[2]Rep!A:A,1,0),"-")</f>
        <v>-</v>
      </c>
    </row>
    <row r="5037" spans="1:9" hidden="1" x14ac:dyDescent="0.3">
      <c r="A5037" t="s">
        <v>6633</v>
      </c>
      <c r="B5037" t="s">
        <v>250</v>
      </c>
      <c r="C5037" t="s">
        <v>251</v>
      </c>
      <c r="D5037">
        <v>1</v>
      </c>
      <c r="E5037" t="s">
        <v>27</v>
      </c>
      <c r="F5037" t="s">
        <v>18</v>
      </c>
      <c r="G5037" s="2">
        <v>0.82799999999999996</v>
      </c>
      <c r="H5037" s="2">
        <v>0</v>
      </c>
      <c r="I5037" t="e">
        <f>IF(Table_HP360_001[[#This Row],[Stock]]&gt;0,VLOOKUP(Table_HP360_001[[#This Row],[ItemCode]],[2]Rep!A:A,1,0),"-")</f>
        <v>#N/A</v>
      </c>
    </row>
    <row r="5038" spans="1:9" hidden="1" x14ac:dyDescent="0.3">
      <c r="A5038" t="s">
        <v>6633</v>
      </c>
      <c r="B5038" t="s">
        <v>256</v>
      </c>
      <c r="C5038" t="s">
        <v>257</v>
      </c>
      <c r="D5038">
        <v>1</v>
      </c>
      <c r="E5038" t="s">
        <v>27</v>
      </c>
      <c r="F5038" t="s">
        <v>18</v>
      </c>
      <c r="G5038" s="2">
        <v>0</v>
      </c>
      <c r="H5038" s="2">
        <v>0</v>
      </c>
      <c r="I5038" t="str">
        <f>IF(Table_HP360_001[[#This Row],[Stock]]&gt;0,VLOOKUP(Table_HP360_001[[#This Row],[ItemCode]],[2]Rep!A:A,1,0),"-")</f>
        <v>-</v>
      </c>
    </row>
    <row r="5039" spans="1:9" hidden="1" x14ac:dyDescent="0.3">
      <c r="A5039" t="s">
        <v>6633</v>
      </c>
      <c r="B5039" t="s">
        <v>264</v>
      </c>
      <c r="C5039" t="s">
        <v>265</v>
      </c>
      <c r="D5039">
        <v>1</v>
      </c>
      <c r="E5039" t="s">
        <v>27</v>
      </c>
      <c r="F5039" t="s">
        <v>18</v>
      </c>
      <c r="G5039" s="2">
        <v>0.77400000000000002</v>
      </c>
      <c r="H5039" s="2">
        <v>0</v>
      </c>
      <c r="I5039" t="e">
        <f>IF(Table_HP360_001[[#This Row],[Stock]]&gt;0,VLOOKUP(Table_HP360_001[[#This Row],[ItemCode]],[2]Rep!A:A,1,0),"-")</f>
        <v>#N/A</v>
      </c>
    </row>
    <row r="5040" spans="1:9" hidden="1" x14ac:dyDescent="0.3">
      <c r="A5040" t="s">
        <v>6633</v>
      </c>
      <c r="B5040" t="s">
        <v>702</v>
      </c>
      <c r="C5040" t="s">
        <v>703</v>
      </c>
      <c r="D5040">
        <v>1</v>
      </c>
      <c r="E5040" t="s">
        <v>27</v>
      </c>
      <c r="F5040" t="s">
        <v>18</v>
      </c>
      <c r="G5040" s="2">
        <v>0</v>
      </c>
      <c r="H5040" s="2">
        <v>0</v>
      </c>
      <c r="I5040" t="str">
        <f>IF(Table_HP360_001[[#This Row],[Stock]]&gt;0,VLOOKUP(Table_HP360_001[[#This Row],[ItemCode]],[2]Rep!A:A,1,0),"-")</f>
        <v>-</v>
      </c>
    </row>
    <row r="5041" spans="1:9" hidden="1" x14ac:dyDescent="0.3">
      <c r="A5041" t="s">
        <v>6633</v>
      </c>
      <c r="B5041" t="s">
        <v>704</v>
      </c>
      <c r="C5041" t="s">
        <v>705</v>
      </c>
      <c r="D5041">
        <v>1</v>
      </c>
      <c r="E5041" t="s">
        <v>27</v>
      </c>
      <c r="F5041" t="s">
        <v>18</v>
      </c>
      <c r="G5041" s="2">
        <v>18.476099999999999</v>
      </c>
      <c r="H5041" s="2">
        <v>0</v>
      </c>
      <c r="I5041" t="e">
        <f>IF(Table_HP360_001[[#This Row],[Stock]]&gt;0,VLOOKUP(Table_HP360_001[[#This Row],[ItemCode]],[2]Rep!A:A,1,0),"-")</f>
        <v>#N/A</v>
      </c>
    </row>
    <row r="5042" spans="1:9" hidden="1" x14ac:dyDescent="0.3">
      <c r="A5042" t="s">
        <v>6633</v>
      </c>
      <c r="B5042" t="s">
        <v>268</v>
      </c>
      <c r="C5042" t="s">
        <v>269</v>
      </c>
      <c r="D5042">
        <v>1</v>
      </c>
      <c r="E5042" t="s">
        <v>27</v>
      </c>
      <c r="F5042" t="s">
        <v>18</v>
      </c>
      <c r="G5042" s="2">
        <v>0</v>
      </c>
      <c r="H5042" s="2">
        <v>0</v>
      </c>
      <c r="I5042" t="str">
        <f>IF(Table_HP360_001[[#This Row],[Stock]]&gt;0,VLOOKUP(Table_HP360_001[[#This Row],[ItemCode]],[2]Rep!A:A,1,0),"-")</f>
        <v>-</v>
      </c>
    </row>
    <row r="5043" spans="1:9" hidden="1" x14ac:dyDescent="0.3">
      <c r="A5043" t="s">
        <v>6633</v>
      </c>
      <c r="B5043" t="s">
        <v>717</v>
      </c>
      <c r="C5043" t="s">
        <v>718</v>
      </c>
      <c r="D5043">
        <v>1</v>
      </c>
      <c r="E5043" t="s">
        <v>27</v>
      </c>
      <c r="F5043" t="s">
        <v>18</v>
      </c>
      <c r="G5043" s="2">
        <v>0</v>
      </c>
      <c r="H5043" s="2">
        <v>0</v>
      </c>
      <c r="I5043" t="str">
        <f>IF(Table_HP360_001[[#This Row],[Stock]]&gt;0,VLOOKUP(Table_HP360_001[[#This Row],[ItemCode]],[2]Rep!A:A,1,0),"-")</f>
        <v>-</v>
      </c>
    </row>
    <row r="5044" spans="1:9" hidden="1" x14ac:dyDescent="0.3">
      <c r="A5044" t="s">
        <v>6633</v>
      </c>
      <c r="B5044" t="s">
        <v>2019</v>
      </c>
      <c r="C5044" t="s">
        <v>2020</v>
      </c>
      <c r="D5044">
        <v>1</v>
      </c>
      <c r="E5044" t="s">
        <v>27</v>
      </c>
      <c r="F5044" t="s">
        <v>18</v>
      </c>
      <c r="G5044" s="2">
        <v>0</v>
      </c>
      <c r="H5044" s="2">
        <v>0</v>
      </c>
      <c r="I5044" t="str">
        <f>IF(Table_HP360_001[[#This Row],[Stock]]&gt;0,VLOOKUP(Table_HP360_001[[#This Row],[ItemCode]],[2]Rep!A:A,1,0),"-")</f>
        <v>-</v>
      </c>
    </row>
    <row r="5045" spans="1:9" hidden="1" x14ac:dyDescent="0.3">
      <c r="A5045" t="s">
        <v>6633</v>
      </c>
      <c r="B5045" t="s">
        <v>280</v>
      </c>
      <c r="C5045" t="s">
        <v>281</v>
      </c>
      <c r="D5045">
        <v>1</v>
      </c>
      <c r="E5045" t="s">
        <v>27</v>
      </c>
      <c r="F5045" t="s">
        <v>18</v>
      </c>
      <c r="G5045" s="2">
        <v>0</v>
      </c>
      <c r="H5045" s="2">
        <v>0</v>
      </c>
      <c r="I5045" t="str">
        <f>IF(Table_HP360_001[[#This Row],[Stock]]&gt;0,VLOOKUP(Table_HP360_001[[#This Row],[ItemCode]],[2]Rep!A:A,1,0),"-")</f>
        <v>-</v>
      </c>
    </row>
    <row r="5046" spans="1:9" hidden="1" x14ac:dyDescent="0.3">
      <c r="A5046" t="s">
        <v>6633</v>
      </c>
      <c r="B5046" t="s">
        <v>722</v>
      </c>
      <c r="C5046" t="s">
        <v>723</v>
      </c>
      <c r="D5046">
        <v>27</v>
      </c>
      <c r="E5046" t="s">
        <v>17</v>
      </c>
      <c r="F5046" t="s">
        <v>14</v>
      </c>
      <c r="G5046" s="2">
        <v>0</v>
      </c>
      <c r="H5046" s="2">
        <v>0</v>
      </c>
      <c r="I5046" t="str">
        <f>IF(Table_HP360_001[[#This Row],[Stock]]&gt;0,VLOOKUP(Table_HP360_001[[#This Row],[ItemCode]],[2]Rep!A:A,1,0),"-")</f>
        <v>-</v>
      </c>
    </row>
    <row r="5047" spans="1:9" hidden="1" x14ac:dyDescent="0.3">
      <c r="A5047" t="s">
        <v>6633</v>
      </c>
      <c r="B5047" t="s">
        <v>724</v>
      </c>
      <c r="C5047" t="s">
        <v>725</v>
      </c>
      <c r="D5047">
        <v>27</v>
      </c>
      <c r="E5047" t="s">
        <v>17</v>
      </c>
      <c r="F5047" t="s">
        <v>14</v>
      </c>
      <c r="G5047" s="2">
        <v>0</v>
      </c>
      <c r="H5047" s="2">
        <v>0</v>
      </c>
      <c r="I5047" t="str">
        <f>IF(Table_HP360_001[[#This Row],[Stock]]&gt;0,VLOOKUP(Table_HP360_001[[#This Row],[ItemCode]],[2]Rep!A:A,1,0),"-")</f>
        <v>-</v>
      </c>
    </row>
    <row r="5048" spans="1:9" hidden="1" x14ac:dyDescent="0.3">
      <c r="A5048" t="s">
        <v>6633</v>
      </c>
      <c r="B5048" t="s">
        <v>288</v>
      </c>
      <c r="C5048" t="s">
        <v>289</v>
      </c>
      <c r="D5048">
        <v>1</v>
      </c>
      <c r="E5048" t="s">
        <v>27</v>
      </c>
      <c r="F5048" t="s">
        <v>18</v>
      </c>
      <c r="G5048" s="2">
        <v>0</v>
      </c>
      <c r="H5048" s="2">
        <v>0</v>
      </c>
      <c r="I5048" t="str">
        <f>IF(Table_HP360_001[[#This Row],[Stock]]&gt;0,VLOOKUP(Table_HP360_001[[#This Row],[ItemCode]],[2]Rep!A:A,1,0),"-")</f>
        <v>-</v>
      </c>
    </row>
    <row r="5049" spans="1:9" hidden="1" x14ac:dyDescent="0.3">
      <c r="A5049" t="s">
        <v>6633</v>
      </c>
      <c r="B5049" t="s">
        <v>1468</v>
      </c>
      <c r="C5049" t="s">
        <v>1469</v>
      </c>
      <c r="D5049">
        <v>27</v>
      </c>
      <c r="E5049" t="s">
        <v>17</v>
      </c>
      <c r="F5049" t="s">
        <v>14</v>
      </c>
      <c r="G5049" s="2">
        <v>0</v>
      </c>
      <c r="H5049" s="2">
        <v>0</v>
      </c>
      <c r="I5049" t="str">
        <f>IF(Table_HP360_001[[#This Row],[Stock]]&gt;0,VLOOKUP(Table_HP360_001[[#This Row],[ItemCode]],[2]Rep!A:A,1,0),"-")</f>
        <v>-</v>
      </c>
    </row>
    <row r="5050" spans="1:9" hidden="1" x14ac:dyDescent="0.3">
      <c r="A5050" t="s">
        <v>6633</v>
      </c>
      <c r="B5050" t="s">
        <v>743</v>
      </c>
      <c r="C5050" t="s">
        <v>744</v>
      </c>
      <c r="D5050">
        <v>13</v>
      </c>
      <c r="E5050" t="s">
        <v>154</v>
      </c>
      <c r="F5050" t="s">
        <v>14</v>
      </c>
      <c r="G5050" s="2">
        <v>0</v>
      </c>
      <c r="H5050" s="2">
        <v>0</v>
      </c>
      <c r="I5050" t="str">
        <f>IF(Table_HP360_001[[#This Row],[Stock]]&gt;0,VLOOKUP(Table_HP360_001[[#This Row],[ItemCode]],[2]Rep!A:A,1,0),"-")</f>
        <v>-</v>
      </c>
    </row>
    <row r="5051" spans="1:9" hidden="1" x14ac:dyDescent="0.3">
      <c r="A5051" t="s">
        <v>6633</v>
      </c>
      <c r="B5051" t="s">
        <v>747</v>
      </c>
      <c r="C5051" t="s">
        <v>748</v>
      </c>
      <c r="D5051">
        <v>13</v>
      </c>
      <c r="E5051" t="s">
        <v>154</v>
      </c>
      <c r="F5051" t="s">
        <v>14</v>
      </c>
      <c r="G5051" s="2">
        <v>1</v>
      </c>
      <c r="H5051" s="2">
        <v>0</v>
      </c>
      <c r="I5051" t="e">
        <f>IF(Table_HP360_001[[#This Row],[Stock]]&gt;0,VLOOKUP(Table_HP360_001[[#This Row],[ItemCode]],[2]Rep!A:A,1,0),"-")</f>
        <v>#N/A</v>
      </c>
    </row>
    <row r="5052" spans="1:9" hidden="1" x14ac:dyDescent="0.3">
      <c r="A5052" t="s">
        <v>6633</v>
      </c>
      <c r="B5052" t="s">
        <v>305</v>
      </c>
      <c r="C5052" t="s">
        <v>306</v>
      </c>
      <c r="D5052">
        <v>13</v>
      </c>
      <c r="E5052" t="s">
        <v>154</v>
      </c>
      <c r="F5052" t="s">
        <v>14</v>
      </c>
      <c r="G5052" s="2">
        <v>0</v>
      </c>
      <c r="H5052" s="2">
        <v>0</v>
      </c>
      <c r="I5052" t="str">
        <f>IF(Table_HP360_001[[#This Row],[Stock]]&gt;0,VLOOKUP(Table_HP360_001[[#This Row],[ItemCode]],[2]Rep!A:A,1,0),"-")</f>
        <v>-</v>
      </c>
    </row>
    <row r="5053" spans="1:9" hidden="1" x14ac:dyDescent="0.3">
      <c r="A5053" t="s">
        <v>6633</v>
      </c>
      <c r="B5053" t="s">
        <v>751</v>
      </c>
      <c r="C5053" t="s">
        <v>752</v>
      </c>
      <c r="D5053">
        <v>13</v>
      </c>
      <c r="E5053" t="s">
        <v>154</v>
      </c>
      <c r="F5053" t="s">
        <v>14</v>
      </c>
      <c r="G5053" s="2">
        <v>283</v>
      </c>
      <c r="H5053" s="2">
        <v>174</v>
      </c>
      <c r="I5053" t="e">
        <f>IF(Table_HP360_001[[#This Row],[Stock]]&gt;0,VLOOKUP(Table_HP360_001[[#This Row],[ItemCode]],[2]Rep!A:A,1,0),"-")</f>
        <v>#N/A</v>
      </c>
    </row>
    <row r="5054" spans="1:9" hidden="1" x14ac:dyDescent="0.3">
      <c r="A5054" t="s">
        <v>6633</v>
      </c>
      <c r="B5054" t="s">
        <v>307</v>
      </c>
      <c r="C5054" t="s">
        <v>308</v>
      </c>
      <c r="D5054">
        <v>13</v>
      </c>
      <c r="E5054" t="s">
        <v>154</v>
      </c>
      <c r="F5054" t="s">
        <v>14</v>
      </c>
      <c r="G5054" s="2">
        <v>0</v>
      </c>
      <c r="H5054" s="2">
        <v>0</v>
      </c>
      <c r="I5054" t="str">
        <f>IF(Table_HP360_001[[#This Row],[Stock]]&gt;0,VLOOKUP(Table_HP360_001[[#This Row],[ItemCode]],[2]Rep!A:A,1,0),"-")</f>
        <v>-</v>
      </c>
    </row>
    <row r="5055" spans="1:9" hidden="1" x14ac:dyDescent="0.3">
      <c r="A5055" t="s">
        <v>6633</v>
      </c>
      <c r="B5055" t="s">
        <v>313</v>
      </c>
      <c r="C5055" t="s">
        <v>314</v>
      </c>
      <c r="D5055">
        <v>13</v>
      </c>
      <c r="E5055" t="s">
        <v>154</v>
      </c>
      <c r="F5055" t="s">
        <v>14</v>
      </c>
      <c r="G5055" s="2">
        <v>0</v>
      </c>
      <c r="H5055" s="2">
        <v>0</v>
      </c>
      <c r="I5055" t="str">
        <f>IF(Table_HP360_001[[#This Row],[Stock]]&gt;0,VLOOKUP(Table_HP360_001[[#This Row],[ItemCode]],[2]Rep!A:A,1,0),"-")</f>
        <v>-</v>
      </c>
    </row>
    <row r="5056" spans="1:9" hidden="1" x14ac:dyDescent="0.3">
      <c r="A5056" t="s">
        <v>6633</v>
      </c>
      <c r="B5056" t="s">
        <v>2053</v>
      </c>
      <c r="C5056" t="s">
        <v>2054</v>
      </c>
      <c r="D5056">
        <v>13</v>
      </c>
      <c r="E5056" t="s">
        <v>154</v>
      </c>
      <c r="F5056" t="s">
        <v>14</v>
      </c>
      <c r="G5056" s="2">
        <v>188</v>
      </c>
      <c r="H5056" s="2">
        <v>0</v>
      </c>
      <c r="I5056" t="e">
        <f>IF(Table_HP360_001[[#This Row],[Stock]]&gt;0,VLOOKUP(Table_HP360_001[[#This Row],[ItemCode]],[2]Rep!A:A,1,0),"-")</f>
        <v>#N/A</v>
      </c>
    </row>
    <row r="5057" spans="1:9" hidden="1" x14ac:dyDescent="0.3">
      <c r="A5057" t="s">
        <v>6633</v>
      </c>
      <c r="B5057" t="s">
        <v>2748</v>
      </c>
      <c r="C5057" t="s">
        <v>2749</v>
      </c>
      <c r="D5057">
        <v>27</v>
      </c>
      <c r="E5057" t="s">
        <v>17</v>
      </c>
      <c r="F5057" t="s">
        <v>14</v>
      </c>
      <c r="G5057" s="2">
        <v>0</v>
      </c>
      <c r="H5057" s="2">
        <v>0</v>
      </c>
      <c r="I5057" t="str">
        <f>IF(Table_HP360_001[[#This Row],[Stock]]&gt;0,VLOOKUP(Table_HP360_001[[#This Row],[ItemCode]],[2]Rep!A:A,1,0),"-")</f>
        <v>-</v>
      </c>
    </row>
    <row r="5058" spans="1:9" hidden="1" x14ac:dyDescent="0.3">
      <c r="A5058" t="s">
        <v>6633</v>
      </c>
      <c r="B5058" t="s">
        <v>3285</v>
      </c>
      <c r="C5058" t="s">
        <v>3286</v>
      </c>
      <c r="D5058">
        <v>2</v>
      </c>
      <c r="E5058" t="s">
        <v>317</v>
      </c>
      <c r="F5058" t="s">
        <v>14</v>
      </c>
      <c r="G5058" s="2">
        <v>0</v>
      </c>
      <c r="H5058" s="2">
        <v>0</v>
      </c>
      <c r="I5058" t="str">
        <f>IF(Table_HP360_001[[#This Row],[Stock]]&gt;0,VLOOKUP(Table_HP360_001[[#This Row],[ItemCode]],[2]Rep!A:A,1,0),"-")</f>
        <v>-</v>
      </c>
    </row>
    <row r="5059" spans="1:9" hidden="1" x14ac:dyDescent="0.3">
      <c r="A5059" t="s">
        <v>6633</v>
      </c>
      <c r="B5059" t="s">
        <v>2750</v>
      </c>
      <c r="C5059" t="s">
        <v>2751</v>
      </c>
      <c r="D5059">
        <v>2</v>
      </c>
      <c r="E5059" t="s">
        <v>317</v>
      </c>
      <c r="F5059" t="s">
        <v>14</v>
      </c>
      <c r="G5059" s="2">
        <v>0</v>
      </c>
      <c r="H5059" s="2">
        <v>0</v>
      </c>
      <c r="I5059" t="str">
        <f>IF(Table_HP360_001[[#This Row],[Stock]]&gt;0,VLOOKUP(Table_HP360_001[[#This Row],[ItemCode]],[2]Rep!A:A,1,0),"-")</f>
        <v>-</v>
      </c>
    </row>
    <row r="5060" spans="1:9" hidden="1" x14ac:dyDescent="0.3">
      <c r="A5060" t="s">
        <v>6633</v>
      </c>
      <c r="B5060" t="s">
        <v>2752</v>
      </c>
      <c r="C5060" t="s">
        <v>2753</v>
      </c>
      <c r="D5060">
        <v>2</v>
      </c>
      <c r="E5060" t="s">
        <v>317</v>
      </c>
      <c r="F5060" t="s">
        <v>14</v>
      </c>
      <c r="G5060" s="2">
        <v>0</v>
      </c>
      <c r="H5060" s="2">
        <v>0</v>
      </c>
      <c r="I5060" t="str">
        <f>IF(Table_HP360_001[[#This Row],[Stock]]&gt;0,VLOOKUP(Table_HP360_001[[#This Row],[ItemCode]],[2]Rep!A:A,1,0),"-")</f>
        <v>-</v>
      </c>
    </row>
    <row r="5061" spans="1:9" hidden="1" x14ac:dyDescent="0.3">
      <c r="A5061" t="s">
        <v>6633</v>
      </c>
      <c r="B5061" t="s">
        <v>3289</v>
      </c>
      <c r="C5061" t="s">
        <v>3290</v>
      </c>
      <c r="D5061">
        <v>2</v>
      </c>
      <c r="E5061" t="s">
        <v>317</v>
      </c>
      <c r="F5061" t="s">
        <v>18</v>
      </c>
      <c r="G5061" s="2">
        <v>0</v>
      </c>
      <c r="H5061" s="2">
        <v>0</v>
      </c>
      <c r="I5061" t="str">
        <f>IF(Table_HP360_001[[#This Row],[Stock]]&gt;0,VLOOKUP(Table_HP360_001[[#This Row],[ItemCode]],[2]Rep!A:A,1,0),"-")</f>
        <v>-</v>
      </c>
    </row>
    <row r="5062" spans="1:9" hidden="1" x14ac:dyDescent="0.3">
      <c r="A5062" t="s">
        <v>6633</v>
      </c>
      <c r="B5062" t="s">
        <v>4067</v>
      </c>
      <c r="C5062" t="s">
        <v>4068</v>
      </c>
      <c r="D5062">
        <v>2</v>
      </c>
      <c r="E5062" t="s">
        <v>317</v>
      </c>
      <c r="F5062" t="s">
        <v>18</v>
      </c>
      <c r="G5062" s="2">
        <v>0</v>
      </c>
      <c r="H5062" s="2">
        <v>0</v>
      </c>
      <c r="I5062" t="str">
        <f>IF(Table_HP360_001[[#This Row],[Stock]]&gt;0,VLOOKUP(Table_HP360_001[[#This Row],[ItemCode]],[2]Rep!A:A,1,0),"-")</f>
        <v>-</v>
      </c>
    </row>
    <row r="5063" spans="1:9" hidden="1" x14ac:dyDescent="0.3">
      <c r="A5063" t="s">
        <v>6633</v>
      </c>
      <c r="B5063" t="s">
        <v>4069</v>
      </c>
      <c r="C5063" t="s">
        <v>4070</v>
      </c>
      <c r="D5063">
        <v>2</v>
      </c>
      <c r="E5063" t="s">
        <v>317</v>
      </c>
      <c r="F5063" t="s">
        <v>18</v>
      </c>
      <c r="G5063" s="2">
        <v>0</v>
      </c>
      <c r="H5063" s="2">
        <v>0</v>
      </c>
      <c r="I5063" t="str">
        <f>IF(Table_HP360_001[[#This Row],[Stock]]&gt;0,VLOOKUP(Table_HP360_001[[#This Row],[ItemCode]],[2]Rep!A:A,1,0),"-")</f>
        <v>-</v>
      </c>
    </row>
    <row r="5064" spans="1:9" hidden="1" x14ac:dyDescent="0.3">
      <c r="A5064" t="s">
        <v>6633</v>
      </c>
      <c r="B5064" t="s">
        <v>3162</v>
      </c>
      <c r="C5064" t="s">
        <v>3163</v>
      </c>
      <c r="D5064">
        <v>2</v>
      </c>
      <c r="E5064" t="s">
        <v>317</v>
      </c>
      <c r="F5064" t="s">
        <v>14</v>
      </c>
      <c r="G5064" s="2">
        <v>0</v>
      </c>
      <c r="H5064" s="2">
        <v>0</v>
      </c>
      <c r="I5064" t="str">
        <f>IF(Table_HP360_001[[#This Row],[Stock]]&gt;0,VLOOKUP(Table_HP360_001[[#This Row],[ItemCode]],[2]Rep!A:A,1,0),"-")</f>
        <v>-</v>
      </c>
    </row>
    <row r="5065" spans="1:9" hidden="1" x14ac:dyDescent="0.3">
      <c r="A5065" t="s">
        <v>6633</v>
      </c>
      <c r="B5065" t="s">
        <v>3166</v>
      </c>
      <c r="C5065" t="s">
        <v>3167</v>
      </c>
      <c r="D5065">
        <v>2</v>
      </c>
      <c r="E5065" t="s">
        <v>317</v>
      </c>
      <c r="F5065" t="s">
        <v>30</v>
      </c>
      <c r="G5065" s="2">
        <v>0</v>
      </c>
      <c r="H5065" s="2">
        <v>0</v>
      </c>
      <c r="I5065" t="str">
        <f>IF(Table_HP360_001[[#This Row],[Stock]]&gt;0,VLOOKUP(Table_HP360_001[[#This Row],[ItemCode]],[2]Rep!A:A,1,0),"-")</f>
        <v>-</v>
      </c>
    </row>
    <row r="5066" spans="1:9" hidden="1" x14ac:dyDescent="0.3">
      <c r="A5066" t="s">
        <v>6633</v>
      </c>
      <c r="B5066" t="s">
        <v>1053</v>
      </c>
      <c r="C5066" t="s">
        <v>1054</v>
      </c>
      <c r="D5066">
        <v>26</v>
      </c>
      <c r="E5066" t="s">
        <v>13</v>
      </c>
      <c r="F5066" t="s">
        <v>14</v>
      </c>
      <c r="G5066" s="2">
        <v>0</v>
      </c>
      <c r="H5066" s="2">
        <v>0</v>
      </c>
      <c r="I5066" t="str">
        <f>IF(Table_HP360_001[[#This Row],[Stock]]&gt;0,VLOOKUP(Table_HP360_001[[#This Row],[ItemCode]],[2]Rep!A:A,1,0),"-")</f>
        <v>-</v>
      </c>
    </row>
    <row r="5067" spans="1:9" hidden="1" x14ac:dyDescent="0.3">
      <c r="A5067" t="s">
        <v>6633</v>
      </c>
      <c r="B5067" t="s">
        <v>326</v>
      </c>
      <c r="C5067" t="s">
        <v>327</v>
      </c>
      <c r="D5067">
        <v>27</v>
      </c>
      <c r="E5067" t="s">
        <v>17</v>
      </c>
      <c r="F5067" t="s">
        <v>18</v>
      </c>
      <c r="G5067" s="2">
        <v>0</v>
      </c>
      <c r="H5067" s="2">
        <v>0</v>
      </c>
      <c r="I5067" t="str">
        <f>IF(Table_HP360_001[[#This Row],[Stock]]&gt;0,VLOOKUP(Table_HP360_001[[#This Row],[ItemCode]],[2]Rep!A:A,1,0),"-")</f>
        <v>-</v>
      </c>
    </row>
    <row r="5068" spans="1:9" hidden="1" x14ac:dyDescent="0.3">
      <c r="A5068" t="s">
        <v>6633</v>
      </c>
      <c r="B5068" t="s">
        <v>336</v>
      </c>
      <c r="C5068" t="s">
        <v>337</v>
      </c>
      <c r="D5068">
        <v>1</v>
      </c>
      <c r="E5068" t="s">
        <v>27</v>
      </c>
      <c r="F5068" t="s">
        <v>18</v>
      </c>
      <c r="G5068" s="2">
        <v>769.90989999999999</v>
      </c>
      <c r="H5068" s="2">
        <v>0</v>
      </c>
      <c r="I5068" t="e">
        <f>IF(Table_HP360_001[[#This Row],[Stock]]&gt;0,VLOOKUP(Table_HP360_001[[#This Row],[ItemCode]],[2]Rep!A:A,1,0),"-")</f>
        <v>#N/A</v>
      </c>
    </row>
    <row r="5069" spans="1:9" hidden="1" x14ac:dyDescent="0.3">
      <c r="A5069" t="s">
        <v>6633</v>
      </c>
      <c r="B5069" t="s">
        <v>338</v>
      </c>
      <c r="C5069" t="s">
        <v>339</v>
      </c>
      <c r="D5069">
        <v>1</v>
      </c>
      <c r="E5069" t="s">
        <v>27</v>
      </c>
      <c r="F5069" t="s">
        <v>18</v>
      </c>
      <c r="G5069" s="2">
        <v>0</v>
      </c>
      <c r="H5069" s="2">
        <v>0</v>
      </c>
      <c r="I5069" t="str">
        <f>IF(Table_HP360_001[[#This Row],[Stock]]&gt;0,VLOOKUP(Table_HP360_001[[#This Row],[ItemCode]],[2]Rep!A:A,1,0),"-")</f>
        <v>-</v>
      </c>
    </row>
    <row r="5070" spans="1:9" hidden="1" x14ac:dyDescent="0.3">
      <c r="A5070" t="s">
        <v>6633</v>
      </c>
      <c r="B5070" t="s">
        <v>1059</v>
      </c>
      <c r="C5070" t="s">
        <v>1060</v>
      </c>
      <c r="D5070">
        <v>1</v>
      </c>
      <c r="E5070" t="s">
        <v>27</v>
      </c>
      <c r="F5070" t="s">
        <v>18</v>
      </c>
      <c r="G5070" s="2">
        <v>0</v>
      </c>
      <c r="H5070" s="2">
        <v>0</v>
      </c>
      <c r="I5070" t="str">
        <f>IF(Table_HP360_001[[#This Row],[Stock]]&gt;0,VLOOKUP(Table_HP360_001[[#This Row],[ItemCode]],[2]Rep!A:A,1,0),"-")</f>
        <v>-</v>
      </c>
    </row>
    <row r="5071" spans="1:9" hidden="1" x14ac:dyDescent="0.3">
      <c r="A5071" t="s">
        <v>6633</v>
      </c>
      <c r="B5071" t="s">
        <v>1063</v>
      </c>
      <c r="C5071" t="s">
        <v>1064</v>
      </c>
      <c r="D5071">
        <v>26</v>
      </c>
      <c r="E5071" t="s">
        <v>13</v>
      </c>
      <c r="F5071" t="s">
        <v>14</v>
      </c>
      <c r="G5071" s="2">
        <v>0</v>
      </c>
      <c r="H5071" s="2">
        <v>0</v>
      </c>
      <c r="I5071" t="str">
        <f>IF(Table_HP360_001[[#This Row],[Stock]]&gt;0,VLOOKUP(Table_HP360_001[[#This Row],[ItemCode]],[2]Rep!A:A,1,0),"-")</f>
        <v>-</v>
      </c>
    </row>
    <row r="5072" spans="1:9" hidden="1" x14ac:dyDescent="0.3">
      <c r="A5072" t="s">
        <v>6633</v>
      </c>
      <c r="B5072" t="s">
        <v>344</v>
      </c>
      <c r="C5072" t="s">
        <v>345</v>
      </c>
      <c r="D5072">
        <v>24</v>
      </c>
      <c r="E5072" t="s">
        <v>45</v>
      </c>
      <c r="F5072" t="s">
        <v>18</v>
      </c>
      <c r="G5072" s="2">
        <v>0</v>
      </c>
      <c r="H5072" s="2">
        <v>0</v>
      </c>
      <c r="I5072" t="str">
        <f>IF(Table_HP360_001[[#This Row],[Stock]]&gt;0,VLOOKUP(Table_HP360_001[[#This Row],[ItemCode]],[2]Rep!A:A,1,0),"-")</f>
        <v>-</v>
      </c>
    </row>
    <row r="5073" spans="1:9" hidden="1" x14ac:dyDescent="0.3">
      <c r="A5073" t="s">
        <v>6633</v>
      </c>
      <c r="B5073" t="s">
        <v>1065</v>
      </c>
      <c r="C5073" t="s">
        <v>1066</v>
      </c>
      <c r="D5073">
        <v>27</v>
      </c>
      <c r="E5073" t="s">
        <v>17</v>
      </c>
      <c r="F5073" t="s">
        <v>18</v>
      </c>
      <c r="G5073" s="2">
        <v>0</v>
      </c>
      <c r="H5073" s="2">
        <v>0</v>
      </c>
      <c r="I5073" t="str">
        <f>IF(Table_HP360_001[[#This Row],[Stock]]&gt;0,VLOOKUP(Table_HP360_001[[#This Row],[ItemCode]],[2]Rep!A:A,1,0),"-")</f>
        <v>-</v>
      </c>
    </row>
    <row r="5074" spans="1:9" hidden="1" x14ac:dyDescent="0.3">
      <c r="A5074" t="s">
        <v>6633</v>
      </c>
      <c r="B5074" t="s">
        <v>346</v>
      </c>
      <c r="C5074" t="s">
        <v>347</v>
      </c>
      <c r="D5074">
        <v>26</v>
      </c>
      <c r="E5074" t="s">
        <v>13</v>
      </c>
      <c r="F5074" t="s">
        <v>30</v>
      </c>
      <c r="G5074" s="2">
        <v>0</v>
      </c>
      <c r="H5074" s="2">
        <v>0</v>
      </c>
      <c r="I5074" t="str">
        <f>IF(Table_HP360_001[[#This Row],[Stock]]&gt;0,VLOOKUP(Table_HP360_001[[#This Row],[ItemCode]],[2]Rep!A:A,1,0),"-")</f>
        <v>-</v>
      </c>
    </row>
    <row r="5075" spans="1:9" hidden="1" x14ac:dyDescent="0.3">
      <c r="A5075" t="s">
        <v>6633</v>
      </c>
      <c r="B5075" t="s">
        <v>1067</v>
      </c>
      <c r="C5075" t="s">
        <v>1068</v>
      </c>
      <c r="D5075">
        <v>24</v>
      </c>
      <c r="E5075" t="s">
        <v>45</v>
      </c>
      <c r="F5075" t="s">
        <v>18</v>
      </c>
      <c r="G5075" s="2">
        <v>0</v>
      </c>
      <c r="H5075" s="2">
        <v>0</v>
      </c>
      <c r="I5075" t="str">
        <f>IF(Table_HP360_001[[#This Row],[Stock]]&gt;0,VLOOKUP(Table_HP360_001[[#This Row],[ItemCode]],[2]Rep!A:A,1,0),"-")</f>
        <v>-</v>
      </c>
    </row>
    <row r="5076" spans="1:9" hidden="1" x14ac:dyDescent="0.3">
      <c r="A5076" t="s">
        <v>6633</v>
      </c>
      <c r="B5076" t="s">
        <v>352</v>
      </c>
      <c r="C5076" t="s">
        <v>353</v>
      </c>
      <c r="D5076">
        <v>1</v>
      </c>
      <c r="E5076" t="s">
        <v>27</v>
      </c>
      <c r="F5076" t="s">
        <v>18</v>
      </c>
      <c r="G5076" s="2">
        <v>0</v>
      </c>
      <c r="H5076" s="2">
        <v>0</v>
      </c>
      <c r="I5076" t="str">
        <f>IF(Table_HP360_001[[#This Row],[Stock]]&gt;0,VLOOKUP(Table_HP360_001[[#This Row],[ItemCode]],[2]Rep!A:A,1,0),"-")</f>
        <v>-</v>
      </c>
    </row>
    <row r="5077" spans="1:9" hidden="1" x14ac:dyDescent="0.3">
      <c r="A5077" t="s">
        <v>6633</v>
      </c>
      <c r="B5077" t="s">
        <v>2086</v>
      </c>
      <c r="C5077" t="s">
        <v>2087</v>
      </c>
      <c r="D5077">
        <v>1</v>
      </c>
      <c r="E5077" t="s">
        <v>27</v>
      </c>
      <c r="F5077" t="s">
        <v>18</v>
      </c>
      <c r="G5077" s="2">
        <v>0</v>
      </c>
      <c r="H5077" s="2">
        <v>0</v>
      </c>
      <c r="I5077" t="str">
        <f>IF(Table_HP360_001[[#This Row],[Stock]]&gt;0,VLOOKUP(Table_HP360_001[[#This Row],[ItemCode]],[2]Rep!A:A,1,0),"-")</f>
        <v>-</v>
      </c>
    </row>
    <row r="5078" spans="1:9" hidden="1" x14ac:dyDescent="0.3">
      <c r="A5078" t="s">
        <v>6633</v>
      </c>
      <c r="B5078" t="s">
        <v>1520</v>
      </c>
      <c r="C5078" t="s">
        <v>1521</v>
      </c>
      <c r="D5078">
        <v>1</v>
      </c>
      <c r="E5078" t="s">
        <v>27</v>
      </c>
      <c r="F5078" t="s">
        <v>18</v>
      </c>
      <c r="G5078" s="2">
        <v>0</v>
      </c>
      <c r="H5078" s="2">
        <v>0</v>
      </c>
      <c r="I5078" t="str">
        <f>IF(Table_HP360_001[[#This Row],[Stock]]&gt;0,VLOOKUP(Table_HP360_001[[#This Row],[ItemCode]],[2]Rep!A:A,1,0),"-")</f>
        <v>-</v>
      </c>
    </row>
    <row r="5079" spans="1:9" hidden="1" x14ac:dyDescent="0.3">
      <c r="A5079" t="s">
        <v>6633</v>
      </c>
      <c r="B5079" t="s">
        <v>358</v>
      </c>
      <c r="C5079" t="s">
        <v>359</v>
      </c>
      <c r="D5079">
        <v>1</v>
      </c>
      <c r="E5079" t="s">
        <v>27</v>
      </c>
      <c r="F5079" t="s">
        <v>18</v>
      </c>
      <c r="G5079" s="2">
        <v>0</v>
      </c>
      <c r="H5079" s="2">
        <v>0</v>
      </c>
      <c r="I5079" t="str">
        <f>IF(Table_HP360_001[[#This Row],[Stock]]&gt;0,VLOOKUP(Table_HP360_001[[#This Row],[ItemCode]],[2]Rep!A:A,1,0),"-")</f>
        <v>-</v>
      </c>
    </row>
    <row r="5080" spans="1:9" hidden="1" x14ac:dyDescent="0.3">
      <c r="A5080" t="s">
        <v>6633</v>
      </c>
      <c r="B5080" t="s">
        <v>1087</v>
      </c>
      <c r="C5080" t="s">
        <v>1088</v>
      </c>
      <c r="D5080">
        <v>27</v>
      </c>
      <c r="E5080" t="s">
        <v>17</v>
      </c>
      <c r="F5080" t="s">
        <v>18</v>
      </c>
      <c r="G5080" s="2">
        <v>0</v>
      </c>
      <c r="H5080" s="2">
        <v>0</v>
      </c>
      <c r="I5080" t="str">
        <f>IF(Table_HP360_001[[#This Row],[Stock]]&gt;0,VLOOKUP(Table_HP360_001[[#This Row],[ItemCode]],[2]Rep!A:A,1,0),"-")</f>
        <v>-</v>
      </c>
    </row>
    <row r="5081" spans="1:9" hidden="1" x14ac:dyDescent="0.3">
      <c r="A5081" t="s">
        <v>6633</v>
      </c>
      <c r="B5081" t="s">
        <v>2090</v>
      </c>
      <c r="C5081" t="s">
        <v>2091</v>
      </c>
      <c r="D5081">
        <v>24</v>
      </c>
      <c r="E5081" t="s">
        <v>45</v>
      </c>
      <c r="F5081" t="s">
        <v>18</v>
      </c>
      <c r="G5081" s="2">
        <v>0</v>
      </c>
      <c r="H5081" s="2">
        <v>0</v>
      </c>
      <c r="I5081" t="str">
        <f>IF(Table_HP360_001[[#This Row],[Stock]]&gt;0,VLOOKUP(Table_HP360_001[[#This Row],[ItemCode]],[2]Rep!A:A,1,0),"-")</f>
        <v>-</v>
      </c>
    </row>
    <row r="5082" spans="1:9" hidden="1" x14ac:dyDescent="0.3">
      <c r="A5082" t="s">
        <v>6633</v>
      </c>
      <c r="B5082" t="s">
        <v>364</v>
      </c>
      <c r="C5082" t="s">
        <v>365</v>
      </c>
      <c r="D5082">
        <v>27</v>
      </c>
      <c r="E5082" t="s">
        <v>17</v>
      </c>
      <c r="F5082" t="s">
        <v>18</v>
      </c>
      <c r="G5082" s="2">
        <v>0</v>
      </c>
      <c r="H5082" s="2">
        <v>0</v>
      </c>
      <c r="I5082" t="str">
        <f>IF(Table_HP360_001[[#This Row],[Stock]]&gt;0,VLOOKUP(Table_HP360_001[[#This Row],[ItemCode]],[2]Rep!A:A,1,0),"-")</f>
        <v>-</v>
      </c>
    </row>
    <row r="5083" spans="1:9" hidden="1" x14ac:dyDescent="0.3">
      <c r="A5083" t="s">
        <v>6633</v>
      </c>
      <c r="B5083" t="s">
        <v>366</v>
      </c>
      <c r="C5083" t="s">
        <v>367</v>
      </c>
      <c r="D5083">
        <v>24</v>
      </c>
      <c r="E5083" t="s">
        <v>45</v>
      </c>
      <c r="F5083" t="s">
        <v>30</v>
      </c>
      <c r="G5083" s="2">
        <v>0</v>
      </c>
      <c r="H5083" s="2">
        <v>0</v>
      </c>
      <c r="I5083" t="str">
        <f>IF(Table_HP360_001[[#This Row],[Stock]]&gt;0,VLOOKUP(Table_HP360_001[[#This Row],[ItemCode]],[2]Rep!A:A,1,0),"-")</f>
        <v>-</v>
      </c>
    </row>
    <row r="5084" spans="1:9" hidden="1" x14ac:dyDescent="0.3">
      <c r="A5084" t="s">
        <v>6633</v>
      </c>
      <c r="B5084" t="s">
        <v>2094</v>
      </c>
      <c r="C5084" t="s">
        <v>2095</v>
      </c>
      <c r="D5084">
        <v>1</v>
      </c>
      <c r="E5084" t="s">
        <v>27</v>
      </c>
      <c r="F5084" t="s">
        <v>18</v>
      </c>
      <c r="G5084" s="2">
        <v>0</v>
      </c>
      <c r="H5084" s="2">
        <v>0</v>
      </c>
      <c r="I5084" t="str">
        <f>IF(Table_HP360_001[[#This Row],[Stock]]&gt;0,VLOOKUP(Table_HP360_001[[#This Row],[ItemCode]],[2]Rep!A:A,1,0),"-")</f>
        <v>-</v>
      </c>
    </row>
    <row r="5085" spans="1:9" hidden="1" x14ac:dyDescent="0.3">
      <c r="A5085" t="s">
        <v>6633</v>
      </c>
      <c r="B5085" t="s">
        <v>1538</v>
      </c>
      <c r="C5085" t="s">
        <v>1539</v>
      </c>
      <c r="D5085">
        <v>1</v>
      </c>
      <c r="E5085" t="s">
        <v>27</v>
      </c>
      <c r="F5085" t="s">
        <v>68</v>
      </c>
      <c r="G5085" s="2">
        <v>0</v>
      </c>
      <c r="H5085" s="2">
        <v>0</v>
      </c>
      <c r="I5085" t="str">
        <f>IF(Table_HP360_001[[#This Row],[Stock]]&gt;0,VLOOKUP(Table_HP360_001[[#This Row],[ItemCode]],[2]Rep!A:A,1,0),"-")</f>
        <v>-</v>
      </c>
    </row>
    <row r="5086" spans="1:9" hidden="1" x14ac:dyDescent="0.3">
      <c r="A5086" t="s">
        <v>6633</v>
      </c>
      <c r="B5086" t="s">
        <v>386</v>
      </c>
      <c r="C5086" t="s">
        <v>387</v>
      </c>
      <c r="D5086">
        <v>27</v>
      </c>
      <c r="E5086" t="s">
        <v>17</v>
      </c>
      <c r="F5086" t="s">
        <v>18</v>
      </c>
      <c r="G5086" s="2">
        <v>0</v>
      </c>
      <c r="H5086" s="2">
        <v>0</v>
      </c>
      <c r="I5086" t="str">
        <f>IF(Table_HP360_001[[#This Row],[Stock]]&gt;0,VLOOKUP(Table_HP360_001[[#This Row],[ItemCode]],[2]Rep!A:A,1,0),"-")</f>
        <v>-</v>
      </c>
    </row>
    <row r="5087" spans="1:9" hidden="1" x14ac:dyDescent="0.3">
      <c r="A5087" t="s">
        <v>6633</v>
      </c>
      <c r="B5087" t="s">
        <v>1542</v>
      </c>
      <c r="C5087" t="s">
        <v>1543</v>
      </c>
      <c r="D5087">
        <v>27</v>
      </c>
      <c r="E5087" t="s">
        <v>17</v>
      </c>
      <c r="F5087" t="s">
        <v>18</v>
      </c>
      <c r="G5087" s="2">
        <v>0</v>
      </c>
      <c r="H5087" s="2">
        <v>0</v>
      </c>
      <c r="I5087" t="str">
        <f>IF(Table_HP360_001[[#This Row],[Stock]]&gt;0,VLOOKUP(Table_HP360_001[[#This Row],[ItemCode]],[2]Rep!A:A,1,0),"-")</f>
        <v>-</v>
      </c>
    </row>
    <row r="5088" spans="1:9" hidden="1" x14ac:dyDescent="0.3">
      <c r="A5088" t="s">
        <v>6633</v>
      </c>
      <c r="B5088" t="s">
        <v>1105</v>
      </c>
      <c r="C5088" t="s">
        <v>1106</v>
      </c>
      <c r="D5088">
        <v>27</v>
      </c>
      <c r="E5088" t="s">
        <v>17</v>
      </c>
      <c r="F5088" t="s">
        <v>18</v>
      </c>
      <c r="G5088" s="2">
        <v>0</v>
      </c>
      <c r="H5088" s="2">
        <v>0</v>
      </c>
      <c r="I5088" t="str">
        <f>IF(Table_HP360_001[[#This Row],[Stock]]&gt;0,VLOOKUP(Table_HP360_001[[#This Row],[ItemCode]],[2]Rep!A:A,1,0),"-")</f>
        <v>-</v>
      </c>
    </row>
    <row r="5089" spans="1:9" hidden="1" x14ac:dyDescent="0.3">
      <c r="A5089" t="s">
        <v>6633</v>
      </c>
      <c r="B5089" t="s">
        <v>1546</v>
      </c>
      <c r="C5089" t="s">
        <v>1547</v>
      </c>
      <c r="D5089">
        <v>24</v>
      </c>
      <c r="E5089" t="s">
        <v>45</v>
      </c>
      <c r="F5089" t="s">
        <v>18</v>
      </c>
      <c r="G5089" s="2">
        <v>0</v>
      </c>
      <c r="H5089" s="2">
        <v>0</v>
      </c>
      <c r="I5089" t="str">
        <f>IF(Table_HP360_001[[#This Row],[Stock]]&gt;0,VLOOKUP(Table_HP360_001[[#This Row],[ItemCode]],[2]Rep!A:A,1,0),"-")</f>
        <v>-</v>
      </c>
    </row>
    <row r="5090" spans="1:9" hidden="1" x14ac:dyDescent="0.3">
      <c r="A5090" t="s">
        <v>6633</v>
      </c>
      <c r="B5090" t="s">
        <v>400</v>
      </c>
      <c r="C5090" t="s">
        <v>401</v>
      </c>
      <c r="D5090">
        <v>1</v>
      </c>
      <c r="E5090" t="s">
        <v>27</v>
      </c>
      <c r="F5090" t="s">
        <v>18</v>
      </c>
      <c r="G5090" s="2">
        <v>0</v>
      </c>
      <c r="H5090" s="2">
        <v>0</v>
      </c>
      <c r="I5090" t="str">
        <f>IF(Table_HP360_001[[#This Row],[Stock]]&gt;0,VLOOKUP(Table_HP360_001[[#This Row],[ItemCode]],[2]Rep!A:A,1,0),"-")</f>
        <v>-</v>
      </c>
    </row>
    <row r="5091" spans="1:9" hidden="1" x14ac:dyDescent="0.3">
      <c r="A5091" t="s">
        <v>6633</v>
      </c>
      <c r="B5091" t="s">
        <v>1121</v>
      </c>
      <c r="C5091" t="s">
        <v>1122</v>
      </c>
      <c r="D5091">
        <v>1</v>
      </c>
      <c r="E5091" t="s">
        <v>27</v>
      </c>
      <c r="F5091" t="s">
        <v>18</v>
      </c>
      <c r="G5091" s="2">
        <v>0</v>
      </c>
      <c r="H5091" s="2">
        <v>0</v>
      </c>
      <c r="I5091" t="str">
        <f>IF(Table_HP360_001[[#This Row],[Stock]]&gt;0,VLOOKUP(Table_HP360_001[[#This Row],[ItemCode]],[2]Rep!A:A,1,0),"-")</f>
        <v>-</v>
      </c>
    </row>
    <row r="5092" spans="1:9" hidden="1" x14ac:dyDescent="0.3">
      <c r="A5092" t="s">
        <v>6633</v>
      </c>
      <c r="B5092" t="s">
        <v>1123</v>
      </c>
      <c r="C5092" t="s">
        <v>1124</v>
      </c>
      <c r="D5092">
        <v>1</v>
      </c>
      <c r="E5092" t="s">
        <v>27</v>
      </c>
      <c r="F5092" t="s">
        <v>30</v>
      </c>
      <c r="G5092" s="2">
        <v>0</v>
      </c>
      <c r="H5092" s="2">
        <v>0</v>
      </c>
      <c r="I5092" t="str">
        <f>IF(Table_HP360_001[[#This Row],[Stock]]&gt;0,VLOOKUP(Table_HP360_001[[#This Row],[ItemCode]],[2]Rep!A:A,1,0),"-")</f>
        <v>-</v>
      </c>
    </row>
    <row r="5093" spans="1:9" hidden="1" x14ac:dyDescent="0.3">
      <c r="A5093" t="s">
        <v>6633</v>
      </c>
      <c r="B5093" t="s">
        <v>1127</v>
      </c>
      <c r="C5093" t="s">
        <v>1128</v>
      </c>
      <c r="D5093">
        <v>1</v>
      </c>
      <c r="E5093" t="s">
        <v>27</v>
      </c>
      <c r="F5093" t="s">
        <v>18</v>
      </c>
      <c r="G5093" s="2">
        <v>0</v>
      </c>
      <c r="H5093" s="2">
        <v>0</v>
      </c>
      <c r="I5093" t="str">
        <f>IF(Table_HP360_001[[#This Row],[Stock]]&gt;0,VLOOKUP(Table_HP360_001[[#This Row],[ItemCode]],[2]Rep!A:A,1,0),"-")</f>
        <v>-</v>
      </c>
    </row>
    <row r="5094" spans="1:9" hidden="1" x14ac:dyDescent="0.3">
      <c r="A5094" t="s">
        <v>6633</v>
      </c>
      <c r="B5094" t="s">
        <v>1568</v>
      </c>
      <c r="C5094" t="s">
        <v>1569</v>
      </c>
      <c r="D5094">
        <v>1</v>
      </c>
      <c r="E5094" t="s">
        <v>27</v>
      </c>
      <c r="F5094" t="s">
        <v>18</v>
      </c>
      <c r="G5094" s="2">
        <v>761.1</v>
      </c>
      <c r="H5094" s="2">
        <v>0</v>
      </c>
      <c r="I5094" t="e">
        <f>IF(Table_HP360_001[[#This Row],[Stock]]&gt;0,VLOOKUP(Table_HP360_001[[#This Row],[ItemCode]],[2]Rep!A:A,1,0),"-")</f>
        <v>#N/A</v>
      </c>
    </row>
    <row r="5095" spans="1:9" hidden="1" x14ac:dyDescent="0.3">
      <c r="A5095" t="s">
        <v>6633</v>
      </c>
      <c r="B5095" t="s">
        <v>2123</v>
      </c>
      <c r="C5095" t="s">
        <v>2124</v>
      </c>
      <c r="D5095">
        <v>24</v>
      </c>
      <c r="E5095" t="s">
        <v>45</v>
      </c>
      <c r="F5095" t="s">
        <v>18</v>
      </c>
      <c r="G5095" s="2">
        <v>0</v>
      </c>
      <c r="H5095" s="2">
        <v>0</v>
      </c>
      <c r="I5095" t="str">
        <f>IF(Table_HP360_001[[#This Row],[Stock]]&gt;0,VLOOKUP(Table_HP360_001[[#This Row],[ItemCode]],[2]Rep!A:A,1,0),"-")</f>
        <v>-</v>
      </c>
    </row>
    <row r="5096" spans="1:9" hidden="1" x14ac:dyDescent="0.3">
      <c r="A5096" t="s">
        <v>6633</v>
      </c>
      <c r="B5096" t="s">
        <v>412</v>
      </c>
      <c r="C5096" t="s">
        <v>413</v>
      </c>
      <c r="D5096">
        <v>1</v>
      </c>
      <c r="E5096" t="s">
        <v>27</v>
      </c>
      <c r="F5096" t="s">
        <v>18</v>
      </c>
      <c r="G5096" s="2">
        <v>192.50749999999999</v>
      </c>
      <c r="H5096" s="2">
        <v>41.1736</v>
      </c>
      <c r="I5096" t="e">
        <f>IF(Table_HP360_001[[#This Row],[Stock]]&gt;0,VLOOKUP(Table_HP360_001[[#This Row],[ItemCode]],[2]Rep!A:A,1,0),"-")</f>
        <v>#N/A</v>
      </c>
    </row>
    <row r="5097" spans="1:9" hidden="1" x14ac:dyDescent="0.3">
      <c r="A5097" t="s">
        <v>6633</v>
      </c>
      <c r="B5097" t="s">
        <v>2127</v>
      </c>
      <c r="C5097" t="s">
        <v>2128</v>
      </c>
      <c r="D5097">
        <v>1</v>
      </c>
      <c r="E5097" t="s">
        <v>27</v>
      </c>
      <c r="F5097" t="s">
        <v>18</v>
      </c>
      <c r="G5097" s="2">
        <v>0</v>
      </c>
      <c r="H5097" s="2">
        <v>0</v>
      </c>
      <c r="I5097" t="str">
        <f>IF(Table_HP360_001[[#This Row],[Stock]]&gt;0,VLOOKUP(Table_HP360_001[[#This Row],[ItemCode]],[2]Rep!A:A,1,0),"-")</f>
        <v>-</v>
      </c>
    </row>
    <row r="5098" spans="1:9" hidden="1" x14ac:dyDescent="0.3">
      <c r="A5098" t="s">
        <v>6633</v>
      </c>
      <c r="B5098" t="s">
        <v>1139</v>
      </c>
      <c r="C5098" t="s">
        <v>1140</v>
      </c>
      <c r="D5098">
        <v>1</v>
      </c>
      <c r="E5098" t="s">
        <v>27</v>
      </c>
      <c r="F5098" t="s">
        <v>18</v>
      </c>
      <c r="G5098" s="2">
        <v>0</v>
      </c>
      <c r="H5098" s="2">
        <v>0</v>
      </c>
      <c r="I5098" t="str">
        <f>IF(Table_HP360_001[[#This Row],[Stock]]&gt;0,VLOOKUP(Table_HP360_001[[#This Row],[ItemCode]],[2]Rep!A:A,1,0),"-")</f>
        <v>-</v>
      </c>
    </row>
    <row r="5099" spans="1:9" hidden="1" x14ac:dyDescent="0.3">
      <c r="A5099" t="s">
        <v>6633</v>
      </c>
      <c r="B5099" t="s">
        <v>2145</v>
      </c>
      <c r="C5099" t="s">
        <v>2146</v>
      </c>
      <c r="D5099">
        <v>1</v>
      </c>
      <c r="E5099" t="s">
        <v>27</v>
      </c>
      <c r="F5099" t="s">
        <v>18</v>
      </c>
      <c r="G5099" s="2">
        <v>0</v>
      </c>
      <c r="H5099" s="2">
        <v>0</v>
      </c>
      <c r="I5099" t="str">
        <f>IF(Table_HP360_001[[#This Row],[Stock]]&gt;0,VLOOKUP(Table_HP360_001[[#This Row],[ItemCode]],[2]Rep!A:A,1,0),"-")</f>
        <v>-</v>
      </c>
    </row>
    <row r="5100" spans="1:9" hidden="1" x14ac:dyDescent="0.3">
      <c r="A5100" t="s">
        <v>6633</v>
      </c>
      <c r="B5100" t="s">
        <v>2147</v>
      </c>
      <c r="C5100" t="s">
        <v>2148</v>
      </c>
      <c r="D5100">
        <v>1</v>
      </c>
      <c r="E5100" t="s">
        <v>27</v>
      </c>
      <c r="F5100" t="s">
        <v>18</v>
      </c>
      <c r="G5100" s="2">
        <v>-1E-3</v>
      </c>
      <c r="H5100" s="2">
        <v>0</v>
      </c>
      <c r="I5100" t="str">
        <f>IF(Table_HP360_001[[#This Row],[Stock]]&gt;0,VLOOKUP(Table_HP360_001[[#This Row],[ItemCode]],[2]Rep!A:A,1,0),"-")</f>
        <v>-</v>
      </c>
    </row>
    <row r="5101" spans="1:9" hidden="1" x14ac:dyDescent="0.3">
      <c r="A5101" t="s">
        <v>6633</v>
      </c>
      <c r="B5101" t="s">
        <v>426</v>
      </c>
      <c r="C5101" t="s">
        <v>427</v>
      </c>
      <c r="D5101">
        <v>1</v>
      </c>
      <c r="E5101" t="s">
        <v>27</v>
      </c>
      <c r="F5101" t="s">
        <v>18</v>
      </c>
      <c r="G5101" s="2">
        <v>1778.2304999999999</v>
      </c>
      <c r="H5101" s="2">
        <v>182</v>
      </c>
      <c r="I5101" t="e">
        <f>IF(Table_HP360_001[[#This Row],[Stock]]&gt;0,VLOOKUP(Table_HP360_001[[#This Row],[ItemCode]],[2]Rep!A:A,1,0),"-")</f>
        <v>#N/A</v>
      </c>
    </row>
    <row r="5102" spans="1:9" hidden="1" x14ac:dyDescent="0.3">
      <c r="A5102" t="s">
        <v>6633</v>
      </c>
      <c r="B5102" t="s">
        <v>1145</v>
      </c>
      <c r="C5102" t="s">
        <v>1146</v>
      </c>
      <c r="D5102">
        <v>1</v>
      </c>
      <c r="E5102" t="s">
        <v>27</v>
      </c>
      <c r="F5102" t="s">
        <v>18</v>
      </c>
      <c r="G5102" s="2">
        <v>0</v>
      </c>
      <c r="H5102" s="2">
        <v>0</v>
      </c>
      <c r="I5102" t="str">
        <f>IF(Table_HP360_001[[#This Row],[Stock]]&gt;0,VLOOKUP(Table_HP360_001[[#This Row],[ItemCode]],[2]Rep!A:A,1,0),"-")</f>
        <v>-</v>
      </c>
    </row>
    <row r="5103" spans="1:9" hidden="1" x14ac:dyDescent="0.3">
      <c r="A5103" t="s">
        <v>6633</v>
      </c>
      <c r="B5103" t="s">
        <v>1585</v>
      </c>
      <c r="C5103" t="s">
        <v>1586</v>
      </c>
      <c r="D5103">
        <v>1</v>
      </c>
      <c r="E5103" t="s">
        <v>27</v>
      </c>
      <c r="F5103" t="s">
        <v>30</v>
      </c>
      <c r="G5103" s="2">
        <v>0</v>
      </c>
      <c r="H5103" s="2">
        <v>0</v>
      </c>
      <c r="I5103" t="str">
        <f>IF(Table_HP360_001[[#This Row],[Stock]]&gt;0,VLOOKUP(Table_HP360_001[[#This Row],[ItemCode]],[2]Rep!A:A,1,0),"-")</f>
        <v>-</v>
      </c>
    </row>
    <row r="5104" spans="1:9" hidden="1" x14ac:dyDescent="0.3">
      <c r="A5104" t="s">
        <v>6633</v>
      </c>
      <c r="B5104" t="s">
        <v>432</v>
      </c>
      <c r="C5104" t="s">
        <v>433</v>
      </c>
      <c r="D5104">
        <v>1</v>
      </c>
      <c r="E5104" t="s">
        <v>27</v>
      </c>
      <c r="F5104" t="s">
        <v>18</v>
      </c>
      <c r="G5104" s="2">
        <v>0</v>
      </c>
      <c r="H5104" s="2">
        <v>0</v>
      </c>
      <c r="I5104" t="str">
        <f>IF(Table_HP360_001[[#This Row],[Stock]]&gt;0,VLOOKUP(Table_HP360_001[[#This Row],[ItemCode]],[2]Rep!A:A,1,0),"-")</f>
        <v>-</v>
      </c>
    </row>
    <row r="5105" spans="1:9" hidden="1" x14ac:dyDescent="0.3">
      <c r="A5105" t="s">
        <v>6633</v>
      </c>
      <c r="B5105" t="s">
        <v>436</v>
      </c>
      <c r="C5105" t="s">
        <v>437</v>
      </c>
      <c r="D5105">
        <v>1</v>
      </c>
      <c r="E5105" t="s">
        <v>27</v>
      </c>
      <c r="F5105" t="s">
        <v>18</v>
      </c>
      <c r="G5105" s="2">
        <v>0</v>
      </c>
      <c r="H5105" s="2">
        <v>0</v>
      </c>
      <c r="I5105" t="str">
        <f>IF(Table_HP360_001[[#This Row],[Stock]]&gt;0,VLOOKUP(Table_HP360_001[[#This Row],[ItemCode]],[2]Rep!A:A,1,0),"-")</f>
        <v>-</v>
      </c>
    </row>
    <row r="5106" spans="1:9" hidden="1" x14ac:dyDescent="0.3">
      <c r="A5106" t="s">
        <v>6633</v>
      </c>
      <c r="B5106" t="s">
        <v>2162</v>
      </c>
      <c r="C5106" t="s">
        <v>2163</v>
      </c>
      <c r="D5106">
        <v>1</v>
      </c>
      <c r="E5106" t="s">
        <v>27</v>
      </c>
      <c r="F5106" t="s">
        <v>18</v>
      </c>
      <c r="G5106" s="2">
        <v>0</v>
      </c>
      <c r="H5106" s="2">
        <v>0</v>
      </c>
      <c r="I5106" t="str">
        <f>IF(Table_HP360_001[[#This Row],[Stock]]&gt;0,VLOOKUP(Table_HP360_001[[#This Row],[ItemCode]],[2]Rep!A:A,1,0),"-")</f>
        <v>-</v>
      </c>
    </row>
    <row r="5107" spans="1:9" hidden="1" x14ac:dyDescent="0.3">
      <c r="A5107" t="s">
        <v>6633</v>
      </c>
      <c r="B5107" t="s">
        <v>2166</v>
      </c>
      <c r="C5107" t="s">
        <v>2167</v>
      </c>
      <c r="D5107">
        <v>1</v>
      </c>
      <c r="E5107" t="s">
        <v>27</v>
      </c>
      <c r="F5107" t="s">
        <v>14</v>
      </c>
      <c r="G5107" s="2">
        <v>0</v>
      </c>
      <c r="H5107" s="2">
        <v>0</v>
      </c>
      <c r="I5107" t="str">
        <f>IF(Table_HP360_001[[#This Row],[Stock]]&gt;0,VLOOKUP(Table_HP360_001[[#This Row],[ItemCode]],[2]Rep!A:A,1,0),"-")</f>
        <v>-</v>
      </c>
    </row>
    <row r="5108" spans="1:9" hidden="1" x14ac:dyDescent="0.3">
      <c r="A5108" t="s">
        <v>6633</v>
      </c>
      <c r="B5108" t="s">
        <v>438</v>
      </c>
      <c r="C5108" t="s">
        <v>439</v>
      </c>
      <c r="D5108">
        <v>1</v>
      </c>
      <c r="E5108" t="s">
        <v>27</v>
      </c>
      <c r="F5108" t="s">
        <v>440</v>
      </c>
      <c r="G5108" s="2">
        <v>0</v>
      </c>
      <c r="H5108" s="2">
        <v>0</v>
      </c>
      <c r="I5108" t="str">
        <f>IF(Table_HP360_001[[#This Row],[Stock]]&gt;0,VLOOKUP(Table_HP360_001[[#This Row],[ItemCode]],[2]Rep!A:A,1,0),"-")</f>
        <v>-</v>
      </c>
    </row>
    <row r="5109" spans="1:9" hidden="1" x14ac:dyDescent="0.3">
      <c r="A5109" t="s">
        <v>6633</v>
      </c>
      <c r="B5109" t="s">
        <v>1589</v>
      </c>
      <c r="C5109" t="s">
        <v>1590</v>
      </c>
      <c r="D5109">
        <v>1</v>
      </c>
      <c r="E5109" t="s">
        <v>27</v>
      </c>
      <c r="F5109" t="s">
        <v>18</v>
      </c>
      <c r="G5109" s="2">
        <v>0</v>
      </c>
      <c r="H5109" s="2">
        <v>0</v>
      </c>
      <c r="I5109" t="str">
        <f>IF(Table_HP360_001[[#This Row],[Stock]]&gt;0,VLOOKUP(Table_HP360_001[[#This Row],[ItemCode]],[2]Rep!A:A,1,0),"-")</f>
        <v>-</v>
      </c>
    </row>
    <row r="5110" spans="1:9" hidden="1" x14ac:dyDescent="0.3">
      <c r="A5110" t="s">
        <v>6633</v>
      </c>
      <c r="B5110" t="s">
        <v>2168</v>
      </c>
      <c r="C5110" t="s">
        <v>2169</v>
      </c>
      <c r="D5110">
        <v>1</v>
      </c>
      <c r="E5110" t="s">
        <v>27</v>
      </c>
      <c r="F5110" t="s">
        <v>30</v>
      </c>
      <c r="G5110" s="2">
        <v>0</v>
      </c>
      <c r="H5110" s="2">
        <v>0</v>
      </c>
      <c r="I5110" t="str">
        <f>IF(Table_HP360_001[[#This Row],[Stock]]&gt;0,VLOOKUP(Table_HP360_001[[#This Row],[ItemCode]],[2]Rep!A:A,1,0),"-")</f>
        <v>-</v>
      </c>
    </row>
    <row r="5111" spans="1:9" hidden="1" x14ac:dyDescent="0.3">
      <c r="A5111" t="s">
        <v>6633</v>
      </c>
      <c r="B5111" t="s">
        <v>1169</v>
      </c>
      <c r="C5111" t="s">
        <v>1170</v>
      </c>
      <c r="D5111">
        <v>27</v>
      </c>
      <c r="E5111" t="s">
        <v>17</v>
      </c>
      <c r="F5111" t="s">
        <v>14</v>
      </c>
      <c r="G5111" s="2">
        <v>0</v>
      </c>
      <c r="H5111" s="2">
        <v>0</v>
      </c>
      <c r="I5111" t="str">
        <f>IF(Table_HP360_001[[#This Row],[Stock]]&gt;0,VLOOKUP(Table_HP360_001[[#This Row],[ItemCode]],[2]Rep!A:A,1,0),"-")</f>
        <v>-</v>
      </c>
    </row>
    <row r="5112" spans="1:9" hidden="1" x14ac:dyDescent="0.3">
      <c r="A5112" t="s">
        <v>6633</v>
      </c>
      <c r="B5112" t="s">
        <v>1171</v>
      </c>
      <c r="C5112" t="s">
        <v>1172</v>
      </c>
      <c r="D5112">
        <v>27</v>
      </c>
      <c r="E5112" t="s">
        <v>17</v>
      </c>
      <c r="F5112" t="s">
        <v>14</v>
      </c>
      <c r="G5112" s="2">
        <v>0</v>
      </c>
      <c r="H5112" s="2">
        <v>0</v>
      </c>
      <c r="I5112" t="str">
        <f>IF(Table_HP360_001[[#This Row],[Stock]]&gt;0,VLOOKUP(Table_HP360_001[[#This Row],[ItemCode]],[2]Rep!A:A,1,0),"-")</f>
        <v>-</v>
      </c>
    </row>
    <row r="5113" spans="1:9" hidden="1" x14ac:dyDescent="0.3">
      <c r="A5113" t="s">
        <v>6633</v>
      </c>
      <c r="B5113" t="s">
        <v>445</v>
      </c>
      <c r="C5113" t="s">
        <v>446</v>
      </c>
      <c r="D5113">
        <v>27</v>
      </c>
      <c r="E5113" t="s">
        <v>17</v>
      </c>
      <c r="F5113" t="s">
        <v>14</v>
      </c>
      <c r="G5113" s="2">
        <v>0</v>
      </c>
      <c r="H5113" s="2">
        <v>0</v>
      </c>
      <c r="I5113" t="str">
        <f>IF(Table_HP360_001[[#This Row],[Stock]]&gt;0,VLOOKUP(Table_HP360_001[[#This Row],[ItemCode]],[2]Rep!A:A,1,0),"-")</f>
        <v>-</v>
      </c>
    </row>
    <row r="5114" spans="1:9" hidden="1" x14ac:dyDescent="0.3">
      <c r="A5114" t="s">
        <v>6633</v>
      </c>
      <c r="B5114" t="s">
        <v>1599</v>
      </c>
      <c r="C5114" t="s">
        <v>1600</v>
      </c>
      <c r="D5114">
        <v>27</v>
      </c>
      <c r="E5114" t="s">
        <v>17</v>
      </c>
      <c r="F5114" t="s">
        <v>14</v>
      </c>
      <c r="G5114" s="2">
        <v>0</v>
      </c>
      <c r="H5114" s="2">
        <v>0</v>
      </c>
      <c r="I5114" t="str">
        <f>IF(Table_HP360_001[[#This Row],[Stock]]&gt;0,VLOOKUP(Table_HP360_001[[#This Row],[ItemCode]],[2]Rep!A:A,1,0),"-")</f>
        <v>-</v>
      </c>
    </row>
    <row r="5115" spans="1:9" hidden="1" x14ac:dyDescent="0.3">
      <c r="A5115" t="s">
        <v>6633</v>
      </c>
      <c r="B5115" t="s">
        <v>451</v>
      </c>
      <c r="C5115" t="s">
        <v>452</v>
      </c>
      <c r="D5115">
        <v>27</v>
      </c>
      <c r="E5115" t="s">
        <v>17</v>
      </c>
      <c r="F5115" t="s">
        <v>14</v>
      </c>
      <c r="G5115" s="2">
        <v>0</v>
      </c>
      <c r="H5115" s="2">
        <v>0</v>
      </c>
      <c r="I5115" t="str">
        <f>IF(Table_HP360_001[[#This Row],[Stock]]&gt;0,VLOOKUP(Table_HP360_001[[#This Row],[ItemCode]],[2]Rep!A:A,1,0),"-")</f>
        <v>-</v>
      </c>
    </row>
    <row r="5116" spans="1:9" hidden="1" x14ac:dyDescent="0.3">
      <c r="A5116" t="s">
        <v>6633</v>
      </c>
      <c r="B5116" t="s">
        <v>1173</v>
      </c>
      <c r="C5116" t="s">
        <v>1174</v>
      </c>
      <c r="D5116">
        <v>27</v>
      </c>
      <c r="E5116" t="s">
        <v>17</v>
      </c>
      <c r="F5116" t="s">
        <v>14</v>
      </c>
      <c r="G5116" s="2">
        <v>0</v>
      </c>
      <c r="H5116" s="2">
        <v>0</v>
      </c>
      <c r="I5116" t="str">
        <f>IF(Table_HP360_001[[#This Row],[Stock]]&gt;0,VLOOKUP(Table_HP360_001[[#This Row],[ItemCode]],[2]Rep!A:A,1,0),"-")</f>
        <v>-</v>
      </c>
    </row>
    <row r="5117" spans="1:9" hidden="1" x14ac:dyDescent="0.3">
      <c r="A5117" t="s">
        <v>6633</v>
      </c>
      <c r="B5117" t="s">
        <v>1603</v>
      </c>
      <c r="C5117" t="s">
        <v>1604</v>
      </c>
      <c r="D5117">
        <v>27</v>
      </c>
      <c r="E5117" t="s">
        <v>17</v>
      </c>
      <c r="F5117" t="s">
        <v>14</v>
      </c>
      <c r="G5117" s="2">
        <v>0</v>
      </c>
      <c r="H5117" s="2">
        <v>0</v>
      </c>
      <c r="I5117" t="str">
        <f>IF(Table_HP360_001[[#This Row],[Stock]]&gt;0,VLOOKUP(Table_HP360_001[[#This Row],[ItemCode]],[2]Rep!A:A,1,0),"-")</f>
        <v>-</v>
      </c>
    </row>
    <row r="5118" spans="1:9" hidden="1" x14ac:dyDescent="0.3">
      <c r="A5118" t="s">
        <v>6633</v>
      </c>
      <c r="B5118" t="s">
        <v>1607</v>
      </c>
      <c r="C5118" t="s">
        <v>1042</v>
      </c>
      <c r="D5118">
        <v>13</v>
      </c>
      <c r="E5118" t="s">
        <v>154</v>
      </c>
      <c r="F5118" t="s">
        <v>14</v>
      </c>
      <c r="G5118" s="2">
        <v>45</v>
      </c>
      <c r="H5118" s="2">
        <v>0</v>
      </c>
      <c r="I5118" t="e">
        <f>IF(Table_HP360_001[[#This Row],[Stock]]&gt;0,VLOOKUP(Table_HP360_001[[#This Row],[ItemCode]],[2]Rep!A:A,1,0),"-")</f>
        <v>#N/A</v>
      </c>
    </row>
    <row r="5119" spans="1:9" hidden="1" x14ac:dyDescent="0.3">
      <c r="A5119" t="s">
        <v>6633</v>
      </c>
      <c r="B5119" t="s">
        <v>2178</v>
      </c>
      <c r="C5119" t="s">
        <v>2179</v>
      </c>
      <c r="D5119">
        <v>13</v>
      </c>
      <c r="E5119" t="s">
        <v>154</v>
      </c>
      <c r="F5119" t="s">
        <v>14</v>
      </c>
      <c r="G5119" s="2">
        <v>0</v>
      </c>
      <c r="H5119" s="2">
        <v>0</v>
      </c>
      <c r="I5119" t="str">
        <f>IF(Table_HP360_001[[#This Row],[Stock]]&gt;0,VLOOKUP(Table_HP360_001[[#This Row],[ItemCode]],[2]Rep!A:A,1,0),"-")</f>
        <v>-</v>
      </c>
    </row>
    <row r="5120" spans="1:9" hidden="1" x14ac:dyDescent="0.3">
      <c r="A5120" t="s">
        <v>6633</v>
      </c>
      <c r="B5120" t="s">
        <v>1608</v>
      </c>
      <c r="C5120" t="s">
        <v>302</v>
      </c>
      <c r="D5120">
        <v>25</v>
      </c>
      <c r="E5120" t="s">
        <v>151</v>
      </c>
      <c r="F5120" t="s">
        <v>14</v>
      </c>
      <c r="G5120" s="2">
        <v>0</v>
      </c>
      <c r="H5120" s="2">
        <v>0</v>
      </c>
      <c r="I5120" t="str">
        <f>IF(Table_HP360_001[[#This Row],[Stock]]&gt;0,VLOOKUP(Table_HP360_001[[#This Row],[ItemCode]],[2]Rep!A:A,1,0),"-")</f>
        <v>-</v>
      </c>
    </row>
    <row r="5121" spans="1:9" hidden="1" x14ac:dyDescent="0.3">
      <c r="A5121" t="s">
        <v>6633</v>
      </c>
      <c r="B5121" t="s">
        <v>459</v>
      </c>
      <c r="C5121" t="s">
        <v>460</v>
      </c>
      <c r="D5121">
        <v>25</v>
      </c>
      <c r="E5121" t="s">
        <v>151</v>
      </c>
      <c r="F5121" t="s">
        <v>14</v>
      </c>
      <c r="G5121" s="2">
        <v>0</v>
      </c>
      <c r="H5121" s="2">
        <v>0</v>
      </c>
      <c r="I5121" t="str">
        <f>IF(Table_HP360_001[[#This Row],[Stock]]&gt;0,VLOOKUP(Table_HP360_001[[#This Row],[ItemCode]],[2]Rep!A:A,1,0),"-")</f>
        <v>-</v>
      </c>
    </row>
    <row r="5122" spans="1:9" hidden="1" x14ac:dyDescent="0.3">
      <c r="A5122" t="s">
        <v>6633</v>
      </c>
      <c r="B5122" t="s">
        <v>1191</v>
      </c>
      <c r="C5122" t="s">
        <v>1192</v>
      </c>
      <c r="D5122">
        <v>13</v>
      </c>
      <c r="E5122" t="s">
        <v>154</v>
      </c>
      <c r="F5122" t="s">
        <v>14</v>
      </c>
      <c r="G5122" s="2">
        <v>0</v>
      </c>
      <c r="H5122" s="2">
        <v>0</v>
      </c>
      <c r="I5122" t="str">
        <f>IF(Table_HP360_001[[#This Row],[Stock]]&gt;0,VLOOKUP(Table_HP360_001[[#This Row],[ItemCode]],[2]Rep!A:A,1,0),"-")</f>
        <v>-</v>
      </c>
    </row>
    <row r="5123" spans="1:9" hidden="1" x14ac:dyDescent="0.3">
      <c r="A5123" t="s">
        <v>6633</v>
      </c>
      <c r="B5123" t="s">
        <v>1617</v>
      </c>
      <c r="C5123" t="s">
        <v>1618</v>
      </c>
      <c r="D5123">
        <v>13</v>
      </c>
      <c r="E5123" t="s">
        <v>154</v>
      </c>
      <c r="F5123" t="s">
        <v>14</v>
      </c>
      <c r="G5123" s="2">
        <v>3961</v>
      </c>
      <c r="H5123" s="2">
        <v>214</v>
      </c>
      <c r="I5123" t="e">
        <f>IF(Table_HP360_001[[#This Row],[Stock]]&gt;0,VLOOKUP(Table_HP360_001[[#This Row],[ItemCode]],[2]Rep!A:A,1,0),"-")</f>
        <v>#N/A</v>
      </c>
    </row>
    <row r="5124" spans="1:9" hidden="1" x14ac:dyDescent="0.3">
      <c r="A5124" t="s">
        <v>6633</v>
      </c>
      <c r="B5124" t="s">
        <v>465</v>
      </c>
      <c r="C5124" t="s">
        <v>466</v>
      </c>
      <c r="D5124">
        <v>13</v>
      </c>
      <c r="E5124" t="s">
        <v>154</v>
      </c>
      <c r="F5124" t="s">
        <v>14</v>
      </c>
      <c r="G5124" s="2">
        <v>73</v>
      </c>
      <c r="H5124" s="2">
        <v>0</v>
      </c>
      <c r="I5124" t="e">
        <f>IF(Table_HP360_001[[#This Row],[Stock]]&gt;0,VLOOKUP(Table_HP360_001[[#This Row],[ItemCode]],[2]Rep!A:A,1,0),"-")</f>
        <v>#N/A</v>
      </c>
    </row>
    <row r="5125" spans="1:9" hidden="1" x14ac:dyDescent="0.3">
      <c r="A5125" t="s">
        <v>6633</v>
      </c>
      <c r="B5125" t="s">
        <v>2615</v>
      </c>
      <c r="C5125" t="s">
        <v>2616</v>
      </c>
      <c r="D5125">
        <v>13</v>
      </c>
      <c r="E5125" t="s">
        <v>154</v>
      </c>
      <c r="F5125" t="s">
        <v>14</v>
      </c>
      <c r="G5125" s="2">
        <v>1428</v>
      </c>
      <c r="H5125" s="2">
        <v>0</v>
      </c>
      <c r="I5125" t="e">
        <f>IF(Table_HP360_001[[#This Row],[Stock]]&gt;0,VLOOKUP(Table_HP360_001[[#This Row],[ItemCode]],[2]Rep!A:A,1,0),"-")</f>
        <v>#N/A</v>
      </c>
    </row>
    <row r="5126" spans="1:9" hidden="1" x14ac:dyDescent="0.3">
      <c r="A5126" t="s">
        <v>6633</v>
      </c>
      <c r="B5126" t="s">
        <v>4192</v>
      </c>
      <c r="C5126" t="s">
        <v>4193</v>
      </c>
      <c r="D5126">
        <v>2</v>
      </c>
      <c r="E5126" t="s">
        <v>317</v>
      </c>
      <c r="F5126" t="s">
        <v>14</v>
      </c>
      <c r="G5126" s="2">
        <v>0</v>
      </c>
      <c r="H5126" s="2">
        <v>0</v>
      </c>
      <c r="I5126" t="str">
        <f>IF(Table_HP360_001[[#This Row],[Stock]]&gt;0,VLOOKUP(Table_HP360_001[[#This Row],[ItemCode]],[2]Rep!A:A,1,0),"-")</f>
        <v>-</v>
      </c>
    </row>
    <row r="5127" spans="1:9" hidden="1" x14ac:dyDescent="0.3">
      <c r="A5127" t="s">
        <v>6633</v>
      </c>
      <c r="B5127" t="s">
        <v>4194</v>
      </c>
      <c r="C5127" t="s">
        <v>4195</v>
      </c>
      <c r="D5127">
        <v>2</v>
      </c>
      <c r="E5127" t="s">
        <v>317</v>
      </c>
      <c r="F5127" t="s">
        <v>30</v>
      </c>
      <c r="G5127" s="2">
        <v>0</v>
      </c>
      <c r="H5127" s="2">
        <v>0</v>
      </c>
      <c r="I5127" t="str">
        <f>IF(Table_HP360_001[[#This Row],[Stock]]&gt;0,VLOOKUP(Table_HP360_001[[#This Row],[ItemCode]],[2]Rep!A:A,1,0),"-")</f>
        <v>-</v>
      </c>
    </row>
    <row r="5128" spans="1:9" hidden="1" x14ac:dyDescent="0.3">
      <c r="A5128" t="s">
        <v>6633</v>
      </c>
      <c r="B5128" t="s">
        <v>2886</v>
      </c>
      <c r="C5128" t="s">
        <v>2887</v>
      </c>
      <c r="D5128">
        <v>2</v>
      </c>
      <c r="E5128" t="s">
        <v>317</v>
      </c>
      <c r="F5128" t="s">
        <v>14</v>
      </c>
      <c r="G5128" s="2">
        <v>0</v>
      </c>
      <c r="H5128" s="2">
        <v>0</v>
      </c>
      <c r="I5128" t="str">
        <f>IF(Table_HP360_001[[#This Row],[Stock]]&gt;0,VLOOKUP(Table_HP360_001[[#This Row],[ItemCode]],[2]Rep!A:A,1,0),"-")</f>
        <v>-</v>
      </c>
    </row>
    <row r="5129" spans="1:9" hidden="1" x14ac:dyDescent="0.3">
      <c r="A5129" t="s">
        <v>6633</v>
      </c>
      <c r="B5129" t="s">
        <v>4202</v>
      </c>
      <c r="C5129" t="s">
        <v>4203</v>
      </c>
      <c r="D5129">
        <v>2</v>
      </c>
      <c r="E5129" t="s">
        <v>317</v>
      </c>
      <c r="F5129" t="s">
        <v>18</v>
      </c>
      <c r="G5129" s="2">
        <v>0</v>
      </c>
      <c r="H5129" s="2">
        <v>0</v>
      </c>
      <c r="I5129" t="str">
        <f>IF(Table_HP360_001[[#This Row],[Stock]]&gt;0,VLOOKUP(Table_HP360_001[[#This Row],[ItemCode]],[2]Rep!A:A,1,0),"-")</f>
        <v>-</v>
      </c>
    </row>
    <row r="5130" spans="1:9" hidden="1" x14ac:dyDescent="0.3">
      <c r="A5130" t="s">
        <v>6633</v>
      </c>
      <c r="B5130" t="s">
        <v>3551</v>
      </c>
      <c r="C5130" t="s">
        <v>3552</v>
      </c>
      <c r="D5130">
        <v>2</v>
      </c>
      <c r="E5130" t="s">
        <v>317</v>
      </c>
      <c r="F5130" t="s">
        <v>30</v>
      </c>
      <c r="G5130" s="2">
        <v>0</v>
      </c>
      <c r="H5130" s="2">
        <v>0</v>
      </c>
      <c r="I5130" t="str">
        <f>IF(Table_HP360_001[[#This Row],[Stock]]&gt;0,VLOOKUP(Table_HP360_001[[#This Row],[ItemCode]],[2]Rep!A:A,1,0),"-")</f>
        <v>-</v>
      </c>
    </row>
    <row r="5131" spans="1:9" hidden="1" x14ac:dyDescent="0.3">
      <c r="A5131" t="s">
        <v>6633</v>
      </c>
      <c r="B5131" t="s">
        <v>2637</v>
      </c>
      <c r="C5131" t="s">
        <v>2638</v>
      </c>
      <c r="D5131">
        <v>3</v>
      </c>
      <c r="E5131" t="s">
        <v>2368</v>
      </c>
      <c r="F5131" t="s">
        <v>14</v>
      </c>
      <c r="G5131" s="2">
        <v>0</v>
      </c>
      <c r="H5131" s="2">
        <v>0</v>
      </c>
      <c r="I5131" t="str">
        <f>IF(Table_HP360_001[[#This Row],[Stock]]&gt;0,VLOOKUP(Table_HP360_001[[#This Row],[ItemCode]],[2]Rep!A:A,1,0),"-")</f>
        <v>-</v>
      </c>
    </row>
    <row r="5132" spans="1:9" hidden="1" x14ac:dyDescent="0.3">
      <c r="A5132" t="s">
        <v>6633</v>
      </c>
      <c r="B5132" t="s">
        <v>4214</v>
      </c>
      <c r="C5132" t="s">
        <v>4215</v>
      </c>
      <c r="D5132">
        <v>3</v>
      </c>
      <c r="E5132" t="s">
        <v>2368</v>
      </c>
      <c r="F5132" t="s">
        <v>14</v>
      </c>
      <c r="G5132" s="2">
        <v>0</v>
      </c>
      <c r="H5132" s="2">
        <v>0</v>
      </c>
      <c r="I5132" t="str">
        <f>IF(Table_HP360_001[[#This Row],[Stock]]&gt;0,VLOOKUP(Table_HP360_001[[#This Row],[ItemCode]],[2]Rep!A:A,1,0),"-")</f>
        <v>-</v>
      </c>
    </row>
    <row r="5133" spans="1:9" hidden="1" x14ac:dyDescent="0.3">
      <c r="A5133" t="s">
        <v>6633</v>
      </c>
      <c r="B5133" t="s">
        <v>2649</v>
      </c>
      <c r="C5133" t="s">
        <v>2650</v>
      </c>
      <c r="D5133">
        <v>3</v>
      </c>
      <c r="E5133" t="s">
        <v>2368</v>
      </c>
      <c r="F5133" t="s">
        <v>14</v>
      </c>
      <c r="G5133" s="2">
        <v>0</v>
      </c>
      <c r="H5133" s="2">
        <v>0</v>
      </c>
      <c r="I5133" t="str">
        <f>IF(Table_HP360_001[[#This Row],[Stock]]&gt;0,VLOOKUP(Table_HP360_001[[#This Row],[ItemCode]],[2]Rep!A:A,1,0),"-")</f>
        <v>-</v>
      </c>
    </row>
    <row r="5134" spans="1:9" hidden="1" x14ac:dyDescent="0.3">
      <c r="A5134" t="s">
        <v>6633</v>
      </c>
      <c r="B5134" t="s">
        <v>3561</v>
      </c>
      <c r="C5134" t="s">
        <v>3562</v>
      </c>
      <c r="D5134">
        <v>3</v>
      </c>
      <c r="E5134" t="s">
        <v>2368</v>
      </c>
      <c r="F5134" t="s">
        <v>14</v>
      </c>
      <c r="G5134" s="2">
        <v>0</v>
      </c>
      <c r="H5134" s="2">
        <v>0</v>
      </c>
      <c r="I5134" t="str">
        <f>IF(Table_HP360_001[[#This Row],[Stock]]&gt;0,VLOOKUP(Table_HP360_001[[#This Row],[ItemCode]],[2]Rep!A:A,1,0),"-")</f>
        <v>-</v>
      </c>
    </row>
    <row r="5135" spans="1:9" hidden="1" x14ac:dyDescent="0.3">
      <c r="A5135" t="s">
        <v>6633</v>
      </c>
      <c r="B5135" t="s">
        <v>2653</v>
      </c>
      <c r="C5135" t="s">
        <v>2654</v>
      </c>
      <c r="D5135">
        <v>3</v>
      </c>
      <c r="E5135" t="s">
        <v>2368</v>
      </c>
      <c r="F5135" t="s">
        <v>14</v>
      </c>
      <c r="G5135" s="2">
        <v>0</v>
      </c>
      <c r="H5135" s="2">
        <v>0</v>
      </c>
      <c r="I5135" t="str">
        <f>IF(Table_HP360_001[[#This Row],[Stock]]&gt;0,VLOOKUP(Table_HP360_001[[#This Row],[ItemCode]],[2]Rep!A:A,1,0),"-")</f>
        <v>-</v>
      </c>
    </row>
    <row r="5136" spans="1:9" hidden="1" x14ac:dyDescent="0.3">
      <c r="A5136" t="s">
        <v>6633</v>
      </c>
      <c r="B5136" t="s">
        <v>2655</v>
      </c>
      <c r="C5136" t="s">
        <v>2656</v>
      </c>
      <c r="D5136">
        <v>3</v>
      </c>
      <c r="E5136" t="s">
        <v>2368</v>
      </c>
      <c r="F5136" t="s">
        <v>14</v>
      </c>
      <c r="G5136" s="2">
        <v>0</v>
      </c>
      <c r="H5136" s="2">
        <v>0</v>
      </c>
      <c r="I5136" t="str">
        <f>IF(Table_HP360_001[[#This Row],[Stock]]&gt;0,VLOOKUP(Table_HP360_001[[#This Row],[ItemCode]],[2]Rep!A:A,1,0),"-")</f>
        <v>-</v>
      </c>
    </row>
    <row r="5137" spans="1:9" hidden="1" x14ac:dyDescent="0.3">
      <c r="A5137" t="s">
        <v>6633</v>
      </c>
      <c r="B5137" t="s">
        <v>2896</v>
      </c>
      <c r="C5137" t="s">
        <v>2897</v>
      </c>
      <c r="D5137">
        <v>3</v>
      </c>
      <c r="E5137" t="s">
        <v>2368</v>
      </c>
      <c r="F5137" t="s">
        <v>14</v>
      </c>
      <c r="G5137" s="2">
        <v>0</v>
      </c>
      <c r="H5137" s="2">
        <v>0</v>
      </c>
      <c r="I5137" t="str">
        <f>IF(Table_HP360_001[[#This Row],[Stock]]&gt;0,VLOOKUP(Table_HP360_001[[#This Row],[ItemCode]],[2]Rep!A:A,1,0),"-")</f>
        <v>-</v>
      </c>
    </row>
    <row r="5138" spans="1:9" hidden="1" x14ac:dyDescent="0.3">
      <c r="A5138" t="s">
        <v>6633</v>
      </c>
      <c r="B5138" t="s">
        <v>3567</v>
      </c>
      <c r="C5138" t="s">
        <v>3568</v>
      </c>
      <c r="D5138">
        <v>3</v>
      </c>
      <c r="E5138" t="s">
        <v>2368</v>
      </c>
      <c r="F5138" t="s">
        <v>14</v>
      </c>
      <c r="G5138" s="2">
        <v>0</v>
      </c>
      <c r="H5138" s="2">
        <v>0</v>
      </c>
      <c r="I5138" t="str">
        <f>IF(Table_HP360_001[[#This Row],[Stock]]&gt;0,VLOOKUP(Table_HP360_001[[#This Row],[ItemCode]],[2]Rep!A:A,1,0),"-")</f>
        <v>-</v>
      </c>
    </row>
    <row r="5139" spans="1:9" hidden="1" x14ac:dyDescent="0.3">
      <c r="A5139" t="s">
        <v>6633</v>
      </c>
      <c r="B5139" t="s">
        <v>2898</v>
      </c>
      <c r="C5139" t="s">
        <v>2899</v>
      </c>
      <c r="D5139">
        <v>3</v>
      </c>
      <c r="E5139" t="s">
        <v>2368</v>
      </c>
      <c r="F5139" t="s">
        <v>18</v>
      </c>
      <c r="G5139" s="2">
        <v>0</v>
      </c>
      <c r="H5139" s="2">
        <v>0</v>
      </c>
      <c r="I5139" t="str">
        <f>IF(Table_HP360_001[[#This Row],[Stock]]&gt;0,VLOOKUP(Table_HP360_001[[#This Row],[ItemCode]],[2]Rep!A:A,1,0),"-")</f>
        <v>-</v>
      </c>
    </row>
    <row r="5140" spans="1:9" hidden="1" x14ac:dyDescent="0.3">
      <c r="A5140" t="s">
        <v>6633</v>
      </c>
      <c r="B5140" t="s">
        <v>777</v>
      </c>
      <c r="C5140" t="s">
        <v>778</v>
      </c>
      <c r="D5140">
        <v>27</v>
      </c>
      <c r="E5140" t="s">
        <v>17</v>
      </c>
      <c r="F5140" t="s">
        <v>18</v>
      </c>
      <c r="G5140" s="2">
        <v>0</v>
      </c>
      <c r="H5140" s="2">
        <v>0</v>
      </c>
      <c r="I5140" t="str">
        <f>IF(Table_HP360_001[[#This Row],[Stock]]&gt;0,VLOOKUP(Table_HP360_001[[#This Row],[ItemCode]],[2]Rep!A:A,1,0),"-")</f>
        <v>-</v>
      </c>
    </row>
    <row r="5141" spans="1:9" hidden="1" x14ac:dyDescent="0.3">
      <c r="A5141" t="s">
        <v>6633</v>
      </c>
      <c r="B5141" t="s">
        <v>779</v>
      </c>
      <c r="C5141" t="s">
        <v>780</v>
      </c>
      <c r="D5141">
        <v>24</v>
      </c>
      <c r="E5141" t="s">
        <v>45</v>
      </c>
      <c r="F5141" t="s">
        <v>18</v>
      </c>
      <c r="G5141" s="2">
        <v>0</v>
      </c>
      <c r="H5141" s="2">
        <v>0</v>
      </c>
      <c r="I5141" t="str">
        <f>IF(Table_HP360_001[[#This Row],[Stock]]&gt;0,VLOOKUP(Table_HP360_001[[#This Row],[ItemCode]],[2]Rep!A:A,1,0),"-")</f>
        <v>-</v>
      </c>
    </row>
    <row r="5142" spans="1:9" hidden="1" x14ac:dyDescent="0.3">
      <c r="A5142" t="s">
        <v>6633</v>
      </c>
      <c r="B5142" t="s">
        <v>1219</v>
      </c>
      <c r="C5142" t="s">
        <v>1220</v>
      </c>
      <c r="D5142">
        <v>1</v>
      </c>
      <c r="E5142" t="s">
        <v>27</v>
      </c>
      <c r="F5142" t="s">
        <v>18</v>
      </c>
      <c r="G5142" s="2">
        <v>103.5658</v>
      </c>
      <c r="H5142" s="2">
        <v>1.2110399999999999</v>
      </c>
      <c r="I5142" t="e">
        <f>IF(Table_HP360_001[[#This Row],[Stock]]&gt;0,VLOOKUP(Table_HP360_001[[#This Row],[ItemCode]],[2]Rep!A:A,1,0),"-")</f>
        <v>#N/A</v>
      </c>
    </row>
    <row r="5143" spans="1:9" hidden="1" x14ac:dyDescent="0.3">
      <c r="A5143" t="s">
        <v>6633</v>
      </c>
      <c r="B5143" t="s">
        <v>48</v>
      </c>
      <c r="C5143" t="s">
        <v>49</v>
      </c>
      <c r="D5143">
        <v>1</v>
      </c>
      <c r="E5143" t="s">
        <v>27</v>
      </c>
      <c r="F5143" t="s">
        <v>18</v>
      </c>
      <c r="G5143" s="2">
        <v>0.18099999999999999</v>
      </c>
      <c r="H5143" s="2">
        <v>0</v>
      </c>
      <c r="I5143" t="e">
        <f>IF(Table_HP360_001[[#This Row],[Stock]]&gt;0,VLOOKUP(Table_HP360_001[[#This Row],[ItemCode]],[2]Rep!A:A,1,0),"-")</f>
        <v>#N/A</v>
      </c>
    </row>
    <row r="5144" spans="1:9" hidden="1" x14ac:dyDescent="0.3">
      <c r="A5144" t="s">
        <v>6633</v>
      </c>
      <c r="B5144" t="s">
        <v>1812</v>
      </c>
      <c r="C5144" t="s">
        <v>1813</v>
      </c>
      <c r="D5144">
        <v>24</v>
      </c>
      <c r="E5144" t="s">
        <v>45</v>
      </c>
      <c r="F5144" t="s">
        <v>18</v>
      </c>
      <c r="G5144" s="2">
        <v>0</v>
      </c>
      <c r="H5144" s="2">
        <v>0</v>
      </c>
      <c r="I5144" t="str">
        <f>IF(Table_HP360_001[[#This Row],[Stock]]&gt;0,VLOOKUP(Table_HP360_001[[#This Row],[ItemCode]],[2]Rep!A:A,1,0),"-")</f>
        <v>-</v>
      </c>
    </row>
    <row r="5145" spans="1:9" hidden="1" x14ac:dyDescent="0.3">
      <c r="A5145" t="s">
        <v>6633</v>
      </c>
      <c r="B5145" t="s">
        <v>1816</v>
      </c>
      <c r="C5145" t="s">
        <v>1817</v>
      </c>
      <c r="D5145">
        <v>24</v>
      </c>
      <c r="E5145" t="s">
        <v>45</v>
      </c>
      <c r="F5145" t="s">
        <v>30</v>
      </c>
      <c r="G5145" s="2">
        <v>0</v>
      </c>
      <c r="H5145" s="2">
        <v>0</v>
      </c>
      <c r="I5145" t="str">
        <f>IF(Table_HP360_001[[#This Row],[Stock]]&gt;0,VLOOKUP(Table_HP360_001[[#This Row],[ItemCode]],[2]Rep!A:A,1,0),"-")</f>
        <v>-</v>
      </c>
    </row>
    <row r="5146" spans="1:9" hidden="1" x14ac:dyDescent="0.3">
      <c r="A5146" t="s">
        <v>6633</v>
      </c>
      <c r="B5146" t="s">
        <v>62</v>
      </c>
      <c r="C5146" t="s">
        <v>63</v>
      </c>
      <c r="D5146">
        <v>24</v>
      </c>
      <c r="E5146" t="s">
        <v>45</v>
      </c>
      <c r="F5146" t="s">
        <v>30</v>
      </c>
      <c r="G5146" s="2">
        <v>0</v>
      </c>
      <c r="H5146" s="2">
        <v>0</v>
      </c>
      <c r="I5146" t="str">
        <f>IF(Table_HP360_001[[#This Row],[Stock]]&gt;0,VLOOKUP(Table_HP360_001[[#This Row],[ItemCode]],[2]Rep!A:A,1,0),"-")</f>
        <v>-</v>
      </c>
    </row>
    <row r="5147" spans="1:9" hidden="1" x14ac:dyDescent="0.3">
      <c r="A5147" t="s">
        <v>6633</v>
      </c>
      <c r="B5147" t="s">
        <v>803</v>
      </c>
      <c r="C5147" t="s">
        <v>804</v>
      </c>
      <c r="D5147">
        <v>1</v>
      </c>
      <c r="E5147" t="s">
        <v>27</v>
      </c>
      <c r="F5147" t="s">
        <v>68</v>
      </c>
      <c r="G5147" s="2">
        <v>0</v>
      </c>
      <c r="H5147" s="2">
        <v>0</v>
      </c>
      <c r="I5147" t="str">
        <f>IF(Table_HP360_001[[#This Row],[Stock]]&gt;0,VLOOKUP(Table_HP360_001[[#This Row],[ItemCode]],[2]Rep!A:A,1,0),"-")</f>
        <v>-</v>
      </c>
    </row>
    <row r="5148" spans="1:9" hidden="1" x14ac:dyDescent="0.3">
      <c r="A5148" t="s">
        <v>6633</v>
      </c>
      <c r="B5148" t="s">
        <v>1243</v>
      </c>
      <c r="C5148" t="s">
        <v>1244</v>
      </c>
      <c r="D5148">
        <v>1</v>
      </c>
      <c r="E5148" t="s">
        <v>27</v>
      </c>
      <c r="F5148" t="s">
        <v>68</v>
      </c>
      <c r="G5148" s="2">
        <v>730.05399999999997</v>
      </c>
      <c r="H5148" s="2">
        <v>1496</v>
      </c>
      <c r="I5148" t="e">
        <f>IF(Table_HP360_001[[#This Row],[Stock]]&gt;0,VLOOKUP(Table_HP360_001[[#This Row],[ItemCode]],[2]Rep!A:A,1,0),"-")</f>
        <v>#N/A</v>
      </c>
    </row>
    <row r="5149" spans="1:9" hidden="1" x14ac:dyDescent="0.3">
      <c r="A5149" t="s">
        <v>6633</v>
      </c>
      <c r="B5149" t="s">
        <v>1245</v>
      </c>
      <c r="C5149" t="s">
        <v>1246</v>
      </c>
      <c r="D5149">
        <v>1</v>
      </c>
      <c r="E5149" t="s">
        <v>27</v>
      </c>
      <c r="F5149" t="s">
        <v>68</v>
      </c>
      <c r="G5149" s="2">
        <v>-2E-3</v>
      </c>
      <c r="H5149" s="2">
        <v>0</v>
      </c>
      <c r="I5149" t="str">
        <f>IF(Table_HP360_001[[#This Row],[Stock]]&gt;0,VLOOKUP(Table_HP360_001[[#This Row],[ItemCode]],[2]Rep!A:A,1,0),"-")</f>
        <v>-</v>
      </c>
    </row>
    <row r="5150" spans="1:9" hidden="1" x14ac:dyDescent="0.3">
      <c r="A5150" t="s">
        <v>6633</v>
      </c>
      <c r="B5150" t="s">
        <v>809</v>
      </c>
      <c r="C5150" t="s">
        <v>810</v>
      </c>
      <c r="D5150">
        <v>1</v>
      </c>
      <c r="E5150" t="s">
        <v>27</v>
      </c>
      <c r="F5150" t="s">
        <v>68</v>
      </c>
      <c r="G5150" s="2">
        <v>0</v>
      </c>
      <c r="H5150" s="2">
        <v>0</v>
      </c>
      <c r="I5150" t="str">
        <f>IF(Table_HP360_001[[#This Row],[Stock]]&gt;0,VLOOKUP(Table_HP360_001[[#This Row],[ItemCode]],[2]Rep!A:A,1,0),"-")</f>
        <v>-</v>
      </c>
    </row>
    <row r="5151" spans="1:9" hidden="1" x14ac:dyDescent="0.3">
      <c r="A5151" t="s">
        <v>6633</v>
      </c>
      <c r="B5151" t="s">
        <v>811</v>
      </c>
      <c r="C5151" t="s">
        <v>812</v>
      </c>
      <c r="D5151">
        <v>1</v>
      </c>
      <c r="E5151" t="s">
        <v>27</v>
      </c>
      <c r="F5151" t="s">
        <v>18</v>
      </c>
      <c r="G5151" s="2">
        <v>0</v>
      </c>
      <c r="H5151" s="2">
        <v>0</v>
      </c>
      <c r="I5151" t="str">
        <f>IF(Table_HP360_001[[#This Row],[Stock]]&gt;0,VLOOKUP(Table_HP360_001[[#This Row],[ItemCode]],[2]Rep!A:A,1,0),"-")</f>
        <v>-</v>
      </c>
    </row>
    <row r="5152" spans="1:9" hidden="1" x14ac:dyDescent="0.3">
      <c r="A5152" t="s">
        <v>6633</v>
      </c>
      <c r="B5152" t="s">
        <v>1820</v>
      </c>
      <c r="C5152" t="s">
        <v>1821</v>
      </c>
      <c r="D5152">
        <v>24</v>
      </c>
      <c r="E5152" t="s">
        <v>45</v>
      </c>
      <c r="F5152" t="s">
        <v>18</v>
      </c>
      <c r="G5152" s="2">
        <v>0</v>
      </c>
      <c r="H5152" s="2">
        <v>0</v>
      </c>
      <c r="I5152" t="str">
        <f>IF(Table_HP360_001[[#This Row],[Stock]]&gt;0,VLOOKUP(Table_HP360_001[[#This Row],[ItemCode]],[2]Rep!A:A,1,0),"-")</f>
        <v>-</v>
      </c>
    </row>
    <row r="5153" spans="1:9" hidden="1" x14ac:dyDescent="0.3">
      <c r="A5153" t="s">
        <v>6633</v>
      </c>
      <c r="B5153" t="s">
        <v>815</v>
      </c>
      <c r="C5153" t="s">
        <v>816</v>
      </c>
      <c r="D5153">
        <v>27</v>
      </c>
      <c r="E5153" t="s">
        <v>17</v>
      </c>
      <c r="F5153" t="s">
        <v>18</v>
      </c>
      <c r="G5153" s="2">
        <v>0</v>
      </c>
      <c r="H5153" s="2">
        <v>0</v>
      </c>
      <c r="I5153" t="str">
        <f>IF(Table_HP360_001[[#This Row],[Stock]]&gt;0,VLOOKUP(Table_HP360_001[[#This Row],[ItemCode]],[2]Rep!A:A,1,0),"-")</f>
        <v>-</v>
      </c>
    </row>
    <row r="5154" spans="1:9" hidden="1" x14ac:dyDescent="0.3">
      <c r="A5154" t="s">
        <v>6633</v>
      </c>
      <c r="B5154" t="s">
        <v>817</v>
      </c>
      <c r="C5154" t="s">
        <v>818</v>
      </c>
      <c r="D5154">
        <v>27</v>
      </c>
      <c r="E5154" t="s">
        <v>17</v>
      </c>
      <c r="F5154" t="s">
        <v>18</v>
      </c>
      <c r="G5154" s="2">
        <v>0</v>
      </c>
      <c r="H5154" s="2">
        <v>0</v>
      </c>
      <c r="I5154" t="str">
        <f>IF(Table_HP360_001[[#This Row],[Stock]]&gt;0,VLOOKUP(Table_HP360_001[[#This Row],[ItemCode]],[2]Rep!A:A,1,0),"-")</f>
        <v>-</v>
      </c>
    </row>
    <row r="5155" spans="1:9" hidden="1" x14ac:dyDescent="0.3">
      <c r="A5155" t="s">
        <v>6633</v>
      </c>
      <c r="B5155" t="s">
        <v>81</v>
      </c>
      <c r="C5155" t="s">
        <v>82</v>
      </c>
      <c r="D5155">
        <v>27</v>
      </c>
      <c r="E5155" t="s">
        <v>17</v>
      </c>
      <c r="F5155" t="s">
        <v>18</v>
      </c>
      <c r="G5155" s="2">
        <v>0</v>
      </c>
      <c r="H5155" s="2">
        <v>0</v>
      </c>
      <c r="I5155" t="str">
        <f>IF(Table_HP360_001[[#This Row],[Stock]]&gt;0,VLOOKUP(Table_HP360_001[[#This Row],[ItemCode]],[2]Rep!A:A,1,0),"-")</f>
        <v>-</v>
      </c>
    </row>
    <row r="5156" spans="1:9" hidden="1" x14ac:dyDescent="0.3">
      <c r="A5156" t="s">
        <v>6633</v>
      </c>
      <c r="B5156" t="s">
        <v>819</v>
      </c>
      <c r="C5156" t="s">
        <v>820</v>
      </c>
      <c r="D5156">
        <v>27</v>
      </c>
      <c r="E5156" t="s">
        <v>17</v>
      </c>
      <c r="F5156" t="s">
        <v>18</v>
      </c>
      <c r="G5156" s="2">
        <v>0</v>
      </c>
      <c r="H5156" s="2">
        <v>0</v>
      </c>
      <c r="I5156" t="str">
        <f>IF(Table_HP360_001[[#This Row],[Stock]]&gt;0,VLOOKUP(Table_HP360_001[[#This Row],[ItemCode]],[2]Rep!A:A,1,0),"-")</f>
        <v>-</v>
      </c>
    </row>
    <row r="5157" spans="1:9" hidden="1" x14ac:dyDescent="0.3">
      <c r="A5157" t="s">
        <v>6633</v>
      </c>
      <c r="B5157" t="s">
        <v>83</v>
      </c>
      <c r="C5157" t="s">
        <v>84</v>
      </c>
      <c r="D5157">
        <v>27</v>
      </c>
      <c r="E5157" t="s">
        <v>17</v>
      </c>
      <c r="F5157" t="s">
        <v>18</v>
      </c>
      <c r="G5157" s="2">
        <v>0</v>
      </c>
      <c r="H5157" s="2">
        <v>0</v>
      </c>
      <c r="I5157" t="str">
        <f>IF(Table_HP360_001[[#This Row],[Stock]]&gt;0,VLOOKUP(Table_HP360_001[[#This Row],[ItemCode]],[2]Rep!A:A,1,0),"-")</f>
        <v>-</v>
      </c>
    </row>
    <row r="5158" spans="1:9" hidden="1" x14ac:dyDescent="0.3">
      <c r="A5158" t="s">
        <v>6633</v>
      </c>
      <c r="B5158" t="s">
        <v>821</v>
      </c>
      <c r="C5158" t="s">
        <v>822</v>
      </c>
      <c r="D5158">
        <v>1</v>
      </c>
      <c r="E5158" t="s">
        <v>27</v>
      </c>
      <c r="F5158" t="s">
        <v>18</v>
      </c>
      <c r="G5158" s="2">
        <v>0</v>
      </c>
      <c r="H5158" s="2">
        <v>0</v>
      </c>
      <c r="I5158" t="str">
        <f>IF(Table_HP360_001[[#This Row],[Stock]]&gt;0,VLOOKUP(Table_HP360_001[[#This Row],[ItemCode]],[2]Rep!A:A,1,0),"-")</f>
        <v>-</v>
      </c>
    </row>
    <row r="5159" spans="1:9" hidden="1" x14ac:dyDescent="0.3">
      <c r="A5159" t="s">
        <v>6633</v>
      </c>
      <c r="B5159" t="s">
        <v>1830</v>
      </c>
      <c r="C5159" t="s">
        <v>1831</v>
      </c>
      <c r="D5159">
        <v>1</v>
      </c>
      <c r="E5159" t="s">
        <v>27</v>
      </c>
      <c r="F5159" t="s">
        <v>18</v>
      </c>
      <c r="G5159" s="2">
        <v>0</v>
      </c>
      <c r="H5159" s="2">
        <v>0</v>
      </c>
      <c r="I5159" t="str">
        <f>IF(Table_HP360_001[[#This Row],[Stock]]&gt;0,VLOOKUP(Table_HP360_001[[#This Row],[ItemCode]],[2]Rep!A:A,1,0),"-")</f>
        <v>-</v>
      </c>
    </row>
    <row r="5160" spans="1:9" hidden="1" x14ac:dyDescent="0.3">
      <c r="A5160" t="s">
        <v>6633</v>
      </c>
      <c r="B5160" t="s">
        <v>1257</v>
      </c>
      <c r="C5160" t="s">
        <v>1258</v>
      </c>
      <c r="D5160">
        <v>1</v>
      </c>
      <c r="E5160" t="s">
        <v>27</v>
      </c>
      <c r="F5160" t="s">
        <v>18</v>
      </c>
      <c r="G5160" s="2">
        <v>691.1</v>
      </c>
      <c r="H5160" s="2">
        <v>0</v>
      </c>
      <c r="I5160" t="e">
        <f>IF(Table_HP360_001[[#This Row],[Stock]]&gt;0,VLOOKUP(Table_HP360_001[[#This Row],[ItemCode]],[2]Rep!A:A,1,0),"-")</f>
        <v>#N/A</v>
      </c>
    </row>
    <row r="5161" spans="1:9" hidden="1" x14ac:dyDescent="0.3">
      <c r="A5161" t="s">
        <v>6633</v>
      </c>
      <c r="B5161" t="s">
        <v>1267</v>
      </c>
      <c r="C5161" t="s">
        <v>1268</v>
      </c>
      <c r="D5161">
        <v>1</v>
      </c>
      <c r="E5161" t="s">
        <v>27</v>
      </c>
      <c r="F5161" t="s">
        <v>30</v>
      </c>
      <c r="G5161" s="2">
        <v>0.95799999999999996</v>
      </c>
      <c r="H5161" s="2">
        <v>0</v>
      </c>
      <c r="I5161" t="e">
        <f>IF(Table_HP360_001[[#This Row],[Stock]]&gt;0,VLOOKUP(Table_HP360_001[[#This Row],[ItemCode]],[2]Rep!A:A,1,0),"-")</f>
        <v>#N/A</v>
      </c>
    </row>
    <row r="5162" spans="1:9" hidden="1" x14ac:dyDescent="0.3">
      <c r="A5162" t="s">
        <v>6633</v>
      </c>
      <c r="B5162" t="s">
        <v>833</v>
      </c>
      <c r="C5162" t="s">
        <v>834</v>
      </c>
      <c r="D5162">
        <v>1</v>
      </c>
      <c r="E5162" t="s">
        <v>27</v>
      </c>
      <c r="F5162" t="s">
        <v>30</v>
      </c>
      <c r="G5162" s="2">
        <v>0</v>
      </c>
      <c r="H5162" s="2">
        <v>0</v>
      </c>
      <c r="I5162" t="str">
        <f>IF(Table_HP360_001[[#This Row],[Stock]]&gt;0,VLOOKUP(Table_HP360_001[[#This Row],[ItemCode]],[2]Rep!A:A,1,0),"-")</f>
        <v>-</v>
      </c>
    </row>
    <row r="5163" spans="1:9" hidden="1" x14ac:dyDescent="0.3">
      <c r="A5163" t="s">
        <v>6633</v>
      </c>
      <c r="B5163" t="s">
        <v>835</v>
      </c>
      <c r="C5163" t="s">
        <v>836</v>
      </c>
      <c r="D5163">
        <v>1</v>
      </c>
      <c r="E5163" t="s">
        <v>27</v>
      </c>
      <c r="F5163" t="s">
        <v>18</v>
      </c>
      <c r="G5163" s="2">
        <v>8.5500000000000007</v>
      </c>
      <c r="H5163" s="2">
        <v>0</v>
      </c>
      <c r="I5163" t="e">
        <f>IF(Table_HP360_001[[#This Row],[Stock]]&gt;0,VLOOKUP(Table_HP360_001[[#This Row],[ItemCode]],[2]Rep!A:A,1,0),"-")</f>
        <v>#N/A</v>
      </c>
    </row>
    <row r="5164" spans="1:9" hidden="1" x14ac:dyDescent="0.3">
      <c r="A5164" t="s">
        <v>6633</v>
      </c>
      <c r="B5164" t="s">
        <v>1277</v>
      </c>
      <c r="C5164" t="s">
        <v>1278</v>
      </c>
      <c r="D5164">
        <v>1</v>
      </c>
      <c r="E5164" t="s">
        <v>27</v>
      </c>
      <c r="F5164" t="s">
        <v>18</v>
      </c>
      <c r="G5164" s="2">
        <v>0</v>
      </c>
      <c r="H5164" s="2">
        <v>0</v>
      </c>
      <c r="I5164" t="str">
        <f>IF(Table_HP360_001[[#This Row],[Stock]]&gt;0,VLOOKUP(Table_HP360_001[[#This Row],[ItemCode]],[2]Rep!A:A,1,0),"-")</f>
        <v>-</v>
      </c>
    </row>
    <row r="5165" spans="1:9" hidden="1" x14ac:dyDescent="0.3">
      <c r="A5165" t="s">
        <v>6633</v>
      </c>
      <c r="B5165" t="s">
        <v>1842</v>
      </c>
      <c r="C5165" t="s">
        <v>1843</v>
      </c>
      <c r="D5165">
        <v>1</v>
      </c>
      <c r="E5165" t="s">
        <v>27</v>
      </c>
      <c r="F5165" t="s">
        <v>18</v>
      </c>
      <c r="G5165" s="2">
        <v>794.97720000000004</v>
      </c>
      <c r="H5165" s="2">
        <v>1375</v>
      </c>
      <c r="I5165" t="e">
        <f>IF(Table_HP360_001[[#This Row],[Stock]]&gt;0,VLOOKUP(Table_HP360_001[[#This Row],[ItemCode]],[2]Rep!A:A,1,0),"-")</f>
        <v>#N/A</v>
      </c>
    </row>
    <row r="5166" spans="1:9" hidden="1" x14ac:dyDescent="0.3">
      <c r="A5166" t="s">
        <v>6633</v>
      </c>
      <c r="B5166" t="s">
        <v>1285</v>
      </c>
      <c r="C5166" t="s">
        <v>1286</v>
      </c>
      <c r="D5166">
        <v>1</v>
      </c>
      <c r="E5166" t="s">
        <v>27</v>
      </c>
      <c r="F5166" t="s">
        <v>18</v>
      </c>
      <c r="G5166" s="2">
        <v>837.077</v>
      </c>
      <c r="H5166" s="2">
        <v>252</v>
      </c>
      <c r="I5166" t="e">
        <f>IF(Table_HP360_001[[#This Row],[Stock]]&gt;0,VLOOKUP(Table_HP360_001[[#This Row],[ItemCode]],[2]Rep!A:A,1,0),"-")</f>
        <v>#N/A</v>
      </c>
    </row>
    <row r="5167" spans="1:9" hidden="1" x14ac:dyDescent="0.3">
      <c r="A5167" t="s">
        <v>6633</v>
      </c>
      <c r="B5167" s="3" t="s">
        <v>113</v>
      </c>
      <c r="C5167" s="3" t="s">
        <v>114</v>
      </c>
      <c r="D5167">
        <v>1</v>
      </c>
      <c r="E5167" t="s">
        <v>27</v>
      </c>
      <c r="F5167" t="s">
        <v>18</v>
      </c>
      <c r="G5167" s="2">
        <v>4.5175000000000001</v>
      </c>
      <c r="H5167" s="2">
        <v>0</v>
      </c>
      <c r="I5167" t="e">
        <f>IF(Table_HP360_001[[#This Row],[Stock]]&gt;0,VLOOKUP(Table_HP360_001[[#This Row],[ItemCode]],[2]Rep!A:A,1,0),"-")</f>
        <v>#N/A</v>
      </c>
    </row>
    <row r="5168" spans="1:9" hidden="1" x14ac:dyDescent="0.3">
      <c r="A5168" t="s">
        <v>6633</v>
      </c>
      <c r="B5168" t="s">
        <v>841</v>
      </c>
      <c r="C5168" t="s">
        <v>842</v>
      </c>
      <c r="D5168">
        <v>1</v>
      </c>
      <c r="E5168" t="s">
        <v>27</v>
      </c>
      <c r="F5168" t="s">
        <v>18</v>
      </c>
      <c r="G5168" s="2">
        <v>0</v>
      </c>
      <c r="H5168" s="2">
        <v>0</v>
      </c>
      <c r="I5168" t="str">
        <f>IF(Table_HP360_001[[#This Row],[Stock]]&gt;0,VLOOKUP(Table_HP360_001[[#This Row],[ItemCode]],[2]Rep!A:A,1,0),"-")</f>
        <v>-</v>
      </c>
    </row>
    <row r="5169" spans="1:9" hidden="1" x14ac:dyDescent="0.3">
      <c r="A5169" t="s">
        <v>6633</v>
      </c>
      <c r="B5169" t="s">
        <v>1291</v>
      </c>
      <c r="C5169" t="s">
        <v>1292</v>
      </c>
      <c r="D5169">
        <v>1</v>
      </c>
      <c r="E5169" t="s">
        <v>27</v>
      </c>
      <c r="F5169" t="s">
        <v>18</v>
      </c>
      <c r="G5169" s="2">
        <v>1416.4474</v>
      </c>
      <c r="H5169" s="2">
        <v>250.99959999999999</v>
      </c>
      <c r="I5169" t="e">
        <f>IF(Table_HP360_001[[#This Row],[Stock]]&gt;0,VLOOKUP(Table_HP360_001[[#This Row],[ItemCode]],[2]Rep!A:A,1,0),"-")</f>
        <v>#N/A</v>
      </c>
    </row>
    <row r="5170" spans="1:9" hidden="1" x14ac:dyDescent="0.3">
      <c r="A5170" t="s">
        <v>6633</v>
      </c>
      <c r="B5170" t="s">
        <v>1850</v>
      </c>
      <c r="C5170" t="s">
        <v>269</v>
      </c>
      <c r="D5170">
        <v>1</v>
      </c>
      <c r="E5170" t="s">
        <v>27</v>
      </c>
      <c r="F5170" t="s">
        <v>18</v>
      </c>
      <c r="G5170" s="2">
        <v>0</v>
      </c>
      <c r="H5170" s="2">
        <v>0</v>
      </c>
      <c r="I5170" t="str">
        <f>IF(Table_HP360_001[[#This Row],[Stock]]&gt;0,VLOOKUP(Table_HP360_001[[#This Row],[ItemCode]],[2]Rep!A:A,1,0),"-")</f>
        <v>-</v>
      </c>
    </row>
    <row r="5171" spans="1:9" hidden="1" x14ac:dyDescent="0.3">
      <c r="A5171" t="s">
        <v>6633</v>
      </c>
      <c r="B5171" t="s">
        <v>121</v>
      </c>
      <c r="C5171" t="s">
        <v>122</v>
      </c>
      <c r="D5171">
        <v>1</v>
      </c>
      <c r="E5171" t="s">
        <v>27</v>
      </c>
      <c r="F5171" t="s">
        <v>30</v>
      </c>
      <c r="G5171" s="2">
        <v>0</v>
      </c>
      <c r="H5171" s="2">
        <v>0</v>
      </c>
      <c r="I5171" t="str">
        <f>IF(Table_HP360_001[[#This Row],[Stock]]&gt;0,VLOOKUP(Table_HP360_001[[#This Row],[ItemCode]],[2]Rep!A:A,1,0),"-")</f>
        <v>-</v>
      </c>
    </row>
    <row r="5172" spans="1:9" hidden="1" x14ac:dyDescent="0.3">
      <c r="A5172" t="s">
        <v>6633</v>
      </c>
      <c r="B5172" t="s">
        <v>1297</v>
      </c>
      <c r="C5172" t="s">
        <v>1298</v>
      </c>
      <c r="D5172">
        <v>1</v>
      </c>
      <c r="E5172" t="s">
        <v>27</v>
      </c>
      <c r="F5172" t="s">
        <v>18</v>
      </c>
      <c r="G5172" s="2">
        <v>0</v>
      </c>
      <c r="H5172" s="2">
        <v>0</v>
      </c>
      <c r="I5172" t="str">
        <f>IF(Table_HP360_001[[#This Row],[Stock]]&gt;0,VLOOKUP(Table_HP360_001[[#This Row],[ItemCode]],[2]Rep!A:A,1,0),"-")</f>
        <v>-</v>
      </c>
    </row>
    <row r="5173" spans="1:9" hidden="1" x14ac:dyDescent="0.3">
      <c r="A5173" t="s">
        <v>6633</v>
      </c>
      <c r="B5173" t="s">
        <v>853</v>
      </c>
      <c r="C5173" t="s">
        <v>854</v>
      </c>
      <c r="D5173">
        <v>1</v>
      </c>
      <c r="E5173" t="s">
        <v>27</v>
      </c>
      <c r="F5173" t="s">
        <v>18</v>
      </c>
      <c r="G5173" s="2">
        <v>0</v>
      </c>
      <c r="H5173" s="2">
        <v>0</v>
      </c>
      <c r="I5173" t="str">
        <f>IF(Table_HP360_001[[#This Row],[Stock]]&gt;0,VLOOKUP(Table_HP360_001[[#This Row],[ItemCode]],[2]Rep!A:A,1,0),"-")</f>
        <v>-</v>
      </c>
    </row>
    <row r="5174" spans="1:9" hidden="1" x14ac:dyDescent="0.3">
      <c r="A5174" t="s">
        <v>6633</v>
      </c>
      <c r="B5174" t="s">
        <v>1864</v>
      </c>
      <c r="C5174" t="s">
        <v>1108</v>
      </c>
      <c r="D5174">
        <v>1</v>
      </c>
      <c r="E5174" t="s">
        <v>27</v>
      </c>
      <c r="F5174" t="s">
        <v>18</v>
      </c>
      <c r="G5174" s="2">
        <v>0</v>
      </c>
      <c r="H5174" s="2">
        <v>0</v>
      </c>
      <c r="I5174" t="str">
        <f>IF(Table_HP360_001[[#This Row],[Stock]]&gt;0,VLOOKUP(Table_HP360_001[[#This Row],[ItemCode]],[2]Rep!A:A,1,0),"-")</f>
        <v>-</v>
      </c>
    </row>
    <row r="5175" spans="1:9" hidden="1" x14ac:dyDescent="0.3">
      <c r="A5175" t="s">
        <v>6633</v>
      </c>
      <c r="B5175" t="s">
        <v>127</v>
      </c>
      <c r="C5175" t="s">
        <v>128</v>
      </c>
      <c r="D5175">
        <v>1</v>
      </c>
      <c r="E5175" t="s">
        <v>27</v>
      </c>
      <c r="F5175" t="s">
        <v>18</v>
      </c>
      <c r="G5175" s="2">
        <v>0</v>
      </c>
      <c r="H5175" s="2">
        <v>0</v>
      </c>
      <c r="I5175" t="str">
        <f>IF(Table_HP360_001[[#This Row],[Stock]]&gt;0,VLOOKUP(Table_HP360_001[[#This Row],[ItemCode]],[2]Rep!A:A,1,0),"-")</f>
        <v>-</v>
      </c>
    </row>
    <row r="5176" spans="1:9" hidden="1" x14ac:dyDescent="0.3">
      <c r="A5176" t="s">
        <v>6633</v>
      </c>
      <c r="B5176" t="s">
        <v>1867</v>
      </c>
      <c r="C5176" t="s">
        <v>1868</v>
      </c>
      <c r="D5176">
        <v>1</v>
      </c>
      <c r="E5176" t="s">
        <v>27</v>
      </c>
      <c r="F5176" t="s">
        <v>440</v>
      </c>
      <c r="G5176" s="2">
        <v>0</v>
      </c>
      <c r="H5176" s="2">
        <v>0</v>
      </c>
      <c r="I5176" t="str">
        <f>IF(Table_HP360_001[[#This Row],[Stock]]&gt;0,VLOOKUP(Table_HP360_001[[#This Row],[ItemCode]],[2]Rep!A:A,1,0),"-")</f>
        <v>-</v>
      </c>
    </row>
    <row r="5177" spans="1:9" hidden="1" x14ac:dyDescent="0.3">
      <c r="A5177" t="s">
        <v>6633</v>
      </c>
      <c r="B5177" t="s">
        <v>1869</v>
      </c>
      <c r="C5177" t="s">
        <v>1870</v>
      </c>
      <c r="D5177">
        <v>1</v>
      </c>
      <c r="E5177" t="s">
        <v>27</v>
      </c>
      <c r="F5177" t="s">
        <v>18</v>
      </c>
      <c r="G5177" s="2">
        <v>0</v>
      </c>
      <c r="H5177" s="2">
        <v>0</v>
      </c>
      <c r="I5177" t="str">
        <f>IF(Table_HP360_001[[#This Row],[Stock]]&gt;0,VLOOKUP(Table_HP360_001[[#This Row],[ItemCode]],[2]Rep!A:A,1,0),"-")</f>
        <v>-</v>
      </c>
    </row>
    <row r="5178" spans="1:9" hidden="1" x14ac:dyDescent="0.3">
      <c r="A5178" t="s">
        <v>6633</v>
      </c>
      <c r="B5178" t="s">
        <v>131</v>
      </c>
      <c r="C5178" t="s">
        <v>132</v>
      </c>
      <c r="D5178">
        <v>27</v>
      </c>
      <c r="E5178" t="s">
        <v>17</v>
      </c>
      <c r="F5178" t="s">
        <v>14</v>
      </c>
      <c r="G5178" s="2">
        <v>0</v>
      </c>
      <c r="H5178" s="2">
        <v>0</v>
      </c>
      <c r="I5178" t="str">
        <f>IF(Table_HP360_001[[#This Row],[Stock]]&gt;0,VLOOKUP(Table_HP360_001[[#This Row],[ItemCode]],[2]Rep!A:A,1,0),"-")</f>
        <v>-</v>
      </c>
    </row>
    <row r="5179" spans="1:9" hidden="1" x14ac:dyDescent="0.3">
      <c r="A5179" t="s">
        <v>6633</v>
      </c>
      <c r="B5179" t="s">
        <v>135</v>
      </c>
      <c r="C5179" t="s">
        <v>136</v>
      </c>
      <c r="D5179">
        <v>1</v>
      </c>
      <c r="E5179" t="s">
        <v>27</v>
      </c>
      <c r="F5179" t="s">
        <v>18</v>
      </c>
      <c r="G5179" s="2">
        <v>0</v>
      </c>
      <c r="H5179" s="2">
        <v>0</v>
      </c>
      <c r="I5179" t="str">
        <f>IF(Table_HP360_001[[#This Row],[Stock]]&gt;0,VLOOKUP(Table_HP360_001[[#This Row],[ItemCode]],[2]Rep!A:A,1,0),"-")</f>
        <v>-</v>
      </c>
    </row>
    <row r="5180" spans="1:9" hidden="1" x14ac:dyDescent="0.3">
      <c r="A5180" t="s">
        <v>6633</v>
      </c>
      <c r="B5180" t="s">
        <v>1875</v>
      </c>
      <c r="C5180" t="s">
        <v>1876</v>
      </c>
      <c r="D5180">
        <v>9</v>
      </c>
      <c r="E5180" t="s">
        <v>294</v>
      </c>
      <c r="F5180" t="s">
        <v>14</v>
      </c>
      <c r="G5180" s="2">
        <v>0</v>
      </c>
      <c r="H5180" s="2">
        <v>0</v>
      </c>
      <c r="I5180" t="str">
        <f>IF(Table_HP360_001[[#This Row],[Stock]]&gt;0,VLOOKUP(Table_HP360_001[[#This Row],[ItemCode]],[2]Rep!A:A,1,0),"-")</f>
        <v>-</v>
      </c>
    </row>
    <row r="5181" spans="1:9" hidden="1" x14ac:dyDescent="0.3">
      <c r="A5181" t="s">
        <v>6633</v>
      </c>
      <c r="B5181" t="s">
        <v>1877</v>
      </c>
      <c r="C5181" t="s">
        <v>1878</v>
      </c>
      <c r="D5181">
        <v>1</v>
      </c>
      <c r="E5181" t="s">
        <v>27</v>
      </c>
      <c r="F5181" t="s">
        <v>18</v>
      </c>
      <c r="G5181" s="2">
        <v>0</v>
      </c>
      <c r="H5181" s="2">
        <v>0</v>
      </c>
      <c r="I5181" t="str">
        <f>IF(Table_HP360_001[[#This Row],[Stock]]&gt;0,VLOOKUP(Table_HP360_001[[#This Row],[ItemCode]],[2]Rep!A:A,1,0),"-")</f>
        <v>-</v>
      </c>
    </row>
    <row r="5182" spans="1:9" hidden="1" x14ac:dyDescent="0.3">
      <c r="A5182" t="s">
        <v>6633</v>
      </c>
      <c r="B5182" t="s">
        <v>1879</v>
      </c>
      <c r="C5182" t="s">
        <v>1880</v>
      </c>
      <c r="D5182">
        <v>9</v>
      </c>
      <c r="E5182" t="s">
        <v>294</v>
      </c>
      <c r="F5182" t="s">
        <v>30</v>
      </c>
      <c r="G5182" s="2">
        <v>0</v>
      </c>
      <c r="H5182" s="2">
        <v>0</v>
      </c>
      <c r="I5182" t="str">
        <f>IF(Table_HP360_001[[#This Row],[Stock]]&gt;0,VLOOKUP(Table_HP360_001[[#This Row],[ItemCode]],[2]Rep!A:A,1,0),"-")</f>
        <v>-</v>
      </c>
    </row>
    <row r="5183" spans="1:9" hidden="1" x14ac:dyDescent="0.3">
      <c r="A5183" t="s">
        <v>6633</v>
      </c>
      <c r="B5183" t="s">
        <v>1317</v>
      </c>
      <c r="C5183" t="s">
        <v>1318</v>
      </c>
      <c r="D5183">
        <v>27</v>
      </c>
      <c r="E5183" t="s">
        <v>17</v>
      </c>
      <c r="F5183" t="s">
        <v>14</v>
      </c>
      <c r="G5183" s="2">
        <v>0</v>
      </c>
      <c r="H5183" s="2">
        <v>0</v>
      </c>
      <c r="I5183" t="str">
        <f>IF(Table_HP360_001[[#This Row],[Stock]]&gt;0,VLOOKUP(Table_HP360_001[[#This Row],[ItemCode]],[2]Rep!A:A,1,0),"-")</f>
        <v>-</v>
      </c>
    </row>
    <row r="5184" spans="1:9" hidden="1" x14ac:dyDescent="0.3">
      <c r="A5184" t="s">
        <v>6633</v>
      </c>
      <c r="B5184" t="s">
        <v>867</v>
      </c>
      <c r="C5184" t="s">
        <v>868</v>
      </c>
      <c r="D5184">
        <v>27</v>
      </c>
      <c r="E5184" t="s">
        <v>17</v>
      </c>
      <c r="F5184" t="s">
        <v>14</v>
      </c>
      <c r="G5184" s="2">
        <v>0</v>
      </c>
      <c r="H5184" s="2">
        <v>0</v>
      </c>
      <c r="I5184" t="str">
        <f>IF(Table_HP360_001[[#This Row],[Stock]]&gt;0,VLOOKUP(Table_HP360_001[[#This Row],[ItemCode]],[2]Rep!A:A,1,0),"-")</f>
        <v>-</v>
      </c>
    </row>
    <row r="5185" spans="1:9" hidden="1" x14ac:dyDescent="0.3">
      <c r="A5185" t="s">
        <v>6633</v>
      </c>
      <c r="B5185" t="s">
        <v>875</v>
      </c>
      <c r="C5185" t="s">
        <v>876</v>
      </c>
      <c r="D5185">
        <v>27</v>
      </c>
      <c r="E5185" t="s">
        <v>17</v>
      </c>
      <c r="F5185" t="s">
        <v>14</v>
      </c>
      <c r="G5185" s="2">
        <v>0</v>
      </c>
      <c r="H5185" s="2">
        <v>0</v>
      </c>
      <c r="I5185" t="str">
        <f>IF(Table_HP360_001[[#This Row],[Stock]]&gt;0,VLOOKUP(Table_HP360_001[[#This Row],[ItemCode]],[2]Rep!A:A,1,0),"-")</f>
        <v>-</v>
      </c>
    </row>
    <row r="5186" spans="1:9" hidden="1" x14ac:dyDescent="0.3">
      <c r="A5186" t="s">
        <v>6633</v>
      </c>
      <c r="B5186" t="s">
        <v>877</v>
      </c>
      <c r="C5186" t="s">
        <v>878</v>
      </c>
      <c r="D5186">
        <v>27</v>
      </c>
      <c r="E5186" t="s">
        <v>17</v>
      </c>
      <c r="F5186" t="s">
        <v>14</v>
      </c>
      <c r="G5186" s="2">
        <v>0</v>
      </c>
      <c r="H5186" s="2">
        <v>0</v>
      </c>
      <c r="I5186" t="str">
        <f>IF(Table_HP360_001[[#This Row],[Stock]]&gt;0,VLOOKUP(Table_HP360_001[[#This Row],[ItemCode]],[2]Rep!A:A,1,0),"-")</f>
        <v>-</v>
      </c>
    </row>
    <row r="5187" spans="1:9" hidden="1" x14ac:dyDescent="0.3">
      <c r="A5187" t="s">
        <v>6633</v>
      </c>
      <c r="B5187" t="s">
        <v>152</v>
      </c>
      <c r="C5187" t="s">
        <v>153</v>
      </c>
      <c r="D5187">
        <v>13</v>
      </c>
      <c r="E5187" t="s">
        <v>154</v>
      </c>
      <c r="F5187" t="s">
        <v>14</v>
      </c>
      <c r="G5187" s="2">
        <v>0</v>
      </c>
      <c r="H5187" s="2">
        <v>0</v>
      </c>
      <c r="I5187" t="str">
        <f>IF(Table_HP360_001[[#This Row],[Stock]]&gt;0,VLOOKUP(Table_HP360_001[[#This Row],[ItemCode]],[2]Rep!A:A,1,0),"-")</f>
        <v>-</v>
      </c>
    </row>
    <row r="5188" spans="1:9" hidden="1" x14ac:dyDescent="0.3">
      <c r="A5188" t="s">
        <v>6633</v>
      </c>
      <c r="B5188" t="s">
        <v>157</v>
      </c>
      <c r="C5188" t="s">
        <v>158</v>
      </c>
      <c r="D5188">
        <v>13</v>
      </c>
      <c r="E5188" t="s">
        <v>154</v>
      </c>
      <c r="F5188" t="s">
        <v>14</v>
      </c>
      <c r="G5188" s="2">
        <v>68</v>
      </c>
      <c r="H5188" s="2">
        <v>1</v>
      </c>
      <c r="I5188" t="e">
        <f>IF(Table_HP360_001[[#This Row],[Stock]]&gt;0,VLOOKUP(Table_HP360_001[[#This Row],[ItemCode]],[2]Rep!A:A,1,0),"-")</f>
        <v>#N/A</v>
      </c>
    </row>
    <row r="5189" spans="1:9" hidden="1" x14ac:dyDescent="0.3">
      <c r="A5189" t="s">
        <v>6633</v>
      </c>
      <c r="B5189" t="s">
        <v>881</v>
      </c>
      <c r="C5189" t="s">
        <v>882</v>
      </c>
      <c r="D5189">
        <v>13</v>
      </c>
      <c r="E5189" t="s">
        <v>154</v>
      </c>
      <c r="F5189" t="s">
        <v>14</v>
      </c>
      <c r="G5189" s="2">
        <v>0</v>
      </c>
      <c r="H5189" s="2">
        <v>0</v>
      </c>
      <c r="I5189" t="str">
        <f>IF(Table_HP360_001[[#This Row],[Stock]]&gt;0,VLOOKUP(Table_HP360_001[[#This Row],[ItemCode]],[2]Rep!A:A,1,0),"-")</f>
        <v>-</v>
      </c>
    </row>
    <row r="5190" spans="1:9" hidden="1" x14ac:dyDescent="0.3">
      <c r="A5190" t="s">
        <v>6633</v>
      </c>
      <c r="B5190" t="s">
        <v>161</v>
      </c>
      <c r="C5190" t="s">
        <v>162</v>
      </c>
      <c r="D5190">
        <v>13</v>
      </c>
      <c r="E5190" t="s">
        <v>154</v>
      </c>
      <c r="F5190" t="s">
        <v>14</v>
      </c>
      <c r="G5190" s="2">
        <v>0</v>
      </c>
      <c r="H5190" s="2">
        <v>0</v>
      </c>
      <c r="I5190" t="str">
        <f>IF(Table_HP360_001[[#This Row],[Stock]]&gt;0,VLOOKUP(Table_HP360_001[[#This Row],[ItemCode]],[2]Rep!A:A,1,0),"-")</f>
        <v>-</v>
      </c>
    </row>
    <row r="5191" spans="1:9" hidden="1" x14ac:dyDescent="0.3">
      <c r="A5191" t="s">
        <v>6633</v>
      </c>
      <c r="B5191" t="s">
        <v>163</v>
      </c>
      <c r="C5191" t="s">
        <v>164</v>
      </c>
      <c r="D5191">
        <v>13</v>
      </c>
      <c r="E5191" t="s">
        <v>154</v>
      </c>
      <c r="F5191" t="s">
        <v>14</v>
      </c>
      <c r="G5191" s="2">
        <v>0</v>
      </c>
      <c r="H5191" s="2">
        <v>0</v>
      </c>
      <c r="I5191" t="str">
        <f>IF(Table_HP360_001[[#This Row],[Stock]]&gt;0,VLOOKUP(Table_HP360_001[[#This Row],[ItemCode]],[2]Rep!A:A,1,0),"-")</f>
        <v>-</v>
      </c>
    </row>
    <row r="5192" spans="1:9" hidden="1" x14ac:dyDescent="0.3">
      <c r="A5192" t="s">
        <v>6633</v>
      </c>
      <c r="B5192" t="s">
        <v>887</v>
      </c>
      <c r="C5192" t="s">
        <v>888</v>
      </c>
      <c r="D5192">
        <v>13</v>
      </c>
      <c r="E5192" t="s">
        <v>154</v>
      </c>
      <c r="F5192" t="s">
        <v>14</v>
      </c>
      <c r="G5192" s="2">
        <v>1145</v>
      </c>
      <c r="H5192" s="2">
        <v>0</v>
      </c>
      <c r="I5192" t="e">
        <f>IF(Table_HP360_001[[#This Row],[Stock]]&gt;0,VLOOKUP(Table_HP360_001[[#This Row],[ItemCode]],[2]Rep!A:A,1,0),"-")</f>
        <v>#N/A</v>
      </c>
    </row>
    <row r="5193" spans="1:9" hidden="1" x14ac:dyDescent="0.3">
      <c r="A5193" t="s">
        <v>6633</v>
      </c>
      <c r="B5193" t="s">
        <v>1901</v>
      </c>
      <c r="C5193" t="s">
        <v>1902</v>
      </c>
      <c r="D5193">
        <v>13</v>
      </c>
      <c r="E5193" t="s">
        <v>154</v>
      </c>
      <c r="F5193" t="s">
        <v>14</v>
      </c>
      <c r="G5193" s="2">
        <v>3</v>
      </c>
      <c r="H5193" s="2">
        <v>0</v>
      </c>
      <c r="I5193" t="e">
        <f>IF(Table_HP360_001[[#This Row],[Stock]]&gt;0,VLOOKUP(Table_HP360_001[[#This Row],[ItemCode]],[2]Rep!A:A,1,0),"-")</f>
        <v>#N/A</v>
      </c>
    </row>
    <row r="5194" spans="1:9" hidden="1" x14ac:dyDescent="0.3">
      <c r="A5194" t="s">
        <v>6633</v>
      </c>
      <c r="B5194" t="s">
        <v>1329</v>
      </c>
      <c r="C5194" t="s">
        <v>1330</v>
      </c>
      <c r="D5194">
        <v>27</v>
      </c>
      <c r="E5194" t="s">
        <v>17</v>
      </c>
      <c r="F5194" t="s">
        <v>14</v>
      </c>
      <c r="G5194" s="2">
        <v>0</v>
      </c>
      <c r="H5194" s="2">
        <v>0</v>
      </c>
      <c r="I5194" t="str">
        <f>IF(Table_HP360_001[[#This Row],[Stock]]&gt;0,VLOOKUP(Table_HP360_001[[#This Row],[ItemCode]],[2]Rep!A:A,1,0),"-")</f>
        <v>-</v>
      </c>
    </row>
    <row r="5195" spans="1:9" hidden="1" x14ac:dyDescent="0.3">
      <c r="A5195" t="s">
        <v>6633</v>
      </c>
      <c r="B5195" t="s">
        <v>3948</v>
      </c>
      <c r="C5195" t="s">
        <v>3949</v>
      </c>
      <c r="D5195">
        <v>2</v>
      </c>
      <c r="E5195" t="s">
        <v>317</v>
      </c>
      <c r="F5195" t="s">
        <v>14</v>
      </c>
      <c r="G5195" s="2">
        <v>0</v>
      </c>
      <c r="H5195" s="2">
        <v>0</v>
      </c>
      <c r="I5195" t="str">
        <f>IF(Table_HP360_001[[#This Row],[Stock]]&gt;0,VLOOKUP(Table_HP360_001[[#This Row],[ItemCode]],[2]Rep!A:A,1,0),"-")</f>
        <v>-</v>
      </c>
    </row>
    <row r="5196" spans="1:9" hidden="1" x14ac:dyDescent="0.3">
      <c r="A5196" t="s">
        <v>6633</v>
      </c>
      <c r="B5196" t="s">
        <v>3950</v>
      </c>
      <c r="C5196" t="s">
        <v>3951</v>
      </c>
      <c r="D5196">
        <v>2</v>
      </c>
      <c r="E5196" t="s">
        <v>317</v>
      </c>
      <c r="F5196" t="s">
        <v>18</v>
      </c>
      <c r="G5196" s="2">
        <v>0</v>
      </c>
      <c r="H5196" s="2">
        <v>0</v>
      </c>
      <c r="I5196" t="str">
        <f>IF(Table_HP360_001[[#This Row],[Stock]]&gt;0,VLOOKUP(Table_HP360_001[[#This Row],[ItemCode]],[2]Rep!A:A,1,0),"-")</f>
        <v>-</v>
      </c>
    </row>
    <row r="5197" spans="1:9" hidden="1" x14ac:dyDescent="0.3">
      <c r="A5197" t="s">
        <v>6633</v>
      </c>
      <c r="B5197" t="s">
        <v>3952</v>
      </c>
      <c r="C5197" t="s">
        <v>3953</v>
      </c>
      <c r="D5197">
        <v>2</v>
      </c>
      <c r="E5197" t="s">
        <v>317</v>
      </c>
      <c r="F5197" t="s">
        <v>18</v>
      </c>
      <c r="G5197" s="2">
        <v>0</v>
      </c>
      <c r="H5197" s="2">
        <v>0</v>
      </c>
      <c r="I5197" t="str">
        <f>IF(Table_HP360_001[[#This Row],[Stock]]&gt;0,VLOOKUP(Table_HP360_001[[#This Row],[ItemCode]],[2]Rep!A:A,1,0),"-")</f>
        <v>-</v>
      </c>
    </row>
    <row r="5198" spans="1:9" hidden="1" x14ac:dyDescent="0.3">
      <c r="A5198" t="s">
        <v>6633</v>
      </c>
      <c r="B5198" t="s">
        <v>3805</v>
      </c>
      <c r="C5198" t="s">
        <v>3806</v>
      </c>
      <c r="D5198">
        <v>2</v>
      </c>
      <c r="E5198" t="s">
        <v>317</v>
      </c>
      <c r="F5198" t="s">
        <v>18</v>
      </c>
      <c r="G5198" s="2">
        <v>0</v>
      </c>
      <c r="H5198" s="2">
        <v>0</v>
      </c>
      <c r="I5198" t="str">
        <f>IF(Table_HP360_001[[#This Row],[Stock]]&gt;0,VLOOKUP(Table_HP360_001[[#This Row],[ItemCode]],[2]Rep!A:A,1,0),"-")</f>
        <v>-</v>
      </c>
    </row>
    <row r="5199" spans="1:9" hidden="1" x14ac:dyDescent="0.3">
      <c r="A5199" t="s">
        <v>6633</v>
      </c>
      <c r="B5199" t="s">
        <v>2352</v>
      </c>
      <c r="C5199" t="s">
        <v>2353</v>
      </c>
      <c r="D5199">
        <v>2</v>
      </c>
      <c r="E5199" t="s">
        <v>317</v>
      </c>
      <c r="F5199" t="s">
        <v>14</v>
      </c>
      <c r="G5199" s="2">
        <v>0</v>
      </c>
      <c r="H5199" s="2">
        <v>0</v>
      </c>
      <c r="I5199" t="str">
        <f>IF(Table_HP360_001[[#This Row],[Stock]]&gt;0,VLOOKUP(Table_HP360_001[[#This Row],[ItemCode]],[2]Rep!A:A,1,0),"-")</f>
        <v>-</v>
      </c>
    </row>
    <row r="5200" spans="1:9" hidden="1" x14ac:dyDescent="0.3">
      <c r="A5200" t="s">
        <v>6633</v>
      </c>
      <c r="B5200" t="s">
        <v>3672</v>
      </c>
      <c r="C5200" t="s">
        <v>3673</v>
      </c>
      <c r="D5200">
        <v>2</v>
      </c>
      <c r="E5200" t="s">
        <v>317</v>
      </c>
      <c r="F5200" t="s">
        <v>18</v>
      </c>
      <c r="G5200" s="2">
        <v>0</v>
      </c>
      <c r="H5200" s="2">
        <v>0</v>
      </c>
      <c r="I5200" t="str">
        <f>IF(Table_HP360_001[[#This Row],[Stock]]&gt;0,VLOOKUP(Table_HP360_001[[#This Row],[ItemCode]],[2]Rep!A:A,1,0),"-")</f>
        <v>-</v>
      </c>
    </row>
    <row r="5201" spans="1:9" hidden="1" x14ac:dyDescent="0.3">
      <c r="A5201" t="s">
        <v>6633</v>
      </c>
      <c r="B5201" t="s">
        <v>3809</v>
      </c>
      <c r="C5201" t="s">
        <v>3810</v>
      </c>
      <c r="D5201">
        <v>2</v>
      </c>
      <c r="E5201" t="s">
        <v>317</v>
      </c>
      <c r="F5201" t="s">
        <v>14</v>
      </c>
      <c r="G5201" s="2">
        <v>0</v>
      </c>
      <c r="H5201" s="2">
        <v>0</v>
      </c>
      <c r="I5201" t="str">
        <f>IF(Table_HP360_001[[#This Row],[Stock]]&gt;0,VLOOKUP(Table_HP360_001[[#This Row],[ItemCode]],[2]Rep!A:A,1,0),"-")</f>
        <v>-</v>
      </c>
    </row>
    <row r="5202" spans="1:9" hidden="1" x14ac:dyDescent="0.3">
      <c r="A5202" t="s">
        <v>6633</v>
      </c>
      <c r="B5202" t="s">
        <v>3813</v>
      </c>
      <c r="C5202" t="s">
        <v>3814</v>
      </c>
      <c r="D5202">
        <v>2</v>
      </c>
      <c r="E5202" t="s">
        <v>317</v>
      </c>
      <c r="F5202" t="s">
        <v>14</v>
      </c>
      <c r="G5202" s="2">
        <v>0</v>
      </c>
      <c r="H5202" s="2">
        <v>0</v>
      </c>
      <c r="I5202" t="str">
        <f>IF(Table_HP360_001[[#This Row],[Stock]]&gt;0,VLOOKUP(Table_HP360_001[[#This Row],[ItemCode]],[2]Rep!A:A,1,0),"-")</f>
        <v>-</v>
      </c>
    </row>
    <row r="5203" spans="1:9" hidden="1" x14ac:dyDescent="0.3">
      <c r="A5203" t="s">
        <v>6633</v>
      </c>
      <c r="B5203" t="s">
        <v>3968</v>
      </c>
      <c r="C5203" t="s">
        <v>3969</v>
      </c>
      <c r="D5203">
        <v>3</v>
      </c>
      <c r="E5203" t="s">
        <v>2368</v>
      </c>
      <c r="F5203" t="s">
        <v>14</v>
      </c>
      <c r="G5203" s="2">
        <v>0</v>
      </c>
      <c r="H5203" s="2">
        <v>0</v>
      </c>
      <c r="I5203" t="str">
        <f>IF(Table_HP360_001[[#This Row],[Stock]]&gt;0,VLOOKUP(Table_HP360_001[[#This Row],[ItemCode]],[2]Rep!A:A,1,0),"-")</f>
        <v>-</v>
      </c>
    </row>
    <row r="5204" spans="1:9" hidden="1" x14ac:dyDescent="0.3">
      <c r="A5204" t="s">
        <v>6633</v>
      </c>
      <c r="B5204" t="s">
        <v>3826</v>
      </c>
      <c r="C5204" t="s">
        <v>3827</v>
      </c>
      <c r="D5204">
        <v>5</v>
      </c>
      <c r="E5204" t="s">
        <v>2377</v>
      </c>
      <c r="F5204" t="s">
        <v>14</v>
      </c>
      <c r="G5204" s="2">
        <v>0</v>
      </c>
      <c r="H5204" s="2">
        <v>0</v>
      </c>
      <c r="I5204" t="str">
        <f>IF(Table_HP360_001[[#This Row],[Stock]]&gt;0,VLOOKUP(Table_HP360_001[[#This Row],[ItemCode]],[2]Rep!A:A,1,0),"-")</f>
        <v>-</v>
      </c>
    </row>
    <row r="5205" spans="1:9" hidden="1" x14ac:dyDescent="0.3">
      <c r="A5205" t="s">
        <v>6633</v>
      </c>
      <c r="B5205" t="s">
        <v>2378</v>
      </c>
      <c r="C5205" t="s">
        <v>2379</v>
      </c>
      <c r="D5205">
        <v>5</v>
      </c>
      <c r="E5205" t="s">
        <v>2377</v>
      </c>
      <c r="F5205" t="s">
        <v>14</v>
      </c>
      <c r="G5205" s="2">
        <v>0</v>
      </c>
      <c r="H5205" s="2">
        <v>0</v>
      </c>
      <c r="I5205" t="str">
        <f>IF(Table_HP360_001[[#This Row],[Stock]]&gt;0,VLOOKUP(Table_HP360_001[[#This Row],[ItemCode]],[2]Rep!A:A,1,0),"-")</f>
        <v>-</v>
      </c>
    </row>
    <row r="5206" spans="1:9" hidden="1" x14ac:dyDescent="0.3">
      <c r="A5206" t="s">
        <v>6633</v>
      </c>
      <c r="B5206" t="s">
        <v>3692</v>
      </c>
      <c r="C5206" t="s">
        <v>3693</v>
      </c>
      <c r="D5206">
        <v>4</v>
      </c>
      <c r="E5206" t="s">
        <v>1627</v>
      </c>
      <c r="F5206" t="s">
        <v>18</v>
      </c>
      <c r="G5206" s="2">
        <v>0</v>
      </c>
      <c r="H5206" s="2">
        <v>0</v>
      </c>
      <c r="I5206" t="str">
        <f>IF(Table_HP360_001[[#This Row],[Stock]]&gt;0,VLOOKUP(Table_HP360_001[[#This Row],[ItemCode]],[2]Rep!A:A,1,0),"-")</f>
        <v>-</v>
      </c>
    </row>
    <row r="5207" spans="1:9" hidden="1" x14ac:dyDescent="0.3">
      <c r="A5207" t="s">
        <v>6633</v>
      </c>
      <c r="B5207" t="s">
        <v>3986</v>
      </c>
      <c r="C5207" t="s">
        <v>3987</v>
      </c>
      <c r="D5207">
        <v>4</v>
      </c>
      <c r="E5207" t="s">
        <v>1627</v>
      </c>
      <c r="F5207" t="s">
        <v>14</v>
      </c>
      <c r="G5207" s="2">
        <v>0</v>
      </c>
      <c r="H5207" s="2">
        <v>0</v>
      </c>
      <c r="I5207" t="str">
        <f>IF(Table_HP360_001[[#This Row],[Stock]]&gt;0,VLOOKUP(Table_HP360_001[[#This Row],[ItemCode]],[2]Rep!A:A,1,0),"-")</f>
        <v>-</v>
      </c>
    </row>
    <row r="5208" spans="1:9" hidden="1" x14ac:dyDescent="0.3">
      <c r="A5208" t="s">
        <v>6633</v>
      </c>
      <c r="B5208" t="s">
        <v>3836</v>
      </c>
      <c r="C5208" t="s">
        <v>3837</v>
      </c>
      <c r="D5208">
        <v>4</v>
      </c>
      <c r="E5208" t="s">
        <v>1627</v>
      </c>
      <c r="F5208" t="s">
        <v>18</v>
      </c>
      <c r="G5208" s="2">
        <v>0</v>
      </c>
      <c r="H5208" s="2">
        <v>0</v>
      </c>
      <c r="I5208" t="str">
        <f>IF(Table_HP360_001[[#This Row],[Stock]]&gt;0,VLOOKUP(Table_HP360_001[[#This Row],[ItemCode]],[2]Rep!A:A,1,0),"-")</f>
        <v>-</v>
      </c>
    </row>
    <row r="5209" spans="1:9" hidden="1" x14ac:dyDescent="0.3">
      <c r="A5209" t="s">
        <v>6633</v>
      </c>
      <c r="B5209" t="s">
        <v>2388</v>
      </c>
      <c r="C5209" t="s">
        <v>2389</v>
      </c>
      <c r="D5209">
        <v>4</v>
      </c>
      <c r="E5209" t="s">
        <v>1627</v>
      </c>
      <c r="F5209" t="s">
        <v>14</v>
      </c>
      <c r="G5209" s="2">
        <v>0</v>
      </c>
      <c r="H5209" s="2">
        <v>0</v>
      </c>
      <c r="I5209" t="str">
        <f>IF(Table_HP360_001[[#This Row],[Stock]]&gt;0,VLOOKUP(Table_HP360_001[[#This Row],[ItemCode]],[2]Rep!A:A,1,0),"-")</f>
        <v>-</v>
      </c>
    </row>
    <row r="5210" spans="1:9" hidden="1" x14ac:dyDescent="0.3">
      <c r="A5210" t="s">
        <v>6633</v>
      </c>
      <c r="B5210" t="s">
        <v>3842</v>
      </c>
      <c r="C5210" t="s">
        <v>3843</v>
      </c>
      <c r="D5210">
        <v>4</v>
      </c>
      <c r="E5210" t="s">
        <v>1627</v>
      </c>
      <c r="F5210" t="s">
        <v>18</v>
      </c>
      <c r="G5210" s="2">
        <v>0</v>
      </c>
      <c r="H5210" s="2">
        <v>0</v>
      </c>
      <c r="I5210" t="str">
        <f>IF(Table_HP360_001[[#This Row],[Stock]]&gt;0,VLOOKUP(Table_HP360_001[[#This Row],[ItemCode]],[2]Rep!A:A,1,0),"-")</f>
        <v>-</v>
      </c>
    </row>
    <row r="5211" spans="1:9" hidden="1" x14ac:dyDescent="0.3">
      <c r="A5211" t="s">
        <v>6633</v>
      </c>
      <c r="B5211" t="s">
        <v>3848</v>
      </c>
      <c r="C5211" t="s">
        <v>3849</v>
      </c>
      <c r="D5211">
        <v>4</v>
      </c>
      <c r="E5211" t="s">
        <v>1627</v>
      </c>
      <c r="F5211" t="s">
        <v>14</v>
      </c>
      <c r="G5211" s="2">
        <v>0</v>
      </c>
      <c r="H5211" s="2">
        <v>0</v>
      </c>
      <c r="I5211" t="str">
        <f>IF(Table_HP360_001[[#This Row],[Stock]]&gt;0,VLOOKUP(Table_HP360_001[[#This Row],[ItemCode]],[2]Rep!A:A,1,0),"-")</f>
        <v>-</v>
      </c>
    </row>
    <row r="5212" spans="1:9" hidden="1" x14ac:dyDescent="0.3">
      <c r="A5212" t="s">
        <v>6633</v>
      </c>
      <c r="B5212" t="s">
        <v>3702</v>
      </c>
      <c r="C5212" t="s">
        <v>3703</v>
      </c>
      <c r="D5212">
        <v>4</v>
      </c>
      <c r="E5212" t="s">
        <v>1627</v>
      </c>
      <c r="F5212" t="s">
        <v>14</v>
      </c>
      <c r="G5212" s="2">
        <v>0</v>
      </c>
      <c r="H5212" s="2">
        <v>0</v>
      </c>
      <c r="I5212" t="str">
        <f>IF(Table_HP360_001[[#This Row],[Stock]]&gt;0,VLOOKUP(Table_HP360_001[[#This Row],[ItemCode]],[2]Rep!A:A,1,0),"-")</f>
        <v>-</v>
      </c>
    </row>
    <row r="5213" spans="1:9" hidden="1" x14ac:dyDescent="0.3">
      <c r="A5213" t="s">
        <v>6633</v>
      </c>
      <c r="B5213" t="s">
        <v>1339</v>
      </c>
      <c r="C5213" t="s">
        <v>1340</v>
      </c>
      <c r="D5213">
        <v>24</v>
      </c>
      <c r="E5213" t="s">
        <v>45</v>
      </c>
      <c r="F5213" t="s">
        <v>18</v>
      </c>
      <c r="G5213" s="2">
        <v>0</v>
      </c>
      <c r="H5213" s="2">
        <v>0</v>
      </c>
      <c r="I5213" t="str">
        <f>IF(Table_HP360_001[[#This Row],[Stock]]&gt;0,VLOOKUP(Table_HP360_001[[#This Row],[ItemCode]],[2]Rep!A:A,1,0),"-")</f>
        <v>-</v>
      </c>
    </row>
    <row r="5214" spans="1:9" hidden="1" x14ac:dyDescent="0.3">
      <c r="A5214" t="s">
        <v>6633</v>
      </c>
      <c r="B5214" t="s">
        <v>1919</v>
      </c>
      <c r="C5214" t="s">
        <v>1920</v>
      </c>
      <c r="D5214">
        <v>26</v>
      </c>
      <c r="E5214" t="s">
        <v>13</v>
      </c>
      <c r="F5214" t="s">
        <v>14</v>
      </c>
      <c r="G5214" s="2">
        <v>0</v>
      </c>
      <c r="H5214" s="2">
        <v>0</v>
      </c>
      <c r="I5214" t="str">
        <f>IF(Table_HP360_001[[#This Row],[Stock]]&gt;0,VLOOKUP(Table_HP360_001[[#This Row],[ItemCode]],[2]Rep!A:A,1,0),"-")</f>
        <v>-</v>
      </c>
    </row>
    <row r="5215" spans="1:9" hidden="1" x14ac:dyDescent="0.3">
      <c r="A5215" t="s">
        <v>6633</v>
      </c>
      <c r="B5215" t="s">
        <v>616</v>
      </c>
      <c r="C5215" t="s">
        <v>617</v>
      </c>
      <c r="D5215">
        <v>26</v>
      </c>
      <c r="E5215" t="s">
        <v>13</v>
      </c>
      <c r="F5215" t="s">
        <v>14</v>
      </c>
      <c r="G5215" s="2">
        <v>0</v>
      </c>
      <c r="H5215" s="2">
        <v>0</v>
      </c>
      <c r="I5215" t="str">
        <f>IF(Table_HP360_001[[#This Row],[Stock]]&gt;0,VLOOKUP(Table_HP360_001[[#This Row],[ItemCode]],[2]Rep!A:A,1,0),"-")</f>
        <v>-</v>
      </c>
    </row>
    <row r="5216" spans="1:9" hidden="1" x14ac:dyDescent="0.3">
      <c r="A5216" t="s">
        <v>6633</v>
      </c>
      <c r="B5216" t="s">
        <v>618</v>
      </c>
      <c r="C5216" t="s">
        <v>619</v>
      </c>
      <c r="D5216">
        <v>26</v>
      </c>
      <c r="E5216" t="s">
        <v>13</v>
      </c>
      <c r="F5216" t="s">
        <v>30</v>
      </c>
      <c r="G5216" s="2">
        <v>0</v>
      </c>
      <c r="H5216" s="2">
        <v>0</v>
      </c>
      <c r="I5216" t="str">
        <f>IF(Table_HP360_001[[#This Row],[Stock]]&gt;0,VLOOKUP(Table_HP360_001[[#This Row],[ItemCode]],[2]Rep!A:A,1,0),"-")</f>
        <v>-</v>
      </c>
    </row>
    <row r="5217" spans="1:9" hidden="1" x14ac:dyDescent="0.3">
      <c r="A5217" t="s">
        <v>6633</v>
      </c>
      <c r="B5217" t="s">
        <v>171</v>
      </c>
      <c r="C5217" t="s">
        <v>172</v>
      </c>
      <c r="D5217">
        <v>26</v>
      </c>
      <c r="E5217" t="s">
        <v>13</v>
      </c>
      <c r="F5217" t="s">
        <v>14</v>
      </c>
      <c r="G5217" s="2">
        <v>0</v>
      </c>
      <c r="H5217" s="2">
        <v>0</v>
      </c>
      <c r="I5217" t="str">
        <f>IF(Table_HP360_001[[#This Row],[Stock]]&gt;0,VLOOKUP(Table_HP360_001[[#This Row],[ItemCode]],[2]Rep!A:A,1,0),"-")</f>
        <v>-</v>
      </c>
    </row>
    <row r="5218" spans="1:9" hidden="1" x14ac:dyDescent="0.3">
      <c r="A5218" t="s">
        <v>6633</v>
      </c>
      <c r="B5218" t="s">
        <v>620</v>
      </c>
      <c r="C5218" t="s">
        <v>621</v>
      </c>
      <c r="D5218">
        <v>26</v>
      </c>
      <c r="E5218" t="s">
        <v>13</v>
      </c>
      <c r="F5218" t="s">
        <v>14</v>
      </c>
      <c r="G5218" s="2">
        <v>0</v>
      </c>
      <c r="H5218" s="2">
        <v>0</v>
      </c>
      <c r="I5218" t="str">
        <f>IF(Table_HP360_001[[#This Row],[Stock]]&gt;0,VLOOKUP(Table_HP360_001[[#This Row],[ItemCode]],[2]Rep!A:A,1,0),"-")</f>
        <v>-</v>
      </c>
    </row>
    <row r="5219" spans="1:9" hidden="1" x14ac:dyDescent="0.3">
      <c r="A5219" t="s">
        <v>6633</v>
      </c>
      <c r="B5219" t="s">
        <v>622</v>
      </c>
      <c r="C5219" t="s">
        <v>623</v>
      </c>
      <c r="D5219">
        <v>26</v>
      </c>
      <c r="E5219" t="s">
        <v>13</v>
      </c>
      <c r="F5219" t="s">
        <v>14</v>
      </c>
      <c r="G5219" s="2">
        <v>0</v>
      </c>
      <c r="H5219" s="2">
        <v>0</v>
      </c>
      <c r="I5219" t="str">
        <f>IF(Table_HP360_001[[#This Row],[Stock]]&gt;0,VLOOKUP(Table_HP360_001[[#This Row],[ItemCode]],[2]Rep!A:A,1,0),"-")</f>
        <v>-</v>
      </c>
    </row>
    <row r="5220" spans="1:9" hidden="1" x14ac:dyDescent="0.3">
      <c r="A5220" t="s">
        <v>6633</v>
      </c>
      <c r="B5220" t="s">
        <v>1345</v>
      </c>
      <c r="C5220" t="s">
        <v>1346</v>
      </c>
      <c r="D5220">
        <v>26</v>
      </c>
      <c r="E5220" t="s">
        <v>13</v>
      </c>
      <c r="F5220" t="s">
        <v>14</v>
      </c>
      <c r="G5220" s="2">
        <v>0</v>
      </c>
      <c r="H5220" s="2">
        <v>0</v>
      </c>
      <c r="I5220" t="str">
        <f>IF(Table_HP360_001[[#This Row],[Stock]]&gt;0,VLOOKUP(Table_HP360_001[[#This Row],[ItemCode]],[2]Rep!A:A,1,0),"-")</f>
        <v>-</v>
      </c>
    </row>
    <row r="5221" spans="1:9" hidden="1" x14ac:dyDescent="0.3">
      <c r="A5221" t="s">
        <v>6633</v>
      </c>
      <c r="B5221" t="s">
        <v>624</v>
      </c>
      <c r="C5221" t="s">
        <v>625</v>
      </c>
      <c r="D5221">
        <v>1</v>
      </c>
      <c r="E5221" t="s">
        <v>27</v>
      </c>
      <c r="F5221" t="s">
        <v>18</v>
      </c>
      <c r="G5221" s="2">
        <v>0</v>
      </c>
      <c r="H5221" s="2">
        <v>0</v>
      </c>
      <c r="I5221" t="str">
        <f>IF(Table_HP360_001[[#This Row],[Stock]]&gt;0,VLOOKUP(Table_HP360_001[[#This Row],[ItemCode]],[2]Rep!A:A,1,0),"-")</f>
        <v>-</v>
      </c>
    </row>
    <row r="5222" spans="1:9" hidden="1" x14ac:dyDescent="0.3">
      <c r="A5222" t="s">
        <v>6633</v>
      </c>
      <c r="B5222" t="s">
        <v>628</v>
      </c>
      <c r="C5222" t="s">
        <v>629</v>
      </c>
      <c r="D5222">
        <v>1</v>
      </c>
      <c r="E5222" t="s">
        <v>27</v>
      </c>
      <c r="F5222" t="s">
        <v>18</v>
      </c>
      <c r="G5222" s="2">
        <v>0</v>
      </c>
      <c r="H5222" s="2">
        <v>0</v>
      </c>
      <c r="I5222" t="str">
        <f>IF(Table_HP360_001[[#This Row],[Stock]]&gt;0,VLOOKUP(Table_HP360_001[[#This Row],[ItemCode]],[2]Rep!A:A,1,0),"-")</f>
        <v>-</v>
      </c>
    </row>
    <row r="5223" spans="1:9" hidden="1" x14ac:dyDescent="0.3">
      <c r="A5223" t="s">
        <v>6633</v>
      </c>
      <c r="B5223" t="s">
        <v>630</v>
      </c>
      <c r="C5223" t="s">
        <v>631</v>
      </c>
      <c r="D5223">
        <v>1</v>
      </c>
      <c r="E5223" t="s">
        <v>27</v>
      </c>
      <c r="F5223" t="s">
        <v>18</v>
      </c>
      <c r="G5223" s="2">
        <v>0</v>
      </c>
      <c r="H5223" s="2">
        <v>0</v>
      </c>
      <c r="I5223" t="str">
        <f>IF(Table_HP360_001[[#This Row],[Stock]]&gt;0,VLOOKUP(Table_HP360_001[[#This Row],[ItemCode]],[2]Rep!A:A,1,0),"-")</f>
        <v>-</v>
      </c>
    </row>
    <row r="5224" spans="1:9" hidden="1" x14ac:dyDescent="0.3">
      <c r="A5224" t="s">
        <v>6633</v>
      </c>
      <c r="B5224" t="s">
        <v>185</v>
      </c>
      <c r="C5224" t="s">
        <v>186</v>
      </c>
      <c r="D5224">
        <v>1</v>
      </c>
      <c r="E5224" t="s">
        <v>27</v>
      </c>
      <c r="F5224" t="s">
        <v>18</v>
      </c>
      <c r="G5224" s="2">
        <v>0</v>
      </c>
      <c r="H5224" s="2">
        <v>0</v>
      </c>
      <c r="I5224" t="str">
        <f>IF(Table_HP360_001[[#This Row],[Stock]]&gt;0,VLOOKUP(Table_HP360_001[[#This Row],[ItemCode]],[2]Rep!A:A,1,0),"-")</f>
        <v>-</v>
      </c>
    </row>
    <row r="5225" spans="1:9" hidden="1" x14ac:dyDescent="0.3">
      <c r="A5225" t="s">
        <v>6633</v>
      </c>
      <c r="B5225" t="s">
        <v>1929</v>
      </c>
      <c r="C5225" t="s">
        <v>1930</v>
      </c>
      <c r="D5225">
        <v>1</v>
      </c>
      <c r="E5225" t="s">
        <v>27</v>
      </c>
      <c r="F5225" t="s">
        <v>18</v>
      </c>
      <c r="G5225" s="2">
        <v>0</v>
      </c>
      <c r="H5225" s="2">
        <v>0</v>
      </c>
      <c r="I5225" t="str">
        <f>IF(Table_HP360_001[[#This Row],[Stock]]&gt;0,VLOOKUP(Table_HP360_001[[#This Row],[ItemCode]],[2]Rep!A:A,1,0),"-")</f>
        <v>-</v>
      </c>
    </row>
    <row r="5226" spans="1:9" hidden="1" x14ac:dyDescent="0.3">
      <c r="A5226" t="s">
        <v>6633</v>
      </c>
      <c r="B5226" t="s">
        <v>636</v>
      </c>
      <c r="C5226" t="s">
        <v>637</v>
      </c>
      <c r="D5226">
        <v>1</v>
      </c>
      <c r="E5226" t="s">
        <v>27</v>
      </c>
      <c r="F5226" t="s">
        <v>18</v>
      </c>
      <c r="G5226" s="2">
        <v>0</v>
      </c>
      <c r="H5226" s="2">
        <v>0</v>
      </c>
      <c r="I5226" t="str">
        <f>IF(Table_HP360_001[[#This Row],[Stock]]&gt;0,VLOOKUP(Table_HP360_001[[#This Row],[ItemCode]],[2]Rep!A:A,1,0),"-")</f>
        <v>-</v>
      </c>
    </row>
    <row r="5227" spans="1:9" hidden="1" x14ac:dyDescent="0.3">
      <c r="A5227" t="s">
        <v>6633</v>
      </c>
      <c r="B5227" t="s">
        <v>191</v>
      </c>
      <c r="C5227" t="s">
        <v>192</v>
      </c>
      <c r="D5227">
        <v>26</v>
      </c>
      <c r="E5227" t="s">
        <v>13</v>
      </c>
      <c r="F5227" t="s">
        <v>14</v>
      </c>
      <c r="G5227" s="2">
        <v>0</v>
      </c>
      <c r="H5227" s="2">
        <v>0</v>
      </c>
      <c r="I5227" t="str">
        <f>IF(Table_HP360_001[[#This Row],[Stock]]&gt;0,VLOOKUP(Table_HP360_001[[#This Row],[ItemCode]],[2]Rep!A:A,1,0),"-")</f>
        <v>-</v>
      </c>
    </row>
    <row r="5228" spans="1:9" hidden="1" x14ac:dyDescent="0.3">
      <c r="A5228" t="s">
        <v>6633</v>
      </c>
      <c r="B5228" t="s">
        <v>1933</v>
      </c>
      <c r="C5228" t="s">
        <v>1934</v>
      </c>
      <c r="D5228">
        <v>27</v>
      </c>
      <c r="E5228" t="s">
        <v>17</v>
      </c>
      <c r="F5228" t="s">
        <v>18</v>
      </c>
      <c r="G5228" s="2">
        <v>0</v>
      </c>
      <c r="H5228" s="2">
        <v>0</v>
      </c>
      <c r="I5228" t="str">
        <f>IF(Table_HP360_001[[#This Row],[Stock]]&gt;0,VLOOKUP(Table_HP360_001[[#This Row],[ItemCode]],[2]Rep!A:A,1,0),"-")</f>
        <v>-</v>
      </c>
    </row>
    <row r="5229" spans="1:9" hidden="1" x14ac:dyDescent="0.3">
      <c r="A5229" t="s">
        <v>6633</v>
      </c>
      <c r="B5229" t="s">
        <v>1935</v>
      </c>
      <c r="C5229" t="s">
        <v>1936</v>
      </c>
      <c r="D5229">
        <v>27</v>
      </c>
      <c r="E5229" t="s">
        <v>17</v>
      </c>
      <c r="F5229" t="s">
        <v>18</v>
      </c>
      <c r="G5229" s="2">
        <v>0</v>
      </c>
      <c r="H5229" s="2">
        <v>0</v>
      </c>
      <c r="I5229" t="str">
        <f>IF(Table_HP360_001[[#This Row],[Stock]]&gt;0,VLOOKUP(Table_HP360_001[[#This Row],[ItemCode]],[2]Rep!A:A,1,0),"-")</f>
        <v>-</v>
      </c>
    </row>
    <row r="5230" spans="1:9" hidden="1" x14ac:dyDescent="0.3">
      <c r="A5230" t="s">
        <v>6633</v>
      </c>
      <c r="B5230" t="s">
        <v>195</v>
      </c>
      <c r="C5230" t="s">
        <v>196</v>
      </c>
      <c r="D5230">
        <v>27</v>
      </c>
      <c r="E5230" t="s">
        <v>17</v>
      </c>
      <c r="F5230" t="s">
        <v>18</v>
      </c>
      <c r="G5230" s="2">
        <v>0</v>
      </c>
      <c r="H5230" s="2">
        <v>0</v>
      </c>
      <c r="I5230" t="str">
        <f>IF(Table_HP360_001[[#This Row],[Stock]]&gt;0,VLOOKUP(Table_HP360_001[[#This Row],[ItemCode]],[2]Rep!A:A,1,0),"-")</f>
        <v>-</v>
      </c>
    </row>
    <row r="5231" spans="1:9" hidden="1" x14ac:dyDescent="0.3">
      <c r="A5231" t="s">
        <v>6633</v>
      </c>
      <c r="B5231" t="s">
        <v>1937</v>
      </c>
      <c r="C5231" t="s">
        <v>1938</v>
      </c>
      <c r="D5231">
        <v>1</v>
      </c>
      <c r="E5231" t="s">
        <v>27</v>
      </c>
      <c r="F5231" t="s">
        <v>18</v>
      </c>
      <c r="G5231" s="2">
        <v>0</v>
      </c>
      <c r="H5231" s="2">
        <v>0</v>
      </c>
      <c r="I5231" t="str">
        <f>IF(Table_HP360_001[[#This Row],[Stock]]&gt;0,VLOOKUP(Table_HP360_001[[#This Row],[ItemCode]],[2]Rep!A:A,1,0),"-")</f>
        <v>-</v>
      </c>
    </row>
    <row r="5232" spans="1:9" hidden="1" x14ac:dyDescent="0.3">
      <c r="A5232" t="s">
        <v>6633</v>
      </c>
      <c r="B5232" t="s">
        <v>197</v>
      </c>
      <c r="C5232" t="s">
        <v>198</v>
      </c>
      <c r="D5232">
        <v>1</v>
      </c>
      <c r="E5232" t="s">
        <v>27</v>
      </c>
      <c r="F5232" t="s">
        <v>18</v>
      </c>
      <c r="G5232" s="2">
        <v>0</v>
      </c>
      <c r="H5232" s="2">
        <v>0</v>
      </c>
      <c r="I5232" t="str">
        <f>IF(Table_HP360_001[[#This Row],[Stock]]&gt;0,VLOOKUP(Table_HP360_001[[#This Row],[ItemCode]],[2]Rep!A:A,1,0),"-")</f>
        <v>-</v>
      </c>
    </row>
    <row r="5233" spans="1:9" hidden="1" x14ac:dyDescent="0.3">
      <c r="A5233" t="s">
        <v>6633</v>
      </c>
      <c r="B5233" t="s">
        <v>1939</v>
      </c>
      <c r="C5233" t="s">
        <v>1940</v>
      </c>
      <c r="D5233">
        <v>1</v>
      </c>
      <c r="E5233" t="s">
        <v>27</v>
      </c>
      <c r="F5233" t="s">
        <v>18</v>
      </c>
      <c r="G5233" s="2">
        <v>0</v>
      </c>
      <c r="H5233" s="2">
        <v>0</v>
      </c>
      <c r="I5233" t="str">
        <f>IF(Table_HP360_001[[#This Row],[Stock]]&gt;0,VLOOKUP(Table_HP360_001[[#This Row],[ItemCode]],[2]Rep!A:A,1,0),"-")</f>
        <v>-</v>
      </c>
    </row>
    <row r="5234" spans="1:9" hidden="1" x14ac:dyDescent="0.3">
      <c r="A5234" t="s">
        <v>6633</v>
      </c>
      <c r="B5234" t="s">
        <v>1362</v>
      </c>
      <c r="C5234" t="s">
        <v>1363</v>
      </c>
      <c r="D5234">
        <v>1</v>
      </c>
      <c r="E5234" t="s">
        <v>27</v>
      </c>
      <c r="F5234" t="s">
        <v>18</v>
      </c>
      <c r="G5234" s="2">
        <v>0</v>
      </c>
      <c r="H5234" s="2">
        <v>0</v>
      </c>
      <c r="I5234" t="str">
        <f>IF(Table_HP360_001[[#This Row],[Stock]]&gt;0,VLOOKUP(Table_HP360_001[[#This Row],[ItemCode]],[2]Rep!A:A,1,0),"-")</f>
        <v>-</v>
      </c>
    </row>
    <row r="5235" spans="1:9" hidden="1" x14ac:dyDescent="0.3">
      <c r="A5235" t="s">
        <v>6633</v>
      </c>
      <c r="B5235" t="s">
        <v>1364</v>
      </c>
      <c r="C5235" t="s">
        <v>1365</v>
      </c>
      <c r="D5235">
        <v>1</v>
      </c>
      <c r="E5235" t="s">
        <v>27</v>
      </c>
      <c r="F5235" t="s">
        <v>18</v>
      </c>
      <c r="G5235" s="2">
        <v>0</v>
      </c>
      <c r="H5235" s="2">
        <v>0</v>
      </c>
      <c r="I5235" t="str">
        <f>IF(Table_HP360_001[[#This Row],[Stock]]&gt;0,VLOOKUP(Table_HP360_001[[#This Row],[ItemCode]],[2]Rep!A:A,1,0),"-")</f>
        <v>-</v>
      </c>
    </row>
    <row r="5236" spans="1:9" hidden="1" x14ac:dyDescent="0.3">
      <c r="A5236" t="s">
        <v>6633</v>
      </c>
      <c r="B5236" t="s">
        <v>1941</v>
      </c>
      <c r="C5236" t="s">
        <v>1942</v>
      </c>
      <c r="D5236">
        <v>1</v>
      </c>
      <c r="E5236" t="s">
        <v>27</v>
      </c>
      <c r="F5236" t="s">
        <v>18</v>
      </c>
      <c r="G5236" s="2">
        <v>0</v>
      </c>
      <c r="H5236" s="2">
        <v>0</v>
      </c>
      <c r="I5236" t="str">
        <f>IF(Table_HP360_001[[#This Row],[Stock]]&gt;0,VLOOKUP(Table_HP360_001[[#This Row],[ItemCode]],[2]Rep!A:A,1,0),"-")</f>
        <v>-</v>
      </c>
    </row>
    <row r="5237" spans="1:9" hidden="1" x14ac:dyDescent="0.3">
      <c r="A5237" t="s">
        <v>6633</v>
      </c>
      <c r="B5237" t="s">
        <v>199</v>
      </c>
      <c r="C5237" t="s">
        <v>200</v>
      </c>
      <c r="D5237">
        <v>1</v>
      </c>
      <c r="E5237" t="s">
        <v>27</v>
      </c>
      <c r="F5237" t="s">
        <v>18</v>
      </c>
      <c r="G5237" s="2">
        <v>9.2989999999999995</v>
      </c>
      <c r="H5237" s="2">
        <v>0</v>
      </c>
      <c r="I5237" t="e">
        <f>IF(Table_HP360_001[[#This Row],[Stock]]&gt;0,VLOOKUP(Table_HP360_001[[#This Row],[ItemCode]],[2]Rep!A:A,1,0),"-")</f>
        <v>#N/A</v>
      </c>
    </row>
    <row r="5238" spans="1:9" hidden="1" x14ac:dyDescent="0.3">
      <c r="A5238" t="s">
        <v>6633</v>
      </c>
      <c r="B5238" t="s">
        <v>201</v>
      </c>
      <c r="C5238" t="s">
        <v>202</v>
      </c>
      <c r="D5238">
        <v>27</v>
      </c>
      <c r="E5238" t="s">
        <v>17</v>
      </c>
      <c r="F5238" t="s">
        <v>18</v>
      </c>
      <c r="G5238" s="2">
        <v>0</v>
      </c>
      <c r="H5238" s="2">
        <v>0</v>
      </c>
      <c r="I5238" t="str">
        <f>IF(Table_HP360_001[[#This Row],[Stock]]&gt;0,VLOOKUP(Table_HP360_001[[#This Row],[ItemCode]],[2]Rep!A:A,1,0),"-")</f>
        <v>-</v>
      </c>
    </row>
    <row r="5239" spans="1:9" hidden="1" x14ac:dyDescent="0.3">
      <c r="A5239" t="s">
        <v>6633</v>
      </c>
      <c r="B5239" t="s">
        <v>1943</v>
      </c>
      <c r="C5239" t="s">
        <v>1944</v>
      </c>
      <c r="D5239">
        <v>27</v>
      </c>
      <c r="E5239" t="s">
        <v>17</v>
      </c>
      <c r="F5239" t="s">
        <v>18</v>
      </c>
      <c r="G5239" s="2">
        <v>0</v>
      </c>
      <c r="H5239" s="2">
        <v>0</v>
      </c>
      <c r="I5239" t="str">
        <f>IF(Table_HP360_001[[#This Row],[Stock]]&gt;0,VLOOKUP(Table_HP360_001[[#This Row],[ItemCode]],[2]Rep!A:A,1,0),"-")</f>
        <v>-</v>
      </c>
    </row>
    <row r="5240" spans="1:9" hidden="1" x14ac:dyDescent="0.3">
      <c r="A5240" t="s">
        <v>6633</v>
      </c>
      <c r="B5240" t="s">
        <v>207</v>
      </c>
      <c r="C5240" t="s">
        <v>208</v>
      </c>
      <c r="D5240">
        <v>24</v>
      </c>
      <c r="E5240" t="s">
        <v>45</v>
      </c>
      <c r="F5240" t="s">
        <v>30</v>
      </c>
      <c r="G5240" s="2">
        <v>0</v>
      </c>
      <c r="H5240" s="2">
        <v>0</v>
      </c>
      <c r="I5240" t="str">
        <f>IF(Table_HP360_001[[#This Row],[Stock]]&gt;0,VLOOKUP(Table_HP360_001[[#This Row],[ItemCode]],[2]Rep!A:A,1,0),"-")</f>
        <v>-</v>
      </c>
    </row>
    <row r="5241" spans="1:9" hidden="1" x14ac:dyDescent="0.3">
      <c r="A5241" t="s">
        <v>6633</v>
      </c>
      <c r="B5241" t="s">
        <v>648</v>
      </c>
      <c r="C5241" t="s">
        <v>649</v>
      </c>
      <c r="D5241">
        <v>1</v>
      </c>
      <c r="E5241" t="s">
        <v>27</v>
      </c>
      <c r="F5241" t="s">
        <v>18</v>
      </c>
      <c r="G5241" s="2">
        <v>0</v>
      </c>
      <c r="H5241" s="2">
        <v>0</v>
      </c>
      <c r="I5241" t="str">
        <f>IF(Table_HP360_001[[#This Row],[Stock]]&gt;0,VLOOKUP(Table_HP360_001[[#This Row],[ItemCode]],[2]Rep!A:A,1,0),"-")</f>
        <v>-</v>
      </c>
    </row>
    <row r="5242" spans="1:9" hidden="1" x14ac:dyDescent="0.3">
      <c r="A5242" t="s">
        <v>6633</v>
      </c>
      <c r="B5242" t="s">
        <v>1372</v>
      </c>
      <c r="C5242" t="s">
        <v>1373</v>
      </c>
      <c r="D5242">
        <v>1</v>
      </c>
      <c r="E5242" t="s">
        <v>27</v>
      </c>
      <c r="F5242" t="s">
        <v>18</v>
      </c>
      <c r="G5242" s="2">
        <v>0</v>
      </c>
      <c r="H5242" s="2">
        <v>0</v>
      </c>
      <c r="I5242" t="str">
        <f>IF(Table_HP360_001[[#This Row],[Stock]]&gt;0,VLOOKUP(Table_HP360_001[[#This Row],[ItemCode]],[2]Rep!A:A,1,0),"-")</f>
        <v>-</v>
      </c>
    </row>
    <row r="5243" spans="1:9" hidden="1" x14ac:dyDescent="0.3">
      <c r="A5243" t="s">
        <v>6633</v>
      </c>
      <c r="B5243" t="s">
        <v>1376</v>
      </c>
      <c r="C5243" t="s">
        <v>1377</v>
      </c>
      <c r="D5243">
        <v>1</v>
      </c>
      <c r="E5243" t="s">
        <v>27</v>
      </c>
      <c r="F5243" t="s">
        <v>68</v>
      </c>
      <c r="G5243" s="2">
        <v>0</v>
      </c>
      <c r="H5243" s="2">
        <v>0</v>
      </c>
      <c r="I5243" t="str">
        <f>IF(Table_HP360_001[[#This Row],[Stock]]&gt;0,VLOOKUP(Table_HP360_001[[#This Row],[ItemCode]],[2]Rep!A:A,1,0),"-")</f>
        <v>-</v>
      </c>
    </row>
    <row r="5244" spans="1:9" hidden="1" x14ac:dyDescent="0.3">
      <c r="A5244" t="s">
        <v>6633</v>
      </c>
      <c r="B5244" t="s">
        <v>211</v>
      </c>
      <c r="C5244" t="s">
        <v>212</v>
      </c>
      <c r="D5244">
        <v>1</v>
      </c>
      <c r="E5244" t="s">
        <v>27</v>
      </c>
      <c r="F5244" t="s">
        <v>68</v>
      </c>
      <c r="G5244" s="2">
        <v>3.0000000000000001E-3</v>
      </c>
      <c r="H5244" s="2">
        <v>0</v>
      </c>
      <c r="I5244" t="e">
        <f>IF(Table_HP360_001[[#This Row],[Stock]]&gt;0,VLOOKUP(Table_HP360_001[[#This Row],[ItemCode]],[2]Rep!A:A,1,0),"-")</f>
        <v>#N/A</v>
      </c>
    </row>
    <row r="5245" spans="1:9" hidden="1" x14ac:dyDescent="0.3">
      <c r="A5245" t="s">
        <v>6633</v>
      </c>
      <c r="B5245" t="s">
        <v>1958</v>
      </c>
      <c r="C5245" t="s">
        <v>1959</v>
      </c>
      <c r="D5245">
        <v>1</v>
      </c>
      <c r="E5245" t="s">
        <v>27</v>
      </c>
      <c r="F5245" t="s">
        <v>68</v>
      </c>
      <c r="G5245" s="2">
        <v>0</v>
      </c>
      <c r="H5245" s="2">
        <v>0</v>
      </c>
      <c r="I5245" t="str">
        <f>IF(Table_HP360_001[[#This Row],[Stock]]&gt;0,VLOOKUP(Table_HP360_001[[#This Row],[ItemCode]],[2]Rep!A:A,1,0),"-")</f>
        <v>-</v>
      </c>
    </row>
    <row r="5246" spans="1:9" hidden="1" x14ac:dyDescent="0.3">
      <c r="A5246" t="s">
        <v>6633</v>
      </c>
      <c r="B5246" t="s">
        <v>213</v>
      </c>
      <c r="C5246" t="s">
        <v>214</v>
      </c>
      <c r="D5246">
        <v>1</v>
      </c>
      <c r="E5246" t="s">
        <v>27</v>
      </c>
      <c r="F5246" t="s">
        <v>68</v>
      </c>
      <c r="G5246" s="2">
        <v>0</v>
      </c>
      <c r="H5246" s="2">
        <v>0</v>
      </c>
      <c r="I5246" t="str">
        <f>IF(Table_HP360_001[[#This Row],[Stock]]&gt;0,VLOOKUP(Table_HP360_001[[#This Row],[ItemCode]],[2]Rep!A:A,1,0),"-")</f>
        <v>-</v>
      </c>
    </row>
    <row r="5247" spans="1:9" hidden="1" x14ac:dyDescent="0.3">
      <c r="A5247" t="s">
        <v>6633</v>
      </c>
      <c r="B5247" t="s">
        <v>1962</v>
      </c>
      <c r="C5247" t="s">
        <v>1963</v>
      </c>
      <c r="D5247">
        <v>27</v>
      </c>
      <c r="E5247" t="s">
        <v>17</v>
      </c>
      <c r="F5247" t="s">
        <v>18</v>
      </c>
      <c r="G5247" s="2">
        <v>0</v>
      </c>
      <c r="H5247" s="2">
        <v>0</v>
      </c>
      <c r="I5247" t="str">
        <f>IF(Table_HP360_001[[#This Row],[Stock]]&gt;0,VLOOKUP(Table_HP360_001[[#This Row],[ItemCode]],[2]Rep!A:A,1,0),"-")</f>
        <v>-</v>
      </c>
    </row>
    <row r="5248" spans="1:9" hidden="1" x14ac:dyDescent="0.3">
      <c r="A5248" t="s">
        <v>6633</v>
      </c>
      <c r="B5248" t="s">
        <v>1967</v>
      </c>
      <c r="C5248" t="s">
        <v>84</v>
      </c>
      <c r="D5248">
        <v>24</v>
      </c>
      <c r="E5248" t="s">
        <v>45</v>
      </c>
      <c r="F5248" t="s">
        <v>18</v>
      </c>
      <c r="G5248" s="2">
        <v>0</v>
      </c>
      <c r="H5248" s="2">
        <v>0</v>
      </c>
      <c r="I5248" t="str">
        <f>IF(Table_HP360_001[[#This Row],[Stock]]&gt;0,VLOOKUP(Table_HP360_001[[#This Row],[ItemCode]],[2]Rep!A:A,1,0),"-")</f>
        <v>-</v>
      </c>
    </row>
    <row r="5249" spans="1:9" hidden="1" x14ac:dyDescent="0.3">
      <c r="A5249" t="s">
        <v>6633</v>
      </c>
      <c r="B5249" t="s">
        <v>218</v>
      </c>
      <c r="C5249" t="s">
        <v>219</v>
      </c>
      <c r="D5249">
        <v>24</v>
      </c>
      <c r="E5249" t="s">
        <v>45</v>
      </c>
      <c r="F5249" t="s">
        <v>18</v>
      </c>
      <c r="G5249" s="2">
        <v>0</v>
      </c>
      <c r="H5249" s="2">
        <v>0</v>
      </c>
      <c r="I5249" t="str">
        <f>IF(Table_HP360_001[[#This Row],[Stock]]&gt;0,VLOOKUP(Table_HP360_001[[#This Row],[ItemCode]],[2]Rep!A:A,1,0),"-")</f>
        <v>-</v>
      </c>
    </row>
    <row r="5250" spans="1:9" hidden="1" x14ac:dyDescent="0.3">
      <c r="A5250" t="s">
        <v>6633</v>
      </c>
      <c r="B5250" t="s">
        <v>1968</v>
      </c>
      <c r="C5250" t="s">
        <v>1969</v>
      </c>
      <c r="D5250">
        <v>1</v>
      </c>
      <c r="E5250" t="s">
        <v>27</v>
      </c>
      <c r="F5250" t="s">
        <v>18</v>
      </c>
      <c r="G5250" s="2">
        <v>0</v>
      </c>
      <c r="H5250" s="2">
        <v>0</v>
      </c>
      <c r="I5250" t="str">
        <f>IF(Table_HP360_001[[#This Row],[Stock]]&gt;0,VLOOKUP(Table_HP360_001[[#This Row],[ItemCode]],[2]Rep!A:A,1,0),"-")</f>
        <v>-</v>
      </c>
    </row>
    <row r="5251" spans="1:9" hidden="1" x14ac:dyDescent="0.3">
      <c r="A5251" t="s">
        <v>6633</v>
      </c>
      <c r="B5251" t="s">
        <v>676</v>
      </c>
      <c r="C5251" t="s">
        <v>677</v>
      </c>
      <c r="D5251">
        <v>1</v>
      </c>
      <c r="E5251" t="s">
        <v>27</v>
      </c>
      <c r="F5251" t="s">
        <v>18</v>
      </c>
      <c r="G5251" s="2">
        <v>0</v>
      </c>
      <c r="H5251" s="2">
        <v>0</v>
      </c>
      <c r="I5251" t="str">
        <f>IF(Table_HP360_001[[#This Row],[Stock]]&gt;0,VLOOKUP(Table_HP360_001[[#This Row],[ItemCode]],[2]Rep!A:A,1,0),"-")</f>
        <v>-</v>
      </c>
    </row>
    <row r="5252" spans="1:9" hidden="1" x14ac:dyDescent="0.3">
      <c r="A5252" t="s">
        <v>6633</v>
      </c>
      <c r="B5252" t="s">
        <v>678</v>
      </c>
      <c r="C5252" t="s">
        <v>679</v>
      </c>
      <c r="D5252">
        <v>1</v>
      </c>
      <c r="E5252" t="s">
        <v>27</v>
      </c>
      <c r="F5252" t="s">
        <v>18</v>
      </c>
      <c r="G5252" s="2">
        <v>157.12</v>
      </c>
      <c r="H5252" s="2">
        <v>0</v>
      </c>
      <c r="I5252" t="e">
        <f>IF(Table_HP360_001[[#This Row],[Stock]]&gt;0,VLOOKUP(Table_HP360_001[[#This Row],[ItemCode]],[2]Rep!A:A,1,0),"-")</f>
        <v>#N/A</v>
      </c>
    </row>
    <row r="5253" spans="1:9" hidden="1" x14ac:dyDescent="0.3">
      <c r="A5253" t="s">
        <v>6633</v>
      </c>
      <c r="B5253" t="s">
        <v>1400</v>
      </c>
      <c r="C5253" t="s">
        <v>1401</v>
      </c>
      <c r="D5253">
        <v>1</v>
      </c>
      <c r="E5253" t="s">
        <v>27</v>
      </c>
      <c r="F5253" t="s">
        <v>18</v>
      </c>
      <c r="G5253" s="2">
        <v>0</v>
      </c>
      <c r="H5253" s="2">
        <v>0</v>
      </c>
      <c r="I5253" t="str">
        <f>IF(Table_HP360_001[[#This Row],[Stock]]&gt;0,VLOOKUP(Table_HP360_001[[#This Row],[ItemCode]],[2]Rep!A:A,1,0),"-")</f>
        <v>-</v>
      </c>
    </row>
    <row r="5254" spans="1:9" hidden="1" x14ac:dyDescent="0.3">
      <c r="A5254" t="s">
        <v>6633</v>
      </c>
      <c r="B5254" t="s">
        <v>1974</v>
      </c>
      <c r="C5254" t="s">
        <v>1975</v>
      </c>
      <c r="D5254">
        <v>1</v>
      </c>
      <c r="E5254" t="s">
        <v>27</v>
      </c>
      <c r="F5254" t="s">
        <v>18</v>
      </c>
      <c r="G5254" s="2">
        <v>0</v>
      </c>
      <c r="H5254" s="2">
        <v>0</v>
      </c>
      <c r="I5254" t="str">
        <f>IF(Table_HP360_001[[#This Row],[Stock]]&gt;0,VLOOKUP(Table_HP360_001[[#This Row],[ItemCode]],[2]Rep!A:A,1,0),"-")</f>
        <v>-</v>
      </c>
    </row>
    <row r="5255" spans="1:9" hidden="1" x14ac:dyDescent="0.3">
      <c r="A5255" t="s">
        <v>6633</v>
      </c>
      <c r="B5255" t="s">
        <v>1978</v>
      </c>
      <c r="C5255" t="s">
        <v>1979</v>
      </c>
      <c r="D5255">
        <v>1</v>
      </c>
      <c r="E5255" t="s">
        <v>27</v>
      </c>
      <c r="F5255" t="s">
        <v>30</v>
      </c>
      <c r="G5255" s="2">
        <v>0.754</v>
      </c>
      <c r="H5255" s="2">
        <v>0</v>
      </c>
      <c r="I5255" t="e">
        <f>IF(Table_HP360_001[[#This Row],[Stock]]&gt;0,VLOOKUP(Table_HP360_001[[#This Row],[ItemCode]],[2]Rep!A:A,1,0),"-")</f>
        <v>#N/A</v>
      </c>
    </row>
    <row r="5256" spans="1:9" hidden="1" x14ac:dyDescent="0.3">
      <c r="A5256" t="s">
        <v>6633</v>
      </c>
      <c r="B5256" t="s">
        <v>1406</v>
      </c>
      <c r="C5256" t="s">
        <v>1407</v>
      </c>
      <c r="D5256">
        <v>1</v>
      </c>
      <c r="E5256" t="s">
        <v>27</v>
      </c>
      <c r="F5256" t="s">
        <v>30</v>
      </c>
      <c r="G5256" s="2">
        <v>0</v>
      </c>
      <c r="H5256" s="2">
        <v>0</v>
      </c>
      <c r="I5256" t="str">
        <f>IF(Table_HP360_001[[#This Row],[Stock]]&gt;0,VLOOKUP(Table_HP360_001[[#This Row],[ItemCode]],[2]Rep!A:A,1,0),"-")</f>
        <v>-</v>
      </c>
    </row>
    <row r="5257" spans="1:9" hidden="1" x14ac:dyDescent="0.3">
      <c r="A5257" t="s">
        <v>6633</v>
      </c>
      <c r="B5257" t="s">
        <v>1992</v>
      </c>
      <c r="C5257" t="s">
        <v>1993</v>
      </c>
      <c r="D5257">
        <v>1</v>
      </c>
      <c r="E5257" t="s">
        <v>27</v>
      </c>
      <c r="F5257" t="s">
        <v>18</v>
      </c>
      <c r="G5257" s="2">
        <v>0</v>
      </c>
      <c r="H5257" s="2">
        <v>0</v>
      </c>
      <c r="I5257" t="str">
        <f>IF(Table_HP360_001[[#This Row],[Stock]]&gt;0,VLOOKUP(Table_HP360_001[[#This Row],[ItemCode]],[2]Rep!A:A,1,0),"-")</f>
        <v>-</v>
      </c>
    </row>
    <row r="5258" spans="1:9" hidden="1" x14ac:dyDescent="0.3">
      <c r="A5258" t="s">
        <v>6633</v>
      </c>
      <c r="B5258" t="s">
        <v>1996</v>
      </c>
      <c r="C5258" t="s">
        <v>1240</v>
      </c>
      <c r="D5258">
        <v>1</v>
      </c>
      <c r="E5258" t="s">
        <v>27</v>
      </c>
      <c r="F5258" t="s">
        <v>30</v>
      </c>
      <c r="G5258" s="2">
        <v>0</v>
      </c>
      <c r="H5258" s="2">
        <v>0</v>
      </c>
      <c r="I5258" t="str">
        <f>IF(Table_HP360_001[[#This Row],[Stock]]&gt;0,VLOOKUP(Table_HP360_001[[#This Row],[ItemCode]],[2]Rep!A:A,1,0),"-")</f>
        <v>-</v>
      </c>
    </row>
    <row r="5259" spans="1:9" hidden="1" x14ac:dyDescent="0.3">
      <c r="A5259" t="s">
        <v>6633</v>
      </c>
      <c r="B5259" t="s">
        <v>1412</v>
      </c>
      <c r="C5259" t="s">
        <v>1413</v>
      </c>
      <c r="D5259">
        <v>1</v>
      </c>
      <c r="E5259" t="s">
        <v>27</v>
      </c>
      <c r="F5259" t="s">
        <v>18</v>
      </c>
      <c r="G5259" s="2">
        <v>0</v>
      </c>
      <c r="H5259" s="2">
        <v>0</v>
      </c>
      <c r="I5259" t="str">
        <f>IF(Table_HP360_001[[#This Row],[Stock]]&gt;0,VLOOKUP(Table_HP360_001[[#This Row],[ItemCode]],[2]Rep!A:A,1,0),"-")</f>
        <v>-</v>
      </c>
    </row>
    <row r="5260" spans="1:9" hidden="1" x14ac:dyDescent="0.3">
      <c r="A5260" t="s">
        <v>6633</v>
      </c>
      <c r="B5260" t="s">
        <v>246</v>
      </c>
      <c r="C5260" t="s">
        <v>247</v>
      </c>
      <c r="D5260">
        <v>24</v>
      </c>
      <c r="E5260" t="s">
        <v>45</v>
      </c>
      <c r="F5260" t="s">
        <v>18</v>
      </c>
      <c r="G5260" s="2">
        <v>0</v>
      </c>
      <c r="H5260" s="2">
        <v>0</v>
      </c>
      <c r="I5260" t="str">
        <f>IF(Table_HP360_001[[#This Row],[Stock]]&gt;0,VLOOKUP(Table_HP360_001[[#This Row],[ItemCode]],[2]Rep!A:A,1,0),"-")</f>
        <v>-</v>
      </c>
    </row>
    <row r="5261" spans="1:9" hidden="1" x14ac:dyDescent="0.3">
      <c r="A5261" t="s">
        <v>6633</v>
      </c>
      <c r="B5261" t="s">
        <v>248</v>
      </c>
      <c r="C5261" t="s">
        <v>249</v>
      </c>
      <c r="D5261">
        <v>1</v>
      </c>
      <c r="E5261" t="s">
        <v>27</v>
      </c>
      <c r="F5261" t="s">
        <v>18</v>
      </c>
      <c r="G5261" s="2">
        <v>0</v>
      </c>
      <c r="H5261" s="2">
        <v>0</v>
      </c>
      <c r="I5261" t="str">
        <f>IF(Table_HP360_001[[#This Row],[Stock]]&gt;0,VLOOKUP(Table_HP360_001[[#This Row],[ItemCode]],[2]Rep!A:A,1,0),"-")</f>
        <v>-</v>
      </c>
    </row>
    <row r="5262" spans="1:9" hidden="1" x14ac:dyDescent="0.3">
      <c r="A5262" t="s">
        <v>6633</v>
      </c>
      <c r="B5262" t="s">
        <v>254</v>
      </c>
      <c r="C5262" t="s">
        <v>255</v>
      </c>
      <c r="D5262">
        <v>1</v>
      </c>
      <c r="E5262" t="s">
        <v>27</v>
      </c>
      <c r="F5262" t="s">
        <v>18</v>
      </c>
      <c r="G5262" s="2">
        <v>0</v>
      </c>
      <c r="H5262" s="2">
        <v>0</v>
      </c>
      <c r="I5262" t="str">
        <f>IF(Table_HP360_001[[#This Row],[Stock]]&gt;0,VLOOKUP(Table_HP360_001[[#This Row],[ItemCode]],[2]Rep!A:A,1,0),"-")</f>
        <v>-</v>
      </c>
    </row>
    <row r="5263" spans="1:9" hidden="1" x14ac:dyDescent="0.3">
      <c r="A5263" t="s">
        <v>6633</v>
      </c>
      <c r="B5263" t="s">
        <v>1422</v>
      </c>
      <c r="C5263" t="s">
        <v>1423</v>
      </c>
      <c r="D5263">
        <v>1</v>
      </c>
      <c r="E5263" t="s">
        <v>27</v>
      </c>
      <c r="F5263" t="s">
        <v>18</v>
      </c>
      <c r="G5263" s="2">
        <v>0</v>
      </c>
      <c r="H5263" s="2">
        <v>0</v>
      </c>
      <c r="I5263" t="str">
        <f>IF(Table_HP360_001[[#This Row],[Stock]]&gt;0,VLOOKUP(Table_HP360_001[[#This Row],[ItemCode]],[2]Rep!A:A,1,0),"-")</f>
        <v>-</v>
      </c>
    </row>
    <row r="5264" spans="1:9" hidden="1" x14ac:dyDescent="0.3">
      <c r="A5264" t="s">
        <v>6633</v>
      </c>
      <c r="B5264" t="s">
        <v>2005</v>
      </c>
      <c r="C5264" t="s">
        <v>2006</v>
      </c>
      <c r="D5264">
        <v>1</v>
      </c>
      <c r="E5264" t="s">
        <v>27</v>
      </c>
      <c r="F5264" t="s">
        <v>18</v>
      </c>
      <c r="G5264" s="2">
        <v>0</v>
      </c>
      <c r="H5264" s="2">
        <v>0</v>
      </c>
      <c r="I5264" t="str">
        <f>IF(Table_HP360_001[[#This Row],[Stock]]&gt;0,VLOOKUP(Table_HP360_001[[#This Row],[ItemCode]],[2]Rep!A:A,1,0),"-")</f>
        <v>-</v>
      </c>
    </row>
    <row r="5265" spans="1:9" hidden="1" x14ac:dyDescent="0.3">
      <c r="A5265" t="s">
        <v>6633</v>
      </c>
      <c r="B5265" t="s">
        <v>700</v>
      </c>
      <c r="C5265" t="s">
        <v>701</v>
      </c>
      <c r="D5265">
        <v>1</v>
      </c>
      <c r="E5265" t="s">
        <v>27</v>
      </c>
      <c r="F5265" t="s">
        <v>18</v>
      </c>
      <c r="G5265" s="2">
        <v>0</v>
      </c>
      <c r="H5265" s="2">
        <v>0</v>
      </c>
      <c r="I5265" t="str">
        <f>IF(Table_HP360_001[[#This Row],[Stock]]&gt;0,VLOOKUP(Table_HP360_001[[#This Row],[ItemCode]],[2]Rep!A:A,1,0),"-")</f>
        <v>-</v>
      </c>
    </row>
    <row r="5266" spans="1:9" hidden="1" x14ac:dyDescent="0.3">
      <c r="A5266" t="s">
        <v>6633</v>
      </c>
      <c r="B5266" t="s">
        <v>1430</v>
      </c>
      <c r="C5266" t="s">
        <v>1431</v>
      </c>
      <c r="D5266">
        <v>1</v>
      </c>
      <c r="E5266" t="s">
        <v>27</v>
      </c>
      <c r="F5266" t="s">
        <v>18</v>
      </c>
      <c r="G5266" s="2">
        <v>0</v>
      </c>
      <c r="H5266" s="2">
        <v>0</v>
      </c>
      <c r="I5266" t="str">
        <f>IF(Table_HP360_001[[#This Row],[Stock]]&gt;0,VLOOKUP(Table_HP360_001[[#This Row],[ItemCode]],[2]Rep!A:A,1,0),"-")</f>
        <v>-</v>
      </c>
    </row>
    <row r="5267" spans="1:9" hidden="1" x14ac:dyDescent="0.3">
      <c r="A5267" t="s">
        <v>6633</v>
      </c>
      <c r="B5267" t="s">
        <v>1432</v>
      </c>
      <c r="C5267" t="s">
        <v>1433</v>
      </c>
      <c r="D5267">
        <v>1</v>
      </c>
      <c r="E5267" t="s">
        <v>27</v>
      </c>
      <c r="F5267" t="s">
        <v>18</v>
      </c>
      <c r="G5267" s="2">
        <v>0</v>
      </c>
      <c r="H5267" s="2">
        <v>0</v>
      </c>
      <c r="I5267" t="str">
        <f>IF(Table_HP360_001[[#This Row],[Stock]]&gt;0,VLOOKUP(Table_HP360_001[[#This Row],[ItemCode]],[2]Rep!A:A,1,0),"-")</f>
        <v>-</v>
      </c>
    </row>
    <row r="5268" spans="1:9" hidden="1" x14ac:dyDescent="0.3">
      <c r="A5268" t="s">
        <v>6633</v>
      </c>
      <c r="B5268" t="s">
        <v>1438</v>
      </c>
      <c r="C5268" t="s">
        <v>1439</v>
      </c>
      <c r="D5268">
        <v>1</v>
      </c>
      <c r="E5268" t="s">
        <v>27</v>
      </c>
      <c r="F5268" t="s">
        <v>18</v>
      </c>
      <c r="G5268" s="2">
        <v>183.15559999999999</v>
      </c>
      <c r="H5268" s="2">
        <v>0</v>
      </c>
      <c r="I5268" t="e">
        <f>IF(Table_HP360_001[[#This Row],[Stock]]&gt;0,VLOOKUP(Table_HP360_001[[#This Row],[ItemCode]],[2]Rep!A:A,1,0),"-")</f>
        <v>#N/A</v>
      </c>
    </row>
    <row r="5269" spans="1:9" hidden="1" x14ac:dyDescent="0.3">
      <c r="A5269" t="s">
        <v>6633</v>
      </c>
      <c r="B5269" t="s">
        <v>706</v>
      </c>
      <c r="C5269" t="s">
        <v>269</v>
      </c>
      <c r="D5269">
        <v>1</v>
      </c>
      <c r="E5269" t="s">
        <v>27</v>
      </c>
      <c r="F5269" t="s">
        <v>18</v>
      </c>
      <c r="G5269" s="2">
        <v>0</v>
      </c>
      <c r="H5269" s="2">
        <v>0</v>
      </c>
      <c r="I5269" t="str">
        <f>IF(Table_HP360_001[[#This Row],[Stock]]&gt;0,VLOOKUP(Table_HP360_001[[#This Row],[ItemCode]],[2]Rep!A:A,1,0),"-")</f>
        <v>-</v>
      </c>
    </row>
    <row r="5270" spans="1:9" hidden="1" x14ac:dyDescent="0.3">
      <c r="A5270" t="s">
        <v>6633</v>
      </c>
      <c r="B5270" t="s">
        <v>270</v>
      </c>
      <c r="C5270" t="s">
        <v>271</v>
      </c>
      <c r="D5270">
        <v>1</v>
      </c>
      <c r="E5270" t="s">
        <v>27</v>
      </c>
      <c r="F5270" t="s">
        <v>18</v>
      </c>
      <c r="G5270" s="2">
        <v>0</v>
      </c>
      <c r="H5270" s="2">
        <v>0</v>
      </c>
      <c r="I5270" t="str">
        <f>IF(Table_HP360_001[[#This Row],[Stock]]&gt;0,VLOOKUP(Table_HP360_001[[#This Row],[ItemCode]],[2]Rep!A:A,1,0),"-")</f>
        <v>-</v>
      </c>
    </row>
    <row r="5271" spans="1:9" hidden="1" x14ac:dyDescent="0.3">
      <c r="A5271" t="s">
        <v>6633</v>
      </c>
      <c r="B5271" t="s">
        <v>2017</v>
      </c>
      <c r="C5271" t="s">
        <v>2018</v>
      </c>
      <c r="D5271">
        <v>1</v>
      </c>
      <c r="E5271" t="s">
        <v>27</v>
      </c>
      <c r="F5271" t="s">
        <v>18</v>
      </c>
      <c r="G5271" s="2">
        <v>24.3613</v>
      </c>
      <c r="H5271" s="2">
        <v>6.2500000000000003E-3</v>
      </c>
      <c r="I5271" t="e">
        <f>IF(Table_HP360_001[[#This Row],[Stock]]&gt;0,VLOOKUP(Table_HP360_001[[#This Row],[ItemCode]],[2]Rep!A:A,1,0),"-")</f>
        <v>#N/A</v>
      </c>
    </row>
    <row r="5272" spans="1:9" hidden="1" x14ac:dyDescent="0.3">
      <c r="A5272" t="s">
        <v>6633</v>
      </c>
      <c r="B5272" t="s">
        <v>1440</v>
      </c>
      <c r="C5272" t="s">
        <v>1441</v>
      </c>
      <c r="D5272">
        <v>1</v>
      </c>
      <c r="E5272" t="s">
        <v>27</v>
      </c>
      <c r="F5272" t="s">
        <v>18</v>
      </c>
      <c r="G5272" s="2">
        <v>140</v>
      </c>
      <c r="H5272" s="2">
        <v>0</v>
      </c>
      <c r="I5272" t="e">
        <f>IF(Table_HP360_001[[#This Row],[Stock]]&gt;0,VLOOKUP(Table_HP360_001[[#This Row],[ItemCode]],[2]Rep!A:A,1,0),"-")</f>
        <v>#N/A</v>
      </c>
    </row>
    <row r="5273" spans="1:9" hidden="1" x14ac:dyDescent="0.3">
      <c r="A5273" t="s">
        <v>6633</v>
      </c>
      <c r="B5273" t="s">
        <v>711</v>
      </c>
      <c r="C5273" t="s">
        <v>712</v>
      </c>
      <c r="D5273">
        <v>1</v>
      </c>
      <c r="E5273" t="s">
        <v>27</v>
      </c>
      <c r="F5273" t="s">
        <v>18</v>
      </c>
      <c r="G5273" s="2">
        <v>111.8404</v>
      </c>
      <c r="H5273" s="2">
        <v>0.05</v>
      </c>
      <c r="I5273" t="e">
        <f>IF(Table_HP360_001[[#This Row],[Stock]]&gt;0,VLOOKUP(Table_HP360_001[[#This Row],[ItemCode]],[2]Rep!A:A,1,0),"-")</f>
        <v>#N/A</v>
      </c>
    </row>
    <row r="5274" spans="1:9" hidden="1" x14ac:dyDescent="0.3">
      <c r="A5274" t="s">
        <v>6633</v>
      </c>
      <c r="B5274" t="s">
        <v>719</v>
      </c>
      <c r="C5274" t="s">
        <v>720</v>
      </c>
      <c r="D5274">
        <v>1</v>
      </c>
      <c r="E5274" t="s">
        <v>27</v>
      </c>
      <c r="F5274" t="s">
        <v>18</v>
      </c>
      <c r="G5274" s="2">
        <v>0</v>
      </c>
      <c r="H5274" s="2">
        <v>0</v>
      </c>
      <c r="I5274" t="str">
        <f>IF(Table_HP360_001[[#This Row],[Stock]]&gt;0,VLOOKUP(Table_HP360_001[[#This Row],[ItemCode]],[2]Rep!A:A,1,0),"-")</f>
        <v>-</v>
      </c>
    </row>
    <row r="5275" spans="1:9" hidden="1" x14ac:dyDescent="0.3">
      <c r="A5275" t="s">
        <v>6633</v>
      </c>
      <c r="B5275" t="s">
        <v>1450</v>
      </c>
      <c r="C5275" t="s">
        <v>1451</v>
      </c>
      <c r="D5275">
        <v>1</v>
      </c>
      <c r="E5275" t="s">
        <v>27</v>
      </c>
      <c r="F5275" t="s">
        <v>440</v>
      </c>
      <c r="G5275" s="2">
        <v>0</v>
      </c>
      <c r="H5275" s="2">
        <v>0</v>
      </c>
      <c r="I5275" t="str">
        <f>IF(Table_HP360_001[[#This Row],[Stock]]&gt;0,VLOOKUP(Table_HP360_001[[#This Row],[ItemCode]],[2]Rep!A:A,1,0),"-")</f>
        <v>-</v>
      </c>
    </row>
    <row r="5276" spans="1:9" hidden="1" x14ac:dyDescent="0.3">
      <c r="A5276" t="s">
        <v>6633</v>
      </c>
      <c r="B5276" t="s">
        <v>284</v>
      </c>
      <c r="C5276" t="s">
        <v>285</v>
      </c>
      <c r="D5276">
        <v>27</v>
      </c>
      <c r="E5276" t="s">
        <v>17</v>
      </c>
      <c r="F5276" t="s">
        <v>14</v>
      </c>
      <c r="G5276" s="2">
        <v>0</v>
      </c>
      <c r="H5276" s="2">
        <v>0</v>
      </c>
      <c r="I5276" t="str">
        <f>IF(Table_HP360_001[[#This Row],[Stock]]&gt;0,VLOOKUP(Table_HP360_001[[#This Row],[ItemCode]],[2]Rep!A:A,1,0),"-")</f>
        <v>-</v>
      </c>
    </row>
    <row r="5277" spans="1:9" hidden="1" x14ac:dyDescent="0.3">
      <c r="A5277" t="s">
        <v>6633</v>
      </c>
      <c r="B5277" t="s">
        <v>1454</v>
      </c>
      <c r="C5277" t="s">
        <v>1455</v>
      </c>
      <c r="D5277">
        <v>1</v>
      </c>
      <c r="E5277" t="s">
        <v>27</v>
      </c>
      <c r="F5277" t="s">
        <v>18</v>
      </c>
      <c r="G5277" s="2">
        <v>0</v>
      </c>
      <c r="H5277" s="2">
        <v>0</v>
      </c>
      <c r="I5277" t="str">
        <f>IF(Table_HP360_001[[#This Row],[Stock]]&gt;0,VLOOKUP(Table_HP360_001[[#This Row],[ItemCode]],[2]Rep!A:A,1,0),"-")</f>
        <v>-</v>
      </c>
    </row>
    <row r="5278" spans="1:9" hidden="1" x14ac:dyDescent="0.3">
      <c r="A5278" t="s">
        <v>6633</v>
      </c>
      <c r="B5278" t="s">
        <v>286</v>
      </c>
      <c r="C5278" t="s">
        <v>287</v>
      </c>
      <c r="D5278">
        <v>1</v>
      </c>
      <c r="E5278" t="s">
        <v>27</v>
      </c>
      <c r="F5278" t="s">
        <v>18</v>
      </c>
      <c r="G5278" s="2">
        <v>0</v>
      </c>
      <c r="H5278" s="2">
        <v>0</v>
      </c>
      <c r="I5278" t="str">
        <f>IF(Table_HP360_001[[#This Row],[Stock]]&gt;0,VLOOKUP(Table_HP360_001[[#This Row],[ItemCode]],[2]Rep!A:A,1,0),"-")</f>
        <v>-</v>
      </c>
    </row>
    <row r="5279" spans="1:9" hidden="1" x14ac:dyDescent="0.3">
      <c r="A5279" t="s">
        <v>6633</v>
      </c>
      <c r="B5279" t="s">
        <v>290</v>
      </c>
      <c r="C5279" t="s">
        <v>291</v>
      </c>
      <c r="D5279">
        <v>1</v>
      </c>
      <c r="E5279" t="s">
        <v>27</v>
      </c>
      <c r="F5279" t="s">
        <v>18</v>
      </c>
      <c r="G5279" s="2">
        <v>0</v>
      </c>
      <c r="H5279" s="2">
        <v>0</v>
      </c>
      <c r="I5279" t="str">
        <f>IF(Table_HP360_001[[#This Row],[Stock]]&gt;0,VLOOKUP(Table_HP360_001[[#This Row],[ItemCode]],[2]Rep!A:A,1,0),"-")</f>
        <v>-</v>
      </c>
    </row>
    <row r="5280" spans="1:9" hidden="1" x14ac:dyDescent="0.3">
      <c r="A5280" t="s">
        <v>6633</v>
      </c>
      <c r="B5280" t="s">
        <v>728</v>
      </c>
      <c r="C5280" t="s">
        <v>729</v>
      </c>
      <c r="D5280">
        <v>1</v>
      </c>
      <c r="E5280" t="s">
        <v>27</v>
      </c>
      <c r="F5280" t="s">
        <v>18</v>
      </c>
      <c r="G5280" s="2">
        <v>0</v>
      </c>
      <c r="H5280" s="2">
        <v>0</v>
      </c>
      <c r="I5280" t="str">
        <f>IF(Table_HP360_001[[#This Row],[Stock]]&gt;0,VLOOKUP(Table_HP360_001[[#This Row],[ItemCode]],[2]Rep!A:A,1,0),"-")</f>
        <v>-</v>
      </c>
    </row>
    <row r="5281" spans="1:9" hidden="1" x14ac:dyDescent="0.3">
      <c r="A5281" t="s">
        <v>6633</v>
      </c>
      <c r="B5281" t="s">
        <v>734</v>
      </c>
      <c r="C5281" t="s">
        <v>735</v>
      </c>
      <c r="D5281">
        <v>9</v>
      </c>
      <c r="E5281" t="s">
        <v>294</v>
      </c>
      <c r="F5281" t="s">
        <v>736</v>
      </c>
      <c r="G5281" s="2">
        <v>0</v>
      </c>
      <c r="H5281" s="2">
        <v>0</v>
      </c>
      <c r="I5281" t="str">
        <f>IF(Table_HP360_001[[#This Row],[Stock]]&gt;0,VLOOKUP(Table_HP360_001[[#This Row],[ItemCode]],[2]Rep!A:A,1,0),"-")</f>
        <v>-</v>
      </c>
    </row>
    <row r="5282" spans="1:9" hidden="1" x14ac:dyDescent="0.3">
      <c r="A5282" t="s">
        <v>6633</v>
      </c>
      <c r="B5282" t="s">
        <v>2031</v>
      </c>
      <c r="C5282" t="s">
        <v>2032</v>
      </c>
      <c r="D5282">
        <v>27</v>
      </c>
      <c r="E5282" t="s">
        <v>17</v>
      </c>
      <c r="F5282" t="s">
        <v>14</v>
      </c>
      <c r="G5282" s="2">
        <v>0</v>
      </c>
      <c r="H5282" s="2">
        <v>0</v>
      </c>
      <c r="I5282" t="str">
        <f>IF(Table_HP360_001[[#This Row],[Stock]]&gt;0,VLOOKUP(Table_HP360_001[[#This Row],[ItemCode]],[2]Rep!A:A,1,0),"-")</f>
        <v>-</v>
      </c>
    </row>
    <row r="5283" spans="1:9" hidden="1" x14ac:dyDescent="0.3">
      <c r="A5283" t="s">
        <v>6633</v>
      </c>
      <c r="B5283" t="s">
        <v>1464</v>
      </c>
      <c r="C5283" t="s">
        <v>1465</v>
      </c>
      <c r="D5283">
        <v>27</v>
      </c>
      <c r="E5283" t="s">
        <v>17</v>
      </c>
      <c r="F5283" t="s">
        <v>14</v>
      </c>
      <c r="G5283" s="2">
        <v>0</v>
      </c>
      <c r="H5283" s="2">
        <v>0</v>
      </c>
      <c r="I5283" t="str">
        <f>IF(Table_HP360_001[[#This Row],[Stock]]&gt;0,VLOOKUP(Table_HP360_001[[#This Row],[ItemCode]],[2]Rep!A:A,1,0),"-")</f>
        <v>-</v>
      </c>
    </row>
    <row r="5284" spans="1:9" hidden="1" x14ac:dyDescent="0.3">
      <c r="A5284" t="s">
        <v>6633</v>
      </c>
      <c r="B5284" t="s">
        <v>2033</v>
      </c>
      <c r="C5284" t="s">
        <v>2034</v>
      </c>
      <c r="D5284">
        <v>27</v>
      </c>
      <c r="E5284" t="s">
        <v>17</v>
      </c>
      <c r="F5284" t="s">
        <v>14</v>
      </c>
      <c r="G5284" s="2">
        <v>0</v>
      </c>
      <c r="H5284" s="2">
        <v>0</v>
      </c>
      <c r="I5284" t="str">
        <f>IF(Table_HP360_001[[#This Row],[Stock]]&gt;0,VLOOKUP(Table_HP360_001[[#This Row],[ItemCode]],[2]Rep!A:A,1,0),"-")</f>
        <v>-</v>
      </c>
    </row>
    <row r="5285" spans="1:9" hidden="1" x14ac:dyDescent="0.3">
      <c r="A5285" t="s">
        <v>6633</v>
      </c>
      <c r="B5285" t="s">
        <v>2037</v>
      </c>
      <c r="C5285" t="s">
        <v>2038</v>
      </c>
      <c r="D5285">
        <v>27</v>
      </c>
      <c r="E5285" t="s">
        <v>17</v>
      </c>
      <c r="F5285" t="s">
        <v>14</v>
      </c>
      <c r="G5285" s="2">
        <v>0</v>
      </c>
      <c r="H5285" s="2">
        <v>0</v>
      </c>
      <c r="I5285" t="str">
        <f>IF(Table_HP360_001[[#This Row],[Stock]]&gt;0,VLOOKUP(Table_HP360_001[[#This Row],[ItemCode]],[2]Rep!A:A,1,0),"-")</f>
        <v>-</v>
      </c>
    </row>
    <row r="5286" spans="1:9" hidden="1" x14ac:dyDescent="0.3">
      <c r="A5286" t="s">
        <v>6633</v>
      </c>
      <c r="B5286" t="s">
        <v>1470</v>
      </c>
      <c r="C5286" t="s">
        <v>1471</v>
      </c>
      <c r="D5286">
        <v>27</v>
      </c>
      <c r="E5286" t="s">
        <v>17</v>
      </c>
      <c r="F5286" t="s">
        <v>14</v>
      </c>
      <c r="G5286" s="2">
        <v>0</v>
      </c>
      <c r="H5286" s="2">
        <v>0</v>
      </c>
      <c r="I5286" t="str">
        <f>IF(Table_HP360_001[[#This Row],[Stock]]&gt;0,VLOOKUP(Table_HP360_001[[#This Row],[ItemCode]],[2]Rep!A:A,1,0),"-")</f>
        <v>-</v>
      </c>
    </row>
    <row r="5287" spans="1:9" hidden="1" x14ac:dyDescent="0.3">
      <c r="A5287" t="s">
        <v>6633</v>
      </c>
      <c r="B5287" t="s">
        <v>1474</v>
      </c>
      <c r="C5287" t="s">
        <v>1475</v>
      </c>
      <c r="D5287">
        <v>27</v>
      </c>
      <c r="E5287" t="s">
        <v>17</v>
      </c>
      <c r="F5287" t="s">
        <v>14</v>
      </c>
      <c r="G5287" s="2">
        <v>0</v>
      </c>
      <c r="H5287" s="2">
        <v>0</v>
      </c>
      <c r="I5287" t="str">
        <f>IF(Table_HP360_001[[#This Row],[Stock]]&gt;0,VLOOKUP(Table_HP360_001[[#This Row],[ItemCode]],[2]Rep!A:A,1,0),"-")</f>
        <v>-</v>
      </c>
    </row>
    <row r="5288" spans="1:9" hidden="1" x14ac:dyDescent="0.3">
      <c r="A5288" t="s">
        <v>6633</v>
      </c>
      <c r="B5288" t="s">
        <v>1478</v>
      </c>
      <c r="C5288" t="s">
        <v>1479</v>
      </c>
      <c r="D5288">
        <v>25</v>
      </c>
      <c r="E5288" t="s">
        <v>151</v>
      </c>
      <c r="F5288" t="s">
        <v>14</v>
      </c>
      <c r="G5288" s="2">
        <v>0</v>
      </c>
      <c r="H5288" s="2">
        <v>0</v>
      </c>
      <c r="I5288" t="str">
        <f>IF(Table_HP360_001[[#This Row],[Stock]]&gt;0,VLOOKUP(Table_HP360_001[[#This Row],[ItemCode]],[2]Rep!A:A,1,0),"-")</f>
        <v>-</v>
      </c>
    </row>
    <row r="5289" spans="1:9" hidden="1" x14ac:dyDescent="0.3">
      <c r="A5289" t="s">
        <v>6633</v>
      </c>
      <c r="B5289" t="s">
        <v>3281</v>
      </c>
      <c r="C5289" t="s">
        <v>3282</v>
      </c>
      <c r="D5289">
        <v>13</v>
      </c>
      <c r="E5289" t="s">
        <v>154</v>
      </c>
      <c r="F5289" t="s">
        <v>14</v>
      </c>
      <c r="G5289" s="2">
        <v>0</v>
      </c>
      <c r="H5289" s="2">
        <v>0</v>
      </c>
      <c r="I5289" t="str">
        <f>IF(Table_HP360_001[[#This Row],[Stock]]&gt;0,VLOOKUP(Table_HP360_001[[#This Row],[ItemCode]],[2]Rep!A:A,1,0),"-")</f>
        <v>-</v>
      </c>
    </row>
    <row r="5290" spans="1:9" hidden="1" x14ac:dyDescent="0.3">
      <c r="A5290" t="s">
        <v>6633</v>
      </c>
      <c r="B5290" t="s">
        <v>278</v>
      </c>
      <c r="C5290" t="s">
        <v>279</v>
      </c>
      <c r="D5290">
        <v>1</v>
      </c>
      <c r="E5290" t="s">
        <v>27</v>
      </c>
      <c r="F5290" t="s">
        <v>18</v>
      </c>
      <c r="G5290" s="2">
        <v>0</v>
      </c>
      <c r="H5290" s="2">
        <v>0</v>
      </c>
      <c r="I5290" t="str">
        <f>IF(Table_HP360_001[[#This Row],[Stock]]&gt;0,VLOOKUP(Table_HP360_001[[#This Row],[ItemCode]],[2]Rep!A:A,1,0),"-")</f>
        <v>-</v>
      </c>
    </row>
    <row r="5291" spans="1:9" hidden="1" x14ac:dyDescent="0.3">
      <c r="A5291" t="s">
        <v>6633</v>
      </c>
      <c r="B5291" t="s">
        <v>282</v>
      </c>
      <c r="C5291" t="s">
        <v>283</v>
      </c>
      <c r="D5291">
        <v>1</v>
      </c>
      <c r="E5291" t="s">
        <v>27</v>
      </c>
      <c r="F5291" t="s">
        <v>18</v>
      </c>
      <c r="G5291" s="2">
        <v>19484.085800000001</v>
      </c>
      <c r="H5291" s="2">
        <v>4140.5279503105603</v>
      </c>
      <c r="I5291" t="e">
        <f>IF(Table_HP360_001[[#This Row],[Stock]]&gt;0,VLOOKUP(Table_HP360_001[[#This Row],[ItemCode]],[2]Rep!A:A,1,0),"-")</f>
        <v>#N/A</v>
      </c>
    </row>
    <row r="5292" spans="1:9" hidden="1" x14ac:dyDescent="0.3">
      <c r="A5292" t="s">
        <v>6633</v>
      </c>
      <c r="B5292" t="s">
        <v>2023</v>
      </c>
      <c r="C5292" t="s">
        <v>2024</v>
      </c>
      <c r="D5292">
        <v>1</v>
      </c>
      <c r="E5292" t="s">
        <v>27</v>
      </c>
      <c r="F5292" t="s">
        <v>14</v>
      </c>
      <c r="G5292" s="2">
        <v>0</v>
      </c>
      <c r="H5292" s="2">
        <v>0</v>
      </c>
      <c r="I5292" t="str">
        <f>IF(Table_HP360_001[[#This Row],[Stock]]&gt;0,VLOOKUP(Table_HP360_001[[#This Row],[ItemCode]],[2]Rep!A:A,1,0),"-")</f>
        <v>-</v>
      </c>
    </row>
    <row r="5293" spans="1:9" hidden="1" x14ac:dyDescent="0.3">
      <c r="A5293" t="s">
        <v>6633</v>
      </c>
      <c r="B5293" t="s">
        <v>2025</v>
      </c>
      <c r="C5293" t="s">
        <v>2026</v>
      </c>
      <c r="D5293">
        <v>1</v>
      </c>
      <c r="E5293" t="s">
        <v>27</v>
      </c>
      <c r="F5293" t="s">
        <v>18</v>
      </c>
      <c r="G5293" s="2">
        <v>0</v>
      </c>
      <c r="H5293" s="2">
        <v>0</v>
      </c>
      <c r="I5293" t="str">
        <f>IF(Table_HP360_001[[#This Row],[Stock]]&gt;0,VLOOKUP(Table_HP360_001[[#This Row],[ItemCode]],[2]Rep!A:A,1,0),"-")</f>
        <v>-</v>
      </c>
    </row>
    <row r="5294" spans="1:9" hidden="1" x14ac:dyDescent="0.3">
      <c r="A5294" t="s">
        <v>6633</v>
      </c>
      <c r="B5294" t="s">
        <v>1456</v>
      </c>
      <c r="C5294" t="s">
        <v>1457</v>
      </c>
      <c r="D5294">
        <v>1</v>
      </c>
      <c r="E5294" t="s">
        <v>27</v>
      </c>
      <c r="F5294" t="s">
        <v>18</v>
      </c>
      <c r="G5294" s="2">
        <v>0</v>
      </c>
      <c r="H5294" s="2">
        <v>0</v>
      </c>
      <c r="I5294" t="str">
        <f>IF(Table_HP360_001[[#This Row],[Stock]]&gt;0,VLOOKUP(Table_HP360_001[[#This Row],[ItemCode]],[2]Rep!A:A,1,0),"-")</f>
        <v>-</v>
      </c>
    </row>
    <row r="5295" spans="1:9" hidden="1" x14ac:dyDescent="0.3">
      <c r="A5295" t="s">
        <v>6633</v>
      </c>
      <c r="B5295" t="s">
        <v>2027</v>
      </c>
      <c r="C5295" t="s">
        <v>2028</v>
      </c>
      <c r="D5295">
        <v>9</v>
      </c>
      <c r="E5295" t="s">
        <v>294</v>
      </c>
      <c r="F5295" t="s">
        <v>14</v>
      </c>
      <c r="G5295" s="2">
        <v>0</v>
      </c>
      <c r="H5295" s="2">
        <v>0</v>
      </c>
      <c r="I5295" t="str">
        <f>IF(Table_HP360_001[[#This Row],[Stock]]&gt;0,VLOOKUP(Table_HP360_001[[#This Row],[ItemCode]],[2]Rep!A:A,1,0),"-")</f>
        <v>-</v>
      </c>
    </row>
    <row r="5296" spans="1:9" hidden="1" x14ac:dyDescent="0.3">
      <c r="A5296" t="s">
        <v>6633</v>
      </c>
      <c r="B5296" t="s">
        <v>1458</v>
      </c>
      <c r="C5296" t="s">
        <v>1459</v>
      </c>
      <c r="D5296">
        <v>1</v>
      </c>
      <c r="E5296" t="s">
        <v>27</v>
      </c>
      <c r="F5296" t="s">
        <v>18</v>
      </c>
      <c r="G5296" s="2">
        <v>0</v>
      </c>
      <c r="H5296" s="2">
        <v>0</v>
      </c>
      <c r="I5296" t="str">
        <f>IF(Table_HP360_001[[#This Row],[Stock]]&gt;0,VLOOKUP(Table_HP360_001[[#This Row],[ItemCode]],[2]Rep!A:A,1,0),"-")</f>
        <v>-</v>
      </c>
    </row>
    <row r="5297" spans="1:9" hidden="1" x14ac:dyDescent="0.3">
      <c r="A5297" t="s">
        <v>6633</v>
      </c>
      <c r="B5297" t="s">
        <v>732</v>
      </c>
      <c r="C5297" t="s">
        <v>733</v>
      </c>
      <c r="D5297">
        <v>1</v>
      </c>
      <c r="E5297" t="s">
        <v>27</v>
      </c>
      <c r="F5297" t="s">
        <v>18</v>
      </c>
      <c r="G5297" s="2">
        <v>0</v>
      </c>
      <c r="H5297" s="2">
        <v>0</v>
      </c>
      <c r="I5297" t="str">
        <f>IF(Table_HP360_001[[#This Row],[Stock]]&gt;0,VLOOKUP(Table_HP360_001[[#This Row],[ItemCode]],[2]Rep!A:A,1,0),"-")</f>
        <v>-</v>
      </c>
    </row>
    <row r="5298" spans="1:9" hidden="1" x14ac:dyDescent="0.3">
      <c r="A5298" t="s">
        <v>6633</v>
      </c>
      <c r="B5298" t="s">
        <v>295</v>
      </c>
      <c r="C5298" t="s">
        <v>296</v>
      </c>
      <c r="D5298">
        <v>9</v>
      </c>
      <c r="E5298" t="s">
        <v>294</v>
      </c>
      <c r="F5298" t="s">
        <v>14</v>
      </c>
      <c r="G5298" s="2">
        <v>0</v>
      </c>
      <c r="H5298" s="2">
        <v>0</v>
      </c>
      <c r="I5298" t="str">
        <f>IF(Table_HP360_001[[#This Row],[Stock]]&gt;0,VLOOKUP(Table_HP360_001[[#This Row],[ItemCode]],[2]Rep!A:A,1,0),"-")</f>
        <v>-</v>
      </c>
    </row>
    <row r="5299" spans="1:9" hidden="1" x14ac:dyDescent="0.3">
      <c r="A5299" t="s">
        <v>6633</v>
      </c>
      <c r="B5299" t="s">
        <v>741</v>
      </c>
      <c r="C5299" t="s">
        <v>742</v>
      </c>
      <c r="D5299">
        <v>27</v>
      </c>
      <c r="E5299" t="s">
        <v>17</v>
      </c>
      <c r="F5299" t="s">
        <v>14</v>
      </c>
      <c r="G5299" s="2">
        <v>0</v>
      </c>
      <c r="H5299" s="2">
        <v>0</v>
      </c>
      <c r="I5299" t="str">
        <f>IF(Table_HP360_001[[#This Row],[Stock]]&gt;0,VLOOKUP(Table_HP360_001[[#This Row],[ItemCode]],[2]Rep!A:A,1,0),"-")</f>
        <v>-</v>
      </c>
    </row>
    <row r="5300" spans="1:9" hidden="1" x14ac:dyDescent="0.3">
      <c r="A5300" t="s">
        <v>6633</v>
      </c>
      <c r="B5300" t="s">
        <v>297</v>
      </c>
      <c r="C5300" t="s">
        <v>298</v>
      </c>
      <c r="D5300">
        <v>27</v>
      </c>
      <c r="E5300" t="s">
        <v>17</v>
      </c>
      <c r="F5300" t="s">
        <v>14</v>
      </c>
      <c r="G5300" s="2">
        <v>0</v>
      </c>
      <c r="H5300" s="2">
        <v>0</v>
      </c>
      <c r="I5300" t="str">
        <f>IF(Table_HP360_001[[#This Row],[Stock]]&gt;0,VLOOKUP(Table_HP360_001[[#This Row],[ItemCode]],[2]Rep!A:A,1,0),"-")</f>
        <v>-</v>
      </c>
    </row>
    <row r="5301" spans="1:9" hidden="1" x14ac:dyDescent="0.3">
      <c r="A5301" t="s">
        <v>6633</v>
      </c>
      <c r="B5301" t="s">
        <v>2041</v>
      </c>
      <c r="C5301" t="s">
        <v>2042</v>
      </c>
      <c r="D5301">
        <v>27</v>
      </c>
      <c r="E5301" t="s">
        <v>17</v>
      </c>
      <c r="F5301" t="s">
        <v>14</v>
      </c>
      <c r="G5301" s="2">
        <v>0</v>
      </c>
      <c r="H5301" s="2">
        <v>0</v>
      </c>
      <c r="I5301" t="str">
        <f>IF(Table_HP360_001[[#This Row],[Stock]]&gt;0,VLOOKUP(Table_HP360_001[[#This Row],[ItemCode]],[2]Rep!A:A,1,0),"-")</f>
        <v>-</v>
      </c>
    </row>
    <row r="5302" spans="1:9" hidden="1" x14ac:dyDescent="0.3">
      <c r="A5302" t="s">
        <v>6633</v>
      </c>
      <c r="B5302" t="s">
        <v>745</v>
      </c>
      <c r="C5302" t="s">
        <v>746</v>
      </c>
      <c r="D5302">
        <v>13</v>
      </c>
      <c r="E5302" t="s">
        <v>154</v>
      </c>
      <c r="F5302" t="s">
        <v>14</v>
      </c>
      <c r="G5302" s="2">
        <v>0</v>
      </c>
      <c r="H5302" s="2">
        <v>0</v>
      </c>
      <c r="I5302" t="str">
        <f>IF(Table_HP360_001[[#This Row],[Stock]]&gt;0,VLOOKUP(Table_HP360_001[[#This Row],[ItemCode]],[2]Rep!A:A,1,0),"-")</f>
        <v>-</v>
      </c>
    </row>
    <row r="5303" spans="1:9" hidden="1" x14ac:dyDescent="0.3">
      <c r="A5303" t="s">
        <v>6633</v>
      </c>
      <c r="B5303" t="s">
        <v>303</v>
      </c>
      <c r="C5303" t="s">
        <v>304</v>
      </c>
      <c r="D5303">
        <v>13</v>
      </c>
      <c r="E5303" t="s">
        <v>154</v>
      </c>
      <c r="F5303" t="s">
        <v>14</v>
      </c>
      <c r="G5303" s="2">
        <v>0</v>
      </c>
      <c r="H5303" s="2">
        <v>0</v>
      </c>
      <c r="I5303" t="str">
        <f>IF(Table_HP360_001[[#This Row],[Stock]]&gt;0,VLOOKUP(Table_HP360_001[[#This Row],[ItemCode]],[2]Rep!A:A,1,0),"-")</f>
        <v>-</v>
      </c>
    </row>
    <row r="5304" spans="1:9" hidden="1" x14ac:dyDescent="0.3">
      <c r="A5304" t="s">
        <v>6633</v>
      </c>
      <c r="B5304" t="s">
        <v>1480</v>
      </c>
      <c r="C5304" t="s">
        <v>1481</v>
      </c>
      <c r="D5304">
        <v>13</v>
      </c>
      <c r="E5304" t="s">
        <v>154</v>
      </c>
      <c r="F5304" t="s">
        <v>14</v>
      </c>
      <c r="G5304" s="2">
        <v>0</v>
      </c>
      <c r="H5304" s="2">
        <v>0</v>
      </c>
      <c r="I5304" t="str">
        <f>IF(Table_HP360_001[[#This Row],[Stock]]&gt;0,VLOOKUP(Table_HP360_001[[#This Row],[ItemCode]],[2]Rep!A:A,1,0),"-")</f>
        <v>-</v>
      </c>
    </row>
    <row r="5305" spans="1:9" hidden="1" x14ac:dyDescent="0.3">
      <c r="A5305" t="s">
        <v>6633</v>
      </c>
      <c r="B5305" t="s">
        <v>1486</v>
      </c>
      <c r="C5305" t="s">
        <v>1487</v>
      </c>
      <c r="D5305">
        <v>13</v>
      </c>
      <c r="E5305" t="s">
        <v>154</v>
      </c>
      <c r="F5305" t="s">
        <v>14</v>
      </c>
      <c r="G5305" s="2">
        <v>0</v>
      </c>
      <c r="H5305" s="2">
        <v>0</v>
      </c>
      <c r="I5305" t="str">
        <f>IF(Table_HP360_001[[#This Row],[Stock]]&gt;0,VLOOKUP(Table_HP360_001[[#This Row],[ItemCode]],[2]Rep!A:A,1,0),"-")</f>
        <v>-</v>
      </c>
    </row>
    <row r="5306" spans="1:9" hidden="1" x14ac:dyDescent="0.3">
      <c r="A5306" t="s">
        <v>6633</v>
      </c>
      <c r="B5306" t="s">
        <v>2047</v>
      </c>
      <c r="C5306" t="s">
        <v>2048</v>
      </c>
      <c r="D5306">
        <v>13</v>
      </c>
      <c r="E5306" t="s">
        <v>154</v>
      </c>
      <c r="F5306" t="s">
        <v>14</v>
      </c>
      <c r="G5306" s="2">
        <v>69</v>
      </c>
      <c r="H5306" s="2">
        <v>0</v>
      </c>
      <c r="I5306" t="e">
        <f>IF(Table_HP360_001[[#This Row],[Stock]]&gt;0,VLOOKUP(Table_HP360_001[[#This Row],[ItemCode]],[2]Rep!A:A,1,0),"-")</f>
        <v>#N/A</v>
      </c>
    </row>
    <row r="5307" spans="1:9" hidden="1" x14ac:dyDescent="0.3">
      <c r="A5307" t="s">
        <v>6633</v>
      </c>
      <c r="B5307" t="s">
        <v>311</v>
      </c>
      <c r="C5307" t="s">
        <v>312</v>
      </c>
      <c r="D5307">
        <v>13</v>
      </c>
      <c r="E5307" t="s">
        <v>154</v>
      </c>
      <c r="F5307" t="s">
        <v>14</v>
      </c>
      <c r="G5307" s="2">
        <v>0</v>
      </c>
      <c r="H5307" s="2">
        <v>0</v>
      </c>
      <c r="I5307" t="str">
        <f>IF(Table_HP360_001[[#This Row],[Stock]]&gt;0,VLOOKUP(Table_HP360_001[[#This Row],[ItemCode]],[2]Rep!A:A,1,0),"-")</f>
        <v>-</v>
      </c>
    </row>
    <row r="5308" spans="1:9" hidden="1" x14ac:dyDescent="0.3">
      <c r="A5308" t="s">
        <v>6633</v>
      </c>
      <c r="B5308" t="s">
        <v>3283</v>
      </c>
      <c r="C5308" t="s">
        <v>3284</v>
      </c>
      <c r="D5308">
        <v>13</v>
      </c>
      <c r="E5308" t="s">
        <v>154</v>
      </c>
      <c r="F5308" t="s">
        <v>14</v>
      </c>
      <c r="G5308" s="2">
        <v>325</v>
      </c>
      <c r="H5308" s="2">
        <v>0</v>
      </c>
      <c r="I5308" t="e">
        <f>IF(Table_HP360_001[[#This Row],[Stock]]&gt;0,VLOOKUP(Table_HP360_001[[#This Row],[ItemCode]],[2]Rep!A:A,1,0),"-")</f>
        <v>#N/A</v>
      </c>
    </row>
    <row r="5309" spans="1:9" hidden="1" x14ac:dyDescent="0.3">
      <c r="A5309" t="s">
        <v>6633</v>
      </c>
      <c r="B5309" t="s">
        <v>3287</v>
      </c>
      <c r="C5309" t="s">
        <v>3288</v>
      </c>
      <c r="D5309">
        <v>2</v>
      </c>
      <c r="E5309" t="s">
        <v>317</v>
      </c>
      <c r="F5309" t="s">
        <v>14</v>
      </c>
      <c r="G5309" s="2">
        <v>0</v>
      </c>
      <c r="H5309" s="2">
        <v>0</v>
      </c>
      <c r="I5309" t="str">
        <f>IF(Table_HP360_001[[#This Row],[Stock]]&gt;0,VLOOKUP(Table_HP360_001[[#This Row],[ItemCode]],[2]Rep!A:A,1,0),"-")</f>
        <v>-</v>
      </c>
    </row>
    <row r="5310" spans="1:9" hidden="1" x14ac:dyDescent="0.3">
      <c r="A5310" t="s">
        <v>6633</v>
      </c>
      <c r="B5310" t="s">
        <v>3146</v>
      </c>
      <c r="C5310" t="s">
        <v>3147</v>
      </c>
      <c r="D5310">
        <v>2</v>
      </c>
      <c r="E5310" t="s">
        <v>317</v>
      </c>
      <c r="F5310" t="s">
        <v>14</v>
      </c>
      <c r="G5310" s="2">
        <v>0</v>
      </c>
      <c r="H5310" s="2">
        <v>0</v>
      </c>
      <c r="I5310" t="str">
        <f>IF(Table_HP360_001[[#This Row],[Stock]]&gt;0,VLOOKUP(Table_HP360_001[[#This Row],[ItemCode]],[2]Rep!A:A,1,0),"-")</f>
        <v>-</v>
      </c>
    </row>
    <row r="5311" spans="1:9" hidden="1" x14ac:dyDescent="0.3">
      <c r="A5311" t="s">
        <v>6633</v>
      </c>
      <c r="B5311" t="s">
        <v>3291</v>
      </c>
      <c r="C5311" t="s">
        <v>3292</v>
      </c>
      <c r="D5311">
        <v>2</v>
      </c>
      <c r="E5311" t="s">
        <v>317</v>
      </c>
      <c r="F5311" t="s">
        <v>14</v>
      </c>
      <c r="G5311" s="2">
        <v>0</v>
      </c>
      <c r="H5311" s="2">
        <v>0</v>
      </c>
      <c r="I5311" t="str">
        <f>IF(Table_HP360_001[[#This Row],[Stock]]&gt;0,VLOOKUP(Table_HP360_001[[#This Row],[ItemCode]],[2]Rep!A:A,1,0),"-")</f>
        <v>-</v>
      </c>
    </row>
    <row r="5312" spans="1:9" hidden="1" x14ac:dyDescent="0.3">
      <c r="A5312" t="s">
        <v>6633</v>
      </c>
      <c r="B5312" t="s">
        <v>3150</v>
      </c>
      <c r="C5312" t="s">
        <v>3151</v>
      </c>
      <c r="D5312">
        <v>2</v>
      </c>
      <c r="E5312" t="s">
        <v>317</v>
      </c>
      <c r="F5312" t="s">
        <v>30</v>
      </c>
      <c r="G5312" s="2">
        <v>0</v>
      </c>
      <c r="H5312" s="2">
        <v>0</v>
      </c>
      <c r="I5312" t="str">
        <f>IF(Table_HP360_001[[#This Row],[Stock]]&gt;0,VLOOKUP(Table_HP360_001[[#This Row],[ItemCode]],[2]Rep!A:A,1,0),"-")</f>
        <v>-</v>
      </c>
    </row>
    <row r="5313" spans="1:9" hidden="1" x14ac:dyDescent="0.3">
      <c r="A5313" t="s">
        <v>6633</v>
      </c>
      <c r="B5313" t="s">
        <v>3168</v>
      </c>
      <c r="C5313" t="s">
        <v>3169</v>
      </c>
      <c r="D5313">
        <v>2</v>
      </c>
      <c r="E5313" t="s">
        <v>317</v>
      </c>
      <c r="F5313" t="s">
        <v>14</v>
      </c>
      <c r="G5313" s="2">
        <v>0</v>
      </c>
      <c r="H5313" s="2">
        <v>0</v>
      </c>
      <c r="I5313" t="str">
        <f>IF(Table_HP360_001[[#This Row],[Stock]]&gt;0,VLOOKUP(Table_HP360_001[[#This Row],[ItemCode]],[2]Rep!A:A,1,0),"-")</f>
        <v>-</v>
      </c>
    </row>
    <row r="5314" spans="1:9" hidden="1" x14ac:dyDescent="0.3">
      <c r="A5314" t="s">
        <v>6633</v>
      </c>
      <c r="B5314" t="s">
        <v>3170</v>
      </c>
      <c r="C5314" t="s">
        <v>3171</v>
      </c>
      <c r="D5314">
        <v>2</v>
      </c>
      <c r="E5314" t="s">
        <v>317</v>
      </c>
      <c r="F5314" t="s">
        <v>14</v>
      </c>
      <c r="G5314" s="2">
        <v>0</v>
      </c>
      <c r="H5314" s="2">
        <v>0</v>
      </c>
      <c r="I5314" t="str">
        <f>IF(Table_HP360_001[[#This Row],[Stock]]&gt;0,VLOOKUP(Table_HP360_001[[#This Row],[ItemCode]],[2]Rep!A:A,1,0),"-")</f>
        <v>-</v>
      </c>
    </row>
    <row r="5315" spans="1:9" hidden="1" x14ac:dyDescent="0.3">
      <c r="A5315" t="s">
        <v>6633</v>
      </c>
      <c r="B5315" t="s">
        <v>4083</v>
      </c>
      <c r="C5315" t="s">
        <v>4084</v>
      </c>
      <c r="D5315">
        <v>3</v>
      </c>
      <c r="E5315" t="s">
        <v>2368</v>
      </c>
      <c r="F5315" t="s">
        <v>14</v>
      </c>
      <c r="G5315" s="2">
        <v>0</v>
      </c>
      <c r="H5315" s="2">
        <v>0</v>
      </c>
      <c r="I5315" t="str">
        <f>IF(Table_HP360_001[[#This Row],[Stock]]&gt;0,VLOOKUP(Table_HP360_001[[#This Row],[ItemCode]],[2]Rep!A:A,1,0),"-")</f>
        <v>-</v>
      </c>
    </row>
    <row r="5316" spans="1:9" hidden="1" x14ac:dyDescent="0.3">
      <c r="A5316" t="s">
        <v>6633</v>
      </c>
      <c r="B5316" t="s">
        <v>2768</v>
      </c>
      <c r="C5316" t="s">
        <v>2769</v>
      </c>
      <c r="D5316">
        <v>3</v>
      </c>
      <c r="E5316" t="s">
        <v>2368</v>
      </c>
      <c r="F5316" t="s">
        <v>14</v>
      </c>
      <c r="G5316" s="2">
        <v>0</v>
      </c>
      <c r="H5316" s="2">
        <v>0</v>
      </c>
      <c r="I5316" t="str">
        <f>IF(Table_HP360_001[[#This Row],[Stock]]&gt;0,VLOOKUP(Table_HP360_001[[#This Row],[ItemCode]],[2]Rep!A:A,1,0),"-")</f>
        <v>-</v>
      </c>
    </row>
    <row r="5317" spans="1:9" hidden="1" x14ac:dyDescent="0.3">
      <c r="A5317" t="s">
        <v>6633</v>
      </c>
      <c r="B5317" t="s">
        <v>4085</v>
      </c>
      <c r="C5317" t="s">
        <v>4086</v>
      </c>
      <c r="D5317">
        <v>3</v>
      </c>
      <c r="E5317" t="s">
        <v>2368</v>
      </c>
      <c r="F5317" t="s">
        <v>18</v>
      </c>
      <c r="G5317" s="2">
        <v>0</v>
      </c>
      <c r="H5317" s="2">
        <v>0</v>
      </c>
      <c r="I5317" t="str">
        <f>IF(Table_HP360_001[[#This Row],[Stock]]&gt;0,VLOOKUP(Table_HP360_001[[#This Row],[ItemCode]],[2]Rep!A:A,1,0),"-")</f>
        <v>-</v>
      </c>
    </row>
    <row r="5318" spans="1:9" hidden="1" x14ac:dyDescent="0.3">
      <c r="A5318" t="s">
        <v>6633</v>
      </c>
      <c r="B5318" t="s">
        <v>2772</v>
      </c>
      <c r="C5318" t="s">
        <v>2773</v>
      </c>
      <c r="D5318">
        <v>3</v>
      </c>
      <c r="E5318" t="s">
        <v>2368</v>
      </c>
      <c r="F5318" t="s">
        <v>18</v>
      </c>
      <c r="G5318" s="2">
        <v>0</v>
      </c>
      <c r="H5318" s="2">
        <v>0</v>
      </c>
      <c r="I5318" t="str">
        <f>IF(Table_HP360_001[[#This Row],[Stock]]&gt;0,VLOOKUP(Table_HP360_001[[#This Row],[ItemCode]],[2]Rep!A:A,1,0),"-")</f>
        <v>-</v>
      </c>
    </row>
    <row r="5319" spans="1:9" hidden="1" x14ac:dyDescent="0.3">
      <c r="A5319" t="s">
        <v>6633</v>
      </c>
      <c r="B5319" t="s">
        <v>2774</v>
      </c>
      <c r="C5319" t="s">
        <v>2775</v>
      </c>
      <c r="D5319">
        <v>3</v>
      </c>
      <c r="E5319" t="s">
        <v>2368</v>
      </c>
      <c r="F5319" t="s">
        <v>14</v>
      </c>
      <c r="G5319" s="2">
        <v>0</v>
      </c>
      <c r="H5319" s="2">
        <v>0</v>
      </c>
      <c r="I5319" t="str">
        <f>IF(Table_HP360_001[[#This Row],[Stock]]&gt;0,VLOOKUP(Table_HP360_001[[#This Row],[ItemCode]],[2]Rep!A:A,1,0),"-")</f>
        <v>-</v>
      </c>
    </row>
    <row r="5320" spans="1:9" hidden="1" x14ac:dyDescent="0.3">
      <c r="A5320" t="s">
        <v>6633</v>
      </c>
      <c r="B5320" t="s">
        <v>2776</v>
      </c>
      <c r="C5320" t="s">
        <v>2777</v>
      </c>
      <c r="D5320">
        <v>3</v>
      </c>
      <c r="E5320" t="s">
        <v>2368</v>
      </c>
      <c r="F5320" t="s">
        <v>18</v>
      </c>
      <c r="G5320" s="2">
        <v>0</v>
      </c>
      <c r="H5320" s="2">
        <v>0</v>
      </c>
      <c r="I5320" t="str">
        <f>IF(Table_HP360_001[[#This Row],[Stock]]&gt;0,VLOOKUP(Table_HP360_001[[#This Row],[ItemCode]],[2]Rep!A:A,1,0),"-")</f>
        <v>-</v>
      </c>
    </row>
    <row r="5321" spans="1:9" hidden="1" x14ac:dyDescent="0.3">
      <c r="A5321" t="s">
        <v>6633</v>
      </c>
      <c r="B5321" t="s">
        <v>4101</v>
      </c>
      <c r="C5321" t="s">
        <v>4102</v>
      </c>
      <c r="D5321">
        <v>3</v>
      </c>
      <c r="E5321" t="s">
        <v>2368</v>
      </c>
      <c r="F5321" t="s">
        <v>14</v>
      </c>
      <c r="G5321" s="2">
        <v>0</v>
      </c>
      <c r="H5321" s="2">
        <v>0</v>
      </c>
      <c r="I5321" t="str">
        <f>IF(Table_HP360_001[[#This Row],[Stock]]&gt;0,VLOOKUP(Table_HP360_001[[#This Row],[ItemCode]],[2]Rep!A:A,1,0),"-")</f>
        <v>-</v>
      </c>
    </row>
    <row r="5322" spans="1:9" hidden="1" x14ac:dyDescent="0.3">
      <c r="A5322" t="s">
        <v>6633</v>
      </c>
      <c r="B5322" t="s">
        <v>4103</v>
      </c>
      <c r="C5322" t="s">
        <v>4104</v>
      </c>
      <c r="D5322">
        <v>3</v>
      </c>
      <c r="E5322" t="s">
        <v>2368</v>
      </c>
      <c r="F5322" t="s">
        <v>14</v>
      </c>
      <c r="G5322" s="2">
        <v>0</v>
      </c>
      <c r="H5322" s="2">
        <v>0</v>
      </c>
      <c r="I5322" t="str">
        <f>IF(Table_HP360_001[[#This Row],[Stock]]&gt;0,VLOOKUP(Table_HP360_001[[#This Row],[ItemCode]],[2]Rep!A:A,1,0),"-")</f>
        <v>-</v>
      </c>
    </row>
    <row r="5323" spans="1:9" hidden="1" x14ac:dyDescent="0.3">
      <c r="A5323" t="s">
        <v>6633</v>
      </c>
      <c r="B5323" t="s">
        <v>3317</v>
      </c>
      <c r="C5323" t="s">
        <v>3318</v>
      </c>
      <c r="D5323">
        <v>5</v>
      </c>
      <c r="E5323" t="s">
        <v>2377</v>
      </c>
      <c r="F5323" t="s">
        <v>14</v>
      </c>
      <c r="G5323" s="2">
        <v>0</v>
      </c>
      <c r="H5323" s="2">
        <v>0</v>
      </c>
      <c r="I5323" t="str">
        <f>IF(Table_HP360_001[[#This Row],[Stock]]&gt;0,VLOOKUP(Table_HP360_001[[#This Row],[ItemCode]],[2]Rep!A:A,1,0),"-")</f>
        <v>-</v>
      </c>
    </row>
    <row r="5324" spans="1:9" hidden="1" x14ac:dyDescent="0.3">
      <c r="A5324" t="s">
        <v>6633</v>
      </c>
      <c r="B5324" t="s">
        <v>2794</v>
      </c>
      <c r="C5324" t="s">
        <v>2795</v>
      </c>
      <c r="D5324">
        <v>5</v>
      </c>
      <c r="E5324" t="s">
        <v>2377</v>
      </c>
      <c r="F5324" t="s">
        <v>14</v>
      </c>
      <c r="G5324" s="2">
        <v>0</v>
      </c>
      <c r="H5324" s="2">
        <v>0</v>
      </c>
      <c r="I5324" t="str">
        <f>IF(Table_HP360_001[[#This Row],[Stock]]&gt;0,VLOOKUP(Table_HP360_001[[#This Row],[ItemCode]],[2]Rep!A:A,1,0),"-")</f>
        <v>-</v>
      </c>
    </row>
    <row r="5325" spans="1:9" hidden="1" x14ac:dyDescent="0.3">
      <c r="A5325" t="s">
        <v>6633</v>
      </c>
      <c r="B5325" t="s">
        <v>2800</v>
      </c>
      <c r="C5325" t="s">
        <v>2801</v>
      </c>
      <c r="D5325">
        <v>4</v>
      </c>
      <c r="E5325" t="s">
        <v>1627</v>
      </c>
      <c r="F5325" t="s">
        <v>14</v>
      </c>
      <c r="G5325" s="2">
        <v>0</v>
      </c>
      <c r="H5325" s="2">
        <v>0</v>
      </c>
      <c r="I5325" t="str">
        <f>IF(Table_HP360_001[[#This Row],[Stock]]&gt;0,VLOOKUP(Table_HP360_001[[#This Row],[ItemCode]],[2]Rep!A:A,1,0),"-")</f>
        <v>-</v>
      </c>
    </row>
    <row r="5326" spans="1:9" hidden="1" x14ac:dyDescent="0.3">
      <c r="A5326" t="s">
        <v>6633</v>
      </c>
      <c r="B5326" t="s">
        <v>3329</v>
      </c>
      <c r="C5326" t="s">
        <v>3330</v>
      </c>
      <c r="D5326">
        <v>4</v>
      </c>
      <c r="E5326" t="s">
        <v>1627</v>
      </c>
      <c r="F5326" t="s">
        <v>18</v>
      </c>
      <c r="G5326" s="2">
        <v>0</v>
      </c>
      <c r="H5326" s="2">
        <v>0</v>
      </c>
      <c r="I5326" t="str">
        <f>IF(Table_HP360_001[[#This Row],[Stock]]&gt;0,VLOOKUP(Table_HP360_001[[#This Row],[ItemCode]],[2]Rep!A:A,1,0),"-")</f>
        <v>-</v>
      </c>
    </row>
    <row r="5327" spans="1:9" hidden="1" x14ac:dyDescent="0.3">
      <c r="A5327" t="s">
        <v>6633</v>
      </c>
      <c r="B5327" t="s">
        <v>3335</v>
      </c>
      <c r="C5327" t="s">
        <v>3336</v>
      </c>
      <c r="D5327">
        <v>4</v>
      </c>
      <c r="E5327" t="s">
        <v>1627</v>
      </c>
      <c r="F5327" t="s">
        <v>18</v>
      </c>
      <c r="G5327" s="2">
        <v>0</v>
      </c>
      <c r="H5327" s="2">
        <v>0</v>
      </c>
      <c r="I5327" t="str">
        <f>IF(Table_HP360_001[[#This Row],[Stock]]&gt;0,VLOOKUP(Table_HP360_001[[#This Row],[ItemCode]],[2]Rep!A:A,1,0),"-")</f>
        <v>-</v>
      </c>
    </row>
    <row r="5328" spans="1:9" hidden="1" x14ac:dyDescent="0.3">
      <c r="A5328" t="s">
        <v>6633</v>
      </c>
      <c r="B5328" t="s">
        <v>3337</v>
      </c>
      <c r="C5328" t="s">
        <v>3338</v>
      </c>
      <c r="D5328">
        <v>4</v>
      </c>
      <c r="E5328" t="s">
        <v>1627</v>
      </c>
      <c r="F5328" t="s">
        <v>14</v>
      </c>
      <c r="G5328" s="2">
        <v>0</v>
      </c>
      <c r="H5328" s="2">
        <v>0</v>
      </c>
      <c r="I5328" t="str">
        <f>IF(Table_HP360_001[[#This Row],[Stock]]&gt;0,VLOOKUP(Table_HP360_001[[#This Row],[ItemCode]],[2]Rep!A:A,1,0),"-")</f>
        <v>-</v>
      </c>
    </row>
    <row r="5329" spans="1:9" hidden="1" x14ac:dyDescent="0.3">
      <c r="A5329" t="s">
        <v>6633</v>
      </c>
      <c r="B5329" t="s">
        <v>2814</v>
      </c>
      <c r="C5329" t="s">
        <v>2815</v>
      </c>
      <c r="D5329">
        <v>4</v>
      </c>
      <c r="E5329" t="s">
        <v>1627</v>
      </c>
      <c r="F5329" t="s">
        <v>18</v>
      </c>
      <c r="G5329" s="2">
        <v>0</v>
      </c>
      <c r="H5329" s="2">
        <v>0</v>
      </c>
      <c r="I5329" t="str">
        <f>IF(Table_HP360_001[[#This Row],[Stock]]&gt;0,VLOOKUP(Table_HP360_001[[#This Row],[ItemCode]],[2]Rep!A:A,1,0),"-")</f>
        <v>-</v>
      </c>
    </row>
    <row r="5330" spans="1:9" hidden="1" x14ac:dyDescent="0.3">
      <c r="A5330" t="s">
        <v>6633</v>
      </c>
      <c r="B5330" t="s">
        <v>3341</v>
      </c>
      <c r="C5330" t="s">
        <v>3342</v>
      </c>
      <c r="D5330">
        <v>4</v>
      </c>
      <c r="E5330" t="s">
        <v>1627</v>
      </c>
      <c r="F5330" t="s">
        <v>14</v>
      </c>
      <c r="G5330" s="2">
        <v>0</v>
      </c>
      <c r="H5330" s="2">
        <v>0</v>
      </c>
      <c r="I5330" t="str">
        <f>IF(Table_HP360_001[[#This Row],[Stock]]&gt;0,VLOOKUP(Table_HP360_001[[#This Row],[ItemCode]],[2]Rep!A:A,1,0),"-")</f>
        <v>-</v>
      </c>
    </row>
    <row r="5331" spans="1:9" hidden="1" x14ac:dyDescent="0.3">
      <c r="A5331" t="s">
        <v>6633</v>
      </c>
      <c r="B5331" t="s">
        <v>4126</v>
      </c>
      <c r="C5331" t="s">
        <v>4127</v>
      </c>
      <c r="D5331">
        <v>4</v>
      </c>
      <c r="E5331" t="s">
        <v>1627</v>
      </c>
      <c r="F5331" t="s">
        <v>14</v>
      </c>
      <c r="G5331" s="2">
        <v>0</v>
      </c>
      <c r="H5331" s="2">
        <v>0</v>
      </c>
      <c r="I5331" t="str">
        <f>IF(Table_HP360_001[[#This Row],[Stock]]&gt;0,VLOOKUP(Table_HP360_001[[#This Row],[ItemCode]],[2]Rep!A:A,1,0),"-")</f>
        <v>-</v>
      </c>
    </row>
    <row r="5332" spans="1:9" hidden="1" x14ac:dyDescent="0.3">
      <c r="A5332" t="s">
        <v>6633</v>
      </c>
      <c r="B5332" t="s">
        <v>3347</v>
      </c>
      <c r="C5332" t="s">
        <v>3348</v>
      </c>
      <c r="D5332">
        <v>4</v>
      </c>
      <c r="E5332" t="s">
        <v>1627</v>
      </c>
      <c r="F5332" t="s">
        <v>14</v>
      </c>
      <c r="G5332" s="2">
        <v>0</v>
      </c>
      <c r="H5332" s="2">
        <v>0</v>
      </c>
      <c r="I5332" t="str">
        <f>IF(Table_HP360_001[[#This Row],[Stock]]&gt;0,VLOOKUP(Table_HP360_001[[#This Row],[ItemCode]],[2]Rep!A:A,1,0),"-")</f>
        <v>-</v>
      </c>
    </row>
    <row r="5333" spans="1:9" hidden="1" x14ac:dyDescent="0.3">
      <c r="A5333" t="s">
        <v>6633</v>
      </c>
      <c r="B5333" t="s">
        <v>3196</v>
      </c>
      <c r="C5333" t="s">
        <v>3197</v>
      </c>
      <c r="D5333">
        <v>4</v>
      </c>
      <c r="E5333" t="s">
        <v>1627</v>
      </c>
      <c r="F5333" t="s">
        <v>14</v>
      </c>
      <c r="G5333" s="2">
        <v>0</v>
      </c>
      <c r="H5333" s="2">
        <v>0</v>
      </c>
      <c r="I5333" t="str">
        <f>IF(Table_HP360_001[[#This Row],[Stock]]&gt;0,VLOOKUP(Table_HP360_001[[#This Row],[ItemCode]],[2]Rep!A:A,1,0),"-")</f>
        <v>-</v>
      </c>
    </row>
    <row r="5334" spans="1:9" hidden="1" x14ac:dyDescent="0.3">
      <c r="A5334" t="s">
        <v>6633</v>
      </c>
      <c r="B5334" t="s">
        <v>3351</v>
      </c>
      <c r="C5334" t="s">
        <v>3352</v>
      </c>
      <c r="D5334">
        <v>4</v>
      </c>
      <c r="E5334" t="s">
        <v>1627</v>
      </c>
      <c r="F5334" t="s">
        <v>18</v>
      </c>
      <c r="G5334" s="2">
        <v>0</v>
      </c>
      <c r="H5334" s="2">
        <v>0</v>
      </c>
      <c r="I5334" t="str">
        <f>IF(Table_HP360_001[[#This Row],[Stock]]&gt;0,VLOOKUP(Table_HP360_001[[#This Row],[ItemCode]],[2]Rep!A:A,1,0),"-")</f>
        <v>-</v>
      </c>
    </row>
    <row r="5335" spans="1:9" hidden="1" x14ac:dyDescent="0.3">
      <c r="A5335" t="s">
        <v>6633</v>
      </c>
      <c r="B5335" t="s">
        <v>2820</v>
      </c>
      <c r="C5335" t="s">
        <v>2821</v>
      </c>
      <c r="D5335">
        <v>4</v>
      </c>
      <c r="E5335" t="s">
        <v>1627</v>
      </c>
      <c r="F5335" t="s">
        <v>14</v>
      </c>
      <c r="G5335" s="2">
        <v>0</v>
      </c>
      <c r="H5335" s="2">
        <v>0</v>
      </c>
      <c r="I5335" t="str">
        <f>IF(Table_HP360_001[[#This Row],[Stock]]&gt;0,VLOOKUP(Table_HP360_001[[#This Row],[ItemCode]],[2]Rep!A:A,1,0),"-")</f>
        <v>-</v>
      </c>
    </row>
    <row r="5336" spans="1:9" hidden="1" x14ac:dyDescent="0.3">
      <c r="A5336" t="s">
        <v>6633</v>
      </c>
      <c r="B5336" t="s">
        <v>3355</v>
      </c>
      <c r="C5336" t="s">
        <v>3356</v>
      </c>
      <c r="D5336">
        <v>4</v>
      </c>
      <c r="E5336" t="s">
        <v>1627</v>
      </c>
      <c r="F5336" t="s">
        <v>18</v>
      </c>
      <c r="G5336" s="2">
        <v>0</v>
      </c>
      <c r="H5336" s="2">
        <v>0</v>
      </c>
      <c r="I5336" t="str">
        <f>IF(Table_HP360_001[[#This Row],[Stock]]&gt;0,VLOOKUP(Table_HP360_001[[#This Row],[ItemCode]],[2]Rep!A:A,1,0),"-")</f>
        <v>-</v>
      </c>
    </row>
    <row r="5337" spans="1:9" hidden="1" x14ac:dyDescent="0.3">
      <c r="A5337" t="s">
        <v>6633</v>
      </c>
      <c r="B5337" t="s">
        <v>4134</v>
      </c>
      <c r="C5337" t="s">
        <v>4135</v>
      </c>
      <c r="D5337">
        <v>4</v>
      </c>
      <c r="E5337" t="s">
        <v>1627</v>
      </c>
      <c r="F5337" t="s">
        <v>14</v>
      </c>
      <c r="G5337" s="2">
        <v>0</v>
      </c>
      <c r="H5337" s="2">
        <v>0</v>
      </c>
      <c r="I5337" t="str">
        <f>IF(Table_HP360_001[[#This Row],[Stock]]&gt;0,VLOOKUP(Table_HP360_001[[#This Row],[ItemCode]],[2]Rep!A:A,1,0),"-")</f>
        <v>-</v>
      </c>
    </row>
    <row r="5338" spans="1:9" hidden="1" x14ac:dyDescent="0.3">
      <c r="A5338" t="s">
        <v>6633</v>
      </c>
      <c r="B5338" t="s">
        <v>4139</v>
      </c>
      <c r="C5338" t="s">
        <v>2413</v>
      </c>
      <c r="D5338">
        <v>4</v>
      </c>
      <c r="E5338" t="s">
        <v>1627</v>
      </c>
      <c r="F5338" t="s">
        <v>14</v>
      </c>
      <c r="G5338" s="2">
        <v>0</v>
      </c>
      <c r="H5338" s="2">
        <v>0</v>
      </c>
      <c r="I5338" t="str">
        <f>IF(Table_HP360_001[[#This Row],[Stock]]&gt;0,VLOOKUP(Table_HP360_001[[#This Row],[ItemCode]],[2]Rep!A:A,1,0),"-")</f>
        <v>-</v>
      </c>
    </row>
    <row r="5339" spans="1:9" hidden="1" x14ac:dyDescent="0.3">
      <c r="A5339" t="s">
        <v>6633</v>
      </c>
      <c r="B5339" t="s">
        <v>3361</v>
      </c>
      <c r="C5339" t="s">
        <v>3362</v>
      </c>
      <c r="D5339">
        <v>4</v>
      </c>
      <c r="E5339" t="s">
        <v>1627</v>
      </c>
      <c r="F5339" t="s">
        <v>18</v>
      </c>
      <c r="G5339" s="2">
        <v>0</v>
      </c>
      <c r="H5339" s="2">
        <v>0</v>
      </c>
      <c r="I5339" t="str">
        <f>IF(Table_HP360_001[[#This Row],[Stock]]&gt;0,VLOOKUP(Table_HP360_001[[#This Row],[ItemCode]],[2]Rep!A:A,1,0),"-")</f>
        <v>-</v>
      </c>
    </row>
    <row r="5340" spans="1:9" hidden="1" x14ac:dyDescent="0.3">
      <c r="A5340" t="s">
        <v>6633</v>
      </c>
      <c r="B5340" t="s">
        <v>3200</v>
      </c>
      <c r="C5340" t="s">
        <v>3201</v>
      </c>
      <c r="D5340">
        <v>4</v>
      </c>
      <c r="E5340" t="s">
        <v>1627</v>
      </c>
      <c r="F5340" t="s">
        <v>14</v>
      </c>
      <c r="G5340" s="2">
        <v>0</v>
      </c>
      <c r="H5340" s="2">
        <v>0</v>
      </c>
      <c r="I5340" t="str">
        <f>IF(Table_HP360_001[[#This Row],[Stock]]&gt;0,VLOOKUP(Table_HP360_001[[#This Row],[ItemCode]],[2]Rep!A:A,1,0),"-")</f>
        <v>-</v>
      </c>
    </row>
    <row r="5341" spans="1:9" hidden="1" x14ac:dyDescent="0.3">
      <c r="A5341" t="s">
        <v>6633</v>
      </c>
      <c r="B5341" t="s">
        <v>3363</v>
      </c>
      <c r="C5341" t="s">
        <v>3364</v>
      </c>
      <c r="D5341">
        <v>4</v>
      </c>
      <c r="E5341" t="s">
        <v>1627</v>
      </c>
      <c r="F5341" t="s">
        <v>18</v>
      </c>
      <c r="G5341" s="2">
        <v>0</v>
      </c>
      <c r="H5341" s="2">
        <v>0</v>
      </c>
      <c r="I5341" t="str">
        <f>IF(Table_HP360_001[[#This Row],[Stock]]&gt;0,VLOOKUP(Table_HP360_001[[#This Row],[ItemCode]],[2]Rep!A:A,1,0),"-")</f>
        <v>-</v>
      </c>
    </row>
    <row r="5342" spans="1:9" hidden="1" x14ac:dyDescent="0.3">
      <c r="A5342" t="s">
        <v>6633</v>
      </c>
      <c r="B5342" t="s">
        <v>3204</v>
      </c>
      <c r="C5342" t="s">
        <v>3205</v>
      </c>
      <c r="D5342">
        <v>4</v>
      </c>
      <c r="E5342" t="s">
        <v>1627</v>
      </c>
      <c r="F5342" t="s">
        <v>14</v>
      </c>
      <c r="G5342" s="2">
        <v>0</v>
      </c>
      <c r="H5342" s="2">
        <v>0</v>
      </c>
      <c r="I5342" t="str">
        <f>IF(Table_HP360_001[[#This Row],[Stock]]&gt;0,VLOOKUP(Table_HP360_001[[#This Row],[ItemCode]],[2]Rep!A:A,1,0),"-")</f>
        <v>-</v>
      </c>
    </row>
    <row r="5343" spans="1:9" hidden="1" x14ac:dyDescent="0.3">
      <c r="A5343" t="s">
        <v>6633</v>
      </c>
      <c r="B5343" t="s">
        <v>3367</v>
      </c>
      <c r="C5343" t="s">
        <v>3368</v>
      </c>
      <c r="D5343">
        <v>4</v>
      </c>
      <c r="E5343" t="s">
        <v>1627</v>
      </c>
      <c r="F5343" t="s">
        <v>14</v>
      </c>
      <c r="G5343" s="2">
        <v>0</v>
      </c>
      <c r="H5343" s="2">
        <v>0</v>
      </c>
      <c r="I5343" t="str">
        <f>IF(Table_HP360_001[[#This Row],[Stock]]&gt;0,VLOOKUP(Table_HP360_001[[#This Row],[ItemCode]],[2]Rep!A:A,1,0),"-")</f>
        <v>-</v>
      </c>
    </row>
    <row r="5344" spans="1:9" hidden="1" x14ac:dyDescent="0.3">
      <c r="A5344" t="s">
        <v>6633</v>
      </c>
      <c r="B5344" t="s">
        <v>3210</v>
      </c>
      <c r="C5344" t="s">
        <v>3211</v>
      </c>
      <c r="D5344">
        <v>4</v>
      </c>
      <c r="E5344" t="s">
        <v>1627</v>
      </c>
      <c r="F5344" t="s">
        <v>14</v>
      </c>
      <c r="G5344" s="2">
        <v>0</v>
      </c>
      <c r="H5344" s="2">
        <v>0</v>
      </c>
      <c r="I5344" t="str">
        <f>IF(Table_HP360_001[[#This Row],[Stock]]&gt;0,VLOOKUP(Table_HP360_001[[#This Row],[ItemCode]],[2]Rep!A:A,1,0),"-")</f>
        <v>-</v>
      </c>
    </row>
    <row r="5345" spans="1:9" hidden="1" x14ac:dyDescent="0.3">
      <c r="A5345" t="s">
        <v>6633</v>
      </c>
      <c r="B5345" t="s">
        <v>3212</v>
      </c>
      <c r="C5345" t="s">
        <v>3213</v>
      </c>
      <c r="D5345">
        <v>4</v>
      </c>
      <c r="E5345" t="s">
        <v>1627</v>
      </c>
      <c r="F5345" t="s">
        <v>18</v>
      </c>
      <c r="G5345" s="2">
        <v>0</v>
      </c>
      <c r="H5345" s="2">
        <v>0</v>
      </c>
      <c r="I5345" t="str">
        <f>IF(Table_HP360_001[[#This Row],[Stock]]&gt;0,VLOOKUP(Table_HP360_001[[#This Row],[ItemCode]],[2]Rep!A:A,1,0),"-")</f>
        <v>-</v>
      </c>
    </row>
    <row r="5346" spans="1:9" hidden="1" x14ac:dyDescent="0.3">
      <c r="A5346" t="s">
        <v>6633</v>
      </c>
      <c r="B5346" t="s">
        <v>3214</v>
      </c>
      <c r="C5346" t="s">
        <v>3215</v>
      </c>
      <c r="D5346">
        <v>10</v>
      </c>
      <c r="E5346" t="s">
        <v>2422</v>
      </c>
      <c r="F5346" t="s">
        <v>14</v>
      </c>
      <c r="G5346" s="2">
        <v>0</v>
      </c>
      <c r="H5346" s="2">
        <v>0</v>
      </c>
      <c r="I5346" t="str">
        <f>IF(Table_HP360_001[[#This Row],[Stock]]&gt;0,VLOOKUP(Table_HP360_001[[#This Row],[ItemCode]],[2]Rep!A:A,1,0),"-")</f>
        <v>-</v>
      </c>
    </row>
    <row r="5347" spans="1:9" hidden="1" x14ac:dyDescent="0.3">
      <c r="A5347" t="s">
        <v>6633</v>
      </c>
      <c r="B5347" t="s">
        <v>3375</v>
      </c>
      <c r="C5347" t="s">
        <v>3376</v>
      </c>
      <c r="D5347">
        <v>7</v>
      </c>
      <c r="E5347" t="s">
        <v>2429</v>
      </c>
      <c r="F5347" t="s">
        <v>14</v>
      </c>
      <c r="G5347" s="2">
        <v>0</v>
      </c>
      <c r="H5347" s="2">
        <v>0</v>
      </c>
      <c r="I5347" t="str">
        <f>IF(Table_HP360_001[[#This Row],[Stock]]&gt;0,VLOOKUP(Table_HP360_001[[#This Row],[ItemCode]],[2]Rep!A:A,1,0),"-")</f>
        <v>-</v>
      </c>
    </row>
    <row r="5348" spans="1:9" hidden="1" x14ac:dyDescent="0.3">
      <c r="A5348" t="s">
        <v>6633</v>
      </c>
      <c r="B5348" t="s">
        <v>4155</v>
      </c>
      <c r="C5348" t="s">
        <v>4156</v>
      </c>
      <c r="D5348">
        <v>7</v>
      </c>
      <c r="E5348" t="s">
        <v>2429</v>
      </c>
      <c r="F5348" t="s">
        <v>14</v>
      </c>
      <c r="G5348" s="2">
        <v>0</v>
      </c>
      <c r="H5348" s="2">
        <v>0</v>
      </c>
      <c r="I5348" t="str">
        <f>IF(Table_HP360_001[[#This Row],[Stock]]&gt;0,VLOOKUP(Table_HP360_001[[#This Row],[ItemCode]],[2]Rep!A:A,1,0),"-")</f>
        <v>-</v>
      </c>
    </row>
    <row r="5349" spans="1:9" hidden="1" x14ac:dyDescent="0.3">
      <c r="A5349" t="s">
        <v>6633</v>
      </c>
      <c r="B5349" t="s">
        <v>3218</v>
      </c>
      <c r="C5349" t="s">
        <v>3219</v>
      </c>
      <c r="D5349">
        <v>2</v>
      </c>
      <c r="E5349" t="s">
        <v>317</v>
      </c>
      <c r="F5349" t="s">
        <v>14</v>
      </c>
      <c r="G5349" s="2">
        <v>0</v>
      </c>
      <c r="H5349" s="2">
        <v>0</v>
      </c>
      <c r="I5349" t="str">
        <f>IF(Table_HP360_001[[#This Row],[Stock]]&gt;0,VLOOKUP(Table_HP360_001[[#This Row],[ItemCode]],[2]Rep!A:A,1,0),"-")</f>
        <v>-</v>
      </c>
    </row>
    <row r="5350" spans="1:9" hidden="1" x14ac:dyDescent="0.3">
      <c r="A5350" t="s">
        <v>6633</v>
      </c>
      <c r="B5350" t="s">
        <v>2840</v>
      </c>
      <c r="C5350" t="s">
        <v>2841</v>
      </c>
      <c r="D5350">
        <v>7</v>
      </c>
      <c r="E5350" t="s">
        <v>2429</v>
      </c>
      <c r="F5350" t="s">
        <v>14</v>
      </c>
      <c r="G5350" s="2">
        <v>0</v>
      </c>
      <c r="H5350" s="2">
        <v>0</v>
      </c>
      <c r="I5350" t="str">
        <f>IF(Table_HP360_001[[#This Row],[Stock]]&gt;0,VLOOKUP(Table_HP360_001[[#This Row],[ItemCode]],[2]Rep!A:A,1,0),"-")</f>
        <v>-</v>
      </c>
    </row>
    <row r="5351" spans="1:9" hidden="1" x14ac:dyDescent="0.3">
      <c r="A5351" t="s">
        <v>6633</v>
      </c>
      <c r="B5351" t="s">
        <v>2842</v>
      </c>
      <c r="C5351" t="s">
        <v>2843</v>
      </c>
      <c r="D5351">
        <v>7</v>
      </c>
      <c r="E5351" t="s">
        <v>2429</v>
      </c>
      <c r="F5351" t="s">
        <v>14</v>
      </c>
      <c r="G5351" s="2">
        <v>0</v>
      </c>
      <c r="H5351" s="2">
        <v>0</v>
      </c>
      <c r="I5351" t="str">
        <f>IF(Table_HP360_001[[#This Row],[Stock]]&gt;0,VLOOKUP(Table_HP360_001[[#This Row],[ItemCode]],[2]Rep!A:A,1,0),"-")</f>
        <v>-</v>
      </c>
    </row>
    <row r="5352" spans="1:9" hidden="1" x14ac:dyDescent="0.3">
      <c r="A5352" t="s">
        <v>6633</v>
      </c>
      <c r="B5352" t="s">
        <v>3377</v>
      </c>
      <c r="C5352" t="s">
        <v>3378</v>
      </c>
      <c r="D5352">
        <v>12</v>
      </c>
      <c r="E5352" t="s">
        <v>2434</v>
      </c>
      <c r="F5352" t="s">
        <v>14</v>
      </c>
      <c r="G5352" s="2">
        <v>0</v>
      </c>
      <c r="H5352" s="2">
        <v>0</v>
      </c>
      <c r="I5352" t="str">
        <f>IF(Table_HP360_001[[#This Row],[Stock]]&gt;0,VLOOKUP(Table_HP360_001[[#This Row],[ItemCode]],[2]Rep!A:A,1,0),"-")</f>
        <v>-</v>
      </c>
    </row>
    <row r="5353" spans="1:9" hidden="1" x14ac:dyDescent="0.3">
      <c r="A5353" t="s">
        <v>6633</v>
      </c>
      <c r="B5353" t="s">
        <v>2844</v>
      </c>
      <c r="C5353" t="s">
        <v>2845</v>
      </c>
      <c r="D5353">
        <v>7</v>
      </c>
      <c r="E5353" t="s">
        <v>2429</v>
      </c>
      <c r="F5353" t="s">
        <v>14</v>
      </c>
      <c r="G5353" s="2">
        <v>0</v>
      </c>
      <c r="H5353" s="2">
        <v>0</v>
      </c>
      <c r="I5353" t="str">
        <f>IF(Table_HP360_001[[#This Row],[Stock]]&gt;0,VLOOKUP(Table_HP360_001[[#This Row],[ItemCode]],[2]Rep!A:A,1,0),"-")</f>
        <v>-</v>
      </c>
    </row>
    <row r="5354" spans="1:9" hidden="1" x14ac:dyDescent="0.3">
      <c r="A5354" t="s">
        <v>6633</v>
      </c>
      <c r="B5354" t="s">
        <v>3379</v>
      </c>
      <c r="C5354" t="s">
        <v>3380</v>
      </c>
      <c r="D5354">
        <v>7</v>
      </c>
      <c r="E5354" t="s">
        <v>2429</v>
      </c>
      <c r="F5354" t="s">
        <v>18</v>
      </c>
      <c r="G5354" s="2">
        <v>0</v>
      </c>
      <c r="H5354" s="2">
        <v>0</v>
      </c>
      <c r="I5354" t="str">
        <f>IF(Table_HP360_001[[#This Row],[Stock]]&gt;0,VLOOKUP(Table_HP360_001[[#This Row],[ItemCode]],[2]Rep!A:A,1,0),"-")</f>
        <v>-</v>
      </c>
    </row>
    <row r="5355" spans="1:9" hidden="1" x14ac:dyDescent="0.3">
      <c r="A5355" t="s">
        <v>6633</v>
      </c>
      <c r="B5355" t="s">
        <v>4161</v>
      </c>
      <c r="C5355" t="s">
        <v>4162</v>
      </c>
      <c r="D5355">
        <v>10</v>
      </c>
      <c r="E5355" t="s">
        <v>2422</v>
      </c>
      <c r="F5355" t="s">
        <v>14</v>
      </c>
      <c r="G5355" s="2">
        <v>0</v>
      </c>
      <c r="H5355" s="2">
        <v>0</v>
      </c>
      <c r="I5355" t="str">
        <f>IF(Table_HP360_001[[#This Row],[Stock]]&gt;0,VLOOKUP(Table_HP360_001[[#This Row],[ItemCode]],[2]Rep!A:A,1,0),"-")</f>
        <v>-</v>
      </c>
    </row>
    <row r="5356" spans="1:9" hidden="1" x14ac:dyDescent="0.3">
      <c r="A5356" t="s">
        <v>6633</v>
      </c>
      <c r="B5356" t="s">
        <v>4174</v>
      </c>
      <c r="C5356" t="s">
        <v>4175</v>
      </c>
      <c r="D5356">
        <v>10</v>
      </c>
      <c r="E5356" t="s">
        <v>2422</v>
      </c>
      <c r="F5356" t="s">
        <v>18</v>
      </c>
      <c r="G5356" s="2">
        <v>0</v>
      </c>
      <c r="H5356" s="2">
        <v>0</v>
      </c>
      <c r="I5356" t="str">
        <f>IF(Table_HP360_001[[#This Row],[Stock]]&gt;0,VLOOKUP(Table_HP360_001[[#This Row],[ItemCode]],[2]Rep!A:A,1,0),"-")</f>
        <v>-</v>
      </c>
    </row>
    <row r="5357" spans="1:9" hidden="1" x14ac:dyDescent="0.3">
      <c r="A5357" t="s">
        <v>6633</v>
      </c>
      <c r="B5357" t="s">
        <v>2852</v>
      </c>
      <c r="C5357" t="s">
        <v>2853</v>
      </c>
      <c r="D5357">
        <v>7</v>
      </c>
      <c r="E5357" t="s">
        <v>2429</v>
      </c>
      <c r="F5357" t="s">
        <v>14</v>
      </c>
      <c r="G5357" s="2">
        <v>0</v>
      </c>
      <c r="H5357" s="2">
        <v>0</v>
      </c>
      <c r="I5357" t="str">
        <f>IF(Table_HP360_001[[#This Row],[Stock]]&gt;0,VLOOKUP(Table_HP360_001[[#This Row],[ItemCode]],[2]Rep!A:A,1,0),"-")</f>
        <v>-</v>
      </c>
    </row>
    <row r="5358" spans="1:9" hidden="1" x14ac:dyDescent="0.3">
      <c r="A5358" t="s">
        <v>6633</v>
      </c>
      <c r="B5358" t="s">
        <v>3396</v>
      </c>
      <c r="C5358" t="s">
        <v>3397</v>
      </c>
      <c r="D5358">
        <v>12</v>
      </c>
      <c r="E5358" t="s">
        <v>2434</v>
      </c>
      <c r="F5358" t="s">
        <v>14</v>
      </c>
      <c r="G5358" s="2">
        <v>0</v>
      </c>
      <c r="H5358" s="2">
        <v>0</v>
      </c>
      <c r="I5358" t="str">
        <f>IF(Table_HP360_001[[#This Row],[Stock]]&gt;0,VLOOKUP(Table_HP360_001[[#This Row],[ItemCode]],[2]Rep!A:A,1,0),"-")</f>
        <v>-</v>
      </c>
    </row>
    <row r="5359" spans="1:9" hidden="1" x14ac:dyDescent="0.3">
      <c r="A5359" t="s">
        <v>6547</v>
      </c>
      <c r="B5359" t="s">
        <v>1103</v>
      </c>
      <c r="C5359" t="s">
        <v>1104</v>
      </c>
      <c r="D5359">
        <v>24</v>
      </c>
      <c r="E5359" t="s">
        <v>45</v>
      </c>
      <c r="F5359" t="s">
        <v>18</v>
      </c>
      <c r="G5359" s="2">
        <v>0</v>
      </c>
      <c r="H5359" s="2">
        <v>0</v>
      </c>
      <c r="I5359" t="str">
        <f>IF(Table_HP360_001[[#This Row],[Stock]]&gt;0,VLOOKUP(Table_HP360_001[[#This Row],[ItemCode]],[2]Rep!A:A,1,0),"-")</f>
        <v>-</v>
      </c>
    </row>
    <row r="5360" spans="1:9" hidden="1" x14ac:dyDescent="0.3">
      <c r="A5360" t="s">
        <v>6547</v>
      </c>
      <c r="B5360" t="s">
        <v>1546</v>
      </c>
      <c r="C5360" t="s">
        <v>1547</v>
      </c>
      <c r="D5360">
        <v>24</v>
      </c>
      <c r="E5360" t="s">
        <v>45</v>
      </c>
      <c r="F5360" t="s">
        <v>18</v>
      </c>
      <c r="G5360" s="2">
        <v>0</v>
      </c>
      <c r="H5360" s="2">
        <v>0</v>
      </c>
      <c r="I5360" t="str">
        <f>IF(Table_HP360_001[[#This Row],[Stock]]&gt;0,VLOOKUP(Table_HP360_001[[#This Row],[ItemCode]],[2]Rep!A:A,1,0),"-")</f>
        <v>-</v>
      </c>
    </row>
    <row r="5361" spans="1:9" hidden="1" x14ac:dyDescent="0.3">
      <c r="A5361" t="s">
        <v>6547</v>
      </c>
      <c r="B5361" t="s">
        <v>2106</v>
      </c>
      <c r="C5361" t="s">
        <v>2107</v>
      </c>
      <c r="D5361">
        <v>1</v>
      </c>
      <c r="E5361" t="s">
        <v>27</v>
      </c>
      <c r="F5361" t="s">
        <v>18</v>
      </c>
      <c r="G5361" s="2">
        <v>0</v>
      </c>
      <c r="H5361" s="2">
        <v>0</v>
      </c>
      <c r="I5361" t="str">
        <f>IF(Table_HP360_001[[#This Row],[Stock]]&gt;0,VLOOKUP(Table_HP360_001[[#This Row],[ItemCode]],[2]Rep!A:A,1,0),"-")</f>
        <v>-</v>
      </c>
    </row>
    <row r="5362" spans="1:9" hidden="1" x14ac:dyDescent="0.3">
      <c r="A5362" t="s">
        <v>6547</v>
      </c>
      <c r="B5362" t="s">
        <v>1608</v>
      </c>
      <c r="C5362" t="s">
        <v>302</v>
      </c>
      <c r="D5362">
        <v>25</v>
      </c>
      <c r="E5362" t="s">
        <v>151</v>
      </c>
      <c r="F5362" t="s">
        <v>14</v>
      </c>
      <c r="G5362" s="2">
        <v>0</v>
      </c>
      <c r="H5362" s="2">
        <v>0</v>
      </c>
      <c r="I5362" t="str">
        <f>IF(Table_HP360_001[[#This Row],[Stock]]&gt;0,VLOOKUP(Table_HP360_001[[#This Row],[ItemCode]],[2]Rep!A:A,1,0),"-")</f>
        <v>-</v>
      </c>
    </row>
    <row r="5363" spans="1:9" hidden="1" x14ac:dyDescent="0.3">
      <c r="A5363" t="s">
        <v>6547</v>
      </c>
      <c r="B5363" t="s">
        <v>459</v>
      </c>
      <c r="C5363" t="s">
        <v>460</v>
      </c>
      <c r="D5363">
        <v>25</v>
      </c>
      <c r="E5363" t="s">
        <v>151</v>
      </c>
      <c r="F5363" t="s">
        <v>14</v>
      </c>
      <c r="G5363" s="2">
        <v>0</v>
      </c>
      <c r="H5363" s="2">
        <v>0</v>
      </c>
      <c r="I5363" t="str">
        <f>IF(Table_HP360_001[[#This Row],[Stock]]&gt;0,VLOOKUP(Table_HP360_001[[#This Row],[ItemCode]],[2]Rep!A:A,1,0),"-")</f>
        <v>-</v>
      </c>
    </row>
    <row r="5364" spans="1:9" hidden="1" x14ac:dyDescent="0.3">
      <c r="A5364" t="s">
        <v>6547</v>
      </c>
      <c r="B5364" t="s">
        <v>5775</v>
      </c>
      <c r="C5364" t="s">
        <v>5776</v>
      </c>
      <c r="D5364">
        <v>26</v>
      </c>
      <c r="E5364" t="s">
        <v>13</v>
      </c>
      <c r="F5364" t="s">
        <v>14</v>
      </c>
      <c r="G5364" s="2">
        <v>0</v>
      </c>
      <c r="H5364" s="2">
        <v>0</v>
      </c>
      <c r="I5364" t="str">
        <f>IF(Table_HP360_001[[#This Row],[Stock]]&gt;0,VLOOKUP(Table_HP360_001[[#This Row],[ItemCode]],[2]Rep!A:A,1,0),"-")</f>
        <v>-</v>
      </c>
    </row>
    <row r="5365" spans="1:9" hidden="1" x14ac:dyDescent="0.3">
      <c r="A5365" t="s">
        <v>6547</v>
      </c>
      <c r="B5365" t="s">
        <v>5777</v>
      </c>
      <c r="C5365" t="s">
        <v>5778</v>
      </c>
      <c r="D5365">
        <v>26</v>
      </c>
      <c r="E5365" t="s">
        <v>13</v>
      </c>
      <c r="F5365" t="s">
        <v>14</v>
      </c>
      <c r="G5365" s="2">
        <v>0</v>
      </c>
      <c r="H5365" s="2">
        <v>0</v>
      </c>
      <c r="I5365" t="str">
        <f>IF(Table_HP360_001[[#This Row],[Stock]]&gt;0,VLOOKUP(Table_HP360_001[[#This Row],[ItemCode]],[2]Rep!A:A,1,0),"-")</f>
        <v>-</v>
      </c>
    </row>
    <row r="5366" spans="1:9" hidden="1" x14ac:dyDescent="0.3">
      <c r="A5366" t="s">
        <v>6547</v>
      </c>
      <c r="B5366" t="s">
        <v>6631</v>
      </c>
      <c r="C5366" t="s">
        <v>6632</v>
      </c>
      <c r="D5366">
        <v>6</v>
      </c>
      <c r="E5366" t="s">
        <v>4588</v>
      </c>
      <c r="F5366" t="s">
        <v>18</v>
      </c>
      <c r="G5366" s="2">
        <v>0</v>
      </c>
      <c r="H5366" s="2">
        <v>0</v>
      </c>
      <c r="I5366" t="str">
        <f>IF(Table_HP360_001[[#This Row],[Stock]]&gt;0,VLOOKUP(Table_HP360_001[[#This Row],[ItemCode]],[2]Rep!A:A,1,0),"-")</f>
        <v>-</v>
      </c>
    </row>
    <row r="5367" spans="1:9" hidden="1" x14ac:dyDescent="0.3">
      <c r="A5367" t="s">
        <v>6560</v>
      </c>
      <c r="B5367" t="s">
        <v>1093</v>
      </c>
      <c r="C5367" t="s">
        <v>1094</v>
      </c>
      <c r="D5367">
        <v>1</v>
      </c>
      <c r="E5367" t="s">
        <v>27</v>
      </c>
      <c r="F5367" t="s">
        <v>18</v>
      </c>
      <c r="G5367" s="2">
        <v>0</v>
      </c>
      <c r="H5367" s="2">
        <v>0</v>
      </c>
      <c r="I5367" t="str">
        <f>IF(Table_HP360_001[[#This Row],[Stock]]&gt;0,VLOOKUP(Table_HP360_001[[#This Row],[ItemCode]],[2]Rep!A:A,1,0),"-")</f>
        <v>-</v>
      </c>
    </row>
    <row r="5368" spans="1:9" hidden="1" x14ac:dyDescent="0.3">
      <c r="A5368" t="s">
        <v>6560</v>
      </c>
      <c r="B5368" t="s">
        <v>2135</v>
      </c>
      <c r="C5368" t="s">
        <v>2136</v>
      </c>
      <c r="D5368">
        <v>1</v>
      </c>
      <c r="E5368" t="s">
        <v>27</v>
      </c>
      <c r="F5368" t="s">
        <v>18</v>
      </c>
      <c r="G5368" s="2">
        <v>0</v>
      </c>
      <c r="H5368" s="2">
        <v>0</v>
      </c>
      <c r="I5368" t="str">
        <f>IF(Table_HP360_001[[#This Row],[Stock]]&gt;0,VLOOKUP(Table_HP360_001[[#This Row],[ItemCode]],[2]Rep!A:A,1,0),"-")</f>
        <v>-</v>
      </c>
    </row>
    <row r="5369" spans="1:9" hidden="1" x14ac:dyDescent="0.3">
      <c r="A5369" t="s">
        <v>6560</v>
      </c>
      <c r="B5369" t="s">
        <v>426</v>
      </c>
      <c r="C5369" t="s">
        <v>427</v>
      </c>
      <c r="D5369">
        <v>1</v>
      </c>
      <c r="E5369" t="s">
        <v>27</v>
      </c>
      <c r="F5369" t="s">
        <v>18</v>
      </c>
      <c r="G5369" s="2">
        <v>0</v>
      </c>
      <c r="H5369" s="2">
        <v>0</v>
      </c>
      <c r="I5369" t="str">
        <f>IF(Table_HP360_001[[#This Row],[Stock]]&gt;0,VLOOKUP(Table_HP360_001[[#This Row],[ItemCode]],[2]Rep!A:A,1,0),"-")</f>
        <v>-</v>
      </c>
    </row>
    <row r="5370" spans="1:9" hidden="1" x14ac:dyDescent="0.3">
      <c r="A5370" t="s">
        <v>6560</v>
      </c>
      <c r="B5370" t="s">
        <v>1583</v>
      </c>
      <c r="C5370" t="s">
        <v>1584</v>
      </c>
      <c r="D5370">
        <v>1</v>
      </c>
      <c r="E5370" t="s">
        <v>27</v>
      </c>
      <c r="F5370" t="s">
        <v>18</v>
      </c>
      <c r="G5370" s="2">
        <v>0</v>
      </c>
      <c r="H5370" s="2">
        <v>0</v>
      </c>
      <c r="I5370" t="str">
        <f>IF(Table_HP360_001[[#This Row],[Stock]]&gt;0,VLOOKUP(Table_HP360_001[[#This Row],[ItemCode]],[2]Rep!A:A,1,0),"-")</f>
        <v>-</v>
      </c>
    </row>
    <row r="5371" spans="1:9" hidden="1" x14ac:dyDescent="0.3">
      <c r="A5371" t="s">
        <v>6560</v>
      </c>
      <c r="B5371" t="s">
        <v>6067</v>
      </c>
      <c r="C5371" t="s">
        <v>6068</v>
      </c>
      <c r="D5371">
        <v>9</v>
      </c>
      <c r="E5371" t="s">
        <v>294</v>
      </c>
      <c r="F5371" t="s">
        <v>14</v>
      </c>
      <c r="G5371" s="2">
        <v>0</v>
      </c>
      <c r="H5371" s="2">
        <v>0</v>
      </c>
      <c r="I5371" t="str">
        <f>IF(Table_HP360_001[[#This Row],[Stock]]&gt;0,VLOOKUP(Table_HP360_001[[#This Row],[ItemCode]],[2]Rep!A:A,1,0),"-")</f>
        <v>-</v>
      </c>
    </row>
    <row r="5372" spans="1:9" hidden="1" x14ac:dyDescent="0.3">
      <c r="A5372" t="s">
        <v>6633</v>
      </c>
      <c r="B5372" t="s">
        <v>2061</v>
      </c>
      <c r="C5372" t="s">
        <v>2062</v>
      </c>
      <c r="D5372">
        <v>27</v>
      </c>
      <c r="E5372" t="s">
        <v>17</v>
      </c>
      <c r="F5372" t="s">
        <v>18</v>
      </c>
      <c r="G5372" s="2">
        <v>0</v>
      </c>
      <c r="H5372" s="2">
        <v>0</v>
      </c>
      <c r="I5372" t="str">
        <f>IF(Table_HP360_001[[#This Row],[Stock]]&gt;0,VLOOKUP(Table_HP360_001[[#This Row],[ItemCode]],[2]Rep!A:A,1,0),"-")</f>
        <v>-</v>
      </c>
    </row>
    <row r="5373" spans="1:9" hidden="1" x14ac:dyDescent="0.3">
      <c r="A5373" t="s">
        <v>6633</v>
      </c>
      <c r="B5373" t="s">
        <v>2063</v>
      </c>
      <c r="C5373" t="s">
        <v>2064</v>
      </c>
      <c r="D5373">
        <v>27</v>
      </c>
      <c r="E5373" t="s">
        <v>17</v>
      </c>
      <c r="F5373" t="s">
        <v>18</v>
      </c>
      <c r="G5373" s="2">
        <v>0</v>
      </c>
      <c r="H5373" s="2">
        <v>0</v>
      </c>
      <c r="I5373" t="str">
        <f>IF(Table_HP360_001[[#This Row],[Stock]]&gt;0,VLOOKUP(Table_HP360_001[[#This Row],[ItemCode]],[2]Rep!A:A,1,0),"-")</f>
        <v>-</v>
      </c>
    </row>
    <row r="5374" spans="1:9" hidden="1" x14ac:dyDescent="0.3">
      <c r="A5374" t="s">
        <v>6633</v>
      </c>
      <c r="B5374" t="s">
        <v>2065</v>
      </c>
      <c r="C5374" t="s">
        <v>2066</v>
      </c>
      <c r="D5374">
        <v>27</v>
      </c>
      <c r="E5374" t="s">
        <v>17</v>
      </c>
      <c r="F5374" t="s">
        <v>18</v>
      </c>
      <c r="G5374" s="2">
        <v>0</v>
      </c>
      <c r="H5374" s="2">
        <v>0</v>
      </c>
      <c r="I5374" t="str">
        <f>IF(Table_HP360_001[[#This Row],[Stock]]&gt;0,VLOOKUP(Table_HP360_001[[#This Row],[ItemCode]],[2]Rep!A:A,1,0),"-")</f>
        <v>-</v>
      </c>
    </row>
    <row r="5375" spans="1:9" hidden="1" x14ac:dyDescent="0.3">
      <c r="A5375" t="s">
        <v>6633</v>
      </c>
      <c r="B5375" t="s">
        <v>1055</v>
      </c>
      <c r="C5375" t="s">
        <v>1056</v>
      </c>
      <c r="D5375">
        <v>26</v>
      </c>
      <c r="E5375" t="s">
        <v>13</v>
      </c>
      <c r="F5375" t="s">
        <v>14</v>
      </c>
      <c r="G5375" s="2">
        <v>0</v>
      </c>
      <c r="H5375" s="2">
        <v>0</v>
      </c>
      <c r="I5375" t="str">
        <f>IF(Table_HP360_001[[#This Row],[Stock]]&gt;0,VLOOKUP(Table_HP360_001[[#This Row],[ItemCode]],[2]Rep!A:A,1,0),"-")</f>
        <v>-</v>
      </c>
    </row>
    <row r="5376" spans="1:9" hidden="1" x14ac:dyDescent="0.3">
      <c r="A5376" t="s">
        <v>6633</v>
      </c>
      <c r="B5376" t="s">
        <v>330</v>
      </c>
      <c r="C5376" t="s">
        <v>331</v>
      </c>
      <c r="D5376">
        <v>26</v>
      </c>
      <c r="E5376" t="s">
        <v>13</v>
      </c>
      <c r="F5376" t="s">
        <v>14</v>
      </c>
      <c r="G5376" s="2">
        <v>0</v>
      </c>
      <c r="H5376" s="2">
        <v>0</v>
      </c>
      <c r="I5376" t="str">
        <f>IF(Table_HP360_001[[#This Row],[Stock]]&gt;0,VLOOKUP(Table_HP360_001[[#This Row],[ItemCode]],[2]Rep!A:A,1,0),"-")</f>
        <v>-</v>
      </c>
    </row>
    <row r="5377" spans="1:9" hidden="1" x14ac:dyDescent="0.3">
      <c r="A5377" t="s">
        <v>6633</v>
      </c>
      <c r="B5377" t="s">
        <v>1498</v>
      </c>
      <c r="C5377" t="s">
        <v>1499</v>
      </c>
      <c r="D5377">
        <v>1</v>
      </c>
      <c r="E5377" t="s">
        <v>27</v>
      </c>
      <c r="F5377" t="s">
        <v>18</v>
      </c>
      <c r="G5377" s="2">
        <v>52.295999999999999</v>
      </c>
      <c r="H5377" s="2">
        <v>0</v>
      </c>
      <c r="I5377" t="e">
        <f>IF(Table_HP360_001[[#This Row],[Stock]]&gt;0,VLOOKUP(Table_HP360_001[[#This Row],[ItemCode]],[2]Rep!A:A,1,0),"-")</f>
        <v>#N/A</v>
      </c>
    </row>
    <row r="5378" spans="1:9" hidden="1" x14ac:dyDescent="0.3">
      <c r="A5378" t="s">
        <v>6633</v>
      </c>
      <c r="B5378" t="s">
        <v>340</v>
      </c>
      <c r="C5378" t="s">
        <v>341</v>
      </c>
      <c r="D5378">
        <v>1</v>
      </c>
      <c r="E5378" t="s">
        <v>27</v>
      </c>
      <c r="F5378" t="s">
        <v>18</v>
      </c>
      <c r="G5378" s="2">
        <v>0</v>
      </c>
      <c r="H5378" s="2">
        <v>0</v>
      </c>
      <c r="I5378" t="str">
        <f>IF(Table_HP360_001[[#This Row],[Stock]]&gt;0,VLOOKUP(Table_HP360_001[[#This Row],[ItemCode]],[2]Rep!A:A,1,0),"-")</f>
        <v>-</v>
      </c>
    </row>
    <row r="5379" spans="1:9" hidden="1" x14ac:dyDescent="0.3">
      <c r="A5379" t="s">
        <v>6633</v>
      </c>
      <c r="B5379" t="s">
        <v>1504</v>
      </c>
      <c r="C5379" t="s">
        <v>1505</v>
      </c>
      <c r="D5379">
        <v>1</v>
      </c>
      <c r="E5379" t="s">
        <v>27</v>
      </c>
      <c r="F5379" t="s">
        <v>18</v>
      </c>
      <c r="G5379" s="2">
        <v>2.5</v>
      </c>
      <c r="H5379" s="2">
        <v>0</v>
      </c>
      <c r="I5379" t="e">
        <f>IF(Table_HP360_001[[#This Row],[Stock]]&gt;0,VLOOKUP(Table_HP360_001[[#This Row],[ItemCode]],[2]Rep!A:A,1,0),"-")</f>
        <v>#N/A</v>
      </c>
    </row>
    <row r="5380" spans="1:9" hidden="1" x14ac:dyDescent="0.3">
      <c r="A5380" t="s">
        <v>6633</v>
      </c>
      <c r="B5380" t="s">
        <v>342</v>
      </c>
      <c r="C5380" t="s">
        <v>343</v>
      </c>
      <c r="D5380">
        <v>1</v>
      </c>
      <c r="E5380" t="s">
        <v>27</v>
      </c>
      <c r="F5380" t="s">
        <v>18</v>
      </c>
      <c r="G5380" s="2">
        <v>0</v>
      </c>
      <c r="H5380" s="2">
        <v>0</v>
      </c>
      <c r="I5380" t="str">
        <f>IF(Table_HP360_001[[#This Row],[Stock]]&gt;0,VLOOKUP(Table_HP360_001[[#This Row],[ItemCode]],[2]Rep!A:A,1,0),"-")</f>
        <v>-</v>
      </c>
    </row>
    <row r="5381" spans="1:9" hidden="1" x14ac:dyDescent="0.3">
      <c r="A5381" t="s">
        <v>6633</v>
      </c>
      <c r="B5381" t="s">
        <v>1508</v>
      </c>
      <c r="C5381" t="s">
        <v>1509</v>
      </c>
      <c r="D5381">
        <v>1</v>
      </c>
      <c r="E5381" t="s">
        <v>27</v>
      </c>
      <c r="F5381" t="s">
        <v>18</v>
      </c>
      <c r="G5381" s="2">
        <v>0</v>
      </c>
      <c r="H5381" s="2">
        <v>0</v>
      </c>
      <c r="I5381" t="str">
        <f>IF(Table_HP360_001[[#This Row],[Stock]]&gt;0,VLOOKUP(Table_HP360_001[[#This Row],[ItemCode]],[2]Rep!A:A,1,0),"-")</f>
        <v>-</v>
      </c>
    </row>
    <row r="5382" spans="1:9" hidden="1" x14ac:dyDescent="0.3">
      <c r="A5382" t="s">
        <v>6633</v>
      </c>
      <c r="B5382" t="s">
        <v>2079</v>
      </c>
      <c r="C5382" t="s">
        <v>786</v>
      </c>
      <c r="D5382">
        <v>24</v>
      </c>
      <c r="E5382" t="s">
        <v>45</v>
      </c>
      <c r="F5382" t="s">
        <v>18</v>
      </c>
      <c r="G5382" s="2">
        <v>0</v>
      </c>
      <c r="H5382" s="2">
        <v>0</v>
      </c>
      <c r="I5382" t="str">
        <f>IF(Table_HP360_001[[#This Row],[Stock]]&gt;0,VLOOKUP(Table_HP360_001[[#This Row],[ItemCode]],[2]Rep!A:A,1,0),"-")</f>
        <v>-</v>
      </c>
    </row>
    <row r="5383" spans="1:9" hidden="1" x14ac:dyDescent="0.3">
      <c r="A5383" t="s">
        <v>6633</v>
      </c>
      <c r="B5383" t="s">
        <v>2080</v>
      </c>
      <c r="C5383" t="s">
        <v>2081</v>
      </c>
      <c r="D5383">
        <v>27</v>
      </c>
      <c r="E5383" t="s">
        <v>17</v>
      </c>
      <c r="F5383" t="s">
        <v>18</v>
      </c>
      <c r="G5383" s="2">
        <v>0</v>
      </c>
      <c r="H5383" s="2">
        <v>0</v>
      </c>
      <c r="I5383" t="str">
        <f>IF(Table_HP360_001[[#This Row],[Stock]]&gt;0,VLOOKUP(Table_HP360_001[[#This Row],[ItemCode]],[2]Rep!A:A,1,0),"-")</f>
        <v>-</v>
      </c>
    </row>
    <row r="5384" spans="1:9" hidden="1" x14ac:dyDescent="0.3">
      <c r="A5384" t="s">
        <v>6633</v>
      </c>
      <c r="B5384" t="s">
        <v>1510</v>
      </c>
      <c r="C5384" t="s">
        <v>1511</v>
      </c>
      <c r="D5384">
        <v>24</v>
      </c>
      <c r="E5384" t="s">
        <v>45</v>
      </c>
      <c r="F5384" t="s">
        <v>18</v>
      </c>
      <c r="G5384" s="2">
        <v>0</v>
      </c>
      <c r="H5384" s="2">
        <v>0</v>
      </c>
      <c r="I5384" t="str">
        <f>IF(Table_HP360_001[[#This Row],[Stock]]&gt;0,VLOOKUP(Table_HP360_001[[#This Row],[ItemCode]],[2]Rep!A:A,1,0),"-")</f>
        <v>-</v>
      </c>
    </row>
    <row r="5385" spans="1:9" hidden="1" x14ac:dyDescent="0.3">
      <c r="A5385" t="s">
        <v>6633</v>
      </c>
      <c r="B5385" t="s">
        <v>2082</v>
      </c>
      <c r="C5385" t="s">
        <v>2083</v>
      </c>
      <c r="D5385">
        <v>27</v>
      </c>
      <c r="E5385" t="s">
        <v>17</v>
      </c>
      <c r="F5385" t="s">
        <v>18</v>
      </c>
      <c r="G5385" s="2">
        <v>0</v>
      </c>
      <c r="H5385" s="2">
        <v>0</v>
      </c>
      <c r="I5385" t="str">
        <f>IF(Table_HP360_001[[#This Row],[Stock]]&gt;0,VLOOKUP(Table_HP360_001[[#This Row],[ItemCode]],[2]Rep!A:A,1,0),"-")</f>
        <v>-</v>
      </c>
    </row>
    <row r="5386" spans="1:9" hidden="1" x14ac:dyDescent="0.3">
      <c r="A5386" t="s">
        <v>6633</v>
      </c>
      <c r="B5386" t="s">
        <v>2088</v>
      </c>
      <c r="C5386" t="s">
        <v>2089</v>
      </c>
      <c r="D5386">
        <v>1</v>
      </c>
      <c r="E5386" t="s">
        <v>27</v>
      </c>
      <c r="F5386" t="s">
        <v>30</v>
      </c>
      <c r="G5386" s="2">
        <v>0</v>
      </c>
      <c r="H5386" s="2">
        <v>0</v>
      </c>
      <c r="I5386" t="str">
        <f>IF(Table_HP360_001[[#This Row],[Stock]]&gt;0,VLOOKUP(Table_HP360_001[[#This Row],[ItemCode]],[2]Rep!A:A,1,0),"-")</f>
        <v>-</v>
      </c>
    </row>
    <row r="5387" spans="1:9" hidden="1" x14ac:dyDescent="0.3">
      <c r="A5387" t="s">
        <v>6633</v>
      </c>
      <c r="B5387" t="s">
        <v>1077</v>
      </c>
      <c r="C5387" t="s">
        <v>1078</v>
      </c>
      <c r="D5387">
        <v>1</v>
      </c>
      <c r="E5387" t="s">
        <v>27</v>
      </c>
      <c r="F5387" t="s">
        <v>18</v>
      </c>
      <c r="G5387" s="2">
        <v>0</v>
      </c>
      <c r="H5387" s="2">
        <v>0</v>
      </c>
      <c r="I5387" t="str">
        <f>IF(Table_HP360_001[[#This Row],[Stock]]&gt;0,VLOOKUP(Table_HP360_001[[#This Row],[ItemCode]],[2]Rep!A:A,1,0),"-")</f>
        <v>-</v>
      </c>
    </row>
    <row r="5388" spans="1:9" hidden="1" x14ac:dyDescent="0.3">
      <c r="A5388" t="s">
        <v>6633</v>
      </c>
      <c r="B5388" t="s">
        <v>2092</v>
      </c>
      <c r="C5388" t="s">
        <v>2093</v>
      </c>
      <c r="D5388">
        <v>27</v>
      </c>
      <c r="E5388" t="s">
        <v>17</v>
      </c>
      <c r="F5388" t="s">
        <v>18</v>
      </c>
      <c r="G5388" s="2">
        <v>0</v>
      </c>
      <c r="H5388" s="2">
        <v>0</v>
      </c>
      <c r="I5388" t="str">
        <f>IF(Table_HP360_001[[#This Row],[Stock]]&gt;0,VLOOKUP(Table_HP360_001[[#This Row],[ItemCode]],[2]Rep!A:A,1,0),"-")</f>
        <v>-</v>
      </c>
    </row>
    <row r="5389" spans="1:9" hidden="1" x14ac:dyDescent="0.3">
      <c r="A5389" t="s">
        <v>6633</v>
      </c>
      <c r="B5389" t="s">
        <v>370</v>
      </c>
      <c r="C5389" t="s">
        <v>371</v>
      </c>
      <c r="D5389">
        <v>1</v>
      </c>
      <c r="E5389" t="s">
        <v>27</v>
      </c>
      <c r="F5389" t="s">
        <v>68</v>
      </c>
      <c r="G5389" s="2">
        <v>0</v>
      </c>
      <c r="H5389" s="2">
        <v>0</v>
      </c>
      <c r="I5389" t="str">
        <f>IF(Table_HP360_001[[#This Row],[Stock]]&gt;0,VLOOKUP(Table_HP360_001[[#This Row],[ItemCode]],[2]Rep!A:A,1,0),"-")</f>
        <v>-</v>
      </c>
    </row>
    <row r="5390" spans="1:9" hidden="1" x14ac:dyDescent="0.3">
      <c r="A5390" t="s">
        <v>6633</v>
      </c>
      <c r="B5390" t="s">
        <v>1530</v>
      </c>
      <c r="C5390" t="s">
        <v>1531</v>
      </c>
      <c r="D5390">
        <v>1</v>
      </c>
      <c r="E5390" t="s">
        <v>27</v>
      </c>
      <c r="F5390" t="s">
        <v>68</v>
      </c>
      <c r="G5390" s="2">
        <v>0</v>
      </c>
      <c r="H5390" s="2">
        <v>0</v>
      </c>
      <c r="I5390" t="str">
        <f>IF(Table_HP360_001[[#This Row],[Stock]]&gt;0,VLOOKUP(Table_HP360_001[[#This Row],[ItemCode]],[2]Rep!A:A,1,0),"-")</f>
        <v>-</v>
      </c>
    </row>
    <row r="5391" spans="1:9" hidden="1" x14ac:dyDescent="0.3">
      <c r="A5391" t="s">
        <v>6633</v>
      </c>
      <c r="B5391" t="s">
        <v>374</v>
      </c>
      <c r="C5391" t="s">
        <v>375</v>
      </c>
      <c r="D5391">
        <v>1</v>
      </c>
      <c r="E5391" t="s">
        <v>27</v>
      </c>
      <c r="F5391" t="s">
        <v>68</v>
      </c>
      <c r="G5391" s="2">
        <v>0</v>
      </c>
      <c r="H5391" s="2">
        <v>0</v>
      </c>
      <c r="I5391" t="str">
        <f>IF(Table_HP360_001[[#This Row],[Stock]]&gt;0,VLOOKUP(Table_HP360_001[[#This Row],[ItemCode]],[2]Rep!A:A,1,0),"-")</f>
        <v>-</v>
      </c>
    </row>
    <row r="5392" spans="1:9" hidden="1" x14ac:dyDescent="0.3">
      <c r="A5392" t="s">
        <v>6633</v>
      </c>
      <c r="B5392" t="s">
        <v>2096</v>
      </c>
      <c r="C5392" t="s">
        <v>2097</v>
      </c>
      <c r="D5392">
        <v>1</v>
      </c>
      <c r="E5392" t="s">
        <v>27</v>
      </c>
      <c r="F5392" t="s">
        <v>68</v>
      </c>
      <c r="G5392" s="2">
        <v>0.15620000000000001</v>
      </c>
      <c r="H5392" s="2">
        <v>0</v>
      </c>
      <c r="I5392" t="e">
        <f>IF(Table_HP360_001[[#This Row],[Stock]]&gt;0,VLOOKUP(Table_HP360_001[[#This Row],[ItemCode]],[2]Rep!A:A,1,0),"-")</f>
        <v>#N/A</v>
      </c>
    </row>
    <row r="5393" spans="1:9" hidden="1" x14ac:dyDescent="0.3">
      <c r="A5393" t="s">
        <v>6633</v>
      </c>
      <c r="B5393" t="s">
        <v>1097</v>
      </c>
      <c r="C5393" t="s">
        <v>1098</v>
      </c>
      <c r="D5393">
        <v>1</v>
      </c>
      <c r="E5393" t="s">
        <v>27</v>
      </c>
      <c r="F5393" t="s">
        <v>68</v>
      </c>
      <c r="G5393" s="2">
        <v>0</v>
      </c>
      <c r="H5393" s="2">
        <v>0</v>
      </c>
      <c r="I5393" t="str">
        <f>IF(Table_HP360_001[[#This Row],[Stock]]&gt;0,VLOOKUP(Table_HP360_001[[#This Row],[ItemCode]],[2]Rep!A:A,1,0),"-")</f>
        <v>-</v>
      </c>
    </row>
    <row r="5394" spans="1:9" hidden="1" x14ac:dyDescent="0.3">
      <c r="A5394" t="s">
        <v>6633</v>
      </c>
      <c r="B5394" t="s">
        <v>376</v>
      </c>
      <c r="C5394" t="s">
        <v>377</v>
      </c>
      <c r="D5394">
        <v>1</v>
      </c>
      <c r="E5394" t="s">
        <v>27</v>
      </c>
      <c r="F5394" t="s">
        <v>68</v>
      </c>
      <c r="G5394" s="2">
        <v>5766.2966999999999</v>
      </c>
      <c r="H5394" s="2">
        <v>7548.7663200000006</v>
      </c>
      <c r="I5394" t="e">
        <f>IF(Table_HP360_001[[#This Row],[Stock]]&gt;0,VLOOKUP(Table_HP360_001[[#This Row],[ItemCode]],[2]Rep!A:A,1,0),"-")</f>
        <v>#N/A</v>
      </c>
    </row>
    <row r="5395" spans="1:9" hidden="1" x14ac:dyDescent="0.3">
      <c r="A5395" t="s">
        <v>6633</v>
      </c>
      <c r="B5395" t="s">
        <v>378</v>
      </c>
      <c r="C5395" t="s">
        <v>379</v>
      </c>
      <c r="D5395">
        <v>1</v>
      </c>
      <c r="E5395" t="s">
        <v>27</v>
      </c>
      <c r="F5395" t="s">
        <v>68</v>
      </c>
      <c r="G5395" s="2">
        <v>0</v>
      </c>
      <c r="H5395" s="2">
        <v>0</v>
      </c>
      <c r="I5395" t="str">
        <f>IF(Table_HP360_001[[#This Row],[Stock]]&gt;0,VLOOKUP(Table_HP360_001[[#This Row],[ItemCode]],[2]Rep!A:A,1,0),"-")</f>
        <v>-</v>
      </c>
    </row>
    <row r="5396" spans="1:9" hidden="1" x14ac:dyDescent="0.3">
      <c r="A5396" t="s">
        <v>6633</v>
      </c>
      <c r="B5396" t="s">
        <v>380</v>
      </c>
      <c r="C5396" t="s">
        <v>381</v>
      </c>
      <c r="D5396">
        <v>1</v>
      </c>
      <c r="E5396" t="s">
        <v>27</v>
      </c>
      <c r="F5396" t="s">
        <v>68</v>
      </c>
      <c r="G5396" s="2">
        <v>0</v>
      </c>
      <c r="H5396" s="2">
        <v>0</v>
      </c>
      <c r="I5396" t="str">
        <f>IF(Table_HP360_001[[#This Row],[Stock]]&gt;0,VLOOKUP(Table_HP360_001[[#This Row],[ItemCode]],[2]Rep!A:A,1,0),"-")</f>
        <v>-</v>
      </c>
    </row>
    <row r="5397" spans="1:9" hidden="1" x14ac:dyDescent="0.3">
      <c r="A5397" t="s">
        <v>6633</v>
      </c>
      <c r="B5397" t="s">
        <v>1099</v>
      </c>
      <c r="C5397" t="s">
        <v>1100</v>
      </c>
      <c r="D5397">
        <v>1</v>
      </c>
      <c r="E5397" t="s">
        <v>27</v>
      </c>
      <c r="F5397" t="s">
        <v>68</v>
      </c>
      <c r="G5397" s="2">
        <v>0</v>
      </c>
      <c r="H5397" s="2">
        <v>0</v>
      </c>
      <c r="I5397" t="str">
        <f>IF(Table_HP360_001[[#This Row],[Stock]]&gt;0,VLOOKUP(Table_HP360_001[[#This Row],[ItemCode]],[2]Rep!A:A,1,0),"-")</f>
        <v>-</v>
      </c>
    </row>
    <row r="5398" spans="1:9" hidden="1" x14ac:dyDescent="0.3">
      <c r="A5398" t="s">
        <v>6633</v>
      </c>
      <c r="B5398" t="s">
        <v>382</v>
      </c>
      <c r="C5398" t="s">
        <v>383</v>
      </c>
      <c r="D5398">
        <v>1</v>
      </c>
      <c r="E5398" t="s">
        <v>27</v>
      </c>
      <c r="F5398" t="s">
        <v>68</v>
      </c>
      <c r="G5398" s="2">
        <v>0</v>
      </c>
      <c r="H5398" s="2">
        <v>0</v>
      </c>
      <c r="I5398" t="str">
        <f>IF(Table_HP360_001[[#This Row],[Stock]]&gt;0,VLOOKUP(Table_HP360_001[[#This Row],[ItemCode]],[2]Rep!A:A,1,0),"-")</f>
        <v>-</v>
      </c>
    </row>
    <row r="5399" spans="1:9" hidden="1" x14ac:dyDescent="0.3">
      <c r="A5399" t="s">
        <v>6633</v>
      </c>
      <c r="B5399" t="s">
        <v>1540</v>
      </c>
      <c r="C5399" t="s">
        <v>1541</v>
      </c>
      <c r="D5399">
        <v>1</v>
      </c>
      <c r="E5399" t="s">
        <v>27</v>
      </c>
      <c r="F5399" t="s">
        <v>68</v>
      </c>
      <c r="G5399" s="2">
        <v>0</v>
      </c>
      <c r="H5399" s="2">
        <v>0</v>
      </c>
      <c r="I5399" t="str">
        <f>IF(Table_HP360_001[[#This Row],[Stock]]&gt;0,VLOOKUP(Table_HP360_001[[#This Row],[ItemCode]],[2]Rep!A:A,1,0),"-")</f>
        <v>-</v>
      </c>
    </row>
    <row r="5400" spans="1:9" hidden="1" x14ac:dyDescent="0.3">
      <c r="A5400" t="s">
        <v>6633</v>
      </c>
      <c r="B5400" t="s">
        <v>2100</v>
      </c>
      <c r="C5400" t="s">
        <v>2101</v>
      </c>
      <c r="D5400">
        <v>1</v>
      </c>
      <c r="E5400" t="s">
        <v>27</v>
      </c>
      <c r="F5400" t="s">
        <v>68</v>
      </c>
      <c r="G5400" s="2">
        <v>-1E-3</v>
      </c>
      <c r="H5400" s="2">
        <v>0</v>
      </c>
      <c r="I5400" t="str">
        <f>IF(Table_HP360_001[[#This Row],[Stock]]&gt;0,VLOOKUP(Table_HP360_001[[#This Row],[ItemCode]],[2]Rep!A:A,1,0),"-")</f>
        <v>-</v>
      </c>
    </row>
    <row r="5401" spans="1:9" hidden="1" x14ac:dyDescent="0.3">
      <c r="A5401" t="s">
        <v>6633</v>
      </c>
      <c r="B5401" t="s">
        <v>2102</v>
      </c>
      <c r="C5401" t="s">
        <v>2103</v>
      </c>
      <c r="D5401">
        <v>27</v>
      </c>
      <c r="E5401" t="s">
        <v>17</v>
      </c>
      <c r="F5401" t="s">
        <v>18</v>
      </c>
      <c r="G5401" s="2">
        <v>0</v>
      </c>
      <c r="H5401" s="2">
        <v>0</v>
      </c>
      <c r="I5401" t="str">
        <f>IF(Table_HP360_001[[#This Row],[Stock]]&gt;0,VLOOKUP(Table_HP360_001[[#This Row],[ItemCode]],[2]Rep!A:A,1,0),"-")</f>
        <v>-</v>
      </c>
    </row>
    <row r="5402" spans="1:9" hidden="1" x14ac:dyDescent="0.3">
      <c r="A5402" t="s">
        <v>6633</v>
      </c>
      <c r="B5402" t="s">
        <v>1548</v>
      </c>
      <c r="C5402" t="s">
        <v>1549</v>
      </c>
      <c r="D5402">
        <v>1</v>
      </c>
      <c r="E5402" t="s">
        <v>27</v>
      </c>
      <c r="F5402" t="s">
        <v>18</v>
      </c>
      <c r="G5402" s="2">
        <v>0</v>
      </c>
      <c r="H5402" s="2">
        <v>0</v>
      </c>
      <c r="I5402" t="str">
        <f>IF(Table_HP360_001[[#This Row],[Stock]]&gt;0,VLOOKUP(Table_HP360_001[[#This Row],[ItemCode]],[2]Rep!A:A,1,0),"-")</f>
        <v>-</v>
      </c>
    </row>
    <row r="5403" spans="1:9" hidden="1" x14ac:dyDescent="0.3">
      <c r="A5403" t="s">
        <v>6633</v>
      </c>
      <c r="B5403" t="s">
        <v>392</v>
      </c>
      <c r="C5403" t="s">
        <v>393</v>
      </c>
      <c r="D5403">
        <v>1</v>
      </c>
      <c r="E5403" t="s">
        <v>27</v>
      </c>
      <c r="F5403" t="s">
        <v>18</v>
      </c>
      <c r="G5403" s="2">
        <v>1.6919999999999999</v>
      </c>
      <c r="H5403" s="2">
        <v>0</v>
      </c>
      <c r="I5403" t="e">
        <f>IF(Table_HP360_001[[#This Row],[Stock]]&gt;0,VLOOKUP(Table_HP360_001[[#This Row],[ItemCode]],[2]Rep!A:A,1,0),"-")</f>
        <v>#N/A</v>
      </c>
    </row>
    <row r="5404" spans="1:9" hidden="1" x14ac:dyDescent="0.3">
      <c r="A5404" t="s">
        <v>6633</v>
      </c>
      <c r="B5404" t="s">
        <v>394</v>
      </c>
      <c r="C5404" t="s">
        <v>395</v>
      </c>
      <c r="D5404">
        <v>1</v>
      </c>
      <c r="E5404" t="s">
        <v>27</v>
      </c>
      <c r="F5404" t="s">
        <v>18</v>
      </c>
      <c r="G5404" s="2">
        <v>0</v>
      </c>
      <c r="H5404" s="2">
        <v>0</v>
      </c>
      <c r="I5404" t="str">
        <f>IF(Table_HP360_001[[#This Row],[Stock]]&gt;0,VLOOKUP(Table_HP360_001[[#This Row],[ItemCode]],[2]Rep!A:A,1,0),"-")</f>
        <v>-</v>
      </c>
    </row>
    <row r="5405" spans="1:9" hidden="1" x14ac:dyDescent="0.3">
      <c r="A5405" t="s">
        <v>6633</v>
      </c>
      <c r="B5405" t="s">
        <v>402</v>
      </c>
      <c r="C5405" t="s">
        <v>403</v>
      </c>
      <c r="D5405">
        <v>1</v>
      </c>
      <c r="E5405" t="s">
        <v>27</v>
      </c>
      <c r="F5405" t="s">
        <v>18</v>
      </c>
      <c r="G5405" s="2">
        <v>0</v>
      </c>
      <c r="H5405" s="2">
        <v>0</v>
      </c>
      <c r="I5405" t="str">
        <f>IF(Table_HP360_001[[#This Row],[Stock]]&gt;0,VLOOKUP(Table_HP360_001[[#This Row],[ItemCode]],[2]Rep!A:A,1,0),"-")</f>
        <v>-</v>
      </c>
    </row>
    <row r="5406" spans="1:9" hidden="1" x14ac:dyDescent="0.3">
      <c r="A5406" t="s">
        <v>6633</v>
      </c>
      <c r="B5406" t="s">
        <v>2110</v>
      </c>
      <c r="C5406" t="s">
        <v>2111</v>
      </c>
      <c r="D5406">
        <v>1</v>
      </c>
      <c r="E5406" t="s">
        <v>27</v>
      </c>
      <c r="F5406" t="s">
        <v>30</v>
      </c>
      <c r="G5406" s="2">
        <v>0</v>
      </c>
      <c r="H5406" s="2">
        <v>0</v>
      </c>
      <c r="I5406" t="str">
        <f>IF(Table_HP360_001[[#This Row],[Stock]]&gt;0,VLOOKUP(Table_HP360_001[[#This Row],[ItemCode]],[2]Rep!A:A,1,0),"-")</f>
        <v>-</v>
      </c>
    </row>
    <row r="5407" spans="1:9" hidden="1" x14ac:dyDescent="0.3">
      <c r="A5407" t="s">
        <v>6633</v>
      </c>
      <c r="B5407" t="s">
        <v>1119</v>
      </c>
      <c r="C5407" t="s">
        <v>1120</v>
      </c>
      <c r="D5407">
        <v>1</v>
      </c>
      <c r="E5407" t="s">
        <v>27</v>
      </c>
      <c r="F5407" t="s">
        <v>18</v>
      </c>
      <c r="G5407" s="2">
        <v>0</v>
      </c>
      <c r="H5407" s="2">
        <v>0</v>
      </c>
      <c r="I5407" t="str">
        <f>IF(Table_HP360_001[[#This Row],[Stock]]&gt;0,VLOOKUP(Table_HP360_001[[#This Row],[ItemCode]],[2]Rep!A:A,1,0),"-")</f>
        <v>-</v>
      </c>
    </row>
    <row r="5408" spans="1:9" hidden="1" x14ac:dyDescent="0.3">
      <c r="A5408" t="s">
        <v>6633</v>
      </c>
      <c r="B5408" t="s">
        <v>2114</v>
      </c>
      <c r="C5408" t="s">
        <v>2115</v>
      </c>
      <c r="D5408">
        <v>1</v>
      </c>
      <c r="E5408" t="s">
        <v>27</v>
      </c>
      <c r="F5408" t="s">
        <v>18</v>
      </c>
      <c r="G5408" s="2">
        <v>150</v>
      </c>
      <c r="H5408" s="2">
        <v>176.33599999999996</v>
      </c>
      <c r="I5408" t="e">
        <f>IF(Table_HP360_001[[#This Row],[Stock]]&gt;0,VLOOKUP(Table_HP360_001[[#This Row],[ItemCode]],[2]Rep!A:A,1,0),"-")</f>
        <v>#N/A</v>
      </c>
    </row>
    <row r="5409" spans="1:9" hidden="1" x14ac:dyDescent="0.3">
      <c r="A5409" t="s">
        <v>6633</v>
      </c>
      <c r="B5409" t="s">
        <v>1562</v>
      </c>
      <c r="C5409" t="s">
        <v>1563</v>
      </c>
      <c r="D5409">
        <v>1</v>
      </c>
      <c r="E5409" t="s">
        <v>27</v>
      </c>
      <c r="F5409" t="s">
        <v>18</v>
      </c>
      <c r="G5409" s="2">
        <v>0</v>
      </c>
      <c r="H5409" s="2">
        <v>0</v>
      </c>
      <c r="I5409" t="str">
        <f>IF(Table_HP360_001[[#This Row],[Stock]]&gt;0,VLOOKUP(Table_HP360_001[[#This Row],[ItemCode]],[2]Rep!A:A,1,0),"-")</f>
        <v>-</v>
      </c>
    </row>
    <row r="5410" spans="1:9" hidden="1" x14ac:dyDescent="0.3">
      <c r="A5410" t="s">
        <v>6633</v>
      </c>
      <c r="B5410" t="s">
        <v>2116</v>
      </c>
      <c r="C5410" t="s">
        <v>940</v>
      </c>
      <c r="D5410">
        <v>1</v>
      </c>
      <c r="E5410" t="s">
        <v>27</v>
      </c>
      <c r="F5410" t="s">
        <v>18</v>
      </c>
      <c r="G5410" s="2">
        <v>0</v>
      </c>
      <c r="H5410" s="2">
        <v>0</v>
      </c>
      <c r="I5410" t="str">
        <f>IF(Table_HP360_001[[#This Row],[Stock]]&gt;0,VLOOKUP(Table_HP360_001[[#This Row],[ItemCode]],[2]Rep!A:A,1,0),"-")</f>
        <v>-</v>
      </c>
    </row>
    <row r="5411" spans="1:9" hidden="1" x14ac:dyDescent="0.3">
      <c r="A5411" t="s">
        <v>6633</v>
      </c>
      <c r="B5411" t="s">
        <v>2117</v>
      </c>
      <c r="C5411" t="s">
        <v>2118</v>
      </c>
      <c r="D5411">
        <v>1</v>
      </c>
      <c r="E5411" t="s">
        <v>27</v>
      </c>
      <c r="F5411" t="s">
        <v>30</v>
      </c>
      <c r="G5411" s="2">
        <v>0</v>
      </c>
      <c r="H5411" s="2">
        <v>0</v>
      </c>
      <c r="I5411" t="str">
        <f>IF(Table_HP360_001[[#This Row],[Stock]]&gt;0,VLOOKUP(Table_HP360_001[[#This Row],[ItemCode]],[2]Rep!A:A,1,0),"-")</f>
        <v>-</v>
      </c>
    </row>
    <row r="5412" spans="1:9" hidden="1" x14ac:dyDescent="0.3">
      <c r="A5412" t="s">
        <v>6633</v>
      </c>
      <c r="B5412" t="s">
        <v>410</v>
      </c>
      <c r="C5412" t="s">
        <v>411</v>
      </c>
      <c r="D5412">
        <v>1</v>
      </c>
      <c r="E5412" t="s">
        <v>27</v>
      </c>
      <c r="F5412" t="s">
        <v>18</v>
      </c>
      <c r="G5412" s="2">
        <v>0</v>
      </c>
      <c r="H5412" s="2">
        <v>0</v>
      </c>
      <c r="I5412" t="str">
        <f>IF(Table_HP360_001[[#This Row],[Stock]]&gt;0,VLOOKUP(Table_HP360_001[[#This Row],[ItemCode]],[2]Rep!A:A,1,0),"-")</f>
        <v>-</v>
      </c>
    </row>
    <row r="5413" spans="1:9" hidden="1" x14ac:dyDescent="0.3">
      <c r="A5413" t="s">
        <v>6633</v>
      </c>
      <c r="B5413" t="s">
        <v>2135</v>
      </c>
      <c r="C5413" t="s">
        <v>2136</v>
      </c>
      <c r="D5413">
        <v>1</v>
      </c>
      <c r="E5413" t="s">
        <v>27</v>
      </c>
      <c r="F5413" t="s">
        <v>18</v>
      </c>
      <c r="G5413" s="2">
        <v>79.599999999999994</v>
      </c>
      <c r="H5413" s="2">
        <v>0</v>
      </c>
      <c r="I5413" t="e">
        <f>IF(Table_HP360_001[[#This Row],[Stock]]&gt;0,VLOOKUP(Table_HP360_001[[#This Row],[ItemCode]],[2]Rep!A:A,1,0),"-")</f>
        <v>#N/A</v>
      </c>
    </row>
    <row r="5414" spans="1:9" hidden="1" x14ac:dyDescent="0.3">
      <c r="A5414" t="s">
        <v>6633</v>
      </c>
      <c r="B5414" t="s">
        <v>2139</v>
      </c>
      <c r="C5414" t="s">
        <v>2140</v>
      </c>
      <c r="D5414">
        <v>1</v>
      </c>
      <c r="E5414" t="s">
        <v>27</v>
      </c>
      <c r="F5414" t="s">
        <v>18</v>
      </c>
      <c r="G5414" s="2">
        <v>0</v>
      </c>
      <c r="H5414" s="2">
        <v>0</v>
      </c>
      <c r="I5414" t="str">
        <f>IF(Table_HP360_001[[#This Row],[Stock]]&gt;0,VLOOKUP(Table_HP360_001[[#This Row],[ItemCode]],[2]Rep!A:A,1,0),"-")</f>
        <v>-</v>
      </c>
    </row>
    <row r="5415" spans="1:9" hidden="1" x14ac:dyDescent="0.3">
      <c r="A5415" t="s">
        <v>6633</v>
      </c>
      <c r="B5415" t="s">
        <v>422</v>
      </c>
      <c r="C5415" t="s">
        <v>423</v>
      </c>
      <c r="D5415">
        <v>1</v>
      </c>
      <c r="E5415" t="s">
        <v>27</v>
      </c>
      <c r="F5415" t="s">
        <v>18</v>
      </c>
      <c r="G5415" s="2">
        <v>0</v>
      </c>
      <c r="H5415" s="2">
        <v>0</v>
      </c>
      <c r="I5415" t="str">
        <f>IF(Table_HP360_001[[#This Row],[Stock]]&gt;0,VLOOKUP(Table_HP360_001[[#This Row],[ItemCode]],[2]Rep!A:A,1,0),"-")</f>
        <v>-</v>
      </c>
    </row>
    <row r="5416" spans="1:9" hidden="1" x14ac:dyDescent="0.3">
      <c r="A5416" t="s">
        <v>6633</v>
      </c>
      <c r="B5416" t="s">
        <v>424</v>
      </c>
      <c r="C5416" t="s">
        <v>425</v>
      </c>
      <c r="D5416">
        <v>1</v>
      </c>
      <c r="E5416" t="s">
        <v>27</v>
      </c>
      <c r="F5416" t="s">
        <v>18</v>
      </c>
      <c r="G5416" s="2">
        <v>0</v>
      </c>
      <c r="H5416" s="2">
        <v>0</v>
      </c>
      <c r="I5416" t="str">
        <f>IF(Table_HP360_001[[#This Row],[Stock]]&gt;0,VLOOKUP(Table_HP360_001[[#This Row],[ItemCode]],[2]Rep!A:A,1,0),"-")</f>
        <v>-</v>
      </c>
    </row>
    <row r="5417" spans="1:9" hidden="1" x14ac:dyDescent="0.3">
      <c r="A5417" t="s">
        <v>6633</v>
      </c>
      <c r="B5417" t="s">
        <v>428</v>
      </c>
      <c r="C5417" t="s">
        <v>429</v>
      </c>
      <c r="D5417">
        <v>1</v>
      </c>
      <c r="E5417" t="s">
        <v>27</v>
      </c>
      <c r="F5417" t="s">
        <v>18</v>
      </c>
      <c r="G5417" s="2">
        <v>0</v>
      </c>
      <c r="H5417" s="2">
        <v>0</v>
      </c>
      <c r="I5417" t="str">
        <f>IF(Table_HP360_001[[#This Row],[Stock]]&gt;0,VLOOKUP(Table_HP360_001[[#This Row],[ItemCode]],[2]Rep!A:A,1,0),"-")</f>
        <v>-</v>
      </c>
    </row>
    <row r="5418" spans="1:9" hidden="1" x14ac:dyDescent="0.3">
      <c r="A5418" t="s">
        <v>6633</v>
      </c>
      <c r="B5418" t="s">
        <v>1143</v>
      </c>
      <c r="C5418" t="s">
        <v>1144</v>
      </c>
      <c r="D5418">
        <v>1</v>
      </c>
      <c r="E5418" t="s">
        <v>27</v>
      </c>
      <c r="F5418" t="s">
        <v>18</v>
      </c>
      <c r="G5418" s="2">
        <v>122.262</v>
      </c>
      <c r="H5418" s="2">
        <v>0</v>
      </c>
      <c r="I5418" t="e">
        <f>IF(Table_HP360_001[[#This Row],[Stock]]&gt;0,VLOOKUP(Table_HP360_001[[#This Row],[ItemCode]],[2]Rep!A:A,1,0),"-")</f>
        <v>#N/A</v>
      </c>
    </row>
    <row r="5419" spans="1:9" hidden="1" x14ac:dyDescent="0.3">
      <c r="A5419" t="s">
        <v>6633</v>
      </c>
      <c r="B5419" t="s">
        <v>1147</v>
      </c>
      <c r="C5419" t="s">
        <v>1148</v>
      </c>
      <c r="D5419">
        <v>1</v>
      </c>
      <c r="E5419" t="s">
        <v>27</v>
      </c>
      <c r="F5419" t="s">
        <v>18</v>
      </c>
      <c r="G5419" s="2">
        <v>0</v>
      </c>
      <c r="H5419" s="2">
        <v>0</v>
      </c>
      <c r="I5419" t="str">
        <f>IF(Table_HP360_001[[#This Row],[Stock]]&gt;0,VLOOKUP(Table_HP360_001[[#This Row],[ItemCode]],[2]Rep!A:A,1,0),"-")</f>
        <v>-</v>
      </c>
    </row>
    <row r="5420" spans="1:9" hidden="1" x14ac:dyDescent="0.3">
      <c r="A5420" t="s">
        <v>6633</v>
      </c>
      <c r="B5420" t="s">
        <v>430</v>
      </c>
      <c r="C5420" t="s">
        <v>431</v>
      </c>
      <c r="D5420">
        <v>1</v>
      </c>
      <c r="E5420" t="s">
        <v>27</v>
      </c>
      <c r="F5420" t="s">
        <v>30</v>
      </c>
      <c r="G5420" s="2">
        <v>0</v>
      </c>
      <c r="H5420" s="2">
        <v>0</v>
      </c>
      <c r="I5420" t="str">
        <f>IF(Table_HP360_001[[#This Row],[Stock]]&gt;0,VLOOKUP(Table_HP360_001[[#This Row],[ItemCode]],[2]Rep!A:A,1,0),"-")</f>
        <v>-</v>
      </c>
    </row>
    <row r="5421" spans="1:9" hidden="1" x14ac:dyDescent="0.3">
      <c r="A5421" t="s">
        <v>6633</v>
      </c>
      <c r="B5421" t="s">
        <v>1151</v>
      </c>
      <c r="C5421" t="s">
        <v>1152</v>
      </c>
      <c r="D5421">
        <v>1</v>
      </c>
      <c r="E5421" t="s">
        <v>27</v>
      </c>
      <c r="F5421" t="s">
        <v>14</v>
      </c>
      <c r="G5421" s="2">
        <v>0</v>
      </c>
      <c r="H5421" s="2">
        <v>0</v>
      </c>
      <c r="I5421" t="str">
        <f>IF(Table_HP360_001[[#This Row],[Stock]]&gt;0,VLOOKUP(Table_HP360_001[[#This Row],[ItemCode]],[2]Rep!A:A,1,0),"-")</f>
        <v>-</v>
      </c>
    </row>
    <row r="5422" spans="1:9" hidden="1" x14ac:dyDescent="0.3">
      <c r="A5422" t="s">
        <v>6633</v>
      </c>
      <c r="B5422" t="s">
        <v>1153</v>
      </c>
      <c r="C5422" t="s">
        <v>1154</v>
      </c>
      <c r="D5422">
        <v>1</v>
      </c>
      <c r="E5422" t="s">
        <v>27</v>
      </c>
      <c r="F5422" t="s">
        <v>18</v>
      </c>
      <c r="G5422" s="2">
        <v>0</v>
      </c>
      <c r="H5422" s="2">
        <v>0</v>
      </c>
      <c r="I5422" t="str">
        <f>IF(Table_HP360_001[[#This Row],[Stock]]&gt;0,VLOOKUP(Table_HP360_001[[#This Row],[ItemCode]],[2]Rep!A:A,1,0),"-")</f>
        <v>-</v>
      </c>
    </row>
    <row r="5423" spans="1:9" hidden="1" x14ac:dyDescent="0.3">
      <c r="A5423" t="s">
        <v>6633</v>
      </c>
      <c r="B5423" t="s">
        <v>2156</v>
      </c>
      <c r="C5423" t="s">
        <v>2157</v>
      </c>
      <c r="D5423">
        <v>27</v>
      </c>
      <c r="E5423" t="s">
        <v>17</v>
      </c>
      <c r="F5423" t="s">
        <v>14</v>
      </c>
      <c r="G5423" s="2">
        <v>0</v>
      </c>
      <c r="H5423" s="2">
        <v>0</v>
      </c>
      <c r="I5423" t="str">
        <f>IF(Table_HP360_001[[#This Row],[Stock]]&gt;0,VLOOKUP(Table_HP360_001[[#This Row],[ItemCode]],[2]Rep!A:A,1,0),"-")</f>
        <v>-</v>
      </c>
    </row>
    <row r="5424" spans="1:9" hidden="1" x14ac:dyDescent="0.3">
      <c r="A5424" t="s">
        <v>6633</v>
      </c>
      <c r="B5424" t="s">
        <v>2160</v>
      </c>
      <c r="C5424" t="s">
        <v>2161</v>
      </c>
      <c r="D5424">
        <v>27</v>
      </c>
      <c r="E5424" t="s">
        <v>17</v>
      </c>
      <c r="F5424" t="s">
        <v>14</v>
      </c>
      <c r="G5424" s="2">
        <v>0</v>
      </c>
      <c r="H5424" s="2">
        <v>0</v>
      </c>
      <c r="I5424" t="str">
        <f>IF(Table_HP360_001[[#This Row],[Stock]]&gt;0,VLOOKUP(Table_HP360_001[[#This Row],[ItemCode]],[2]Rep!A:A,1,0),"-")</f>
        <v>-</v>
      </c>
    </row>
    <row r="5425" spans="1:9" hidden="1" x14ac:dyDescent="0.3">
      <c r="A5425" t="s">
        <v>6633</v>
      </c>
      <c r="B5425" t="s">
        <v>1159</v>
      </c>
      <c r="C5425" t="s">
        <v>1160</v>
      </c>
      <c r="D5425">
        <v>1</v>
      </c>
      <c r="E5425" t="s">
        <v>27</v>
      </c>
      <c r="F5425" t="s">
        <v>18</v>
      </c>
      <c r="G5425" s="2">
        <v>0</v>
      </c>
      <c r="H5425" s="2">
        <v>0</v>
      </c>
      <c r="I5425" t="str">
        <f>IF(Table_HP360_001[[#This Row],[Stock]]&gt;0,VLOOKUP(Table_HP360_001[[#This Row],[ItemCode]],[2]Rep!A:A,1,0),"-")</f>
        <v>-</v>
      </c>
    </row>
    <row r="5426" spans="1:9" hidden="1" x14ac:dyDescent="0.3">
      <c r="A5426" t="s">
        <v>6633</v>
      </c>
      <c r="B5426" t="s">
        <v>1161</v>
      </c>
      <c r="C5426" t="s">
        <v>1162</v>
      </c>
      <c r="D5426">
        <v>1</v>
      </c>
      <c r="E5426" t="s">
        <v>27</v>
      </c>
      <c r="F5426" t="s">
        <v>18</v>
      </c>
      <c r="G5426" s="2">
        <v>0</v>
      </c>
      <c r="H5426" s="2">
        <v>0</v>
      </c>
      <c r="I5426" t="str">
        <f>IF(Table_HP360_001[[#This Row],[Stock]]&gt;0,VLOOKUP(Table_HP360_001[[#This Row],[ItemCode]],[2]Rep!A:A,1,0),"-")</f>
        <v>-</v>
      </c>
    </row>
    <row r="5427" spans="1:9" hidden="1" x14ac:dyDescent="0.3">
      <c r="A5427" t="s">
        <v>6633</v>
      </c>
      <c r="B5427" t="s">
        <v>1165</v>
      </c>
      <c r="C5427" t="s">
        <v>1166</v>
      </c>
      <c r="D5427">
        <v>1</v>
      </c>
      <c r="E5427" t="s">
        <v>27</v>
      </c>
      <c r="F5427" t="s">
        <v>14</v>
      </c>
      <c r="G5427" s="2">
        <v>0</v>
      </c>
      <c r="H5427" s="2">
        <v>0</v>
      </c>
      <c r="I5427" t="str">
        <f>IF(Table_HP360_001[[#This Row],[Stock]]&gt;0,VLOOKUP(Table_HP360_001[[#This Row],[ItemCode]],[2]Rep!A:A,1,0),"-")</f>
        <v>-</v>
      </c>
    </row>
    <row r="5428" spans="1:9" hidden="1" x14ac:dyDescent="0.3">
      <c r="A5428" t="s">
        <v>6633</v>
      </c>
      <c r="B5428" t="s">
        <v>2170</v>
      </c>
      <c r="C5428" t="s">
        <v>2171</v>
      </c>
      <c r="D5428">
        <v>27</v>
      </c>
      <c r="E5428" t="s">
        <v>17</v>
      </c>
      <c r="F5428" t="s">
        <v>14</v>
      </c>
      <c r="G5428" s="2">
        <v>0</v>
      </c>
      <c r="H5428" s="2">
        <v>0</v>
      </c>
      <c r="I5428" t="str">
        <f>IF(Table_HP360_001[[#This Row],[Stock]]&gt;0,VLOOKUP(Table_HP360_001[[#This Row],[ItemCode]],[2]Rep!A:A,1,0),"-")</f>
        <v>-</v>
      </c>
    </row>
    <row r="5429" spans="1:9" hidden="1" x14ac:dyDescent="0.3">
      <c r="A5429" t="s">
        <v>6633</v>
      </c>
      <c r="B5429" t="s">
        <v>1595</v>
      </c>
      <c r="C5429" t="s">
        <v>1596</v>
      </c>
      <c r="D5429">
        <v>27</v>
      </c>
      <c r="E5429" t="s">
        <v>17</v>
      </c>
      <c r="F5429" t="s">
        <v>14</v>
      </c>
      <c r="G5429" s="2">
        <v>0</v>
      </c>
      <c r="H5429" s="2">
        <v>0</v>
      </c>
      <c r="I5429" t="str">
        <f>IF(Table_HP360_001[[#This Row],[Stock]]&gt;0,VLOOKUP(Table_HP360_001[[#This Row],[ItemCode]],[2]Rep!A:A,1,0),"-")</f>
        <v>-</v>
      </c>
    </row>
    <row r="5430" spans="1:9" hidden="1" x14ac:dyDescent="0.3">
      <c r="A5430" t="s">
        <v>6633</v>
      </c>
      <c r="B5430" t="s">
        <v>1601</v>
      </c>
      <c r="C5430" t="s">
        <v>1602</v>
      </c>
      <c r="D5430">
        <v>27</v>
      </c>
      <c r="E5430" t="s">
        <v>17</v>
      </c>
      <c r="F5430" t="s">
        <v>14</v>
      </c>
      <c r="G5430" s="2">
        <v>0</v>
      </c>
      <c r="H5430" s="2">
        <v>0</v>
      </c>
      <c r="I5430" t="str">
        <f>IF(Table_HP360_001[[#This Row],[Stock]]&gt;0,VLOOKUP(Table_HP360_001[[#This Row],[ItemCode]],[2]Rep!A:A,1,0),"-")</f>
        <v>-</v>
      </c>
    </row>
    <row r="5431" spans="1:9" hidden="1" x14ac:dyDescent="0.3">
      <c r="A5431" t="s">
        <v>6633</v>
      </c>
      <c r="B5431" t="s">
        <v>2176</v>
      </c>
      <c r="C5431" t="s">
        <v>2177</v>
      </c>
      <c r="D5431">
        <v>13</v>
      </c>
      <c r="E5431" t="s">
        <v>154</v>
      </c>
      <c r="F5431" t="s">
        <v>14</v>
      </c>
      <c r="G5431" s="2">
        <v>0</v>
      </c>
      <c r="H5431" s="2">
        <v>0</v>
      </c>
      <c r="I5431" t="str">
        <f>IF(Table_HP360_001[[#This Row],[Stock]]&gt;0,VLOOKUP(Table_HP360_001[[#This Row],[ItemCode]],[2]Rep!A:A,1,0),"-")</f>
        <v>-</v>
      </c>
    </row>
    <row r="5432" spans="1:9" hidden="1" x14ac:dyDescent="0.3">
      <c r="A5432" t="s">
        <v>6633</v>
      </c>
      <c r="B5432" t="s">
        <v>457</v>
      </c>
      <c r="C5432" t="s">
        <v>458</v>
      </c>
      <c r="D5432">
        <v>13</v>
      </c>
      <c r="E5432" t="s">
        <v>154</v>
      </c>
      <c r="F5432" t="s">
        <v>14</v>
      </c>
      <c r="G5432" s="2">
        <v>1517</v>
      </c>
      <c r="H5432" s="2">
        <v>0</v>
      </c>
      <c r="I5432" t="e">
        <f>IF(Table_HP360_001[[#This Row],[Stock]]&gt;0,VLOOKUP(Table_HP360_001[[#This Row],[ItemCode]],[2]Rep!A:A,1,0),"-")</f>
        <v>#N/A</v>
      </c>
    </row>
    <row r="5433" spans="1:9" hidden="1" x14ac:dyDescent="0.3">
      <c r="A5433" t="s">
        <v>6633</v>
      </c>
      <c r="B5433" t="s">
        <v>1609</v>
      </c>
      <c r="C5433" t="s">
        <v>1610</v>
      </c>
      <c r="D5433">
        <v>13</v>
      </c>
      <c r="E5433" t="s">
        <v>154</v>
      </c>
      <c r="F5433" t="s">
        <v>14</v>
      </c>
      <c r="G5433" s="2">
        <v>0</v>
      </c>
      <c r="H5433" s="2">
        <v>0</v>
      </c>
      <c r="I5433" t="str">
        <f>IF(Table_HP360_001[[#This Row],[Stock]]&gt;0,VLOOKUP(Table_HP360_001[[#This Row],[ItemCode]],[2]Rep!A:A,1,0),"-")</f>
        <v>-</v>
      </c>
    </row>
    <row r="5434" spans="1:9" hidden="1" x14ac:dyDescent="0.3">
      <c r="A5434" t="s">
        <v>6633</v>
      </c>
      <c r="B5434" t="s">
        <v>1611</v>
      </c>
      <c r="C5434" t="s">
        <v>1612</v>
      </c>
      <c r="D5434">
        <v>13</v>
      </c>
      <c r="E5434" t="s">
        <v>154</v>
      </c>
      <c r="F5434" t="s">
        <v>14</v>
      </c>
      <c r="G5434" s="2">
        <v>0</v>
      </c>
      <c r="H5434" s="2">
        <v>0</v>
      </c>
      <c r="I5434" t="str">
        <f>IF(Table_HP360_001[[#This Row],[Stock]]&gt;0,VLOOKUP(Table_HP360_001[[#This Row],[ItemCode]],[2]Rep!A:A,1,0),"-")</f>
        <v>-</v>
      </c>
    </row>
    <row r="5435" spans="1:9" hidden="1" x14ac:dyDescent="0.3">
      <c r="A5435" t="s">
        <v>6633</v>
      </c>
      <c r="B5435" t="s">
        <v>449</v>
      </c>
      <c r="C5435" t="s">
        <v>450</v>
      </c>
      <c r="D5435">
        <v>27</v>
      </c>
      <c r="E5435" t="s">
        <v>17</v>
      </c>
      <c r="F5435" t="s">
        <v>14</v>
      </c>
      <c r="G5435" s="2">
        <v>0</v>
      </c>
      <c r="H5435" s="2">
        <v>0</v>
      </c>
      <c r="I5435" t="str">
        <f>IF(Table_HP360_001[[#This Row],[Stock]]&gt;0,VLOOKUP(Table_HP360_001[[#This Row],[ItemCode]],[2]Rep!A:A,1,0),"-")</f>
        <v>-</v>
      </c>
    </row>
    <row r="5436" spans="1:9" hidden="1" x14ac:dyDescent="0.3">
      <c r="A5436" t="s">
        <v>6633</v>
      </c>
      <c r="B5436" t="s">
        <v>453</v>
      </c>
      <c r="C5436" t="s">
        <v>454</v>
      </c>
      <c r="D5436">
        <v>27</v>
      </c>
      <c r="E5436" t="s">
        <v>17</v>
      </c>
      <c r="F5436" t="s">
        <v>14</v>
      </c>
      <c r="G5436" s="2">
        <v>0</v>
      </c>
      <c r="H5436" s="2">
        <v>0</v>
      </c>
      <c r="I5436" t="str">
        <f>IF(Table_HP360_001[[#This Row],[Stock]]&gt;0,VLOOKUP(Table_HP360_001[[#This Row],[ItemCode]],[2]Rep!A:A,1,0),"-")</f>
        <v>-</v>
      </c>
    </row>
    <row r="5437" spans="1:9" hidden="1" x14ac:dyDescent="0.3">
      <c r="A5437" t="s">
        <v>6633</v>
      </c>
      <c r="B5437" t="s">
        <v>455</v>
      </c>
      <c r="C5437" t="s">
        <v>456</v>
      </c>
      <c r="D5437">
        <v>25</v>
      </c>
      <c r="E5437" t="s">
        <v>151</v>
      </c>
      <c r="F5437" t="s">
        <v>14</v>
      </c>
      <c r="G5437" s="2">
        <v>0</v>
      </c>
      <c r="H5437" s="2">
        <v>0</v>
      </c>
      <c r="I5437" t="str">
        <f>IF(Table_HP360_001[[#This Row],[Stock]]&gt;0,VLOOKUP(Table_HP360_001[[#This Row],[ItemCode]],[2]Rep!A:A,1,0),"-")</f>
        <v>-</v>
      </c>
    </row>
    <row r="5438" spans="1:9" hidden="1" x14ac:dyDescent="0.3">
      <c r="A5438" t="s">
        <v>6633</v>
      </c>
      <c r="B5438" t="s">
        <v>2180</v>
      </c>
      <c r="C5438" t="s">
        <v>2181</v>
      </c>
      <c r="D5438">
        <v>13</v>
      </c>
      <c r="E5438" t="s">
        <v>154</v>
      </c>
      <c r="F5438" t="s">
        <v>14</v>
      </c>
      <c r="G5438" s="2">
        <v>0</v>
      </c>
      <c r="H5438" s="2">
        <v>0</v>
      </c>
      <c r="I5438" t="str">
        <f>IF(Table_HP360_001[[#This Row],[Stock]]&gt;0,VLOOKUP(Table_HP360_001[[#This Row],[ItemCode]],[2]Rep!A:A,1,0),"-")</f>
        <v>-</v>
      </c>
    </row>
    <row r="5439" spans="1:9" hidden="1" x14ac:dyDescent="0.3">
      <c r="A5439" t="s">
        <v>6633</v>
      </c>
      <c r="B5439" t="s">
        <v>1175</v>
      </c>
      <c r="C5439" t="s">
        <v>1176</v>
      </c>
      <c r="D5439">
        <v>13</v>
      </c>
      <c r="E5439" t="s">
        <v>154</v>
      </c>
      <c r="F5439" t="s">
        <v>14</v>
      </c>
      <c r="G5439" s="2">
        <v>382</v>
      </c>
      <c r="H5439" s="2">
        <v>476</v>
      </c>
      <c r="I5439" t="e">
        <f>IF(Table_HP360_001[[#This Row],[Stock]]&gt;0,VLOOKUP(Table_HP360_001[[#This Row],[ItemCode]],[2]Rep!A:A,1,0),"-")</f>
        <v>#N/A</v>
      </c>
    </row>
    <row r="5440" spans="1:9" hidden="1" x14ac:dyDescent="0.3">
      <c r="A5440" t="s">
        <v>6633</v>
      </c>
      <c r="B5440" t="s">
        <v>1177</v>
      </c>
      <c r="C5440" t="s">
        <v>1178</v>
      </c>
      <c r="D5440">
        <v>13</v>
      </c>
      <c r="E5440" t="s">
        <v>154</v>
      </c>
      <c r="F5440" t="s">
        <v>14</v>
      </c>
      <c r="G5440" s="2">
        <v>53</v>
      </c>
      <c r="H5440" s="2">
        <v>0</v>
      </c>
      <c r="I5440" t="e">
        <f>IF(Table_HP360_001[[#This Row],[Stock]]&gt;0,VLOOKUP(Table_HP360_001[[#This Row],[ItemCode]],[2]Rep!A:A,1,0),"-")</f>
        <v>#N/A</v>
      </c>
    </row>
    <row r="5441" spans="1:9" hidden="1" x14ac:dyDescent="0.3">
      <c r="A5441" t="s">
        <v>6633</v>
      </c>
      <c r="B5441" t="s">
        <v>461</v>
      </c>
      <c r="C5441" t="s">
        <v>462</v>
      </c>
      <c r="D5441">
        <v>13</v>
      </c>
      <c r="E5441" t="s">
        <v>154</v>
      </c>
      <c r="F5441" t="s">
        <v>14</v>
      </c>
      <c r="G5441" s="2">
        <v>0</v>
      </c>
      <c r="H5441" s="2">
        <v>0</v>
      </c>
      <c r="I5441" t="str">
        <f>IF(Table_HP360_001[[#This Row],[Stock]]&gt;0,VLOOKUP(Table_HP360_001[[#This Row],[ItemCode]],[2]Rep!A:A,1,0),"-")</f>
        <v>-</v>
      </c>
    </row>
    <row r="5442" spans="1:9" hidden="1" x14ac:dyDescent="0.3">
      <c r="A5442" t="s">
        <v>6633</v>
      </c>
      <c r="B5442" t="s">
        <v>463</v>
      </c>
      <c r="C5442" t="s">
        <v>464</v>
      </c>
      <c r="D5442">
        <v>13</v>
      </c>
      <c r="E5442" t="s">
        <v>154</v>
      </c>
      <c r="F5442" t="s">
        <v>14</v>
      </c>
      <c r="G5442" s="2">
        <v>0</v>
      </c>
      <c r="H5442" s="2">
        <v>0</v>
      </c>
      <c r="I5442" t="str">
        <f>IF(Table_HP360_001[[#This Row],[Stock]]&gt;0,VLOOKUP(Table_HP360_001[[#This Row],[ItemCode]],[2]Rep!A:A,1,0),"-")</f>
        <v>-</v>
      </c>
    </row>
    <row r="5443" spans="1:9" hidden="1" x14ac:dyDescent="0.3">
      <c r="A5443" t="s">
        <v>6633</v>
      </c>
      <c r="B5443" t="s">
        <v>1179</v>
      </c>
      <c r="C5443" t="s">
        <v>1180</v>
      </c>
      <c r="D5443">
        <v>13</v>
      </c>
      <c r="E5443" t="s">
        <v>154</v>
      </c>
      <c r="F5443" t="s">
        <v>14</v>
      </c>
      <c r="G5443" s="2">
        <v>0</v>
      </c>
      <c r="H5443" s="2">
        <v>0</v>
      </c>
      <c r="I5443" t="str">
        <f>IF(Table_HP360_001[[#This Row],[Stock]]&gt;0,VLOOKUP(Table_HP360_001[[#This Row],[ItemCode]],[2]Rep!A:A,1,0),"-")</f>
        <v>-</v>
      </c>
    </row>
    <row r="5444" spans="1:9" hidden="1" x14ac:dyDescent="0.3">
      <c r="A5444" t="s">
        <v>6633</v>
      </c>
      <c r="B5444" t="s">
        <v>2184</v>
      </c>
      <c r="C5444" t="s">
        <v>2185</v>
      </c>
      <c r="D5444">
        <v>13</v>
      </c>
      <c r="E5444" t="s">
        <v>154</v>
      </c>
      <c r="F5444" t="s">
        <v>14</v>
      </c>
      <c r="G5444" s="2">
        <v>0</v>
      </c>
      <c r="H5444" s="2">
        <v>0</v>
      </c>
      <c r="I5444" t="str">
        <f>IF(Table_HP360_001[[#This Row],[Stock]]&gt;0,VLOOKUP(Table_HP360_001[[#This Row],[ItemCode]],[2]Rep!A:A,1,0),"-")</f>
        <v>-</v>
      </c>
    </row>
    <row r="5445" spans="1:9" hidden="1" x14ac:dyDescent="0.3">
      <c r="A5445" t="s">
        <v>6633</v>
      </c>
      <c r="B5445" t="s">
        <v>1183</v>
      </c>
      <c r="C5445" t="s">
        <v>1184</v>
      </c>
      <c r="D5445">
        <v>13</v>
      </c>
      <c r="E5445" t="s">
        <v>154</v>
      </c>
      <c r="F5445" t="s">
        <v>14</v>
      </c>
      <c r="G5445" s="2">
        <v>0</v>
      </c>
      <c r="H5445" s="2">
        <v>0</v>
      </c>
      <c r="I5445" t="str">
        <f>IF(Table_HP360_001[[#This Row],[Stock]]&gt;0,VLOOKUP(Table_HP360_001[[#This Row],[ItemCode]],[2]Rep!A:A,1,0),"-")</f>
        <v>-</v>
      </c>
    </row>
    <row r="5446" spans="1:9" hidden="1" x14ac:dyDescent="0.3">
      <c r="A5446" t="s">
        <v>6633</v>
      </c>
      <c r="B5446" t="s">
        <v>1187</v>
      </c>
      <c r="C5446" t="s">
        <v>1188</v>
      </c>
      <c r="D5446">
        <v>13</v>
      </c>
      <c r="E5446" t="s">
        <v>154</v>
      </c>
      <c r="F5446" t="s">
        <v>14</v>
      </c>
      <c r="G5446" s="2">
        <v>69</v>
      </c>
      <c r="H5446" s="2">
        <v>328</v>
      </c>
      <c r="I5446" t="e">
        <f>IF(Table_HP360_001[[#This Row],[Stock]]&gt;0,VLOOKUP(Table_HP360_001[[#This Row],[ItemCode]],[2]Rep!A:A,1,0),"-")</f>
        <v>#N/A</v>
      </c>
    </row>
    <row r="5447" spans="1:9" hidden="1" x14ac:dyDescent="0.3">
      <c r="A5447" t="s">
        <v>6633</v>
      </c>
      <c r="B5447" t="s">
        <v>1615</v>
      </c>
      <c r="C5447" t="s">
        <v>1616</v>
      </c>
      <c r="D5447">
        <v>13</v>
      </c>
      <c r="E5447" t="s">
        <v>154</v>
      </c>
      <c r="F5447" t="s">
        <v>14</v>
      </c>
      <c r="G5447" s="2">
        <v>0</v>
      </c>
      <c r="H5447" s="2">
        <v>0</v>
      </c>
      <c r="I5447" t="str">
        <f>IF(Table_HP360_001[[#This Row],[Stock]]&gt;0,VLOOKUP(Table_HP360_001[[#This Row],[ItemCode]],[2]Rep!A:A,1,0),"-")</f>
        <v>-</v>
      </c>
    </row>
    <row r="5448" spans="1:9" hidden="1" x14ac:dyDescent="0.3">
      <c r="A5448" t="s">
        <v>6633</v>
      </c>
      <c r="B5448" t="s">
        <v>1623</v>
      </c>
      <c r="C5448" t="s">
        <v>1624</v>
      </c>
      <c r="D5448">
        <v>13</v>
      </c>
      <c r="E5448" t="s">
        <v>154</v>
      </c>
      <c r="F5448" t="s">
        <v>14</v>
      </c>
      <c r="G5448" s="2">
        <v>1523</v>
      </c>
      <c r="H5448" s="2">
        <v>0</v>
      </c>
      <c r="I5448" t="e">
        <f>IF(Table_HP360_001[[#This Row],[Stock]]&gt;0,VLOOKUP(Table_HP360_001[[#This Row],[ItemCode]],[2]Rep!A:A,1,0),"-")</f>
        <v>#N/A</v>
      </c>
    </row>
    <row r="5449" spans="1:9" hidden="1" x14ac:dyDescent="0.3">
      <c r="A5449" t="s">
        <v>6633</v>
      </c>
      <c r="B5449" t="s">
        <v>1625</v>
      </c>
      <c r="C5449" t="s">
        <v>1626</v>
      </c>
      <c r="D5449">
        <v>4</v>
      </c>
      <c r="E5449" t="s">
        <v>1627</v>
      </c>
      <c r="F5449" t="s">
        <v>14</v>
      </c>
      <c r="G5449" s="2">
        <v>0</v>
      </c>
      <c r="H5449" s="2">
        <v>0</v>
      </c>
      <c r="I5449" t="str">
        <f>IF(Table_HP360_001[[#This Row],[Stock]]&gt;0,VLOOKUP(Table_HP360_001[[#This Row],[ItemCode]],[2]Rep!A:A,1,0),"-")</f>
        <v>-</v>
      </c>
    </row>
    <row r="5450" spans="1:9" hidden="1" x14ac:dyDescent="0.3">
      <c r="A5450" t="s">
        <v>6633</v>
      </c>
      <c r="B5450" t="s">
        <v>2188</v>
      </c>
      <c r="C5450" t="s">
        <v>2189</v>
      </c>
      <c r="D5450">
        <v>2</v>
      </c>
      <c r="E5450" t="s">
        <v>317</v>
      </c>
      <c r="F5450" t="s">
        <v>14</v>
      </c>
      <c r="G5450" s="2">
        <v>0</v>
      </c>
      <c r="H5450" s="2">
        <v>0</v>
      </c>
      <c r="I5450" t="str">
        <f>IF(Table_HP360_001[[#This Row],[Stock]]&gt;0,VLOOKUP(Table_HP360_001[[#This Row],[ItemCode]],[2]Rep!A:A,1,0),"-")</f>
        <v>-</v>
      </c>
    </row>
    <row r="5451" spans="1:9" hidden="1" x14ac:dyDescent="0.3">
      <c r="A5451" t="s">
        <v>6633</v>
      </c>
      <c r="B5451" t="s">
        <v>2621</v>
      </c>
      <c r="C5451" t="s">
        <v>2622</v>
      </c>
      <c r="D5451">
        <v>2</v>
      </c>
      <c r="E5451" t="s">
        <v>317</v>
      </c>
      <c r="F5451" t="s">
        <v>14</v>
      </c>
      <c r="G5451" s="2">
        <v>0</v>
      </c>
      <c r="H5451" s="2">
        <v>0</v>
      </c>
      <c r="I5451" t="str">
        <f>IF(Table_HP360_001[[#This Row],[Stock]]&gt;0,VLOOKUP(Table_HP360_001[[#This Row],[ItemCode]],[2]Rep!A:A,1,0),"-")</f>
        <v>-</v>
      </c>
    </row>
    <row r="5452" spans="1:9" hidden="1" x14ac:dyDescent="0.3">
      <c r="A5452" t="s">
        <v>6633</v>
      </c>
      <c r="B5452" t="s">
        <v>1632</v>
      </c>
      <c r="C5452" t="s">
        <v>1633</v>
      </c>
      <c r="D5452">
        <v>2</v>
      </c>
      <c r="E5452" t="s">
        <v>317</v>
      </c>
      <c r="F5452" t="s">
        <v>30</v>
      </c>
      <c r="G5452" s="2">
        <v>0</v>
      </c>
      <c r="H5452" s="2">
        <v>0</v>
      </c>
      <c r="I5452" t="str">
        <f>IF(Table_HP360_001[[#This Row],[Stock]]&gt;0,VLOOKUP(Table_HP360_001[[#This Row],[ItemCode]],[2]Rep!A:A,1,0),"-")</f>
        <v>-</v>
      </c>
    </row>
    <row r="5453" spans="1:9" hidden="1" x14ac:dyDescent="0.3">
      <c r="A5453" t="s">
        <v>6633</v>
      </c>
      <c r="B5453" t="s">
        <v>2625</v>
      </c>
      <c r="C5453" t="s">
        <v>2626</v>
      </c>
      <c r="D5453">
        <v>2</v>
      </c>
      <c r="E5453" t="s">
        <v>317</v>
      </c>
      <c r="F5453" t="s">
        <v>14</v>
      </c>
      <c r="G5453" s="2">
        <v>0</v>
      </c>
      <c r="H5453" s="2">
        <v>0</v>
      </c>
      <c r="I5453" t="str">
        <f>IF(Table_HP360_001[[#This Row],[Stock]]&gt;0,VLOOKUP(Table_HP360_001[[#This Row],[ItemCode]],[2]Rep!A:A,1,0),"-")</f>
        <v>-</v>
      </c>
    </row>
    <row r="5454" spans="1:9" hidden="1" x14ac:dyDescent="0.3">
      <c r="A5454" t="s">
        <v>6633</v>
      </c>
      <c r="B5454" t="s">
        <v>4196</v>
      </c>
      <c r="C5454" t="s">
        <v>4197</v>
      </c>
      <c r="D5454">
        <v>2</v>
      </c>
      <c r="E5454" t="s">
        <v>317</v>
      </c>
      <c r="F5454" t="s">
        <v>30</v>
      </c>
      <c r="G5454" s="2">
        <v>0</v>
      </c>
      <c r="H5454" s="2">
        <v>0</v>
      </c>
      <c r="I5454" t="str">
        <f>IF(Table_HP360_001[[#This Row],[Stock]]&gt;0,VLOOKUP(Table_HP360_001[[#This Row],[ItemCode]],[2]Rep!A:A,1,0),"-")</f>
        <v>-</v>
      </c>
    </row>
    <row r="5455" spans="1:9" hidden="1" x14ac:dyDescent="0.3">
      <c r="A5455" t="s">
        <v>6633</v>
      </c>
      <c r="B5455" t="s">
        <v>2198</v>
      </c>
      <c r="C5455" t="s">
        <v>2199</v>
      </c>
      <c r="D5455">
        <v>2</v>
      </c>
      <c r="E5455" t="s">
        <v>317</v>
      </c>
      <c r="F5455" t="s">
        <v>14</v>
      </c>
      <c r="G5455" s="2">
        <v>0</v>
      </c>
      <c r="H5455" s="2">
        <v>0</v>
      </c>
      <c r="I5455" t="str">
        <f>IF(Table_HP360_001[[#This Row],[Stock]]&gt;0,VLOOKUP(Table_HP360_001[[#This Row],[ItemCode]],[2]Rep!A:A,1,0),"-")</f>
        <v>-</v>
      </c>
    </row>
    <row r="5456" spans="1:9" hidden="1" x14ac:dyDescent="0.3">
      <c r="A5456" t="s">
        <v>6633</v>
      </c>
      <c r="B5456" t="s">
        <v>3543</v>
      </c>
      <c r="C5456" t="s">
        <v>3544</v>
      </c>
      <c r="D5456">
        <v>2</v>
      </c>
      <c r="E5456" t="s">
        <v>317</v>
      </c>
      <c r="F5456" t="s">
        <v>30</v>
      </c>
      <c r="G5456" s="2">
        <v>0</v>
      </c>
      <c r="H5456" s="2">
        <v>0</v>
      </c>
      <c r="I5456" t="str">
        <f>IF(Table_HP360_001[[#This Row],[Stock]]&gt;0,VLOOKUP(Table_HP360_001[[#This Row],[ItemCode]],[2]Rep!A:A,1,0),"-")</f>
        <v>-</v>
      </c>
    </row>
    <row r="5457" spans="1:9" hidden="1" x14ac:dyDescent="0.3">
      <c r="A5457" t="s">
        <v>6633</v>
      </c>
      <c r="B5457" t="s">
        <v>2884</v>
      </c>
      <c r="C5457" t="s">
        <v>2885</v>
      </c>
      <c r="D5457">
        <v>2</v>
      </c>
      <c r="E5457" t="s">
        <v>317</v>
      </c>
      <c r="F5457" t="s">
        <v>14</v>
      </c>
      <c r="G5457" s="2">
        <v>0</v>
      </c>
      <c r="H5457" s="2">
        <v>0</v>
      </c>
      <c r="I5457" t="str">
        <f>IF(Table_HP360_001[[#This Row],[Stock]]&gt;0,VLOOKUP(Table_HP360_001[[#This Row],[ItemCode]],[2]Rep!A:A,1,0),"-")</f>
        <v>-</v>
      </c>
    </row>
    <row r="5458" spans="1:9" hidden="1" x14ac:dyDescent="0.3">
      <c r="A5458" t="s">
        <v>6633</v>
      </c>
      <c r="B5458" t="s">
        <v>2631</v>
      </c>
      <c r="C5458" t="s">
        <v>2632</v>
      </c>
      <c r="D5458">
        <v>2</v>
      </c>
      <c r="E5458" t="s">
        <v>317</v>
      </c>
      <c r="F5458" t="s">
        <v>14</v>
      </c>
      <c r="G5458" s="2">
        <v>0</v>
      </c>
      <c r="H5458" s="2">
        <v>0</v>
      </c>
      <c r="I5458" t="str">
        <f>IF(Table_HP360_001[[#This Row],[Stock]]&gt;0,VLOOKUP(Table_HP360_001[[#This Row],[ItemCode]],[2]Rep!A:A,1,0),"-")</f>
        <v>-</v>
      </c>
    </row>
    <row r="5459" spans="1:9" hidden="1" x14ac:dyDescent="0.3">
      <c r="A5459" t="s">
        <v>6633</v>
      </c>
      <c r="B5459" t="s">
        <v>2890</v>
      </c>
      <c r="C5459" t="s">
        <v>2891</v>
      </c>
      <c r="D5459">
        <v>2</v>
      </c>
      <c r="E5459" t="s">
        <v>317</v>
      </c>
      <c r="F5459" t="s">
        <v>14</v>
      </c>
      <c r="G5459" s="2">
        <v>0</v>
      </c>
      <c r="H5459" s="2">
        <v>0</v>
      </c>
      <c r="I5459" t="str">
        <f>IF(Table_HP360_001[[#This Row],[Stock]]&gt;0,VLOOKUP(Table_HP360_001[[#This Row],[ItemCode]],[2]Rep!A:A,1,0),"-")</f>
        <v>-</v>
      </c>
    </row>
    <row r="5460" spans="1:9" hidden="1" x14ac:dyDescent="0.3">
      <c r="A5460" t="s">
        <v>6633</v>
      </c>
      <c r="B5460" t="s">
        <v>4206</v>
      </c>
      <c r="C5460" t="s">
        <v>4207</v>
      </c>
      <c r="D5460">
        <v>2</v>
      </c>
      <c r="E5460" t="s">
        <v>317</v>
      </c>
      <c r="F5460" t="s">
        <v>14</v>
      </c>
      <c r="G5460" s="2">
        <v>0</v>
      </c>
      <c r="H5460" s="2">
        <v>0</v>
      </c>
      <c r="I5460" t="str">
        <f>IF(Table_HP360_001[[#This Row],[Stock]]&gt;0,VLOOKUP(Table_HP360_001[[#This Row],[ItemCode]],[2]Rep!A:A,1,0),"-")</f>
        <v>-</v>
      </c>
    </row>
    <row r="5461" spans="1:9" hidden="1" x14ac:dyDescent="0.3">
      <c r="A5461" t="s">
        <v>6633</v>
      </c>
      <c r="B5461" t="s">
        <v>4210</v>
      </c>
      <c r="C5461" t="s">
        <v>4211</v>
      </c>
      <c r="D5461">
        <v>3</v>
      </c>
      <c r="E5461" t="s">
        <v>2368</v>
      </c>
      <c r="F5461" t="s">
        <v>14</v>
      </c>
      <c r="G5461" s="2">
        <v>0</v>
      </c>
      <c r="H5461" s="2">
        <v>0</v>
      </c>
      <c r="I5461" t="str">
        <f>IF(Table_HP360_001[[#This Row],[Stock]]&gt;0,VLOOKUP(Table_HP360_001[[#This Row],[ItemCode]],[2]Rep!A:A,1,0),"-")</f>
        <v>-</v>
      </c>
    </row>
    <row r="5462" spans="1:9" hidden="1" x14ac:dyDescent="0.3">
      <c r="A5462" t="s">
        <v>6633</v>
      </c>
      <c r="B5462" t="s">
        <v>2639</v>
      </c>
      <c r="C5462" t="s">
        <v>2640</v>
      </c>
      <c r="D5462">
        <v>3</v>
      </c>
      <c r="E5462" t="s">
        <v>2368</v>
      </c>
      <c r="F5462" t="s">
        <v>18</v>
      </c>
      <c r="G5462" s="2">
        <v>0</v>
      </c>
      <c r="H5462" s="2">
        <v>0</v>
      </c>
      <c r="I5462" t="str">
        <f>IF(Table_HP360_001[[#This Row],[Stock]]&gt;0,VLOOKUP(Table_HP360_001[[#This Row],[ItemCode]],[2]Rep!A:A,1,0),"-")</f>
        <v>-</v>
      </c>
    </row>
    <row r="5463" spans="1:9" hidden="1" x14ac:dyDescent="0.3">
      <c r="A5463" t="s">
        <v>6633</v>
      </c>
      <c r="B5463" t="s">
        <v>2643</v>
      </c>
      <c r="C5463" t="s">
        <v>2644</v>
      </c>
      <c r="D5463">
        <v>3</v>
      </c>
      <c r="E5463" t="s">
        <v>2368</v>
      </c>
      <c r="F5463" t="s">
        <v>14</v>
      </c>
      <c r="G5463" s="2">
        <v>0</v>
      </c>
      <c r="H5463" s="2">
        <v>0</v>
      </c>
      <c r="I5463" t="str">
        <f>IF(Table_HP360_001[[#This Row],[Stock]]&gt;0,VLOOKUP(Table_HP360_001[[#This Row],[ItemCode]],[2]Rep!A:A,1,0),"-")</f>
        <v>-</v>
      </c>
    </row>
    <row r="5464" spans="1:9" hidden="1" x14ac:dyDescent="0.3">
      <c r="A5464" t="s">
        <v>6633</v>
      </c>
      <c r="B5464" t="s">
        <v>4212</v>
      </c>
      <c r="C5464" t="s">
        <v>4213</v>
      </c>
      <c r="D5464">
        <v>3</v>
      </c>
      <c r="E5464" t="s">
        <v>2368</v>
      </c>
      <c r="F5464" t="s">
        <v>14</v>
      </c>
      <c r="G5464" s="2">
        <v>0</v>
      </c>
      <c r="H5464" s="2">
        <v>0</v>
      </c>
      <c r="I5464" t="str">
        <f>IF(Table_HP360_001[[#This Row],[Stock]]&gt;0,VLOOKUP(Table_HP360_001[[#This Row],[ItemCode]],[2]Rep!A:A,1,0),"-")</f>
        <v>-</v>
      </c>
    </row>
    <row r="5465" spans="1:9" hidden="1" x14ac:dyDescent="0.3">
      <c r="A5465" t="s">
        <v>6633</v>
      </c>
      <c r="B5465" t="s">
        <v>2659</v>
      </c>
      <c r="C5465" t="s">
        <v>2660</v>
      </c>
      <c r="D5465">
        <v>3</v>
      </c>
      <c r="E5465" t="s">
        <v>2368</v>
      </c>
      <c r="F5465" t="s">
        <v>14</v>
      </c>
      <c r="G5465" s="2">
        <v>0</v>
      </c>
      <c r="H5465" s="2">
        <v>0</v>
      </c>
      <c r="I5465" t="str">
        <f>IF(Table_HP360_001[[#This Row],[Stock]]&gt;0,VLOOKUP(Table_HP360_001[[#This Row],[ItemCode]],[2]Rep!A:A,1,0),"-")</f>
        <v>-</v>
      </c>
    </row>
    <row r="5466" spans="1:9" hidden="1" x14ac:dyDescent="0.3">
      <c r="A5466" t="s">
        <v>6633</v>
      </c>
      <c r="B5466" t="s">
        <v>3571</v>
      </c>
      <c r="C5466" t="s">
        <v>3572</v>
      </c>
      <c r="D5466">
        <v>3</v>
      </c>
      <c r="E5466" t="s">
        <v>2368</v>
      </c>
      <c r="F5466" t="s">
        <v>14</v>
      </c>
      <c r="G5466" s="2">
        <v>0</v>
      </c>
      <c r="H5466" s="2">
        <v>0</v>
      </c>
      <c r="I5466" t="str">
        <f>IF(Table_HP360_001[[#This Row],[Stock]]&gt;0,VLOOKUP(Table_HP360_001[[#This Row],[ItemCode]],[2]Rep!A:A,1,0),"-")</f>
        <v>-</v>
      </c>
    </row>
    <row r="5467" spans="1:9" hidden="1" x14ac:dyDescent="0.3">
      <c r="A5467" t="s">
        <v>6633</v>
      </c>
      <c r="B5467" t="s">
        <v>2900</v>
      </c>
      <c r="C5467" t="s">
        <v>2901</v>
      </c>
      <c r="D5467">
        <v>3</v>
      </c>
      <c r="E5467" t="s">
        <v>2368</v>
      </c>
      <c r="F5467" t="s">
        <v>14</v>
      </c>
      <c r="G5467" s="2">
        <v>0</v>
      </c>
      <c r="H5467" s="2">
        <v>0</v>
      </c>
      <c r="I5467" t="str">
        <f>IF(Table_HP360_001[[#This Row],[Stock]]&gt;0,VLOOKUP(Table_HP360_001[[#This Row],[ItemCode]],[2]Rep!A:A,1,0),"-")</f>
        <v>-</v>
      </c>
    </row>
    <row r="5468" spans="1:9" hidden="1" x14ac:dyDescent="0.3">
      <c r="A5468" t="s">
        <v>6633</v>
      </c>
      <c r="B5468" t="s">
        <v>2663</v>
      </c>
      <c r="C5468" t="s">
        <v>2664</v>
      </c>
      <c r="D5468">
        <v>3</v>
      </c>
      <c r="E5468" t="s">
        <v>2368</v>
      </c>
      <c r="F5468" t="s">
        <v>14</v>
      </c>
      <c r="G5468" s="2">
        <v>0</v>
      </c>
      <c r="H5468" s="2">
        <v>0</v>
      </c>
      <c r="I5468" t="str">
        <f>IF(Table_HP360_001[[#This Row],[Stock]]&gt;0,VLOOKUP(Table_HP360_001[[#This Row],[ItemCode]],[2]Rep!A:A,1,0),"-")</f>
        <v>-</v>
      </c>
    </row>
    <row r="5469" spans="1:9" hidden="1" x14ac:dyDescent="0.3">
      <c r="A5469" t="s">
        <v>6633</v>
      </c>
      <c r="B5469" t="s">
        <v>3576</v>
      </c>
      <c r="C5469" t="s">
        <v>3577</v>
      </c>
      <c r="D5469">
        <v>5</v>
      </c>
      <c r="E5469" t="s">
        <v>2377</v>
      </c>
      <c r="F5469" t="s">
        <v>14</v>
      </c>
      <c r="G5469" s="2">
        <v>0</v>
      </c>
      <c r="H5469" s="2">
        <v>0</v>
      </c>
      <c r="I5469" t="str">
        <f>IF(Table_HP360_001[[#This Row],[Stock]]&gt;0,VLOOKUP(Table_HP360_001[[#This Row],[ItemCode]],[2]Rep!A:A,1,0),"-")</f>
        <v>-</v>
      </c>
    </row>
    <row r="5470" spans="1:9" hidden="1" x14ac:dyDescent="0.3">
      <c r="A5470" t="s">
        <v>6633</v>
      </c>
      <c r="B5470" t="s">
        <v>4228</v>
      </c>
      <c r="C5470" t="s">
        <v>4229</v>
      </c>
      <c r="D5470">
        <v>5</v>
      </c>
      <c r="E5470" t="s">
        <v>2377</v>
      </c>
      <c r="F5470" t="s">
        <v>14</v>
      </c>
      <c r="G5470" s="2">
        <v>0</v>
      </c>
      <c r="H5470" s="2">
        <v>0</v>
      </c>
      <c r="I5470" t="str">
        <f>IF(Table_HP360_001[[#This Row],[Stock]]&gt;0,VLOOKUP(Table_HP360_001[[#This Row],[ItemCode]],[2]Rep!A:A,1,0),"-")</f>
        <v>-</v>
      </c>
    </row>
    <row r="5471" spans="1:9" hidden="1" x14ac:dyDescent="0.3">
      <c r="A5471" t="s">
        <v>6633</v>
      </c>
      <c r="B5471" t="s">
        <v>4230</v>
      </c>
      <c r="C5471" t="s">
        <v>3280</v>
      </c>
      <c r="D5471">
        <v>5</v>
      </c>
      <c r="E5471" t="s">
        <v>2377</v>
      </c>
      <c r="F5471" t="s">
        <v>14</v>
      </c>
      <c r="G5471" s="2">
        <v>0</v>
      </c>
      <c r="H5471" s="2">
        <v>0</v>
      </c>
      <c r="I5471" t="str">
        <f>IF(Table_HP360_001[[#This Row],[Stock]]&gt;0,VLOOKUP(Table_HP360_001[[#This Row],[ItemCode]],[2]Rep!A:A,1,0),"-")</f>
        <v>-</v>
      </c>
    </row>
    <row r="5472" spans="1:9" hidden="1" x14ac:dyDescent="0.3">
      <c r="A5472" t="s">
        <v>6633</v>
      </c>
      <c r="B5472" t="s">
        <v>2665</v>
      </c>
      <c r="C5472" t="s">
        <v>2666</v>
      </c>
      <c r="D5472">
        <v>5</v>
      </c>
      <c r="E5472" t="s">
        <v>2377</v>
      </c>
      <c r="F5472" t="s">
        <v>14</v>
      </c>
      <c r="G5472" s="2">
        <v>0</v>
      </c>
      <c r="H5472" s="2">
        <v>0</v>
      </c>
      <c r="I5472" t="str">
        <f>IF(Table_HP360_001[[#This Row],[Stock]]&gt;0,VLOOKUP(Table_HP360_001[[#This Row],[ItemCode]],[2]Rep!A:A,1,0),"-")</f>
        <v>-</v>
      </c>
    </row>
    <row r="5473" spans="1:9" hidden="1" x14ac:dyDescent="0.3">
      <c r="A5473" t="s">
        <v>6633</v>
      </c>
      <c r="B5473" t="s">
        <v>4235</v>
      </c>
      <c r="C5473" t="s">
        <v>4236</v>
      </c>
      <c r="D5473">
        <v>4</v>
      </c>
      <c r="E5473" t="s">
        <v>1627</v>
      </c>
      <c r="F5473" t="s">
        <v>14</v>
      </c>
      <c r="G5473" s="2">
        <v>0</v>
      </c>
      <c r="H5473" s="2">
        <v>0</v>
      </c>
      <c r="I5473" t="str">
        <f>IF(Table_HP360_001[[#This Row],[Stock]]&gt;0,VLOOKUP(Table_HP360_001[[#This Row],[ItemCode]],[2]Rep!A:A,1,0),"-")</f>
        <v>-</v>
      </c>
    </row>
    <row r="5474" spans="1:9" hidden="1" x14ac:dyDescent="0.3">
      <c r="A5474" t="s">
        <v>6633</v>
      </c>
      <c r="B5474" t="s">
        <v>4243</v>
      </c>
      <c r="C5474" t="s">
        <v>4244</v>
      </c>
      <c r="D5474">
        <v>4</v>
      </c>
      <c r="E5474" t="s">
        <v>1627</v>
      </c>
      <c r="F5474" t="s">
        <v>18</v>
      </c>
      <c r="G5474" s="2">
        <v>0</v>
      </c>
      <c r="H5474" s="2">
        <v>0</v>
      </c>
      <c r="I5474" t="str">
        <f>IF(Table_HP360_001[[#This Row],[Stock]]&gt;0,VLOOKUP(Table_HP360_001[[#This Row],[ItemCode]],[2]Rep!A:A,1,0),"-")</f>
        <v>-</v>
      </c>
    </row>
    <row r="5475" spans="1:9" hidden="1" x14ac:dyDescent="0.3">
      <c r="A5475" t="s">
        <v>6633</v>
      </c>
      <c r="B5475" t="s">
        <v>3586</v>
      </c>
      <c r="C5475" t="s">
        <v>3587</v>
      </c>
      <c r="D5475">
        <v>4</v>
      </c>
      <c r="E5475" t="s">
        <v>1627</v>
      </c>
      <c r="F5475" t="s">
        <v>18</v>
      </c>
      <c r="G5475" s="2">
        <v>0</v>
      </c>
      <c r="H5475" s="2">
        <v>0</v>
      </c>
      <c r="I5475" t="str">
        <f>IF(Table_HP360_001[[#This Row],[Stock]]&gt;0,VLOOKUP(Table_HP360_001[[#This Row],[ItemCode]],[2]Rep!A:A,1,0),"-")</f>
        <v>-</v>
      </c>
    </row>
    <row r="5476" spans="1:9" hidden="1" x14ac:dyDescent="0.3">
      <c r="A5476" t="s">
        <v>6633</v>
      </c>
      <c r="B5476" t="s">
        <v>2916</v>
      </c>
      <c r="C5476" t="s">
        <v>2917</v>
      </c>
      <c r="D5476">
        <v>4</v>
      </c>
      <c r="E5476" t="s">
        <v>1627</v>
      </c>
      <c r="F5476" t="s">
        <v>14</v>
      </c>
      <c r="G5476" s="2">
        <v>0</v>
      </c>
      <c r="H5476" s="2">
        <v>0</v>
      </c>
      <c r="I5476" t="str">
        <f>IF(Table_HP360_001[[#This Row],[Stock]]&gt;0,VLOOKUP(Table_HP360_001[[#This Row],[ItemCode]],[2]Rep!A:A,1,0),"-")</f>
        <v>-</v>
      </c>
    </row>
    <row r="5477" spans="1:9" hidden="1" x14ac:dyDescent="0.3">
      <c r="A5477" t="s">
        <v>6633</v>
      </c>
      <c r="B5477" t="s">
        <v>2918</v>
      </c>
      <c r="C5477" t="s">
        <v>2919</v>
      </c>
      <c r="D5477">
        <v>4</v>
      </c>
      <c r="E5477" t="s">
        <v>1627</v>
      </c>
      <c r="F5477" t="s">
        <v>14</v>
      </c>
      <c r="G5477" s="2">
        <v>0</v>
      </c>
      <c r="H5477" s="2">
        <v>0</v>
      </c>
      <c r="I5477" t="str">
        <f>IF(Table_HP360_001[[#This Row],[Stock]]&gt;0,VLOOKUP(Table_HP360_001[[#This Row],[ItemCode]],[2]Rep!A:A,1,0),"-")</f>
        <v>-</v>
      </c>
    </row>
    <row r="5478" spans="1:9" hidden="1" x14ac:dyDescent="0.3">
      <c r="A5478" t="s">
        <v>6633</v>
      </c>
      <c r="B5478" t="s">
        <v>4253</v>
      </c>
      <c r="C5478" t="s">
        <v>4254</v>
      </c>
      <c r="D5478">
        <v>4</v>
      </c>
      <c r="E5478" t="s">
        <v>1627</v>
      </c>
      <c r="F5478" t="s">
        <v>14</v>
      </c>
      <c r="G5478" s="2">
        <v>0</v>
      </c>
      <c r="H5478" s="2">
        <v>0</v>
      </c>
      <c r="I5478" t="str">
        <f>IF(Table_HP360_001[[#This Row],[Stock]]&gt;0,VLOOKUP(Table_HP360_001[[#This Row],[ItemCode]],[2]Rep!A:A,1,0),"-")</f>
        <v>-</v>
      </c>
    </row>
    <row r="5479" spans="1:9" hidden="1" x14ac:dyDescent="0.3">
      <c r="A5479" t="s">
        <v>6633</v>
      </c>
      <c r="B5479" t="s">
        <v>2922</v>
      </c>
      <c r="C5479" t="s">
        <v>2923</v>
      </c>
      <c r="D5479">
        <v>4</v>
      </c>
      <c r="E5479" t="s">
        <v>1627</v>
      </c>
      <c r="F5479" t="s">
        <v>18</v>
      </c>
      <c r="G5479" s="2">
        <v>0</v>
      </c>
      <c r="H5479" s="2">
        <v>0</v>
      </c>
      <c r="I5479" t="str">
        <f>IF(Table_HP360_001[[#This Row],[Stock]]&gt;0,VLOOKUP(Table_HP360_001[[#This Row],[ItemCode]],[2]Rep!A:A,1,0),"-")</f>
        <v>-</v>
      </c>
    </row>
    <row r="5480" spans="1:9" hidden="1" x14ac:dyDescent="0.3">
      <c r="A5480" t="s">
        <v>6633</v>
      </c>
      <c r="B5480" t="s">
        <v>2687</v>
      </c>
      <c r="C5480" t="s">
        <v>2688</v>
      </c>
      <c r="D5480">
        <v>4</v>
      </c>
      <c r="E5480" t="s">
        <v>1627</v>
      </c>
      <c r="F5480" t="s">
        <v>14</v>
      </c>
      <c r="G5480" s="2">
        <v>0</v>
      </c>
      <c r="H5480" s="2">
        <v>0</v>
      </c>
      <c r="I5480" t="str">
        <f>IF(Table_HP360_001[[#This Row],[Stock]]&gt;0,VLOOKUP(Table_HP360_001[[#This Row],[ItemCode]],[2]Rep!A:A,1,0),"-")</f>
        <v>-</v>
      </c>
    </row>
    <row r="5481" spans="1:9" hidden="1" x14ac:dyDescent="0.3">
      <c r="A5481" t="s">
        <v>6633</v>
      </c>
      <c r="B5481" t="s">
        <v>3600</v>
      </c>
      <c r="C5481" t="s">
        <v>3601</v>
      </c>
      <c r="D5481">
        <v>4</v>
      </c>
      <c r="E5481" t="s">
        <v>1627</v>
      </c>
      <c r="F5481" t="s">
        <v>14</v>
      </c>
      <c r="G5481" s="2">
        <v>0</v>
      </c>
      <c r="H5481" s="2">
        <v>0</v>
      </c>
      <c r="I5481" t="str">
        <f>IF(Table_HP360_001[[#This Row],[Stock]]&gt;0,VLOOKUP(Table_HP360_001[[#This Row],[ItemCode]],[2]Rep!A:A,1,0),"-")</f>
        <v>-</v>
      </c>
    </row>
    <row r="5482" spans="1:9" hidden="1" x14ac:dyDescent="0.3">
      <c r="A5482" t="s">
        <v>6633</v>
      </c>
      <c r="B5482" t="s">
        <v>2928</v>
      </c>
      <c r="C5482" t="s">
        <v>2929</v>
      </c>
      <c r="D5482">
        <v>4</v>
      </c>
      <c r="E5482" t="s">
        <v>1627</v>
      </c>
      <c r="F5482" t="s">
        <v>18</v>
      </c>
      <c r="G5482" s="2">
        <v>0</v>
      </c>
      <c r="H5482" s="2">
        <v>0</v>
      </c>
      <c r="I5482" t="str">
        <f>IF(Table_HP360_001[[#This Row],[Stock]]&gt;0,VLOOKUP(Table_HP360_001[[#This Row],[ItemCode]],[2]Rep!A:A,1,0),"-")</f>
        <v>-</v>
      </c>
    </row>
    <row r="5483" spans="1:9" hidden="1" x14ac:dyDescent="0.3">
      <c r="A5483" t="s">
        <v>6633</v>
      </c>
      <c r="B5483" t="s">
        <v>4259</v>
      </c>
      <c r="C5483" t="s">
        <v>4260</v>
      </c>
      <c r="D5483">
        <v>4</v>
      </c>
      <c r="E5483" t="s">
        <v>1627</v>
      </c>
      <c r="F5483" t="s">
        <v>14</v>
      </c>
      <c r="G5483" s="2">
        <v>0</v>
      </c>
      <c r="H5483" s="2">
        <v>0</v>
      </c>
      <c r="I5483" t="str">
        <f>IF(Table_HP360_001[[#This Row],[Stock]]&gt;0,VLOOKUP(Table_HP360_001[[#This Row],[ItemCode]],[2]Rep!A:A,1,0),"-")</f>
        <v>-</v>
      </c>
    </row>
    <row r="5484" spans="1:9" hidden="1" x14ac:dyDescent="0.3">
      <c r="A5484" t="s">
        <v>6633</v>
      </c>
      <c r="B5484" t="s">
        <v>2695</v>
      </c>
      <c r="C5484" t="s">
        <v>2696</v>
      </c>
      <c r="D5484">
        <v>4</v>
      </c>
      <c r="E5484" t="s">
        <v>1627</v>
      </c>
      <c r="F5484" t="s">
        <v>14</v>
      </c>
      <c r="G5484" s="2">
        <v>0</v>
      </c>
      <c r="H5484" s="2">
        <v>0</v>
      </c>
      <c r="I5484" t="str">
        <f>IF(Table_HP360_001[[#This Row],[Stock]]&gt;0,VLOOKUP(Table_HP360_001[[#This Row],[ItemCode]],[2]Rep!A:A,1,0),"-")</f>
        <v>-</v>
      </c>
    </row>
    <row r="5485" spans="1:9" hidden="1" x14ac:dyDescent="0.3">
      <c r="A5485" t="s">
        <v>6633</v>
      </c>
      <c r="B5485" t="s">
        <v>2942</v>
      </c>
      <c r="C5485" t="s">
        <v>2943</v>
      </c>
      <c r="D5485">
        <v>10</v>
      </c>
      <c r="E5485" t="s">
        <v>2422</v>
      </c>
      <c r="F5485" t="s">
        <v>14</v>
      </c>
      <c r="G5485" s="2">
        <v>0</v>
      </c>
      <c r="H5485" s="2">
        <v>0</v>
      </c>
      <c r="I5485" t="str">
        <f>IF(Table_HP360_001[[#This Row],[Stock]]&gt;0,VLOOKUP(Table_HP360_001[[#This Row],[ItemCode]],[2]Rep!A:A,1,0),"-")</f>
        <v>-</v>
      </c>
    </row>
    <row r="5486" spans="1:9" hidden="1" x14ac:dyDescent="0.3">
      <c r="A5486" t="s">
        <v>6633</v>
      </c>
      <c r="B5486" t="s">
        <v>2707</v>
      </c>
      <c r="C5486" t="s">
        <v>2708</v>
      </c>
      <c r="D5486">
        <v>7</v>
      </c>
      <c r="E5486" t="s">
        <v>2429</v>
      </c>
      <c r="F5486" t="s">
        <v>18</v>
      </c>
      <c r="G5486" s="2">
        <v>0</v>
      </c>
      <c r="H5486" s="2">
        <v>0</v>
      </c>
      <c r="I5486" t="str">
        <f>IF(Table_HP360_001[[#This Row],[Stock]]&gt;0,VLOOKUP(Table_HP360_001[[#This Row],[ItemCode]],[2]Rep!A:A,1,0),"-")</f>
        <v>-</v>
      </c>
    </row>
    <row r="5487" spans="1:9" hidden="1" x14ac:dyDescent="0.3">
      <c r="A5487" t="s">
        <v>6633</v>
      </c>
      <c r="B5487" t="s">
        <v>3626</v>
      </c>
      <c r="C5487" t="s">
        <v>3627</v>
      </c>
      <c r="D5487">
        <v>7</v>
      </c>
      <c r="E5487" t="s">
        <v>2429</v>
      </c>
      <c r="F5487" t="s">
        <v>14</v>
      </c>
      <c r="G5487" s="2">
        <v>0</v>
      </c>
      <c r="H5487" s="2">
        <v>0</v>
      </c>
      <c r="I5487" t="str">
        <f>IF(Table_HP360_001[[#This Row],[Stock]]&gt;0,VLOOKUP(Table_HP360_001[[#This Row],[ItemCode]],[2]Rep!A:A,1,0),"-")</f>
        <v>-</v>
      </c>
    </row>
    <row r="5488" spans="1:9" hidden="1" x14ac:dyDescent="0.3">
      <c r="A5488" t="s">
        <v>6633</v>
      </c>
      <c r="B5488" t="s">
        <v>4277</v>
      </c>
      <c r="C5488" t="s">
        <v>4278</v>
      </c>
      <c r="D5488">
        <v>12</v>
      </c>
      <c r="E5488" t="s">
        <v>2434</v>
      </c>
      <c r="F5488" t="s">
        <v>14</v>
      </c>
      <c r="G5488" s="2">
        <v>0</v>
      </c>
      <c r="H5488" s="2">
        <v>0</v>
      </c>
      <c r="I5488" t="str">
        <f>IF(Table_HP360_001[[#This Row],[Stock]]&gt;0,VLOOKUP(Table_HP360_001[[#This Row],[ItemCode]],[2]Rep!A:A,1,0),"-")</f>
        <v>-</v>
      </c>
    </row>
    <row r="5489" spans="1:9" hidden="1" x14ac:dyDescent="0.3">
      <c r="A5489" t="s">
        <v>6633</v>
      </c>
      <c r="B5489" t="s">
        <v>2948</v>
      </c>
      <c r="C5489" t="s">
        <v>2949</v>
      </c>
      <c r="D5489">
        <v>12</v>
      </c>
      <c r="E5489" t="s">
        <v>2434</v>
      </c>
      <c r="F5489" t="s">
        <v>14</v>
      </c>
      <c r="G5489" s="2">
        <v>0</v>
      </c>
      <c r="H5489" s="2">
        <v>0</v>
      </c>
      <c r="I5489" t="str">
        <f>IF(Table_HP360_001[[#This Row],[Stock]]&gt;0,VLOOKUP(Table_HP360_001[[#This Row],[ItemCode]],[2]Rep!A:A,1,0),"-")</f>
        <v>-</v>
      </c>
    </row>
    <row r="5490" spans="1:9" hidden="1" x14ac:dyDescent="0.3">
      <c r="A5490" t="s">
        <v>6633</v>
      </c>
      <c r="B5490" t="s">
        <v>2717</v>
      </c>
      <c r="C5490" t="s">
        <v>2718</v>
      </c>
      <c r="D5490">
        <v>12</v>
      </c>
      <c r="E5490" t="s">
        <v>2434</v>
      </c>
      <c r="F5490" t="s">
        <v>14</v>
      </c>
      <c r="G5490" s="2">
        <v>0</v>
      </c>
      <c r="H5490" s="2">
        <v>0</v>
      </c>
      <c r="I5490" t="str">
        <f>IF(Table_HP360_001[[#This Row],[Stock]]&gt;0,VLOOKUP(Table_HP360_001[[#This Row],[ItemCode]],[2]Rep!A:A,1,0),"-")</f>
        <v>-</v>
      </c>
    </row>
    <row r="5491" spans="1:9" hidden="1" x14ac:dyDescent="0.3">
      <c r="A5491" t="s">
        <v>6633</v>
      </c>
      <c r="B5491" t="s">
        <v>3640</v>
      </c>
      <c r="C5491" t="s">
        <v>3641</v>
      </c>
      <c r="D5491">
        <v>12</v>
      </c>
      <c r="E5491" t="s">
        <v>2434</v>
      </c>
      <c r="F5491" t="s">
        <v>14</v>
      </c>
      <c r="G5491" s="2">
        <v>0</v>
      </c>
      <c r="H5491" s="2">
        <v>0</v>
      </c>
      <c r="I5491" t="str">
        <f>IF(Table_HP360_001[[#This Row],[Stock]]&gt;0,VLOOKUP(Table_HP360_001[[#This Row],[ItemCode]],[2]Rep!A:A,1,0),"-")</f>
        <v>-</v>
      </c>
    </row>
    <row r="5492" spans="1:9" hidden="1" x14ac:dyDescent="0.3">
      <c r="A5492" t="s">
        <v>6633</v>
      </c>
      <c r="B5492" t="s">
        <v>3648</v>
      </c>
      <c r="C5492" t="s">
        <v>3649</v>
      </c>
      <c r="D5492">
        <v>12</v>
      </c>
      <c r="E5492" t="s">
        <v>2434</v>
      </c>
      <c r="F5492" t="s">
        <v>14</v>
      </c>
      <c r="G5492" s="2">
        <v>0</v>
      </c>
      <c r="H5492" s="2">
        <v>0</v>
      </c>
      <c r="I5492" t="str">
        <f>IF(Table_HP360_001[[#This Row],[Stock]]&gt;0,VLOOKUP(Table_HP360_001[[#This Row],[ItemCode]],[2]Rep!A:A,1,0),"-")</f>
        <v>-</v>
      </c>
    </row>
    <row r="5493" spans="1:9" hidden="1" x14ac:dyDescent="0.3">
      <c r="A5493" t="s">
        <v>6633</v>
      </c>
      <c r="B5493" t="s">
        <v>3650</v>
      </c>
      <c r="C5493" t="s">
        <v>3651</v>
      </c>
      <c r="D5493">
        <v>12</v>
      </c>
      <c r="E5493" t="s">
        <v>2434</v>
      </c>
      <c r="F5493" t="s">
        <v>30</v>
      </c>
      <c r="G5493" s="2">
        <v>0</v>
      </c>
      <c r="H5493" s="2">
        <v>0</v>
      </c>
      <c r="I5493" t="str">
        <f>IF(Table_HP360_001[[#This Row],[Stock]]&gt;0,VLOOKUP(Table_HP360_001[[#This Row],[ItemCode]],[2]Rep!A:A,1,0),"-")</f>
        <v>-</v>
      </c>
    </row>
    <row r="5494" spans="1:9" hidden="1" x14ac:dyDescent="0.3">
      <c r="A5494" t="s">
        <v>6633</v>
      </c>
      <c r="B5494" t="s">
        <v>3654</v>
      </c>
      <c r="C5494" t="s">
        <v>3655</v>
      </c>
      <c r="D5494">
        <v>12</v>
      </c>
      <c r="E5494" t="s">
        <v>2434</v>
      </c>
      <c r="F5494" t="s">
        <v>30</v>
      </c>
      <c r="G5494" s="2">
        <v>0</v>
      </c>
      <c r="H5494" s="2">
        <v>0</v>
      </c>
      <c r="I5494" t="str">
        <f>IF(Table_HP360_001[[#This Row],[Stock]]&gt;0,VLOOKUP(Table_HP360_001[[#This Row],[ItemCode]],[2]Rep!A:A,1,0),"-")</f>
        <v>-</v>
      </c>
    </row>
    <row r="5495" spans="1:9" hidden="1" x14ac:dyDescent="0.3">
      <c r="A5495" t="s">
        <v>6633</v>
      </c>
      <c r="B5495" t="s">
        <v>2725</v>
      </c>
      <c r="C5495" t="s">
        <v>2726</v>
      </c>
      <c r="D5495">
        <v>12</v>
      </c>
      <c r="E5495" t="s">
        <v>2434</v>
      </c>
      <c r="F5495" t="s">
        <v>30</v>
      </c>
      <c r="G5495" s="2">
        <v>0</v>
      </c>
      <c r="H5495" s="2">
        <v>0</v>
      </c>
      <c r="I5495" t="str">
        <f>IF(Table_HP360_001[[#This Row],[Stock]]&gt;0,VLOOKUP(Table_HP360_001[[#This Row],[ItemCode]],[2]Rep!A:A,1,0),"-")</f>
        <v>-</v>
      </c>
    </row>
    <row r="5496" spans="1:9" hidden="1" x14ac:dyDescent="0.3">
      <c r="A5496" t="s">
        <v>6633</v>
      </c>
      <c r="B5496" t="s">
        <v>2731</v>
      </c>
      <c r="C5496" t="s">
        <v>2732</v>
      </c>
      <c r="D5496">
        <v>12</v>
      </c>
      <c r="E5496" t="s">
        <v>2434</v>
      </c>
      <c r="F5496" t="s">
        <v>30</v>
      </c>
      <c r="G5496" s="2">
        <v>0</v>
      </c>
      <c r="H5496" s="2">
        <v>0</v>
      </c>
      <c r="I5496" t="str">
        <f>IF(Table_HP360_001[[#This Row],[Stock]]&gt;0,VLOOKUP(Table_HP360_001[[#This Row],[ItemCode]],[2]Rep!A:A,1,0),"-")</f>
        <v>-</v>
      </c>
    </row>
    <row r="5497" spans="1:9" hidden="1" x14ac:dyDescent="0.3">
      <c r="A5497" t="s">
        <v>6633</v>
      </c>
      <c r="B5497" t="s">
        <v>2964</v>
      </c>
      <c r="C5497" t="s">
        <v>2965</v>
      </c>
      <c r="D5497">
        <v>12</v>
      </c>
      <c r="E5497" t="s">
        <v>2434</v>
      </c>
      <c r="F5497" t="s">
        <v>30</v>
      </c>
      <c r="G5497" s="2">
        <v>0</v>
      </c>
      <c r="H5497" s="2">
        <v>0</v>
      </c>
      <c r="I5497" t="str">
        <f>IF(Table_HP360_001[[#This Row],[Stock]]&gt;0,VLOOKUP(Table_HP360_001[[#This Row],[ItemCode]],[2]Rep!A:A,1,0),"-")</f>
        <v>-</v>
      </c>
    </row>
    <row r="5498" spans="1:9" hidden="1" x14ac:dyDescent="0.3">
      <c r="A5498" t="s">
        <v>6633</v>
      </c>
      <c r="B5498" t="s">
        <v>3656</v>
      </c>
      <c r="C5498" t="s">
        <v>3657</v>
      </c>
      <c r="D5498">
        <v>12</v>
      </c>
      <c r="E5498" t="s">
        <v>2434</v>
      </c>
      <c r="F5498" t="s">
        <v>14</v>
      </c>
      <c r="G5498" s="2">
        <v>0</v>
      </c>
      <c r="H5498" s="2">
        <v>0</v>
      </c>
      <c r="I5498" t="str">
        <f>IF(Table_HP360_001[[#This Row],[Stock]]&gt;0,VLOOKUP(Table_HP360_001[[#This Row],[ItemCode]],[2]Rep!A:A,1,0),"-")</f>
        <v>-</v>
      </c>
    </row>
    <row r="5499" spans="1:9" hidden="1" x14ac:dyDescent="0.3">
      <c r="A5499" t="s">
        <v>6633</v>
      </c>
      <c r="B5499" t="s">
        <v>2972</v>
      </c>
      <c r="C5499" t="s">
        <v>2973</v>
      </c>
      <c r="D5499">
        <v>7</v>
      </c>
      <c r="E5499" t="s">
        <v>2429</v>
      </c>
      <c r="F5499" t="s">
        <v>14</v>
      </c>
      <c r="G5499" s="2">
        <v>0</v>
      </c>
      <c r="H5499" s="2">
        <v>0</v>
      </c>
      <c r="I5499" t="str">
        <f>IF(Table_HP360_001[[#This Row],[Stock]]&gt;0,VLOOKUP(Table_HP360_001[[#This Row],[ItemCode]],[2]Rep!A:A,1,0),"-")</f>
        <v>-</v>
      </c>
    </row>
    <row r="5500" spans="1:9" hidden="1" x14ac:dyDescent="0.3">
      <c r="A5500" t="s">
        <v>6633</v>
      </c>
      <c r="B5500" t="s">
        <v>2974</v>
      </c>
      <c r="C5500" t="s">
        <v>2975</v>
      </c>
      <c r="D5500">
        <v>7</v>
      </c>
      <c r="E5500" t="s">
        <v>2429</v>
      </c>
      <c r="F5500" t="s">
        <v>14</v>
      </c>
      <c r="G5500" s="2">
        <v>0</v>
      </c>
      <c r="H5500" s="2">
        <v>0</v>
      </c>
      <c r="I5500" t="str">
        <f>IF(Table_HP360_001[[#This Row],[Stock]]&gt;0,VLOOKUP(Table_HP360_001[[#This Row],[ItemCode]],[2]Rep!A:A,1,0),"-")</f>
        <v>-</v>
      </c>
    </row>
    <row r="5501" spans="1:9" hidden="1" x14ac:dyDescent="0.3">
      <c r="A5501" t="s">
        <v>6633</v>
      </c>
      <c r="B5501" t="s">
        <v>3658</v>
      </c>
      <c r="C5501" t="s">
        <v>3659</v>
      </c>
      <c r="D5501">
        <v>12</v>
      </c>
      <c r="E5501" t="s">
        <v>2434</v>
      </c>
      <c r="F5501" t="s">
        <v>14</v>
      </c>
      <c r="G5501" s="2">
        <v>0</v>
      </c>
      <c r="H5501" s="2">
        <v>0</v>
      </c>
      <c r="I5501" t="str">
        <f>IF(Table_HP360_001[[#This Row],[Stock]]&gt;0,VLOOKUP(Table_HP360_001[[#This Row],[ItemCode]],[2]Rep!A:A,1,0),"-")</f>
        <v>-</v>
      </c>
    </row>
    <row r="5502" spans="1:9" hidden="1" x14ac:dyDescent="0.3">
      <c r="A5502" t="s">
        <v>6633</v>
      </c>
      <c r="B5502" t="s">
        <v>3660</v>
      </c>
      <c r="C5502" t="s">
        <v>3661</v>
      </c>
      <c r="D5502">
        <v>12</v>
      </c>
      <c r="E5502" t="s">
        <v>2434</v>
      </c>
      <c r="F5502" t="s">
        <v>14</v>
      </c>
      <c r="G5502" s="2">
        <v>0</v>
      </c>
      <c r="H5502" s="2">
        <v>0</v>
      </c>
      <c r="I5502" t="str">
        <f>IF(Table_HP360_001[[#This Row],[Stock]]&gt;0,VLOOKUP(Table_HP360_001[[#This Row],[ItemCode]],[2]Rep!A:A,1,0),"-")</f>
        <v>-</v>
      </c>
    </row>
    <row r="5503" spans="1:9" hidden="1" x14ac:dyDescent="0.3">
      <c r="A5503" t="s">
        <v>6633</v>
      </c>
      <c r="B5503" t="s">
        <v>807</v>
      </c>
      <c r="C5503" t="s">
        <v>808</v>
      </c>
      <c r="D5503">
        <v>1</v>
      </c>
      <c r="E5503" t="s">
        <v>27</v>
      </c>
      <c r="F5503" t="s">
        <v>68</v>
      </c>
      <c r="G5503" s="2">
        <v>13268.637000000001</v>
      </c>
      <c r="H5503" s="2">
        <v>0</v>
      </c>
      <c r="I5503" t="e">
        <f>IF(Table_HP360_001[[#This Row],[Stock]]&gt;0,VLOOKUP(Table_HP360_001[[#This Row],[ItemCode]],[2]Rep!A:A,1,0),"-")</f>
        <v>#N/A</v>
      </c>
    </row>
    <row r="5504" spans="1:9" hidden="1" x14ac:dyDescent="0.3">
      <c r="A5504" t="s">
        <v>6633</v>
      </c>
      <c r="B5504" t="s">
        <v>1249</v>
      </c>
      <c r="C5504" t="s">
        <v>1250</v>
      </c>
      <c r="D5504">
        <v>1</v>
      </c>
      <c r="E5504" t="s">
        <v>27</v>
      </c>
      <c r="F5504" t="s">
        <v>18</v>
      </c>
      <c r="G5504" s="2">
        <v>10337.488600000001</v>
      </c>
      <c r="H5504" s="2">
        <v>1656.211180124224</v>
      </c>
      <c r="I5504" t="e">
        <f>IF(Table_HP360_001[[#This Row],[Stock]]&gt;0,VLOOKUP(Table_HP360_001[[#This Row],[ItemCode]],[2]Rep!A:A,1,0),"-")</f>
        <v>#N/A</v>
      </c>
    </row>
    <row r="5505" spans="1:9" hidden="1" x14ac:dyDescent="0.3">
      <c r="A5505" t="s">
        <v>6633</v>
      </c>
      <c r="B5505" t="s">
        <v>73</v>
      </c>
      <c r="C5505" t="s">
        <v>74</v>
      </c>
      <c r="D5505">
        <v>27</v>
      </c>
      <c r="E5505" t="s">
        <v>17</v>
      </c>
      <c r="F5505" t="s">
        <v>18</v>
      </c>
      <c r="G5505" s="2">
        <v>0</v>
      </c>
      <c r="H5505" s="2">
        <v>0</v>
      </c>
      <c r="I5505" t="str">
        <f>IF(Table_HP360_001[[#This Row],[Stock]]&gt;0,VLOOKUP(Table_HP360_001[[#This Row],[ItemCode]],[2]Rep!A:A,1,0),"-")</f>
        <v>-</v>
      </c>
    </row>
    <row r="5506" spans="1:9" hidden="1" x14ac:dyDescent="0.3">
      <c r="A5506" t="s">
        <v>6633</v>
      </c>
      <c r="B5506" t="s">
        <v>75</v>
      </c>
      <c r="C5506" t="s">
        <v>76</v>
      </c>
      <c r="D5506">
        <v>27</v>
      </c>
      <c r="E5506" t="s">
        <v>17</v>
      </c>
      <c r="F5506" t="s">
        <v>18</v>
      </c>
      <c r="G5506" s="2">
        <v>0</v>
      </c>
      <c r="H5506" s="2">
        <v>0</v>
      </c>
      <c r="I5506" t="str">
        <f>IF(Table_HP360_001[[#This Row],[Stock]]&gt;0,VLOOKUP(Table_HP360_001[[#This Row],[ItemCode]],[2]Rep!A:A,1,0),"-")</f>
        <v>-</v>
      </c>
    </row>
    <row r="5507" spans="1:9" hidden="1" x14ac:dyDescent="0.3">
      <c r="A5507" t="s">
        <v>6633</v>
      </c>
      <c r="B5507" t="s">
        <v>1822</v>
      </c>
      <c r="C5507" t="s">
        <v>1823</v>
      </c>
      <c r="D5507">
        <v>24</v>
      </c>
      <c r="E5507" t="s">
        <v>45</v>
      </c>
      <c r="F5507" t="s">
        <v>18</v>
      </c>
      <c r="G5507" s="2">
        <v>0</v>
      </c>
      <c r="H5507" s="2">
        <v>0</v>
      </c>
      <c r="I5507" t="str">
        <f>IF(Table_HP360_001[[#This Row],[Stock]]&gt;0,VLOOKUP(Table_HP360_001[[#This Row],[ItemCode]],[2]Rep!A:A,1,0),"-")</f>
        <v>-</v>
      </c>
    </row>
    <row r="5508" spans="1:9" hidden="1" x14ac:dyDescent="0.3">
      <c r="A5508" t="s">
        <v>6633</v>
      </c>
      <c r="B5508" t="s">
        <v>77</v>
      </c>
      <c r="C5508" t="s">
        <v>78</v>
      </c>
      <c r="D5508">
        <v>24</v>
      </c>
      <c r="E5508" t="s">
        <v>45</v>
      </c>
      <c r="F5508" t="s">
        <v>18</v>
      </c>
      <c r="G5508" s="2">
        <v>0</v>
      </c>
      <c r="H5508" s="2">
        <v>0</v>
      </c>
      <c r="I5508" t="str">
        <f>IF(Table_HP360_001[[#This Row],[Stock]]&gt;0,VLOOKUP(Table_HP360_001[[#This Row],[ItemCode]],[2]Rep!A:A,1,0),"-")</f>
        <v>-</v>
      </c>
    </row>
    <row r="5509" spans="1:9" hidden="1" x14ac:dyDescent="0.3">
      <c r="A5509" t="s">
        <v>6633</v>
      </c>
      <c r="B5509" t="s">
        <v>79</v>
      </c>
      <c r="C5509" t="s">
        <v>80</v>
      </c>
      <c r="D5509">
        <v>27</v>
      </c>
      <c r="E5509" t="s">
        <v>17</v>
      </c>
      <c r="F5509" t="s">
        <v>18</v>
      </c>
      <c r="G5509" s="2">
        <v>0</v>
      </c>
      <c r="H5509" s="2">
        <v>0</v>
      </c>
      <c r="I5509" t="str">
        <f>IF(Table_HP360_001[[#This Row],[Stock]]&gt;0,VLOOKUP(Table_HP360_001[[#This Row],[ItemCode]],[2]Rep!A:A,1,0),"-")</f>
        <v>-</v>
      </c>
    </row>
    <row r="5510" spans="1:9" hidden="1" x14ac:dyDescent="0.3">
      <c r="A5510" t="s">
        <v>6633</v>
      </c>
      <c r="B5510" t="s">
        <v>85</v>
      </c>
      <c r="C5510" t="s">
        <v>86</v>
      </c>
      <c r="D5510">
        <v>1</v>
      </c>
      <c r="E5510" t="s">
        <v>27</v>
      </c>
      <c r="F5510" t="s">
        <v>18</v>
      </c>
      <c r="G5510" s="2">
        <v>-1E-4</v>
      </c>
      <c r="H5510" s="2">
        <v>0</v>
      </c>
      <c r="I5510" t="str">
        <f>IF(Table_HP360_001[[#This Row],[Stock]]&gt;0,VLOOKUP(Table_HP360_001[[#This Row],[ItemCode]],[2]Rep!A:A,1,0),"-")</f>
        <v>-</v>
      </c>
    </row>
    <row r="5511" spans="1:9" hidden="1" x14ac:dyDescent="0.3">
      <c r="A5511" t="s">
        <v>6633</v>
      </c>
      <c r="B5511" t="s">
        <v>1832</v>
      </c>
      <c r="C5511" t="s">
        <v>1833</v>
      </c>
      <c r="D5511">
        <v>1</v>
      </c>
      <c r="E5511" t="s">
        <v>27</v>
      </c>
      <c r="F5511" t="s">
        <v>18</v>
      </c>
      <c r="G5511" s="2">
        <v>0</v>
      </c>
      <c r="H5511" s="2">
        <v>0</v>
      </c>
      <c r="I5511" t="str">
        <f>IF(Table_HP360_001[[#This Row],[Stock]]&gt;0,VLOOKUP(Table_HP360_001[[#This Row],[ItemCode]],[2]Rep!A:A,1,0),"-")</f>
        <v>-</v>
      </c>
    </row>
    <row r="5512" spans="1:9" hidden="1" x14ac:dyDescent="0.3">
      <c r="A5512" t="s">
        <v>6633</v>
      </c>
      <c r="B5512" t="s">
        <v>89</v>
      </c>
      <c r="C5512" t="s">
        <v>90</v>
      </c>
      <c r="D5512">
        <v>1</v>
      </c>
      <c r="E5512" t="s">
        <v>27</v>
      </c>
      <c r="F5512" t="s">
        <v>18</v>
      </c>
      <c r="G5512" s="2">
        <v>0</v>
      </c>
      <c r="H5512" s="2">
        <v>0</v>
      </c>
      <c r="I5512" t="str">
        <f>IF(Table_HP360_001[[#This Row],[Stock]]&gt;0,VLOOKUP(Table_HP360_001[[#This Row],[ItemCode]],[2]Rep!A:A,1,0),"-")</f>
        <v>-</v>
      </c>
    </row>
    <row r="5513" spans="1:9" hidden="1" x14ac:dyDescent="0.3">
      <c r="A5513" t="s">
        <v>6633</v>
      </c>
      <c r="B5513" t="s">
        <v>1261</v>
      </c>
      <c r="C5513" t="s">
        <v>1262</v>
      </c>
      <c r="D5513">
        <v>1</v>
      </c>
      <c r="E5513" t="s">
        <v>27</v>
      </c>
      <c r="F5513" t="s">
        <v>18</v>
      </c>
      <c r="G5513" s="2">
        <v>0</v>
      </c>
      <c r="H5513" s="2">
        <v>0</v>
      </c>
      <c r="I5513" t="str">
        <f>IF(Table_HP360_001[[#This Row],[Stock]]&gt;0,VLOOKUP(Table_HP360_001[[#This Row],[ItemCode]],[2]Rep!A:A,1,0),"-")</f>
        <v>-</v>
      </c>
    </row>
    <row r="5514" spans="1:9" hidden="1" x14ac:dyDescent="0.3">
      <c r="A5514" t="s">
        <v>6633</v>
      </c>
      <c r="B5514" t="s">
        <v>1269</v>
      </c>
      <c r="C5514" t="s">
        <v>1270</v>
      </c>
      <c r="D5514">
        <v>1</v>
      </c>
      <c r="E5514" t="s">
        <v>27</v>
      </c>
      <c r="F5514" t="s">
        <v>18</v>
      </c>
      <c r="G5514" s="2">
        <v>10.722</v>
      </c>
      <c r="H5514" s="2">
        <v>0</v>
      </c>
      <c r="I5514" t="e">
        <f>IF(Table_HP360_001[[#This Row],[Stock]]&gt;0,VLOOKUP(Table_HP360_001[[#This Row],[ItemCode]],[2]Rep!A:A,1,0),"-")</f>
        <v>#N/A</v>
      </c>
    </row>
    <row r="5515" spans="1:9" hidden="1" x14ac:dyDescent="0.3">
      <c r="A5515" t="s">
        <v>6633</v>
      </c>
      <c r="B5515" t="s">
        <v>97</v>
      </c>
      <c r="C5515" t="s">
        <v>98</v>
      </c>
      <c r="D5515">
        <v>1</v>
      </c>
      <c r="E5515" t="s">
        <v>27</v>
      </c>
      <c r="F5515" t="s">
        <v>30</v>
      </c>
      <c r="G5515" s="2">
        <v>0</v>
      </c>
      <c r="H5515" s="2">
        <v>0</v>
      </c>
      <c r="I5515" t="str">
        <f>IF(Table_HP360_001[[#This Row],[Stock]]&gt;0,VLOOKUP(Table_HP360_001[[#This Row],[ItemCode]],[2]Rep!A:A,1,0),"-")</f>
        <v>-</v>
      </c>
    </row>
    <row r="5516" spans="1:9" hidden="1" x14ac:dyDescent="0.3">
      <c r="A5516" t="s">
        <v>6633</v>
      </c>
      <c r="B5516" t="s">
        <v>101</v>
      </c>
      <c r="C5516" t="s">
        <v>102</v>
      </c>
      <c r="D5516">
        <v>1</v>
      </c>
      <c r="E5516" t="s">
        <v>27</v>
      </c>
      <c r="F5516" t="s">
        <v>18</v>
      </c>
      <c r="G5516" s="2">
        <v>7568.491</v>
      </c>
      <c r="H5516" s="2">
        <v>0</v>
      </c>
      <c r="I5516" t="e">
        <f>IF(Table_HP360_001[[#This Row],[Stock]]&gt;0,VLOOKUP(Table_HP360_001[[#This Row],[ItemCode]],[2]Rep!A:A,1,0),"-")</f>
        <v>#N/A</v>
      </c>
    </row>
    <row r="5517" spans="1:9" hidden="1" x14ac:dyDescent="0.3">
      <c r="A5517" t="s">
        <v>6633</v>
      </c>
      <c r="B5517" t="s">
        <v>1279</v>
      </c>
      <c r="C5517" t="s">
        <v>1280</v>
      </c>
      <c r="D5517">
        <v>1</v>
      </c>
      <c r="E5517" t="s">
        <v>27</v>
      </c>
      <c r="F5517" t="s">
        <v>18</v>
      </c>
      <c r="G5517" s="2">
        <v>0</v>
      </c>
      <c r="H5517" s="2">
        <v>0</v>
      </c>
      <c r="I5517" t="str">
        <f>IF(Table_HP360_001[[#This Row],[Stock]]&gt;0,VLOOKUP(Table_HP360_001[[#This Row],[ItemCode]],[2]Rep!A:A,1,0),"-")</f>
        <v>-</v>
      </c>
    </row>
    <row r="5518" spans="1:9" hidden="1" x14ac:dyDescent="0.3">
      <c r="A5518" t="s">
        <v>6633</v>
      </c>
      <c r="B5518" t="s">
        <v>1289</v>
      </c>
      <c r="C5518" t="s">
        <v>1290</v>
      </c>
      <c r="D5518">
        <v>1</v>
      </c>
      <c r="E5518" t="s">
        <v>27</v>
      </c>
      <c r="F5518" t="s">
        <v>18</v>
      </c>
      <c r="G5518" s="2">
        <v>0</v>
      </c>
      <c r="H5518" s="2">
        <v>0</v>
      </c>
      <c r="I5518" t="str">
        <f>IF(Table_HP360_001[[#This Row],[Stock]]&gt;0,VLOOKUP(Table_HP360_001[[#This Row],[ItemCode]],[2]Rep!A:A,1,0),"-")</f>
        <v>-</v>
      </c>
    </row>
    <row r="5519" spans="1:9" hidden="1" x14ac:dyDescent="0.3">
      <c r="A5519" t="s">
        <v>6633</v>
      </c>
      <c r="B5519" t="s">
        <v>107</v>
      </c>
      <c r="C5519" t="s">
        <v>108</v>
      </c>
      <c r="D5519">
        <v>1</v>
      </c>
      <c r="E5519" t="s">
        <v>27</v>
      </c>
      <c r="F5519" t="s">
        <v>18</v>
      </c>
      <c r="G5519" s="2">
        <v>0</v>
      </c>
      <c r="H5519" s="2">
        <v>0</v>
      </c>
      <c r="I5519" t="str">
        <f>IF(Table_HP360_001[[#This Row],[Stock]]&gt;0,VLOOKUP(Table_HP360_001[[#This Row],[ItemCode]],[2]Rep!A:A,1,0),"-")</f>
        <v>-</v>
      </c>
    </row>
    <row r="5520" spans="1:9" hidden="1" x14ac:dyDescent="0.3">
      <c r="A5520" t="s">
        <v>6633</v>
      </c>
      <c r="B5520" t="s">
        <v>109</v>
      </c>
      <c r="C5520" t="s">
        <v>110</v>
      </c>
      <c r="D5520">
        <v>1</v>
      </c>
      <c r="E5520" t="s">
        <v>27</v>
      </c>
      <c r="F5520" t="s">
        <v>18</v>
      </c>
      <c r="G5520" s="2">
        <v>21.030200000000001</v>
      </c>
      <c r="H5520" s="2">
        <v>11.928000000000001</v>
      </c>
      <c r="I5520" t="e">
        <f>IF(Table_HP360_001[[#This Row],[Stock]]&gt;0,VLOOKUP(Table_HP360_001[[#This Row],[ItemCode]],[2]Rep!A:A,1,0),"-")</f>
        <v>#N/A</v>
      </c>
    </row>
    <row r="5521" spans="1:9" hidden="1" x14ac:dyDescent="0.3">
      <c r="A5521" t="s">
        <v>6633</v>
      </c>
      <c r="B5521" t="s">
        <v>115</v>
      </c>
      <c r="C5521" t="s">
        <v>116</v>
      </c>
      <c r="D5521">
        <v>1</v>
      </c>
      <c r="E5521" t="s">
        <v>27</v>
      </c>
      <c r="F5521" t="s">
        <v>18</v>
      </c>
      <c r="G5521" s="2">
        <v>0</v>
      </c>
      <c r="H5521" s="2">
        <v>0</v>
      </c>
      <c r="I5521" t="str">
        <f>IF(Table_HP360_001[[#This Row],[Stock]]&gt;0,VLOOKUP(Table_HP360_001[[#This Row],[ItemCode]],[2]Rep!A:A,1,0),"-")</f>
        <v>-</v>
      </c>
    </row>
    <row r="5522" spans="1:9" hidden="1" x14ac:dyDescent="0.3">
      <c r="A5522" t="s">
        <v>6633</v>
      </c>
      <c r="B5522" t="s">
        <v>1848</v>
      </c>
      <c r="C5522" t="s">
        <v>1849</v>
      </c>
      <c r="D5522">
        <v>1</v>
      </c>
      <c r="E5522" t="s">
        <v>27</v>
      </c>
      <c r="F5522" t="s">
        <v>18</v>
      </c>
      <c r="G5522" s="2">
        <v>107.0351</v>
      </c>
      <c r="H5522" s="2">
        <v>16.6008</v>
      </c>
      <c r="I5522" t="e">
        <f>IF(Table_HP360_001[[#This Row],[Stock]]&gt;0,VLOOKUP(Table_HP360_001[[#This Row],[ItemCode]],[2]Rep!A:A,1,0),"-")</f>
        <v>#N/A</v>
      </c>
    </row>
    <row r="5523" spans="1:9" hidden="1" x14ac:dyDescent="0.3">
      <c r="A5523" t="s">
        <v>6633</v>
      </c>
      <c r="B5523" t="s">
        <v>1851</v>
      </c>
      <c r="C5523" t="s">
        <v>1852</v>
      </c>
      <c r="D5523">
        <v>1</v>
      </c>
      <c r="E5523" t="s">
        <v>27</v>
      </c>
      <c r="F5523" t="s">
        <v>18</v>
      </c>
      <c r="G5523" s="2">
        <v>25.460599999999999</v>
      </c>
      <c r="H5523" s="2">
        <v>0.14580000000000001</v>
      </c>
      <c r="I5523" t="e">
        <f>IF(Table_HP360_001[[#This Row],[Stock]]&gt;0,VLOOKUP(Table_HP360_001[[#This Row],[ItemCode]],[2]Rep!A:A,1,0),"-")</f>
        <v>#N/A</v>
      </c>
    </row>
    <row r="5524" spans="1:9" hidden="1" x14ac:dyDescent="0.3">
      <c r="A5524" t="s">
        <v>6633</v>
      </c>
      <c r="B5524" t="s">
        <v>847</v>
      </c>
      <c r="C5524" t="s">
        <v>848</v>
      </c>
      <c r="D5524">
        <v>1</v>
      </c>
      <c r="E5524" t="s">
        <v>27</v>
      </c>
      <c r="F5524" t="s">
        <v>18</v>
      </c>
      <c r="G5524" s="2">
        <v>2.4249999999999998</v>
      </c>
      <c r="H5524" s="2">
        <v>0.22040000000000001</v>
      </c>
      <c r="I5524" t="e">
        <f>IF(Table_HP360_001[[#This Row],[Stock]]&gt;0,VLOOKUP(Table_HP360_001[[#This Row],[ItemCode]],[2]Rep!A:A,1,0),"-")</f>
        <v>#N/A</v>
      </c>
    </row>
    <row r="5525" spans="1:9" hidden="1" x14ac:dyDescent="0.3">
      <c r="A5525" t="s">
        <v>6633</v>
      </c>
      <c r="B5525" t="s">
        <v>1853</v>
      </c>
      <c r="C5525" t="s">
        <v>1854</v>
      </c>
      <c r="D5525">
        <v>1</v>
      </c>
      <c r="E5525" t="s">
        <v>27</v>
      </c>
      <c r="F5525" t="s">
        <v>18</v>
      </c>
      <c r="G5525" s="2">
        <v>7.2895000000000003</v>
      </c>
      <c r="H5525" s="2">
        <v>0</v>
      </c>
      <c r="I5525" t="e">
        <f>IF(Table_HP360_001[[#This Row],[Stock]]&gt;0,VLOOKUP(Table_HP360_001[[#This Row],[ItemCode]],[2]Rep!A:A,1,0),"-")</f>
        <v>#N/A</v>
      </c>
    </row>
    <row r="5526" spans="1:9" hidden="1" x14ac:dyDescent="0.3">
      <c r="A5526" t="s">
        <v>6633</v>
      </c>
      <c r="B5526" t="s">
        <v>1293</v>
      </c>
      <c r="C5526" t="s">
        <v>1294</v>
      </c>
      <c r="D5526">
        <v>1</v>
      </c>
      <c r="E5526" t="s">
        <v>27</v>
      </c>
      <c r="F5526" t="s">
        <v>18</v>
      </c>
      <c r="G5526" s="2">
        <v>2660.92</v>
      </c>
      <c r="H5526" s="2">
        <v>7.4999999999999997E-2</v>
      </c>
      <c r="I5526" t="e">
        <f>IF(Table_HP360_001[[#This Row],[Stock]]&gt;0,VLOOKUP(Table_HP360_001[[#This Row],[ItemCode]],[2]Rep!A:A,1,0),"-")</f>
        <v>#N/A</v>
      </c>
    </row>
    <row r="5527" spans="1:9" hidden="1" x14ac:dyDescent="0.3">
      <c r="A5527" t="s">
        <v>6633</v>
      </c>
      <c r="B5527" t="s">
        <v>123</v>
      </c>
      <c r="C5527" t="s">
        <v>124</v>
      </c>
      <c r="D5527">
        <v>1</v>
      </c>
      <c r="E5527" t="s">
        <v>27</v>
      </c>
      <c r="F5527" t="s">
        <v>18</v>
      </c>
      <c r="G5527" s="2">
        <v>0</v>
      </c>
      <c r="H5527" s="2">
        <v>0</v>
      </c>
      <c r="I5527" t="str">
        <f>IF(Table_HP360_001[[#This Row],[Stock]]&gt;0,VLOOKUP(Table_HP360_001[[#This Row],[ItemCode]],[2]Rep!A:A,1,0),"-")</f>
        <v>-</v>
      </c>
    </row>
    <row r="5528" spans="1:9" hidden="1" x14ac:dyDescent="0.3">
      <c r="A5528" t="s">
        <v>6633</v>
      </c>
      <c r="B5528" t="s">
        <v>125</v>
      </c>
      <c r="C5528" t="s">
        <v>126</v>
      </c>
      <c r="D5528">
        <v>1</v>
      </c>
      <c r="E5528" t="s">
        <v>27</v>
      </c>
      <c r="F5528" t="s">
        <v>18</v>
      </c>
      <c r="G5528" s="2">
        <v>0</v>
      </c>
      <c r="H5528" s="2">
        <v>0</v>
      </c>
      <c r="I5528" t="str">
        <f>IF(Table_HP360_001[[#This Row],[Stock]]&gt;0,VLOOKUP(Table_HP360_001[[#This Row],[ItemCode]],[2]Rep!A:A,1,0),"-")</f>
        <v>-</v>
      </c>
    </row>
    <row r="5529" spans="1:9" hidden="1" x14ac:dyDescent="0.3">
      <c r="A5529" t="s">
        <v>6633</v>
      </c>
      <c r="B5529" t="s">
        <v>129</v>
      </c>
      <c r="C5529" t="s">
        <v>130</v>
      </c>
      <c r="D5529">
        <v>1</v>
      </c>
      <c r="E5529" t="s">
        <v>27</v>
      </c>
      <c r="F5529" t="s">
        <v>18</v>
      </c>
      <c r="G5529" s="2">
        <v>0</v>
      </c>
      <c r="H5529" s="2">
        <v>0</v>
      </c>
      <c r="I5529" t="str">
        <f>IF(Table_HP360_001[[#This Row],[Stock]]&gt;0,VLOOKUP(Table_HP360_001[[#This Row],[ItemCode]],[2]Rep!A:A,1,0),"-")</f>
        <v>-</v>
      </c>
    </row>
    <row r="5530" spans="1:9" hidden="1" x14ac:dyDescent="0.3">
      <c r="A5530" t="s">
        <v>6633</v>
      </c>
      <c r="B5530" t="s">
        <v>1865</v>
      </c>
      <c r="C5530" t="s">
        <v>1866</v>
      </c>
      <c r="D5530">
        <v>1</v>
      </c>
      <c r="E5530" t="s">
        <v>27</v>
      </c>
      <c r="F5530" t="s">
        <v>18</v>
      </c>
      <c r="G5530" s="2">
        <v>0</v>
      </c>
      <c r="H5530" s="2">
        <v>0</v>
      </c>
      <c r="I5530" t="str">
        <f>IF(Table_HP360_001[[#This Row],[Stock]]&gt;0,VLOOKUP(Table_HP360_001[[#This Row],[ItemCode]],[2]Rep!A:A,1,0),"-")</f>
        <v>-</v>
      </c>
    </row>
    <row r="5531" spans="1:9" hidden="1" x14ac:dyDescent="0.3">
      <c r="A5531" t="s">
        <v>6633</v>
      </c>
      <c r="B5531" t="s">
        <v>1311</v>
      </c>
      <c r="C5531" t="s">
        <v>1312</v>
      </c>
      <c r="D5531">
        <v>1</v>
      </c>
      <c r="E5531" t="s">
        <v>27</v>
      </c>
      <c r="F5531" t="s">
        <v>30</v>
      </c>
      <c r="G5531" s="2">
        <v>0</v>
      </c>
      <c r="H5531" s="2">
        <v>0</v>
      </c>
      <c r="I5531" t="str">
        <f>IF(Table_HP360_001[[#This Row],[Stock]]&gt;0,VLOOKUP(Table_HP360_001[[#This Row],[ItemCode]],[2]Rep!A:A,1,0),"-")</f>
        <v>-</v>
      </c>
    </row>
    <row r="5532" spans="1:9" hidden="1" x14ac:dyDescent="0.3">
      <c r="A5532" t="s">
        <v>6633</v>
      </c>
      <c r="B5532" t="s">
        <v>1315</v>
      </c>
      <c r="C5532" t="s">
        <v>1316</v>
      </c>
      <c r="D5532">
        <v>9</v>
      </c>
      <c r="E5532" t="s">
        <v>294</v>
      </c>
      <c r="F5532" t="s">
        <v>736</v>
      </c>
      <c r="G5532" s="2">
        <v>0</v>
      </c>
      <c r="H5532" s="2">
        <v>0</v>
      </c>
      <c r="I5532" t="str">
        <f>IF(Table_HP360_001[[#This Row],[Stock]]&gt;0,VLOOKUP(Table_HP360_001[[#This Row],[ItemCode]],[2]Rep!A:A,1,0),"-")</f>
        <v>-</v>
      </c>
    </row>
    <row r="5533" spans="1:9" hidden="1" x14ac:dyDescent="0.3">
      <c r="A5533" t="s">
        <v>6633</v>
      </c>
      <c r="B5533" t="s">
        <v>137</v>
      </c>
      <c r="C5533" t="s">
        <v>138</v>
      </c>
      <c r="D5533">
        <v>27</v>
      </c>
      <c r="E5533" t="s">
        <v>17</v>
      </c>
      <c r="F5533" t="s">
        <v>14</v>
      </c>
      <c r="G5533" s="2">
        <v>0</v>
      </c>
      <c r="H5533" s="2">
        <v>0</v>
      </c>
      <c r="I5533" t="str">
        <f>IF(Table_HP360_001[[#This Row],[Stock]]&gt;0,VLOOKUP(Table_HP360_001[[#This Row],[ItemCode]],[2]Rep!A:A,1,0),"-")</f>
        <v>-</v>
      </c>
    </row>
    <row r="5534" spans="1:9" hidden="1" x14ac:dyDescent="0.3">
      <c r="A5534" t="s">
        <v>6633</v>
      </c>
      <c r="B5534" t="s">
        <v>139</v>
      </c>
      <c r="C5534" t="s">
        <v>140</v>
      </c>
      <c r="D5534">
        <v>27</v>
      </c>
      <c r="E5534" t="s">
        <v>17</v>
      </c>
      <c r="F5534" t="s">
        <v>14</v>
      </c>
      <c r="G5534" s="2">
        <v>0</v>
      </c>
      <c r="H5534" s="2">
        <v>0</v>
      </c>
      <c r="I5534" t="str">
        <f>IF(Table_HP360_001[[#This Row],[Stock]]&gt;0,VLOOKUP(Table_HP360_001[[#This Row],[ItemCode]],[2]Rep!A:A,1,0),"-")</f>
        <v>-</v>
      </c>
    </row>
    <row r="5535" spans="1:9" hidden="1" x14ac:dyDescent="0.3">
      <c r="A5535" t="s">
        <v>6633</v>
      </c>
      <c r="B5535" t="s">
        <v>141</v>
      </c>
      <c r="C5535" t="s">
        <v>142</v>
      </c>
      <c r="D5535">
        <v>27</v>
      </c>
      <c r="E5535" t="s">
        <v>17</v>
      </c>
      <c r="F5535" t="s">
        <v>14</v>
      </c>
      <c r="G5535" s="2">
        <v>0</v>
      </c>
      <c r="H5535" s="2">
        <v>0</v>
      </c>
      <c r="I5535" t="str">
        <f>IF(Table_HP360_001[[#This Row],[Stock]]&gt;0,VLOOKUP(Table_HP360_001[[#This Row],[ItemCode]],[2]Rep!A:A,1,0),"-")</f>
        <v>-</v>
      </c>
    </row>
    <row r="5536" spans="1:9" hidden="1" x14ac:dyDescent="0.3">
      <c r="A5536" t="s">
        <v>6633</v>
      </c>
      <c r="B5536" t="s">
        <v>143</v>
      </c>
      <c r="C5536" t="s">
        <v>144</v>
      </c>
      <c r="D5536">
        <v>27</v>
      </c>
      <c r="E5536" t="s">
        <v>17</v>
      </c>
      <c r="F5536" t="s">
        <v>14</v>
      </c>
      <c r="G5536" s="2">
        <v>0</v>
      </c>
      <c r="H5536" s="2">
        <v>0</v>
      </c>
      <c r="I5536" t="str">
        <f>IF(Table_HP360_001[[#This Row],[Stock]]&gt;0,VLOOKUP(Table_HP360_001[[#This Row],[ItemCode]],[2]Rep!A:A,1,0),"-")</f>
        <v>-</v>
      </c>
    </row>
    <row r="5537" spans="1:9" hidden="1" x14ac:dyDescent="0.3">
      <c r="A5537" t="s">
        <v>6633</v>
      </c>
      <c r="B5537" t="s">
        <v>871</v>
      </c>
      <c r="C5537" t="s">
        <v>872</v>
      </c>
      <c r="D5537">
        <v>27</v>
      </c>
      <c r="E5537" t="s">
        <v>17</v>
      </c>
      <c r="F5537" t="s">
        <v>14</v>
      </c>
      <c r="G5537" s="2">
        <v>0</v>
      </c>
      <c r="H5537" s="2">
        <v>0</v>
      </c>
      <c r="I5537" t="str">
        <f>IF(Table_HP360_001[[#This Row],[Stock]]&gt;0,VLOOKUP(Table_HP360_001[[#This Row],[ItemCode]],[2]Rep!A:A,1,0),"-")</f>
        <v>-</v>
      </c>
    </row>
    <row r="5538" spans="1:9" hidden="1" x14ac:dyDescent="0.3">
      <c r="A5538" t="s">
        <v>6633</v>
      </c>
      <c r="B5538" t="s">
        <v>145</v>
      </c>
      <c r="C5538" t="s">
        <v>146</v>
      </c>
      <c r="D5538">
        <v>27</v>
      </c>
      <c r="E5538" t="s">
        <v>17</v>
      </c>
      <c r="F5538" t="s">
        <v>14</v>
      </c>
      <c r="G5538" s="2">
        <v>0</v>
      </c>
      <c r="H5538" s="2">
        <v>0</v>
      </c>
      <c r="I5538" t="str">
        <f>IF(Table_HP360_001[[#This Row],[Stock]]&gt;0,VLOOKUP(Table_HP360_001[[#This Row],[ItemCode]],[2]Rep!A:A,1,0),"-")</f>
        <v>-</v>
      </c>
    </row>
    <row r="5539" spans="1:9" hidden="1" x14ac:dyDescent="0.3">
      <c r="A5539" t="s">
        <v>6633</v>
      </c>
      <c r="B5539" t="s">
        <v>873</v>
      </c>
      <c r="C5539" t="s">
        <v>874</v>
      </c>
      <c r="D5539">
        <v>27</v>
      </c>
      <c r="E5539" t="s">
        <v>17</v>
      </c>
      <c r="F5539" t="s">
        <v>14</v>
      </c>
      <c r="G5539" s="2">
        <v>0</v>
      </c>
      <c r="H5539" s="2">
        <v>0</v>
      </c>
      <c r="I5539" t="str">
        <f>IF(Table_HP360_001[[#This Row],[Stock]]&gt;0,VLOOKUP(Table_HP360_001[[#This Row],[ItemCode]],[2]Rep!A:A,1,0),"-")</f>
        <v>-</v>
      </c>
    </row>
    <row r="5540" spans="1:9" hidden="1" x14ac:dyDescent="0.3">
      <c r="A5540" t="s">
        <v>6633</v>
      </c>
      <c r="B5540" t="s">
        <v>147</v>
      </c>
      <c r="C5540" t="s">
        <v>148</v>
      </c>
      <c r="D5540">
        <v>27</v>
      </c>
      <c r="E5540" t="s">
        <v>17</v>
      </c>
      <c r="F5540" t="s">
        <v>14</v>
      </c>
      <c r="G5540" s="2">
        <v>0</v>
      </c>
      <c r="H5540" s="2">
        <v>0</v>
      </c>
      <c r="I5540" t="str">
        <f>IF(Table_HP360_001[[#This Row],[Stock]]&gt;0,VLOOKUP(Table_HP360_001[[#This Row],[ItemCode]],[2]Rep!A:A,1,0),"-")</f>
        <v>-</v>
      </c>
    </row>
    <row r="5541" spans="1:9" hidden="1" x14ac:dyDescent="0.3">
      <c r="A5541" t="s">
        <v>6633</v>
      </c>
      <c r="B5541" t="s">
        <v>159</v>
      </c>
      <c r="C5541" t="s">
        <v>160</v>
      </c>
      <c r="D5541">
        <v>13</v>
      </c>
      <c r="E5541" t="s">
        <v>154</v>
      </c>
      <c r="F5541" t="s">
        <v>14</v>
      </c>
      <c r="G5541" s="2">
        <v>0</v>
      </c>
      <c r="H5541" s="2">
        <v>0</v>
      </c>
      <c r="I5541" t="str">
        <f>IF(Table_HP360_001[[#This Row],[Stock]]&gt;0,VLOOKUP(Table_HP360_001[[#This Row],[ItemCode]],[2]Rep!A:A,1,0),"-")</f>
        <v>-</v>
      </c>
    </row>
    <row r="5542" spans="1:9" hidden="1" x14ac:dyDescent="0.3">
      <c r="A5542" t="s">
        <v>6633</v>
      </c>
      <c r="B5542" t="s">
        <v>1325</v>
      </c>
      <c r="C5542" t="s">
        <v>1326</v>
      </c>
      <c r="D5542">
        <v>13</v>
      </c>
      <c r="E5542" t="s">
        <v>154</v>
      </c>
      <c r="F5542" t="s">
        <v>14</v>
      </c>
      <c r="G5542" s="2">
        <v>0</v>
      </c>
      <c r="H5542" s="2">
        <v>0</v>
      </c>
      <c r="I5542" t="str">
        <f>IF(Table_HP360_001[[#This Row],[Stock]]&gt;0,VLOOKUP(Table_HP360_001[[#This Row],[ItemCode]],[2]Rep!A:A,1,0),"-")</f>
        <v>-</v>
      </c>
    </row>
    <row r="5543" spans="1:9" hidden="1" x14ac:dyDescent="0.3">
      <c r="A5543" t="s">
        <v>6633</v>
      </c>
      <c r="B5543" t="s">
        <v>3940</v>
      </c>
      <c r="C5543" t="s">
        <v>3941</v>
      </c>
      <c r="D5543">
        <v>13</v>
      </c>
      <c r="E5543" t="s">
        <v>154</v>
      </c>
      <c r="F5543" t="s">
        <v>14</v>
      </c>
      <c r="G5543" s="2">
        <v>183</v>
      </c>
      <c r="H5543" s="2">
        <v>0</v>
      </c>
      <c r="I5543" t="e">
        <f>IF(Table_HP360_001[[#This Row],[Stock]]&gt;0,VLOOKUP(Table_HP360_001[[#This Row],[ItemCode]],[2]Rep!A:A,1,0),"-")</f>
        <v>#N/A</v>
      </c>
    </row>
    <row r="5544" spans="1:9" hidden="1" x14ac:dyDescent="0.3">
      <c r="A5544" t="s">
        <v>6633</v>
      </c>
      <c r="B5544" t="s">
        <v>3946</v>
      </c>
      <c r="C5544" t="s">
        <v>3947</v>
      </c>
      <c r="D5544">
        <v>13</v>
      </c>
      <c r="E5544" t="s">
        <v>154</v>
      </c>
      <c r="F5544" t="s">
        <v>14</v>
      </c>
      <c r="G5544" s="2">
        <v>12</v>
      </c>
      <c r="H5544" s="2">
        <v>0</v>
      </c>
      <c r="I5544" t="e">
        <f>IF(Table_HP360_001[[#This Row],[Stock]]&gt;0,VLOOKUP(Table_HP360_001[[#This Row],[ItemCode]],[2]Rep!A:A,1,0),"-")</f>
        <v>#N/A</v>
      </c>
    </row>
    <row r="5545" spans="1:9" hidden="1" x14ac:dyDescent="0.3">
      <c r="A5545" t="s">
        <v>6633</v>
      </c>
      <c r="B5545" t="s">
        <v>897</v>
      </c>
      <c r="C5545" t="s">
        <v>898</v>
      </c>
      <c r="D5545">
        <v>13</v>
      </c>
      <c r="E5545" t="s">
        <v>154</v>
      </c>
      <c r="F5545" t="s">
        <v>14</v>
      </c>
      <c r="G5545" s="2">
        <v>1321</v>
      </c>
      <c r="H5545" s="2">
        <v>0</v>
      </c>
      <c r="I5545" t="e">
        <f>IF(Table_HP360_001[[#This Row],[Stock]]&gt;0,VLOOKUP(Table_HP360_001[[#This Row],[ItemCode]],[2]Rep!A:A,1,0),"-")</f>
        <v>#N/A</v>
      </c>
    </row>
    <row r="5546" spans="1:9" hidden="1" x14ac:dyDescent="0.3">
      <c r="A5546" t="s">
        <v>6633</v>
      </c>
      <c r="B5546" t="s">
        <v>1331</v>
      </c>
      <c r="C5546" t="s">
        <v>1332</v>
      </c>
      <c r="D5546">
        <v>2</v>
      </c>
      <c r="E5546" t="s">
        <v>317</v>
      </c>
      <c r="F5546" t="s">
        <v>30</v>
      </c>
      <c r="G5546" s="2">
        <v>0</v>
      </c>
      <c r="H5546" s="2">
        <v>0</v>
      </c>
      <c r="I5546" t="str">
        <f>IF(Table_HP360_001[[#This Row],[Stock]]&gt;0,VLOOKUP(Table_HP360_001[[#This Row],[ItemCode]],[2]Rep!A:A,1,0),"-")</f>
        <v>-</v>
      </c>
    </row>
    <row r="5547" spans="1:9" hidden="1" x14ac:dyDescent="0.3">
      <c r="A5547" t="s">
        <v>6633</v>
      </c>
      <c r="B5547" t="s">
        <v>1907</v>
      </c>
      <c r="C5547" t="s">
        <v>1908</v>
      </c>
      <c r="D5547">
        <v>2</v>
      </c>
      <c r="E5547" t="s">
        <v>317</v>
      </c>
      <c r="F5547" t="s">
        <v>14</v>
      </c>
      <c r="G5547" s="2">
        <v>0</v>
      </c>
      <c r="H5547" s="2">
        <v>0</v>
      </c>
      <c r="I5547" t="str">
        <f>IF(Table_HP360_001[[#This Row],[Stock]]&gt;0,VLOOKUP(Table_HP360_001[[#This Row],[ItemCode]],[2]Rep!A:A,1,0),"-")</f>
        <v>-</v>
      </c>
    </row>
    <row r="5548" spans="1:9" hidden="1" x14ac:dyDescent="0.3">
      <c r="A5548" t="s">
        <v>6633</v>
      </c>
      <c r="B5548" t="s">
        <v>1909</v>
      </c>
      <c r="C5548" t="s">
        <v>1910</v>
      </c>
      <c r="D5548">
        <v>2</v>
      </c>
      <c r="E5548" t="s">
        <v>317</v>
      </c>
      <c r="F5548" t="s">
        <v>14</v>
      </c>
      <c r="G5548" s="2">
        <v>0</v>
      </c>
      <c r="H5548" s="2">
        <v>0</v>
      </c>
      <c r="I5548" t="str">
        <f>IF(Table_HP360_001[[#This Row],[Stock]]&gt;0,VLOOKUP(Table_HP360_001[[#This Row],[ItemCode]],[2]Rep!A:A,1,0),"-")</f>
        <v>-</v>
      </c>
    </row>
    <row r="5549" spans="1:9" hidden="1" x14ac:dyDescent="0.3">
      <c r="A5549" t="s">
        <v>6633</v>
      </c>
      <c r="B5549" t="s">
        <v>1911</v>
      </c>
      <c r="C5549" t="s">
        <v>1912</v>
      </c>
      <c r="D5549">
        <v>2</v>
      </c>
      <c r="E5549" t="s">
        <v>317</v>
      </c>
      <c r="F5549" t="s">
        <v>14</v>
      </c>
      <c r="G5549" s="2">
        <v>0</v>
      </c>
      <c r="H5549" s="2">
        <v>0</v>
      </c>
      <c r="I5549" t="str">
        <f>IF(Table_HP360_001[[#This Row],[Stock]]&gt;0,VLOOKUP(Table_HP360_001[[#This Row],[ItemCode]],[2]Rep!A:A,1,0),"-")</f>
        <v>-</v>
      </c>
    </row>
    <row r="5550" spans="1:9" hidden="1" x14ac:dyDescent="0.3">
      <c r="A5550" t="s">
        <v>6633</v>
      </c>
      <c r="B5550" t="s">
        <v>1913</v>
      </c>
      <c r="C5550" t="s">
        <v>1914</v>
      </c>
      <c r="D5550">
        <v>2</v>
      </c>
      <c r="E5550" t="s">
        <v>317</v>
      </c>
      <c r="F5550" t="s">
        <v>14</v>
      </c>
      <c r="G5550" s="2">
        <v>0</v>
      </c>
      <c r="H5550" s="2">
        <v>0</v>
      </c>
      <c r="I5550" t="str">
        <f>IF(Table_HP360_001[[#This Row],[Stock]]&gt;0,VLOOKUP(Table_HP360_001[[#This Row],[ItemCode]],[2]Rep!A:A,1,0),"-")</f>
        <v>-</v>
      </c>
    </row>
    <row r="5551" spans="1:9" hidden="1" x14ac:dyDescent="0.3">
      <c r="A5551" t="s">
        <v>6633</v>
      </c>
      <c r="B5551" t="s">
        <v>2348</v>
      </c>
      <c r="C5551" t="s">
        <v>2349</v>
      </c>
      <c r="D5551">
        <v>2</v>
      </c>
      <c r="E5551" t="s">
        <v>317</v>
      </c>
      <c r="F5551" t="s">
        <v>14</v>
      </c>
      <c r="G5551" s="2">
        <v>0</v>
      </c>
      <c r="H5551" s="2">
        <v>0</v>
      </c>
      <c r="I5551" t="str">
        <f>IF(Table_HP360_001[[#This Row],[Stock]]&gt;0,VLOOKUP(Table_HP360_001[[#This Row],[ItemCode]],[2]Rep!A:A,1,0),"-")</f>
        <v>-</v>
      </c>
    </row>
    <row r="5552" spans="1:9" hidden="1" x14ac:dyDescent="0.3">
      <c r="A5552" t="s">
        <v>6633</v>
      </c>
      <c r="B5552" t="s">
        <v>2362</v>
      </c>
      <c r="C5552" t="s">
        <v>2363</v>
      </c>
      <c r="D5552">
        <v>2</v>
      </c>
      <c r="E5552" t="s">
        <v>317</v>
      </c>
      <c r="F5552" t="s">
        <v>14</v>
      </c>
      <c r="G5552" s="2">
        <v>0</v>
      </c>
      <c r="H5552" s="2">
        <v>0</v>
      </c>
      <c r="I5552" t="str">
        <f>IF(Table_HP360_001[[#This Row],[Stock]]&gt;0,VLOOKUP(Table_HP360_001[[#This Row],[ItemCode]],[2]Rep!A:A,1,0),"-")</f>
        <v>-</v>
      </c>
    </row>
    <row r="5553" spans="1:9" hidden="1" x14ac:dyDescent="0.3">
      <c r="A5553" t="s">
        <v>6633</v>
      </c>
      <c r="B5553" t="s">
        <v>2364</v>
      </c>
      <c r="C5553" t="s">
        <v>2365</v>
      </c>
      <c r="D5553">
        <v>2</v>
      </c>
      <c r="E5553" t="s">
        <v>317</v>
      </c>
      <c r="F5553" t="s">
        <v>14</v>
      </c>
      <c r="G5553" s="2">
        <v>0</v>
      </c>
      <c r="H5553" s="2">
        <v>0</v>
      </c>
      <c r="I5553" t="str">
        <f>IF(Table_HP360_001[[#This Row],[Stock]]&gt;0,VLOOKUP(Table_HP360_001[[#This Row],[ItemCode]],[2]Rep!A:A,1,0),"-")</f>
        <v>-</v>
      </c>
    </row>
    <row r="5554" spans="1:9" hidden="1" x14ac:dyDescent="0.3">
      <c r="A5554" t="s">
        <v>6633</v>
      </c>
      <c r="B5554" t="s">
        <v>3815</v>
      </c>
      <c r="C5554" t="s">
        <v>3787</v>
      </c>
      <c r="D5554">
        <v>2</v>
      </c>
      <c r="E5554" t="s">
        <v>317</v>
      </c>
      <c r="F5554" t="s">
        <v>14</v>
      </c>
      <c r="G5554" s="2">
        <v>0</v>
      </c>
      <c r="H5554" s="2">
        <v>0</v>
      </c>
      <c r="I5554" t="str">
        <f>IF(Table_HP360_001[[#This Row],[Stock]]&gt;0,VLOOKUP(Table_HP360_001[[#This Row],[ItemCode]],[2]Rep!A:A,1,0),"-")</f>
        <v>-</v>
      </c>
    </row>
    <row r="5555" spans="1:9" hidden="1" x14ac:dyDescent="0.3">
      <c r="A5555" t="s">
        <v>6633</v>
      </c>
      <c r="B5555" t="s">
        <v>3962</v>
      </c>
      <c r="C5555" t="s">
        <v>3963</v>
      </c>
      <c r="D5555">
        <v>3</v>
      </c>
      <c r="E5555" t="s">
        <v>2368</v>
      </c>
      <c r="F5555" t="s">
        <v>14</v>
      </c>
      <c r="G5555" s="2">
        <v>0</v>
      </c>
      <c r="H5555" s="2">
        <v>0</v>
      </c>
      <c r="I5555" t="str">
        <f>IF(Table_HP360_001[[#This Row],[Stock]]&gt;0,VLOOKUP(Table_HP360_001[[#This Row],[ItemCode]],[2]Rep!A:A,1,0),"-")</f>
        <v>-</v>
      </c>
    </row>
    <row r="5556" spans="1:9" hidden="1" x14ac:dyDescent="0.3">
      <c r="A5556" t="s">
        <v>6633</v>
      </c>
      <c r="B5556" t="s">
        <v>3964</v>
      </c>
      <c r="C5556" t="s">
        <v>3965</v>
      </c>
      <c r="D5556">
        <v>3</v>
      </c>
      <c r="E5556" t="s">
        <v>2368</v>
      </c>
      <c r="F5556" t="s">
        <v>14</v>
      </c>
      <c r="G5556" s="2">
        <v>0</v>
      </c>
      <c r="H5556" s="2">
        <v>0</v>
      </c>
      <c r="I5556" t="str">
        <f>IF(Table_HP360_001[[#This Row],[Stock]]&gt;0,VLOOKUP(Table_HP360_001[[#This Row],[ItemCode]],[2]Rep!A:A,1,0),"-")</f>
        <v>-</v>
      </c>
    </row>
    <row r="5557" spans="1:9" hidden="1" x14ac:dyDescent="0.3">
      <c r="A5557" t="s">
        <v>6633</v>
      </c>
      <c r="B5557" t="s">
        <v>2371</v>
      </c>
      <c r="C5557" t="s">
        <v>2372</v>
      </c>
      <c r="D5557">
        <v>3</v>
      </c>
      <c r="E5557" t="s">
        <v>2368</v>
      </c>
      <c r="F5557" t="s">
        <v>14</v>
      </c>
      <c r="G5557" s="2">
        <v>0</v>
      </c>
      <c r="H5557" s="2">
        <v>0</v>
      </c>
      <c r="I5557" t="str">
        <f>IF(Table_HP360_001[[#This Row],[Stock]]&gt;0,VLOOKUP(Table_HP360_001[[#This Row],[ItemCode]],[2]Rep!A:A,1,0),"-")</f>
        <v>-</v>
      </c>
    </row>
    <row r="5558" spans="1:9" hidden="1" x14ac:dyDescent="0.3">
      <c r="A5558" t="s">
        <v>6633</v>
      </c>
      <c r="B5558" t="s">
        <v>3822</v>
      </c>
      <c r="C5558" t="s">
        <v>3823</v>
      </c>
      <c r="D5558">
        <v>3</v>
      </c>
      <c r="E5558" t="s">
        <v>2368</v>
      </c>
      <c r="F5558" t="s">
        <v>14</v>
      </c>
      <c r="G5558" s="2">
        <v>0</v>
      </c>
      <c r="H5558" s="2">
        <v>0</v>
      </c>
      <c r="I5558" t="str">
        <f>IF(Table_HP360_001[[#This Row],[Stock]]&gt;0,VLOOKUP(Table_HP360_001[[#This Row],[ItemCode]],[2]Rep!A:A,1,0),"-")</f>
        <v>-</v>
      </c>
    </row>
    <row r="5559" spans="1:9" hidden="1" x14ac:dyDescent="0.3">
      <c r="A5559" t="s">
        <v>6633</v>
      </c>
      <c r="B5559" t="s">
        <v>3678</v>
      </c>
      <c r="C5559" t="s">
        <v>3679</v>
      </c>
      <c r="D5559">
        <v>3</v>
      </c>
      <c r="E5559" t="s">
        <v>2368</v>
      </c>
      <c r="F5559" t="s">
        <v>14</v>
      </c>
      <c r="G5559" s="2">
        <v>0</v>
      </c>
      <c r="H5559" s="2">
        <v>0</v>
      </c>
      <c r="I5559" t="str">
        <f>IF(Table_HP360_001[[#This Row],[Stock]]&gt;0,VLOOKUP(Table_HP360_001[[#This Row],[ItemCode]],[2]Rep!A:A,1,0),"-")</f>
        <v>-</v>
      </c>
    </row>
    <row r="5560" spans="1:9" hidden="1" x14ac:dyDescent="0.3">
      <c r="A5560" t="s">
        <v>6633</v>
      </c>
      <c r="B5560" t="s">
        <v>3976</v>
      </c>
      <c r="C5560" t="s">
        <v>3977</v>
      </c>
      <c r="D5560">
        <v>3</v>
      </c>
      <c r="E5560" t="s">
        <v>2368</v>
      </c>
      <c r="F5560" t="s">
        <v>14</v>
      </c>
      <c r="G5560" s="2">
        <v>0</v>
      </c>
      <c r="H5560" s="2">
        <v>0</v>
      </c>
      <c r="I5560" t="str">
        <f>IF(Table_HP360_001[[#This Row],[Stock]]&gt;0,VLOOKUP(Table_HP360_001[[#This Row],[ItemCode]],[2]Rep!A:A,1,0),"-")</f>
        <v>-</v>
      </c>
    </row>
    <row r="5561" spans="1:9" hidden="1" x14ac:dyDescent="0.3">
      <c r="A5561" t="s">
        <v>6633</v>
      </c>
      <c r="B5561" t="s">
        <v>3824</v>
      </c>
      <c r="C5561" t="s">
        <v>3825</v>
      </c>
      <c r="D5561">
        <v>5</v>
      </c>
      <c r="E5561" t="s">
        <v>2377</v>
      </c>
      <c r="F5561" t="s">
        <v>14</v>
      </c>
      <c r="G5561" s="2">
        <v>0</v>
      </c>
      <c r="H5561" s="2">
        <v>0</v>
      </c>
      <c r="I5561" t="str">
        <f>IF(Table_HP360_001[[#This Row],[Stock]]&gt;0,VLOOKUP(Table_HP360_001[[#This Row],[ItemCode]],[2]Rep!A:A,1,0),"-")</f>
        <v>-</v>
      </c>
    </row>
    <row r="5562" spans="1:9" hidden="1" x14ac:dyDescent="0.3">
      <c r="A5562" t="s">
        <v>6633</v>
      </c>
      <c r="B5562" t="s">
        <v>3684</v>
      </c>
      <c r="C5562" t="s">
        <v>3685</v>
      </c>
      <c r="D5562">
        <v>5</v>
      </c>
      <c r="E5562" t="s">
        <v>2377</v>
      </c>
      <c r="F5562" t="s">
        <v>14</v>
      </c>
      <c r="G5562" s="2">
        <v>0</v>
      </c>
      <c r="H5562" s="2">
        <v>0</v>
      </c>
      <c r="I5562" t="str">
        <f>IF(Table_HP360_001[[#This Row],[Stock]]&gt;0,VLOOKUP(Table_HP360_001[[#This Row],[ItemCode]],[2]Rep!A:A,1,0),"-")</f>
        <v>-</v>
      </c>
    </row>
    <row r="5563" spans="1:9" hidden="1" x14ac:dyDescent="0.3">
      <c r="A5563" t="s">
        <v>6633</v>
      </c>
      <c r="B5563" t="s">
        <v>3984</v>
      </c>
      <c r="C5563" t="s">
        <v>3985</v>
      </c>
      <c r="D5563">
        <v>5</v>
      </c>
      <c r="E5563" t="s">
        <v>2377</v>
      </c>
      <c r="F5563" t="s">
        <v>14</v>
      </c>
      <c r="G5563" s="2">
        <v>0</v>
      </c>
      <c r="H5563" s="2">
        <v>0</v>
      </c>
      <c r="I5563" t="str">
        <f>IF(Table_HP360_001[[#This Row],[Stock]]&gt;0,VLOOKUP(Table_HP360_001[[#This Row],[ItemCode]],[2]Rep!A:A,1,0),"-")</f>
        <v>-</v>
      </c>
    </row>
    <row r="5564" spans="1:9" hidden="1" x14ac:dyDescent="0.3">
      <c r="A5564" t="s">
        <v>6633</v>
      </c>
      <c r="B5564" t="s">
        <v>3830</v>
      </c>
      <c r="C5564" t="s">
        <v>3831</v>
      </c>
      <c r="D5564">
        <v>4</v>
      </c>
      <c r="E5564" t="s">
        <v>1627</v>
      </c>
      <c r="F5564" t="s">
        <v>18</v>
      </c>
      <c r="G5564" s="2">
        <v>0</v>
      </c>
      <c r="H5564" s="2">
        <v>0</v>
      </c>
      <c r="I5564" t="str">
        <f>IF(Table_HP360_001[[#This Row],[Stock]]&gt;0,VLOOKUP(Table_HP360_001[[#This Row],[ItemCode]],[2]Rep!A:A,1,0),"-")</f>
        <v>-</v>
      </c>
    </row>
    <row r="5565" spans="1:9" hidden="1" x14ac:dyDescent="0.3">
      <c r="A5565" t="s">
        <v>6633</v>
      </c>
      <c r="B5565" t="s">
        <v>3694</v>
      </c>
      <c r="C5565" t="s">
        <v>3695</v>
      </c>
      <c r="D5565">
        <v>4</v>
      </c>
      <c r="E5565" t="s">
        <v>1627</v>
      </c>
      <c r="F5565" t="s">
        <v>14</v>
      </c>
      <c r="G5565" s="2">
        <v>0</v>
      </c>
      <c r="H5565" s="2">
        <v>0</v>
      </c>
      <c r="I5565" t="str">
        <f>IF(Table_HP360_001[[#This Row],[Stock]]&gt;0,VLOOKUP(Table_HP360_001[[#This Row],[ItemCode]],[2]Rep!A:A,1,0),"-")</f>
        <v>-</v>
      </c>
    </row>
    <row r="5566" spans="1:9" hidden="1" x14ac:dyDescent="0.3">
      <c r="A5566" t="s">
        <v>6633</v>
      </c>
      <c r="B5566" t="s">
        <v>3832</v>
      </c>
      <c r="C5566" t="s">
        <v>3833</v>
      </c>
      <c r="D5566">
        <v>4</v>
      </c>
      <c r="E5566" t="s">
        <v>1627</v>
      </c>
      <c r="F5566" t="s">
        <v>18</v>
      </c>
      <c r="G5566" s="2">
        <v>0</v>
      </c>
      <c r="H5566" s="2">
        <v>0</v>
      </c>
      <c r="I5566" t="str">
        <f>IF(Table_HP360_001[[#This Row],[Stock]]&gt;0,VLOOKUP(Table_HP360_001[[#This Row],[ItemCode]],[2]Rep!A:A,1,0),"-")</f>
        <v>-</v>
      </c>
    </row>
    <row r="5567" spans="1:9" hidden="1" x14ac:dyDescent="0.3">
      <c r="A5567" t="s">
        <v>6633</v>
      </c>
      <c r="B5567" t="s">
        <v>3988</v>
      </c>
      <c r="C5567" t="s">
        <v>3989</v>
      </c>
      <c r="D5567">
        <v>4</v>
      </c>
      <c r="E5567" t="s">
        <v>1627</v>
      </c>
      <c r="F5567" t="s">
        <v>14</v>
      </c>
      <c r="G5567" s="2">
        <v>0</v>
      </c>
      <c r="H5567" s="2">
        <v>0</v>
      </c>
      <c r="I5567" t="str">
        <f>IF(Table_HP360_001[[#This Row],[Stock]]&gt;0,VLOOKUP(Table_HP360_001[[#This Row],[ItemCode]],[2]Rep!A:A,1,0),"-")</f>
        <v>-</v>
      </c>
    </row>
    <row r="5568" spans="1:9" hidden="1" x14ac:dyDescent="0.3">
      <c r="A5568" t="s">
        <v>6633</v>
      </c>
      <c r="B5568" t="s">
        <v>3838</v>
      </c>
      <c r="C5568" t="s">
        <v>3839</v>
      </c>
      <c r="D5568">
        <v>4</v>
      </c>
      <c r="E5568" t="s">
        <v>1627</v>
      </c>
      <c r="F5568" t="s">
        <v>14</v>
      </c>
      <c r="G5568" s="2">
        <v>0</v>
      </c>
      <c r="H5568" s="2">
        <v>0</v>
      </c>
      <c r="I5568" t="str">
        <f>IF(Table_HP360_001[[#This Row],[Stock]]&gt;0,VLOOKUP(Table_HP360_001[[#This Row],[ItemCode]],[2]Rep!A:A,1,0),"-")</f>
        <v>-</v>
      </c>
    </row>
    <row r="5569" spans="1:9" hidden="1" x14ac:dyDescent="0.3">
      <c r="A5569" t="s">
        <v>6633</v>
      </c>
      <c r="B5569" t="s">
        <v>3844</v>
      </c>
      <c r="C5569" t="s">
        <v>3845</v>
      </c>
      <c r="D5569">
        <v>4</v>
      </c>
      <c r="E5569" t="s">
        <v>1627</v>
      </c>
      <c r="F5569" t="s">
        <v>18</v>
      </c>
      <c r="G5569" s="2">
        <v>0</v>
      </c>
      <c r="H5569" s="2">
        <v>0</v>
      </c>
      <c r="I5569" t="str">
        <f>IF(Table_HP360_001[[#This Row],[Stock]]&gt;0,VLOOKUP(Table_HP360_001[[#This Row],[ItemCode]],[2]Rep!A:A,1,0),"-")</f>
        <v>-</v>
      </c>
    </row>
    <row r="5570" spans="1:9" hidden="1" x14ac:dyDescent="0.3">
      <c r="A5570" t="s">
        <v>6633</v>
      </c>
      <c r="B5570" t="s">
        <v>3850</v>
      </c>
      <c r="C5570" t="s">
        <v>1521</v>
      </c>
      <c r="D5570">
        <v>4</v>
      </c>
      <c r="E5570" t="s">
        <v>1627</v>
      </c>
      <c r="F5570" t="s">
        <v>14</v>
      </c>
      <c r="G5570" s="2">
        <v>0</v>
      </c>
      <c r="H5570" s="2">
        <v>0</v>
      </c>
      <c r="I5570" t="str">
        <f>IF(Table_HP360_001[[#This Row],[Stock]]&gt;0,VLOOKUP(Table_HP360_001[[#This Row],[ItemCode]],[2]Rep!A:A,1,0),"-")</f>
        <v>-</v>
      </c>
    </row>
    <row r="5571" spans="1:9" hidden="1" x14ac:dyDescent="0.3">
      <c r="A5571" t="s">
        <v>6633</v>
      </c>
      <c r="B5571" t="s">
        <v>3708</v>
      </c>
      <c r="C5571" t="s">
        <v>3709</v>
      </c>
      <c r="D5571">
        <v>4</v>
      </c>
      <c r="E5571" t="s">
        <v>1627</v>
      </c>
      <c r="F5571" t="s">
        <v>14</v>
      </c>
      <c r="G5571" s="2">
        <v>0</v>
      </c>
      <c r="H5571" s="2">
        <v>0</v>
      </c>
      <c r="I5571" t="str">
        <f>IF(Table_HP360_001[[#This Row],[Stock]]&gt;0,VLOOKUP(Table_HP360_001[[#This Row],[ItemCode]],[2]Rep!A:A,1,0),"-")</f>
        <v>-</v>
      </c>
    </row>
    <row r="5572" spans="1:9" hidden="1" x14ac:dyDescent="0.3">
      <c r="A5572" t="s">
        <v>6633</v>
      </c>
      <c r="B5572" t="s">
        <v>3851</v>
      </c>
      <c r="C5572" t="s">
        <v>3852</v>
      </c>
      <c r="D5572">
        <v>4</v>
      </c>
      <c r="E5572" t="s">
        <v>1627</v>
      </c>
      <c r="F5572" t="s">
        <v>14</v>
      </c>
      <c r="G5572" s="2">
        <v>0</v>
      </c>
      <c r="H5572" s="2">
        <v>0</v>
      </c>
      <c r="I5572" t="str">
        <f>IF(Table_HP360_001[[#This Row],[Stock]]&gt;0,VLOOKUP(Table_HP360_001[[#This Row],[ItemCode]],[2]Rep!A:A,1,0),"-")</f>
        <v>-</v>
      </c>
    </row>
    <row r="5573" spans="1:9" hidden="1" x14ac:dyDescent="0.3">
      <c r="A5573" t="s">
        <v>6633</v>
      </c>
      <c r="B5573" t="s">
        <v>3853</v>
      </c>
      <c r="C5573" t="s">
        <v>3854</v>
      </c>
      <c r="D5573">
        <v>4</v>
      </c>
      <c r="E5573" t="s">
        <v>1627</v>
      </c>
      <c r="F5573" t="s">
        <v>18</v>
      </c>
      <c r="G5573" s="2">
        <v>0</v>
      </c>
      <c r="H5573" s="2">
        <v>0</v>
      </c>
      <c r="I5573" t="str">
        <f>IF(Table_HP360_001[[#This Row],[Stock]]&gt;0,VLOOKUP(Table_HP360_001[[#This Row],[ItemCode]],[2]Rep!A:A,1,0),"-")</f>
        <v>-</v>
      </c>
    </row>
    <row r="5574" spans="1:9" hidden="1" x14ac:dyDescent="0.3">
      <c r="A5574" t="s">
        <v>6633</v>
      </c>
      <c r="B5574" t="s">
        <v>3857</v>
      </c>
      <c r="C5574" t="s">
        <v>3858</v>
      </c>
      <c r="D5574">
        <v>4</v>
      </c>
      <c r="E5574" t="s">
        <v>1627</v>
      </c>
      <c r="F5574" t="s">
        <v>18</v>
      </c>
      <c r="G5574" s="2">
        <v>0</v>
      </c>
      <c r="H5574" s="2">
        <v>0</v>
      </c>
      <c r="I5574" t="str">
        <f>IF(Table_HP360_001[[#This Row],[Stock]]&gt;0,VLOOKUP(Table_HP360_001[[#This Row],[ItemCode]],[2]Rep!A:A,1,0),"-")</f>
        <v>-</v>
      </c>
    </row>
    <row r="5575" spans="1:9" hidden="1" x14ac:dyDescent="0.3">
      <c r="A5575" t="s">
        <v>6547</v>
      </c>
      <c r="B5575" t="s">
        <v>1659</v>
      </c>
      <c r="C5575" t="s">
        <v>1660</v>
      </c>
      <c r="D5575">
        <v>24</v>
      </c>
      <c r="E5575" t="s">
        <v>45</v>
      </c>
      <c r="F5575" t="s">
        <v>18</v>
      </c>
      <c r="G5575" s="2">
        <v>0</v>
      </c>
      <c r="H5575" s="2">
        <v>0</v>
      </c>
      <c r="I5575" t="str">
        <f>IF(Table_HP360_001[[#This Row],[Stock]]&gt;0,VLOOKUP(Table_HP360_001[[#This Row],[ItemCode]],[2]Rep!A:A,1,0),"-")</f>
        <v>-</v>
      </c>
    </row>
    <row r="5576" spans="1:9" hidden="1" x14ac:dyDescent="0.3">
      <c r="A5576" t="s">
        <v>6547</v>
      </c>
      <c r="B5576" t="s">
        <v>933</v>
      </c>
      <c r="C5576" t="s">
        <v>934</v>
      </c>
      <c r="D5576">
        <v>24</v>
      </c>
      <c r="E5576" t="s">
        <v>45</v>
      </c>
      <c r="F5576" t="s">
        <v>18</v>
      </c>
      <c r="G5576" s="2">
        <v>0</v>
      </c>
      <c r="H5576" s="2">
        <v>0</v>
      </c>
      <c r="I5576" t="str">
        <f>IF(Table_HP360_001[[#This Row],[Stock]]&gt;0,VLOOKUP(Table_HP360_001[[#This Row],[ItemCode]],[2]Rep!A:A,1,0),"-")</f>
        <v>-</v>
      </c>
    </row>
    <row r="5577" spans="1:9" hidden="1" x14ac:dyDescent="0.3">
      <c r="A5577" t="s">
        <v>6547</v>
      </c>
      <c r="B5577" t="s">
        <v>513</v>
      </c>
      <c r="C5577" t="s">
        <v>122</v>
      </c>
      <c r="D5577">
        <v>24</v>
      </c>
      <c r="E5577" t="s">
        <v>45</v>
      </c>
      <c r="F5577" t="s">
        <v>30</v>
      </c>
      <c r="G5577" s="2">
        <v>0</v>
      </c>
      <c r="H5577" s="2">
        <v>0</v>
      </c>
      <c r="I5577" t="str">
        <f>IF(Table_HP360_001[[#This Row],[Stock]]&gt;0,VLOOKUP(Table_HP360_001[[#This Row],[ItemCode]],[2]Rep!A:A,1,0),"-")</f>
        <v>-</v>
      </c>
    </row>
    <row r="5578" spans="1:9" hidden="1" x14ac:dyDescent="0.3">
      <c r="A5578" t="s">
        <v>6547</v>
      </c>
      <c r="B5578" t="s">
        <v>2247</v>
      </c>
      <c r="C5578" t="s">
        <v>2153</v>
      </c>
      <c r="D5578">
        <v>24</v>
      </c>
      <c r="E5578" t="s">
        <v>45</v>
      </c>
      <c r="F5578" t="s">
        <v>30</v>
      </c>
      <c r="G5578" s="2">
        <v>0</v>
      </c>
      <c r="H5578" s="2">
        <v>0</v>
      </c>
      <c r="I5578" t="str">
        <f>IF(Table_HP360_001[[#This Row],[Stock]]&gt;0,VLOOKUP(Table_HP360_001[[#This Row],[ItemCode]],[2]Rep!A:A,1,0),"-")</f>
        <v>-</v>
      </c>
    </row>
    <row r="5579" spans="1:9" hidden="1" x14ac:dyDescent="0.3">
      <c r="A5579" t="s">
        <v>6547</v>
      </c>
      <c r="B5579" t="s">
        <v>2258</v>
      </c>
      <c r="C5579" t="s">
        <v>2259</v>
      </c>
      <c r="D5579">
        <v>24</v>
      </c>
      <c r="E5579" t="s">
        <v>45</v>
      </c>
      <c r="F5579" t="s">
        <v>18</v>
      </c>
      <c r="G5579" s="2">
        <v>0</v>
      </c>
      <c r="H5579" s="2">
        <v>0</v>
      </c>
      <c r="I5579" t="str">
        <f>IF(Table_HP360_001[[#This Row],[Stock]]&gt;0,VLOOKUP(Table_HP360_001[[#This Row],[ItemCode]],[2]Rep!A:A,1,0),"-")</f>
        <v>-</v>
      </c>
    </row>
    <row r="5580" spans="1:9" hidden="1" x14ac:dyDescent="0.3">
      <c r="A5580" t="s">
        <v>6547</v>
      </c>
      <c r="B5580" t="s">
        <v>1679</v>
      </c>
      <c r="C5580" t="s">
        <v>1680</v>
      </c>
      <c r="D5580">
        <v>24</v>
      </c>
      <c r="E5580" t="s">
        <v>45</v>
      </c>
      <c r="F5580" t="s">
        <v>18</v>
      </c>
      <c r="G5580" s="2">
        <v>0</v>
      </c>
      <c r="H5580" s="2">
        <v>0</v>
      </c>
      <c r="I5580" t="str">
        <f>IF(Table_HP360_001[[#This Row],[Stock]]&gt;0,VLOOKUP(Table_HP360_001[[#This Row],[ItemCode]],[2]Rep!A:A,1,0),"-")</f>
        <v>-</v>
      </c>
    </row>
    <row r="5581" spans="1:9" hidden="1" x14ac:dyDescent="0.3">
      <c r="A5581" t="s">
        <v>6547</v>
      </c>
      <c r="B5581" t="s">
        <v>516</v>
      </c>
      <c r="C5581" t="s">
        <v>517</v>
      </c>
      <c r="D5581">
        <v>24</v>
      </c>
      <c r="E5581" t="s">
        <v>45</v>
      </c>
      <c r="F5581" t="s">
        <v>18</v>
      </c>
      <c r="G5581" s="2">
        <v>0</v>
      </c>
      <c r="H5581" s="2">
        <v>0</v>
      </c>
      <c r="I5581" t="str">
        <f>IF(Table_HP360_001[[#This Row],[Stock]]&gt;0,VLOOKUP(Table_HP360_001[[#This Row],[ItemCode]],[2]Rep!A:A,1,0),"-")</f>
        <v>-</v>
      </c>
    </row>
    <row r="5582" spans="1:9" hidden="1" x14ac:dyDescent="0.3">
      <c r="A5582" t="s">
        <v>6547</v>
      </c>
      <c r="B5582" t="s">
        <v>2264</v>
      </c>
      <c r="C5582" t="s">
        <v>2265</v>
      </c>
      <c r="D5582">
        <v>24</v>
      </c>
      <c r="E5582" t="s">
        <v>45</v>
      </c>
      <c r="F5582" t="s">
        <v>18</v>
      </c>
      <c r="G5582" s="2">
        <v>0</v>
      </c>
      <c r="H5582" s="2">
        <v>0</v>
      </c>
      <c r="I5582" t="str">
        <f>IF(Table_HP360_001[[#This Row],[Stock]]&gt;0,VLOOKUP(Table_HP360_001[[#This Row],[ItemCode]],[2]Rep!A:A,1,0),"-")</f>
        <v>-</v>
      </c>
    </row>
    <row r="5583" spans="1:9" hidden="1" x14ac:dyDescent="0.3">
      <c r="A5583" t="s">
        <v>6547</v>
      </c>
      <c r="B5583" t="s">
        <v>1039</v>
      </c>
      <c r="C5583" t="s">
        <v>1040</v>
      </c>
      <c r="D5583">
        <v>25</v>
      </c>
      <c r="E5583" t="s">
        <v>151</v>
      </c>
      <c r="F5583" t="s">
        <v>14</v>
      </c>
      <c r="G5583" s="2">
        <v>0</v>
      </c>
      <c r="H5583" s="2">
        <v>0</v>
      </c>
      <c r="I5583" t="str">
        <f>IF(Table_HP360_001[[#This Row],[Stock]]&gt;0,VLOOKUP(Table_HP360_001[[#This Row],[ItemCode]],[2]Rep!A:A,1,0),"-")</f>
        <v>-</v>
      </c>
    </row>
    <row r="5584" spans="1:9" hidden="1" x14ac:dyDescent="0.3">
      <c r="A5584" t="s">
        <v>6547</v>
      </c>
      <c r="B5584" t="s">
        <v>2334</v>
      </c>
      <c r="C5584" t="s">
        <v>2335</v>
      </c>
      <c r="D5584">
        <v>25</v>
      </c>
      <c r="E5584" t="s">
        <v>151</v>
      </c>
      <c r="F5584" t="s">
        <v>14</v>
      </c>
      <c r="G5584" s="2">
        <v>0</v>
      </c>
      <c r="H5584" s="2">
        <v>0</v>
      </c>
      <c r="I5584" t="str">
        <f>IF(Table_HP360_001[[#This Row],[Stock]]&gt;0,VLOOKUP(Table_HP360_001[[#This Row],[ItemCode]],[2]Rep!A:A,1,0),"-")</f>
        <v>-</v>
      </c>
    </row>
    <row r="5585" spans="1:9" hidden="1" x14ac:dyDescent="0.3">
      <c r="A5585" t="s">
        <v>6547</v>
      </c>
      <c r="B5585" t="s">
        <v>1764</v>
      </c>
      <c r="C5585" t="s">
        <v>1765</v>
      </c>
      <c r="D5585">
        <v>25</v>
      </c>
      <c r="E5585" t="s">
        <v>151</v>
      </c>
      <c r="F5585" t="s">
        <v>14</v>
      </c>
      <c r="G5585" s="2">
        <v>0</v>
      </c>
      <c r="H5585" s="2">
        <v>0</v>
      </c>
      <c r="I5585" t="str">
        <f>IF(Table_HP360_001[[#This Row],[Stock]]&gt;0,VLOOKUP(Table_HP360_001[[#This Row],[ItemCode]],[2]Rep!A:A,1,0),"-")</f>
        <v>-</v>
      </c>
    </row>
    <row r="5586" spans="1:9" hidden="1" x14ac:dyDescent="0.3">
      <c r="A5586" t="s">
        <v>6547</v>
      </c>
      <c r="B5586" t="s">
        <v>6276</v>
      </c>
      <c r="C5586" t="s">
        <v>6277</v>
      </c>
      <c r="D5586">
        <v>26</v>
      </c>
      <c r="E5586" t="s">
        <v>13</v>
      </c>
      <c r="F5586" t="s">
        <v>14</v>
      </c>
      <c r="G5586" s="2">
        <v>0</v>
      </c>
      <c r="H5586" s="2">
        <v>0</v>
      </c>
      <c r="I5586" t="str">
        <f>IF(Table_HP360_001[[#This Row],[Stock]]&gt;0,VLOOKUP(Table_HP360_001[[#This Row],[ItemCode]],[2]Rep!A:A,1,0),"-")</f>
        <v>-</v>
      </c>
    </row>
    <row r="5587" spans="1:9" hidden="1" x14ac:dyDescent="0.3">
      <c r="A5587" t="s">
        <v>6560</v>
      </c>
      <c r="B5587" t="s">
        <v>505</v>
      </c>
      <c r="C5587" t="s">
        <v>506</v>
      </c>
      <c r="D5587">
        <v>1</v>
      </c>
      <c r="E5587" t="s">
        <v>27</v>
      </c>
      <c r="F5587" t="s">
        <v>18</v>
      </c>
      <c r="G5587" s="2">
        <v>0</v>
      </c>
      <c r="H5587" s="2">
        <v>0</v>
      </c>
      <c r="I5587" t="str">
        <f>IF(Table_HP360_001[[#This Row],[Stock]]&gt;0,VLOOKUP(Table_HP360_001[[#This Row],[ItemCode]],[2]Rep!A:A,1,0),"-")</f>
        <v>-</v>
      </c>
    </row>
    <row r="5588" spans="1:9" hidden="1" x14ac:dyDescent="0.3">
      <c r="A5588" t="s">
        <v>6560</v>
      </c>
      <c r="B5588" t="s">
        <v>1665</v>
      </c>
      <c r="C5588" t="s">
        <v>1666</v>
      </c>
      <c r="D5588">
        <v>1</v>
      </c>
      <c r="E5588" t="s">
        <v>27</v>
      </c>
      <c r="F5588" t="s">
        <v>18</v>
      </c>
      <c r="G5588" s="2">
        <v>0</v>
      </c>
      <c r="H5588" s="2">
        <v>0</v>
      </c>
      <c r="I5588" t="str">
        <f>IF(Table_HP360_001[[#This Row],[Stock]]&gt;0,VLOOKUP(Table_HP360_001[[#This Row],[ItemCode]],[2]Rep!A:A,1,0),"-")</f>
        <v>-</v>
      </c>
    </row>
    <row r="5589" spans="1:9" hidden="1" x14ac:dyDescent="0.3">
      <c r="A5589" t="s">
        <v>6560</v>
      </c>
      <c r="B5589" t="s">
        <v>1671</v>
      </c>
      <c r="C5589" t="s">
        <v>1672</v>
      </c>
      <c r="D5589">
        <v>1</v>
      </c>
      <c r="E5589" t="s">
        <v>27</v>
      </c>
      <c r="F5589" t="s">
        <v>68</v>
      </c>
      <c r="G5589" s="2">
        <v>0</v>
      </c>
      <c r="H5589" s="2">
        <v>0</v>
      </c>
      <c r="I5589" t="str">
        <f>IF(Table_HP360_001[[#This Row],[Stock]]&gt;0,VLOOKUP(Table_HP360_001[[#This Row],[ItemCode]],[2]Rep!A:A,1,0),"-")</f>
        <v>-</v>
      </c>
    </row>
    <row r="5590" spans="1:9" hidden="1" x14ac:dyDescent="0.3">
      <c r="A5590" t="s">
        <v>6560</v>
      </c>
      <c r="B5590" t="s">
        <v>977</v>
      </c>
      <c r="C5590" t="s">
        <v>978</v>
      </c>
      <c r="D5590">
        <v>1</v>
      </c>
      <c r="E5590" t="s">
        <v>27</v>
      </c>
      <c r="F5590" t="s">
        <v>18</v>
      </c>
      <c r="G5590" s="2">
        <v>0</v>
      </c>
      <c r="H5590" s="2">
        <v>0</v>
      </c>
      <c r="I5590" t="str">
        <f>IF(Table_HP360_001[[#This Row],[Stock]]&gt;0,VLOOKUP(Table_HP360_001[[#This Row],[ItemCode]],[2]Rep!A:A,1,0),"-")</f>
        <v>-</v>
      </c>
    </row>
    <row r="5591" spans="1:9" hidden="1" x14ac:dyDescent="0.3">
      <c r="A5591" t="s">
        <v>6560</v>
      </c>
      <c r="B5591" t="s">
        <v>1714</v>
      </c>
      <c r="C5591" t="s">
        <v>1715</v>
      </c>
      <c r="D5591">
        <v>1</v>
      </c>
      <c r="E5591" t="s">
        <v>27</v>
      </c>
      <c r="F5591" t="s">
        <v>18</v>
      </c>
      <c r="G5591" s="2">
        <v>0</v>
      </c>
      <c r="H5591" s="2">
        <v>0</v>
      </c>
      <c r="I5591" t="str">
        <f>IF(Table_HP360_001[[#This Row],[Stock]]&gt;0,VLOOKUP(Table_HP360_001[[#This Row],[ItemCode]],[2]Rep!A:A,1,0),"-")</f>
        <v>-</v>
      </c>
    </row>
    <row r="5592" spans="1:9" hidden="1" x14ac:dyDescent="0.3">
      <c r="A5592" t="s">
        <v>6560</v>
      </c>
      <c r="B5592" t="s">
        <v>989</v>
      </c>
      <c r="C5592" t="s">
        <v>990</v>
      </c>
      <c r="D5592">
        <v>1</v>
      </c>
      <c r="E5592" t="s">
        <v>27</v>
      </c>
      <c r="F5592" t="s">
        <v>18</v>
      </c>
      <c r="G5592" s="2">
        <v>0</v>
      </c>
      <c r="H5592" s="2">
        <v>0</v>
      </c>
      <c r="I5592" t="str">
        <f>IF(Table_HP360_001[[#This Row],[Stock]]&gt;0,VLOOKUP(Table_HP360_001[[#This Row],[ItemCode]],[2]Rep!A:A,1,0),"-")</f>
        <v>-</v>
      </c>
    </row>
    <row r="5593" spans="1:9" hidden="1" x14ac:dyDescent="0.3">
      <c r="A5593" t="s">
        <v>6560</v>
      </c>
      <c r="B5593" t="s">
        <v>2292</v>
      </c>
      <c r="C5593" t="s">
        <v>2293</v>
      </c>
      <c r="D5593">
        <v>1</v>
      </c>
      <c r="E5593" t="s">
        <v>27</v>
      </c>
      <c r="F5593" t="s">
        <v>18</v>
      </c>
      <c r="G5593" s="2">
        <v>0</v>
      </c>
      <c r="H5593" s="2">
        <v>0</v>
      </c>
      <c r="I5593" t="str">
        <f>IF(Table_HP360_001[[#This Row],[Stock]]&gt;0,VLOOKUP(Table_HP360_001[[#This Row],[ItemCode]],[2]Rep!A:A,1,0),"-")</f>
        <v>-</v>
      </c>
    </row>
    <row r="5594" spans="1:9" hidden="1" x14ac:dyDescent="0.3">
      <c r="A5594" t="s">
        <v>6560</v>
      </c>
      <c r="B5594" t="s">
        <v>552</v>
      </c>
      <c r="C5594" t="s">
        <v>553</v>
      </c>
      <c r="D5594">
        <v>1</v>
      </c>
      <c r="E5594" t="s">
        <v>27</v>
      </c>
      <c r="F5594" t="s">
        <v>18</v>
      </c>
      <c r="G5594" s="2">
        <v>0</v>
      </c>
      <c r="H5594" s="2">
        <v>0</v>
      </c>
      <c r="I5594" t="str">
        <f>IF(Table_HP360_001[[#This Row],[Stock]]&gt;0,VLOOKUP(Table_HP360_001[[#This Row],[ItemCode]],[2]Rep!A:A,1,0),"-")</f>
        <v>-</v>
      </c>
    </row>
    <row r="5595" spans="1:9" hidden="1" x14ac:dyDescent="0.3">
      <c r="A5595" t="s">
        <v>6560</v>
      </c>
      <c r="B5595" t="s">
        <v>2304</v>
      </c>
      <c r="C5595" t="s">
        <v>2305</v>
      </c>
      <c r="D5595">
        <v>1</v>
      </c>
      <c r="E5595" t="s">
        <v>27</v>
      </c>
      <c r="F5595" t="s">
        <v>18</v>
      </c>
      <c r="G5595" s="2">
        <v>0</v>
      </c>
      <c r="H5595" s="2">
        <v>0</v>
      </c>
      <c r="I5595" t="str">
        <f>IF(Table_HP360_001[[#This Row],[Stock]]&gt;0,VLOOKUP(Table_HP360_001[[#This Row],[ItemCode]],[2]Rep!A:A,1,0),"-")</f>
        <v>-</v>
      </c>
    </row>
    <row r="5596" spans="1:9" hidden="1" x14ac:dyDescent="0.3">
      <c r="A5596" t="s">
        <v>6560</v>
      </c>
      <c r="B5596" t="s">
        <v>1011</v>
      </c>
      <c r="C5596" t="s">
        <v>1012</v>
      </c>
      <c r="D5596">
        <v>1</v>
      </c>
      <c r="E5596" t="s">
        <v>27</v>
      </c>
      <c r="F5596" t="s">
        <v>18</v>
      </c>
      <c r="G5596" s="2">
        <v>0</v>
      </c>
      <c r="H5596" s="2">
        <v>0</v>
      </c>
      <c r="I5596" t="str">
        <f>IF(Table_HP360_001[[#This Row],[Stock]]&gt;0,VLOOKUP(Table_HP360_001[[#This Row],[ItemCode]],[2]Rep!A:A,1,0),"-")</f>
        <v>-</v>
      </c>
    </row>
    <row r="5597" spans="1:9" hidden="1" x14ac:dyDescent="0.3">
      <c r="A5597" t="s">
        <v>6560</v>
      </c>
      <c r="B5597" t="s">
        <v>1736</v>
      </c>
      <c r="C5597" t="s">
        <v>1737</v>
      </c>
      <c r="D5597">
        <v>1</v>
      </c>
      <c r="E5597" t="s">
        <v>27</v>
      </c>
      <c r="F5597" t="s">
        <v>18</v>
      </c>
      <c r="G5597" s="2">
        <v>0</v>
      </c>
      <c r="H5597" s="2">
        <v>0</v>
      </c>
      <c r="I5597" t="str">
        <f>IF(Table_HP360_001[[#This Row],[Stock]]&gt;0,VLOOKUP(Table_HP360_001[[#This Row],[ItemCode]],[2]Rep!A:A,1,0),"-")</f>
        <v>-</v>
      </c>
    </row>
    <row r="5598" spans="1:9" hidden="1" x14ac:dyDescent="0.3">
      <c r="A5598" t="s">
        <v>6634</v>
      </c>
      <c r="B5598" t="s">
        <v>917</v>
      </c>
      <c r="C5598" t="s">
        <v>918</v>
      </c>
      <c r="D5598">
        <v>1</v>
      </c>
      <c r="E5598" t="s">
        <v>27</v>
      </c>
      <c r="F5598" t="s">
        <v>18</v>
      </c>
      <c r="G5598" s="2">
        <v>0</v>
      </c>
      <c r="H5598" s="2">
        <v>0</v>
      </c>
      <c r="I5598" t="str">
        <f>IF(Table_HP360_001[[#This Row],[Stock]]&gt;0,VLOOKUP(Table_HP360_001[[#This Row],[ItemCode]],[2]Rep!A:A,1,0),"-")</f>
        <v>-</v>
      </c>
    </row>
    <row r="5599" spans="1:9" hidden="1" x14ac:dyDescent="0.3">
      <c r="A5599" t="s">
        <v>6634</v>
      </c>
      <c r="B5599" t="s">
        <v>999</v>
      </c>
      <c r="C5599" t="s">
        <v>1000</v>
      </c>
      <c r="D5599">
        <v>1</v>
      </c>
      <c r="E5599" t="s">
        <v>27</v>
      </c>
      <c r="F5599" t="s">
        <v>18</v>
      </c>
      <c r="G5599" s="2">
        <v>0</v>
      </c>
      <c r="H5599" s="2">
        <v>0</v>
      </c>
      <c r="I5599" t="str">
        <f>IF(Table_HP360_001[[#This Row],[Stock]]&gt;0,VLOOKUP(Table_HP360_001[[#This Row],[ItemCode]],[2]Rep!A:A,1,0),"-")</f>
        <v>-</v>
      </c>
    </row>
    <row r="5600" spans="1:9" hidden="1" x14ac:dyDescent="0.3">
      <c r="A5600" t="s">
        <v>6633</v>
      </c>
      <c r="B5600" t="s">
        <v>2200</v>
      </c>
      <c r="C5600" t="s">
        <v>2201</v>
      </c>
      <c r="D5600">
        <v>24</v>
      </c>
      <c r="E5600" t="s">
        <v>45</v>
      </c>
      <c r="F5600" t="s">
        <v>18</v>
      </c>
      <c r="G5600" s="2">
        <v>0</v>
      </c>
      <c r="H5600" s="2">
        <v>0</v>
      </c>
      <c r="I5600" t="str">
        <f>IF(Table_HP360_001[[#This Row],[Stock]]&gt;0,VLOOKUP(Table_HP360_001[[#This Row],[ItemCode]],[2]Rep!A:A,1,0),"-")</f>
        <v>-</v>
      </c>
    </row>
    <row r="5601" spans="1:9" hidden="1" x14ac:dyDescent="0.3">
      <c r="A5601" t="s">
        <v>6633</v>
      </c>
      <c r="B5601" t="s">
        <v>1636</v>
      </c>
      <c r="C5601" t="s">
        <v>1637</v>
      </c>
      <c r="D5601">
        <v>26</v>
      </c>
      <c r="E5601" t="s">
        <v>13</v>
      </c>
      <c r="F5601" t="s">
        <v>14</v>
      </c>
      <c r="G5601" s="2">
        <v>0</v>
      </c>
      <c r="H5601" s="2">
        <v>0</v>
      </c>
      <c r="I5601" t="str">
        <f>IF(Table_HP360_001[[#This Row],[Stock]]&gt;0,VLOOKUP(Table_HP360_001[[#This Row],[ItemCode]],[2]Rep!A:A,1,0),"-")</f>
        <v>-</v>
      </c>
    </row>
    <row r="5602" spans="1:9" hidden="1" x14ac:dyDescent="0.3">
      <c r="A5602" t="s">
        <v>6633</v>
      </c>
      <c r="B5602" t="s">
        <v>1638</v>
      </c>
      <c r="C5602" t="s">
        <v>253</v>
      </c>
      <c r="D5602">
        <v>24</v>
      </c>
      <c r="E5602" t="s">
        <v>45</v>
      </c>
      <c r="F5602" t="s">
        <v>18</v>
      </c>
      <c r="G5602" s="2">
        <v>0</v>
      </c>
      <c r="H5602" s="2">
        <v>0</v>
      </c>
      <c r="I5602" t="str">
        <f>IF(Table_HP360_001[[#This Row],[Stock]]&gt;0,VLOOKUP(Table_HP360_001[[#This Row],[ItemCode]],[2]Rep!A:A,1,0),"-")</f>
        <v>-</v>
      </c>
    </row>
    <row r="5603" spans="1:9" hidden="1" x14ac:dyDescent="0.3">
      <c r="A5603" t="s">
        <v>6633</v>
      </c>
      <c r="B5603" t="s">
        <v>2202</v>
      </c>
      <c r="C5603" t="s">
        <v>2203</v>
      </c>
      <c r="D5603">
        <v>26</v>
      </c>
      <c r="E5603" t="s">
        <v>13</v>
      </c>
      <c r="F5603" t="s">
        <v>14</v>
      </c>
      <c r="G5603" s="2">
        <v>0</v>
      </c>
      <c r="H5603" s="2">
        <v>0</v>
      </c>
      <c r="I5603" t="str">
        <f>IF(Table_HP360_001[[#This Row],[Stock]]&gt;0,VLOOKUP(Table_HP360_001[[#This Row],[ItemCode]],[2]Rep!A:A,1,0),"-")</f>
        <v>-</v>
      </c>
    </row>
    <row r="5604" spans="1:9" hidden="1" x14ac:dyDescent="0.3">
      <c r="A5604" t="s">
        <v>6633</v>
      </c>
      <c r="B5604" t="s">
        <v>1639</v>
      </c>
      <c r="C5604" t="s">
        <v>1640</v>
      </c>
      <c r="D5604">
        <v>24</v>
      </c>
      <c r="E5604" t="s">
        <v>45</v>
      </c>
      <c r="F5604" t="s">
        <v>18</v>
      </c>
      <c r="G5604" s="2">
        <v>0</v>
      </c>
      <c r="H5604" s="2">
        <v>0</v>
      </c>
      <c r="I5604" t="str">
        <f>IF(Table_HP360_001[[#This Row],[Stock]]&gt;0,VLOOKUP(Table_HP360_001[[#This Row],[ItemCode]],[2]Rep!A:A,1,0),"-")</f>
        <v>-</v>
      </c>
    </row>
    <row r="5605" spans="1:9" hidden="1" x14ac:dyDescent="0.3">
      <c r="A5605" t="s">
        <v>6633</v>
      </c>
      <c r="B5605" t="s">
        <v>1645</v>
      </c>
      <c r="C5605" t="s">
        <v>1646</v>
      </c>
      <c r="D5605">
        <v>26</v>
      </c>
      <c r="E5605" t="s">
        <v>13</v>
      </c>
      <c r="F5605" t="s">
        <v>30</v>
      </c>
      <c r="G5605" s="2">
        <v>0</v>
      </c>
      <c r="H5605" s="2">
        <v>0</v>
      </c>
      <c r="I5605" t="str">
        <f>IF(Table_HP360_001[[#This Row],[Stock]]&gt;0,VLOOKUP(Table_HP360_001[[#This Row],[ItemCode]],[2]Rep!A:A,1,0),"-")</f>
        <v>-</v>
      </c>
    </row>
    <row r="5606" spans="1:9" hidden="1" x14ac:dyDescent="0.3">
      <c r="A5606" t="s">
        <v>6633</v>
      </c>
      <c r="B5606" t="s">
        <v>1647</v>
      </c>
      <c r="C5606" t="s">
        <v>1648</v>
      </c>
      <c r="D5606">
        <v>26</v>
      </c>
      <c r="E5606" t="s">
        <v>13</v>
      </c>
      <c r="F5606" t="s">
        <v>30</v>
      </c>
      <c r="G5606" s="2">
        <v>0</v>
      </c>
      <c r="H5606" s="2">
        <v>0</v>
      </c>
      <c r="I5606" t="str">
        <f>IF(Table_HP360_001[[#This Row],[Stock]]&gt;0,VLOOKUP(Table_HP360_001[[#This Row],[ItemCode]],[2]Rep!A:A,1,0),"-")</f>
        <v>-</v>
      </c>
    </row>
    <row r="5607" spans="1:9" hidden="1" x14ac:dyDescent="0.3">
      <c r="A5607" t="s">
        <v>6633</v>
      </c>
      <c r="B5607" t="s">
        <v>2212</v>
      </c>
      <c r="C5607" t="s">
        <v>2213</v>
      </c>
      <c r="D5607">
        <v>1</v>
      </c>
      <c r="E5607" t="s">
        <v>27</v>
      </c>
      <c r="F5607" t="s">
        <v>18</v>
      </c>
      <c r="G5607" s="2">
        <v>33.488</v>
      </c>
      <c r="H5607" s="2">
        <v>0</v>
      </c>
      <c r="I5607" t="e">
        <f>IF(Table_HP360_001[[#This Row],[Stock]]&gt;0,VLOOKUP(Table_HP360_001[[#This Row],[ItemCode]],[2]Rep!A:A,1,0),"-")</f>
        <v>#N/A</v>
      </c>
    </row>
    <row r="5608" spans="1:9" hidden="1" x14ac:dyDescent="0.3">
      <c r="A5608" t="s">
        <v>6633</v>
      </c>
      <c r="B5608" t="s">
        <v>2218</v>
      </c>
      <c r="C5608" t="s">
        <v>2219</v>
      </c>
      <c r="D5608">
        <v>1</v>
      </c>
      <c r="E5608" t="s">
        <v>27</v>
      </c>
      <c r="F5608" t="s">
        <v>18</v>
      </c>
      <c r="G5608" s="2">
        <v>0</v>
      </c>
      <c r="H5608" s="2">
        <v>0</v>
      </c>
      <c r="I5608" t="str">
        <f>IF(Table_HP360_001[[#This Row],[Stock]]&gt;0,VLOOKUP(Table_HP360_001[[#This Row],[ItemCode]],[2]Rep!A:A,1,0),"-")</f>
        <v>-</v>
      </c>
    </row>
    <row r="5609" spans="1:9" hidden="1" x14ac:dyDescent="0.3">
      <c r="A5609" t="s">
        <v>6633</v>
      </c>
      <c r="B5609" t="s">
        <v>921</v>
      </c>
      <c r="C5609" t="s">
        <v>922</v>
      </c>
      <c r="D5609">
        <v>1</v>
      </c>
      <c r="E5609" t="s">
        <v>27</v>
      </c>
      <c r="F5609" t="s">
        <v>18</v>
      </c>
      <c r="G5609" s="2">
        <v>522.85389999999995</v>
      </c>
      <c r="H5609" s="2">
        <v>39.580006400000002</v>
      </c>
      <c r="I5609" t="e">
        <f>IF(Table_HP360_001[[#This Row],[Stock]]&gt;0,VLOOKUP(Table_HP360_001[[#This Row],[ItemCode]],[2]Rep!A:A,1,0),"-")</f>
        <v>#N/A</v>
      </c>
    </row>
    <row r="5610" spans="1:9" hidden="1" x14ac:dyDescent="0.3">
      <c r="A5610" t="s">
        <v>6633</v>
      </c>
      <c r="B5610" t="s">
        <v>2224</v>
      </c>
      <c r="C5610" t="s">
        <v>2225</v>
      </c>
      <c r="D5610">
        <v>27</v>
      </c>
      <c r="E5610" t="s">
        <v>17</v>
      </c>
      <c r="F5610" t="s">
        <v>18</v>
      </c>
      <c r="G5610" s="2">
        <v>0</v>
      </c>
      <c r="H5610" s="2">
        <v>0</v>
      </c>
      <c r="I5610" t="str">
        <f>IF(Table_HP360_001[[#This Row],[Stock]]&gt;0,VLOOKUP(Table_HP360_001[[#This Row],[ItemCode]],[2]Rep!A:A,1,0),"-")</f>
        <v>-</v>
      </c>
    </row>
    <row r="5611" spans="1:9" hidden="1" x14ac:dyDescent="0.3">
      <c r="A5611" t="s">
        <v>6633</v>
      </c>
      <c r="B5611" t="s">
        <v>2226</v>
      </c>
      <c r="C5611" t="s">
        <v>2227</v>
      </c>
      <c r="D5611">
        <v>27</v>
      </c>
      <c r="E5611" t="s">
        <v>17</v>
      </c>
      <c r="F5611" t="s">
        <v>18</v>
      </c>
      <c r="G5611" s="2">
        <v>0</v>
      </c>
      <c r="H5611" s="2">
        <v>0</v>
      </c>
      <c r="I5611" t="str">
        <f>IF(Table_HP360_001[[#This Row],[Stock]]&gt;0,VLOOKUP(Table_HP360_001[[#This Row],[ItemCode]],[2]Rep!A:A,1,0),"-")</f>
        <v>-</v>
      </c>
    </row>
    <row r="5612" spans="1:9" hidden="1" x14ac:dyDescent="0.3">
      <c r="A5612" t="s">
        <v>6633</v>
      </c>
      <c r="B5612" t="s">
        <v>497</v>
      </c>
      <c r="C5612" t="s">
        <v>498</v>
      </c>
      <c r="D5612">
        <v>26</v>
      </c>
      <c r="E5612" t="s">
        <v>13</v>
      </c>
      <c r="F5612" t="s">
        <v>18</v>
      </c>
      <c r="G5612" s="2">
        <v>0</v>
      </c>
      <c r="H5612" s="2">
        <v>0</v>
      </c>
      <c r="I5612" t="str">
        <f>IF(Table_HP360_001[[#This Row],[Stock]]&gt;0,VLOOKUP(Table_HP360_001[[#This Row],[ItemCode]],[2]Rep!A:A,1,0),"-")</f>
        <v>-</v>
      </c>
    </row>
    <row r="5613" spans="1:9" hidden="1" x14ac:dyDescent="0.3">
      <c r="A5613" t="s">
        <v>6633</v>
      </c>
      <c r="B5613" t="s">
        <v>2234</v>
      </c>
      <c r="C5613" t="s">
        <v>2235</v>
      </c>
      <c r="D5613">
        <v>1</v>
      </c>
      <c r="E5613" t="s">
        <v>27</v>
      </c>
      <c r="F5613" t="s">
        <v>18</v>
      </c>
      <c r="G5613" s="2">
        <v>0</v>
      </c>
      <c r="H5613" s="2">
        <v>0</v>
      </c>
      <c r="I5613" t="str">
        <f>IF(Table_HP360_001[[#This Row],[Stock]]&gt;0,VLOOKUP(Table_HP360_001[[#This Row],[ItemCode]],[2]Rep!A:A,1,0),"-")</f>
        <v>-</v>
      </c>
    </row>
    <row r="5614" spans="1:9" hidden="1" x14ac:dyDescent="0.3">
      <c r="A5614" t="s">
        <v>6633</v>
      </c>
      <c r="B5614" t="s">
        <v>2238</v>
      </c>
      <c r="C5614" t="s">
        <v>118</v>
      </c>
      <c r="D5614">
        <v>1</v>
      </c>
      <c r="E5614" t="s">
        <v>27</v>
      </c>
      <c r="F5614" t="s">
        <v>18</v>
      </c>
      <c r="G5614" s="2">
        <v>0</v>
      </c>
      <c r="H5614" s="2">
        <v>11.5</v>
      </c>
      <c r="I5614" t="str">
        <f>IF(Table_HP360_001[[#This Row],[Stock]]&gt;0,VLOOKUP(Table_HP360_001[[#This Row],[ItemCode]],[2]Rep!A:A,1,0),"-")</f>
        <v>-</v>
      </c>
    </row>
    <row r="5615" spans="1:9" hidden="1" x14ac:dyDescent="0.3">
      <c r="A5615" t="s">
        <v>6633</v>
      </c>
      <c r="B5615" t="s">
        <v>2239</v>
      </c>
      <c r="C5615" t="s">
        <v>2240</v>
      </c>
      <c r="D5615">
        <v>1</v>
      </c>
      <c r="E5615" t="s">
        <v>27</v>
      </c>
      <c r="F5615" t="s">
        <v>18</v>
      </c>
      <c r="G5615" s="2">
        <v>0</v>
      </c>
      <c r="H5615" s="2">
        <v>0</v>
      </c>
      <c r="I5615" t="str">
        <f>IF(Table_HP360_001[[#This Row],[Stock]]&gt;0,VLOOKUP(Table_HP360_001[[#This Row],[ItemCode]],[2]Rep!A:A,1,0),"-")</f>
        <v>-</v>
      </c>
    </row>
    <row r="5616" spans="1:9" hidden="1" x14ac:dyDescent="0.3">
      <c r="A5616" t="s">
        <v>6633</v>
      </c>
      <c r="B5616" t="s">
        <v>507</v>
      </c>
      <c r="C5616" t="s">
        <v>508</v>
      </c>
      <c r="D5616">
        <v>1</v>
      </c>
      <c r="E5616" t="s">
        <v>27</v>
      </c>
      <c r="F5616" t="s">
        <v>18</v>
      </c>
      <c r="G5616" s="2">
        <v>14.164</v>
      </c>
      <c r="H5616" s="2">
        <v>0</v>
      </c>
      <c r="I5616" t="e">
        <f>IF(Table_HP360_001[[#This Row],[Stock]]&gt;0,VLOOKUP(Table_HP360_001[[#This Row],[ItemCode]],[2]Rep!A:A,1,0),"-")</f>
        <v>#N/A</v>
      </c>
    </row>
    <row r="5617" spans="1:9" hidden="1" x14ac:dyDescent="0.3">
      <c r="A5617" t="s">
        <v>6633</v>
      </c>
      <c r="B5617" t="s">
        <v>2248</v>
      </c>
      <c r="C5617" t="s">
        <v>2249</v>
      </c>
      <c r="D5617">
        <v>1</v>
      </c>
      <c r="E5617" t="s">
        <v>27</v>
      </c>
      <c r="F5617" t="s">
        <v>18</v>
      </c>
      <c r="G5617" s="2">
        <v>1982.8092999999999</v>
      </c>
      <c r="H5617" s="2">
        <v>828.10559006211201</v>
      </c>
      <c r="I5617" t="e">
        <f>IF(Table_HP360_001[[#This Row],[Stock]]&gt;0,VLOOKUP(Table_HP360_001[[#This Row],[ItemCode]],[2]Rep!A:A,1,0),"-")</f>
        <v>#N/A</v>
      </c>
    </row>
    <row r="5618" spans="1:9" hidden="1" x14ac:dyDescent="0.3">
      <c r="A5618" t="s">
        <v>6633</v>
      </c>
      <c r="B5618" t="s">
        <v>943</v>
      </c>
      <c r="C5618" t="s">
        <v>944</v>
      </c>
      <c r="D5618">
        <v>1</v>
      </c>
      <c r="E5618" t="s">
        <v>27</v>
      </c>
      <c r="F5618" t="s">
        <v>18</v>
      </c>
      <c r="G5618" s="2">
        <v>0</v>
      </c>
      <c r="H5618" s="2">
        <v>0</v>
      </c>
      <c r="I5618" t="str">
        <f>IF(Table_HP360_001[[#This Row],[Stock]]&gt;0,VLOOKUP(Table_HP360_001[[#This Row],[ItemCode]],[2]Rep!A:A,1,0),"-")</f>
        <v>-</v>
      </c>
    </row>
    <row r="5619" spans="1:9" hidden="1" x14ac:dyDescent="0.3">
      <c r="A5619" t="s">
        <v>6633</v>
      </c>
      <c r="B5619" t="s">
        <v>2250</v>
      </c>
      <c r="C5619" t="s">
        <v>2251</v>
      </c>
      <c r="D5619">
        <v>1</v>
      </c>
      <c r="E5619" t="s">
        <v>27</v>
      </c>
      <c r="F5619" t="s">
        <v>68</v>
      </c>
      <c r="G5619" s="2">
        <v>9187.6190000000006</v>
      </c>
      <c r="H5619" s="2">
        <v>0</v>
      </c>
      <c r="I5619" t="e">
        <f>IF(Table_HP360_001[[#This Row],[Stock]]&gt;0,VLOOKUP(Table_HP360_001[[#This Row],[ItemCode]],[2]Rep!A:A,1,0),"-")</f>
        <v>#N/A</v>
      </c>
    </row>
    <row r="5620" spans="1:9" hidden="1" x14ac:dyDescent="0.3">
      <c r="A5620" t="s">
        <v>6633</v>
      </c>
      <c r="B5620" t="s">
        <v>1675</v>
      </c>
      <c r="C5620" t="s">
        <v>1676</v>
      </c>
      <c r="D5620">
        <v>1</v>
      </c>
      <c r="E5620" t="s">
        <v>27</v>
      </c>
      <c r="F5620" t="s">
        <v>68</v>
      </c>
      <c r="G5620" s="2">
        <v>0</v>
      </c>
      <c r="H5620" s="2">
        <v>0</v>
      </c>
      <c r="I5620" t="str">
        <f>IF(Table_HP360_001[[#This Row],[Stock]]&gt;0,VLOOKUP(Table_HP360_001[[#This Row],[ItemCode]],[2]Rep!A:A,1,0),"-")</f>
        <v>-</v>
      </c>
    </row>
    <row r="5621" spans="1:9" hidden="1" x14ac:dyDescent="0.3">
      <c r="A5621" t="s">
        <v>6633</v>
      </c>
      <c r="B5621" t="s">
        <v>2254</v>
      </c>
      <c r="C5621" t="s">
        <v>2255</v>
      </c>
      <c r="D5621">
        <v>1</v>
      </c>
      <c r="E5621" t="s">
        <v>27</v>
      </c>
      <c r="F5621" t="s">
        <v>68</v>
      </c>
      <c r="G5621" s="2">
        <v>0</v>
      </c>
      <c r="H5621" s="2">
        <v>0</v>
      </c>
      <c r="I5621" t="str">
        <f>IF(Table_HP360_001[[#This Row],[Stock]]&gt;0,VLOOKUP(Table_HP360_001[[#This Row],[ItemCode]],[2]Rep!A:A,1,0),"-")</f>
        <v>-</v>
      </c>
    </row>
    <row r="5622" spans="1:9" hidden="1" x14ac:dyDescent="0.3">
      <c r="A5622" t="s">
        <v>6633</v>
      </c>
      <c r="B5622" t="s">
        <v>947</v>
      </c>
      <c r="C5622" t="s">
        <v>948</v>
      </c>
      <c r="D5622">
        <v>1</v>
      </c>
      <c r="E5622" t="s">
        <v>27</v>
      </c>
      <c r="F5622" t="s">
        <v>68</v>
      </c>
      <c r="G5622" s="2">
        <v>0</v>
      </c>
      <c r="H5622" s="2">
        <v>0</v>
      </c>
      <c r="I5622" t="str">
        <f>IF(Table_HP360_001[[#This Row],[Stock]]&gt;0,VLOOKUP(Table_HP360_001[[#This Row],[ItemCode]],[2]Rep!A:A,1,0),"-")</f>
        <v>-</v>
      </c>
    </row>
    <row r="5623" spans="1:9" hidden="1" x14ac:dyDescent="0.3">
      <c r="A5623" t="s">
        <v>6633</v>
      </c>
      <c r="B5623" t="s">
        <v>2262</v>
      </c>
      <c r="C5623" t="s">
        <v>2263</v>
      </c>
      <c r="D5623">
        <v>27</v>
      </c>
      <c r="E5623" t="s">
        <v>17</v>
      </c>
      <c r="F5623" t="s">
        <v>18</v>
      </c>
      <c r="G5623" s="2">
        <v>0</v>
      </c>
      <c r="H5623" s="2">
        <v>0</v>
      </c>
      <c r="I5623" t="str">
        <f>IF(Table_HP360_001[[#This Row],[Stock]]&gt;0,VLOOKUP(Table_HP360_001[[#This Row],[ItemCode]],[2]Rep!A:A,1,0),"-")</f>
        <v>-</v>
      </c>
    </row>
    <row r="5624" spans="1:9" hidden="1" x14ac:dyDescent="0.3">
      <c r="A5624" t="s">
        <v>6633</v>
      </c>
      <c r="B5624" t="s">
        <v>518</v>
      </c>
      <c r="C5624" t="s">
        <v>519</v>
      </c>
      <c r="D5624">
        <v>27</v>
      </c>
      <c r="E5624" t="s">
        <v>17</v>
      </c>
      <c r="F5624" t="s">
        <v>18</v>
      </c>
      <c r="G5624" s="2">
        <v>0</v>
      </c>
      <c r="H5624" s="2">
        <v>0</v>
      </c>
      <c r="I5624" t="str">
        <f>IF(Table_HP360_001[[#This Row],[Stock]]&gt;0,VLOOKUP(Table_HP360_001[[#This Row],[ItemCode]],[2]Rep!A:A,1,0),"-")</f>
        <v>-</v>
      </c>
    </row>
    <row r="5625" spans="1:9" hidden="1" x14ac:dyDescent="0.3">
      <c r="A5625" t="s">
        <v>6633</v>
      </c>
      <c r="B5625" t="s">
        <v>955</v>
      </c>
      <c r="C5625" t="s">
        <v>956</v>
      </c>
      <c r="D5625">
        <v>1</v>
      </c>
      <c r="E5625" t="s">
        <v>27</v>
      </c>
      <c r="F5625" t="s">
        <v>18</v>
      </c>
      <c r="G5625" s="2">
        <v>0</v>
      </c>
      <c r="H5625" s="2">
        <v>0</v>
      </c>
      <c r="I5625" t="str">
        <f>IF(Table_HP360_001[[#This Row],[Stock]]&gt;0,VLOOKUP(Table_HP360_001[[#This Row],[ItemCode]],[2]Rep!A:A,1,0),"-")</f>
        <v>-</v>
      </c>
    </row>
    <row r="5626" spans="1:9" hidden="1" x14ac:dyDescent="0.3">
      <c r="A5626" t="s">
        <v>6633</v>
      </c>
      <c r="B5626" t="s">
        <v>1690</v>
      </c>
      <c r="C5626" t="s">
        <v>1691</v>
      </c>
      <c r="D5626">
        <v>1</v>
      </c>
      <c r="E5626" t="s">
        <v>27</v>
      </c>
      <c r="F5626" t="s">
        <v>18</v>
      </c>
      <c r="G5626" s="2">
        <v>0.57509999999999994</v>
      </c>
      <c r="H5626" s="2">
        <v>0</v>
      </c>
      <c r="I5626" t="e">
        <f>IF(Table_HP360_001[[#This Row],[Stock]]&gt;0,VLOOKUP(Table_HP360_001[[#This Row],[ItemCode]],[2]Rep!A:A,1,0),"-")</f>
        <v>#N/A</v>
      </c>
    </row>
    <row r="5627" spans="1:9" hidden="1" x14ac:dyDescent="0.3">
      <c r="A5627" t="s">
        <v>6633</v>
      </c>
      <c r="B5627" t="s">
        <v>1696</v>
      </c>
      <c r="C5627" t="s">
        <v>1697</v>
      </c>
      <c r="D5627">
        <v>1</v>
      </c>
      <c r="E5627" t="s">
        <v>27</v>
      </c>
      <c r="F5627" t="s">
        <v>18</v>
      </c>
      <c r="G5627" s="2">
        <v>0</v>
      </c>
      <c r="H5627" s="2">
        <v>0</v>
      </c>
      <c r="I5627" t="str">
        <f>IF(Table_HP360_001[[#This Row],[Stock]]&gt;0,VLOOKUP(Table_HP360_001[[#This Row],[ItemCode]],[2]Rep!A:A,1,0),"-")</f>
        <v>-</v>
      </c>
    </row>
    <row r="5628" spans="1:9" hidden="1" x14ac:dyDescent="0.3">
      <c r="A5628" t="s">
        <v>6633</v>
      </c>
      <c r="B5628" t="s">
        <v>2276</v>
      </c>
      <c r="C5628" t="s">
        <v>2277</v>
      </c>
      <c r="D5628">
        <v>1</v>
      </c>
      <c r="E5628" t="s">
        <v>27</v>
      </c>
      <c r="F5628" t="s">
        <v>30</v>
      </c>
      <c r="G5628" s="2">
        <v>0</v>
      </c>
      <c r="H5628" s="2">
        <v>0</v>
      </c>
      <c r="I5628" t="str">
        <f>IF(Table_HP360_001[[#This Row],[Stock]]&gt;0,VLOOKUP(Table_HP360_001[[#This Row],[ItemCode]],[2]Rep!A:A,1,0),"-")</f>
        <v>-</v>
      </c>
    </row>
    <row r="5629" spans="1:9" hidden="1" x14ac:dyDescent="0.3">
      <c r="A5629" t="s">
        <v>6633</v>
      </c>
      <c r="B5629" t="s">
        <v>1704</v>
      </c>
      <c r="C5629" t="s">
        <v>1705</v>
      </c>
      <c r="D5629">
        <v>1</v>
      </c>
      <c r="E5629" t="s">
        <v>27</v>
      </c>
      <c r="F5629" t="s">
        <v>30</v>
      </c>
      <c r="G5629" s="2">
        <v>0</v>
      </c>
      <c r="H5629" s="2">
        <v>0</v>
      </c>
      <c r="I5629" t="str">
        <f>IF(Table_HP360_001[[#This Row],[Stock]]&gt;0,VLOOKUP(Table_HP360_001[[#This Row],[ItemCode]],[2]Rep!A:A,1,0),"-")</f>
        <v>-</v>
      </c>
    </row>
    <row r="5630" spans="1:9" hidden="1" x14ac:dyDescent="0.3">
      <c r="A5630" t="s">
        <v>6633</v>
      </c>
      <c r="B5630" t="s">
        <v>2278</v>
      </c>
      <c r="C5630" t="s">
        <v>2279</v>
      </c>
      <c r="D5630">
        <v>1</v>
      </c>
      <c r="E5630" t="s">
        <v>27</v>
      </c>
      <c r="F5630" t="s">
        <v>18</v>
      </c>
      <c r="G5630" s="2">
        <v>0</v>
      </c>
      <c r="H5630" s="2">
        <v>0</v>
      </c>
      <c r="I5630" t="str">
        <f>IF(Table_HP360_001[[#This Row],[Stock]]&gt;0,VLOOKUP(Table_HP360_001[[#This Row],[ItemCode]],[2]Rep!A:A,1,0),"-")</f>
        <v>-</v>
      </c>
    </row>
    <row r="5631" spans="1:9" hidden="1" x14ac:dyDescent="0.3">
      <c r="A5631" t="s">
        <v>6633</v>
      </c>
      <c r="B5631" t="s">
        <v>1708</v>
      </c>
      <c r="C5631" t="s">
        <v>1709</v>
      </c>
      <c r="D5631">
        <v>1</v>
      </c>
      <c r="E5631" t="s">
        <v>27</v>
      </c>
      <c r="F5631" t="s">
        <v>18</v>
      </c>
      <c r="G5631" s="2">
        <v>0</v>
      </c>
      <c r="H5631" s="2">
        <v>0</v>
      </c>
      <c r="I5631" t="str">
        <f>IF(Table_HP360_001[[#This Row],[Stock]]&gt;0,VLOOKUP(Table_HP360_001[[#This Row],[ItemCode]],[2]Rep!A:A,1,0),"-")</f>
        <v>-</v>
      </c>
    </row>
    <row r="5632" spans="1:9" hidden="1" x14ac:dyDescent="0.3">
      <c r="A5632" t="s">
        <v>6633</v>
      </c>
      <c r="B5632" t="s">
        <v>2280</v>
      </c>
      <c r="C5632" t="s">
        <v>2281</v>
      </c>
      <c r="D5632">
        <v>1</v>
      </c>
      <c r="E5632" t="s">
        <v>27</v>
      </c>
      <c r="F5632" t="s">
        <v>30</v>
      </c>
      <c r="G5632" s="2">
        <v>0</v>
      </c>
      <c r="H5632" s="2">
        <v>0</v>
      </c>
      <c r="I5632" t="str">
        <f>IF(Table_HP360_001[[#This Row],[Stock]]&gt;0,VLOOKUP(Table_HP360_001[[#This Row],[ItemCode]],[2]Rep!A:A,1,0),"-")</f>
        <v>-</v>
      </c>
    </row>
    <row r="5633" spans="1:9" hidden="1" x14ac:dyDescent="0.3">
      <c r="A5633" t="s">
        <v>6633</v>
      </c>
      <c r="B5633" t="s">
        <v>2286</v>
      </c>
      <c r="C5633" t="s">
        <v>2287</v>
      </c>
      <c r="D5633">
        <v>1</v>
      </c>
      <c r="E5633" t="s">
        <v>27</v>
      </c>
      <c r="F5633" t="s">
        <v>30</v>
      </c>
      <c r="G5633" s="2">
        <v>135831.02900000001</v>
      </c>
      <c r="H5633" s="2">
        <v>34084.934659999999</v>
      </c>
      <c r="I5633" t="e">
        <f>IF(Table_HP360_001[[#This Row],[Stock]]&gt;0,VLOOKUP(Table_HP360_001[[#This Row],[ItemCode]],[2]Rep!A:A,1,0),"-")</f>
        <v>#N/A</v>
      </c>
    </row>
    <row r="5634" spans="1:9" hidden="1" x14ac:dyDescent="0.3">
      <c r="A5634" t="s">
        <v>6633</v>
      </c>
      <c r="B5634" t="s">
        <v>977</v>
      </c>
      <c r="C5634" t="s">
        <v>978</v>
      </c>
      <c r="D5634">
        <v>1</v>
      </c>
      <c r="E5634" t="s">
        <v>27</v>
      </c>
      <c r="F5634" t="s">
        <v>18</v>
      </c>
      <c r="G5634" s="2">
        <v>0</v>
      </c>
      <c r="H5634" s="2">
        <v>0</v>
      </c>
      <c r="I5634" t="str">
        <f>IF(Table_HP360_001[[#This Row],[Stock]]&gt;0,VLOOKUP(Table_HP360_001[[#This Row],[ItemCode]],[2]Rep!A:A,1,0),"-")</f>
        <v>-</v>
      </c>
    </row>
    <row r="5635" spans="1:9" hidden="1" x14ac:dyDescent="0.3">
      <c r="A5635" t="s">
        <v>6633</v>
      </c>
      <c r="B5635" t="s">
        <v>981</v>
      </c>
      <c r="C5635" t="s">
        <v>982</v>
      </c>
      <c r="D5635">
        <v>1</v>
      </c>
      <c r="E5635" t="s">
        <v>27</v>
      </c>
      <c r="F5635" t="s">
        <v>18</v>
      </c>
      <c r="G5635" s="2">
        <v>0</v>
      </c>
      <c r="H5635" s="2">
        <v>0</v>
      </c>
      <c r="I5635" t="str">
        <f>IF(Table_HP360_001[[#This Row],[Stock]]&gt;0,VLOOKUP(Table_HP360_001[[#This Row],[ItemCode]],[2]Rep!A:A,1,0),"-")</f>
        <v>-</v>
      </c>
    </row>
    <row r="5636" spans="1:9" hidden="1" x14ac:dyDescent="0.3">
      <c r="A5636" t="s">
        <v>6633</v>
      </c>
      <c r="B5636" t="s">
        <v>2288</v>
      </c>
      <c r="C5636" t="s">
        <v>2289</v>
      </c>
      <c r="D5636">
        <v>1</v>
      </c>
      <c r="E5636" t="s">
        <v>27</v>
      </c>
      <c r="F5636" t="s">
        <v>18</v>
      </c>
      <c r="G5636" s="2">
        <v>0</v>
      </c>
      <c r="H5636" s="2">
        <v>0</v>
      </c>
      <c r="I5636" t="str">
        <f>IF(Table_HP360_001[[#This Row],[Stock]]&gt;0,VLOOKUP(Table_HP360_001[[#This Row],[ItemCode]],[2]Rep!A:A,1,0),"-")</f>
        <v>-</v>
      </c>
    </row>
    <row r="5637" spans="1:9" hidden="1" x14ac:dyDescent="0.3">
      <c r="A5637" t="s">
        <v>6633</v>
      </c>
      <c r="B5637" t="s">
        <v>987</v>
      </c>
      <c r="C5637" t="s">
        <v>988</v>
      </c>
      <c r="D5637">
        <v>1</v>
      </c>
      <c r="E5637" t="s">
        <v>27</v>
      </c>
      <c r="F5637" t="s">
        <v>18</v>
      </c>
      <c r="G5637" s="2">
        <v>0</v>
      </c>
      <c r="H5637" s="2">
        <v>0</v>
      </c>
      <c r="I5637" t="str">
        <f>IF(Table_HP360_001[[#This Row],[Stock]]&gt;0,VLOOKUP(Table_HP360_001[[#This Row],[ItemCode]],[2]Rep!A:A,1,0),"-")</f>
        <v>-</v>
      </c>
    </row>
    <row r="5638" spans="1:9" hidden="1" x14ac:dyDescent="0.3">
      <c r="A5638" t="s">
        <v>6633</v>
      </c>
      <c r="B5638" t="s">
        <v>2290</v>
      </c>
      <c r="C5638" t="s">
        <v>2291</v>
      </c>
      <c r="D5638">
        <v>1</v>
      </c>
      <c r="E5638" t="s">
        <v>27</v>
      </c>
      <c r="F5638" t="s">
        <v>18</v>
      </c>
      <c r="G5638" s="2">
        <v>0</v>
      </c>
      <c r="H5638" s="2">
        <v>0</v>
      </c>
      <c r="I5638" t="str">
        <f>IF(Table_HP360_001[[#This Row],[Stock]]&gt;0,VLOOKUP(Table_HP360_001[[#This Row],[ItemCode]],[2]Rep!A:A,1,0),"-")</f>
        <v>-</v>
      </c>
    </row>
    <row r="5639" spans="1:9" hidden="1" x14ac:dyDescent="0.3">
      <c r="A5639" t="s">
        <v>6633</v>
      </c>
      <c r="B5639" t="s">
        <v>993</v>
      </c>
      <c r="C5639" t="s">
        <v>994</v>
      </c>
      <c r="D5639">
        <v>1</v>
      </c>
      <c r="E5639" t="s">
        <v>27</v>
      </c>
      <c r="F5639" t="s">
        <v>18</v>
      </c>
      <c r="G5639" s="2">
        <v>4</v>
      </c>
      <c r="H5639" s="2">
        <v>0</v>
      </c>
      <c r="I5639" t="e">
        <f>IF(Table_HP360_001[[#This Row],[Stock]]&gt;0,VLOOKUP(Table_HP360_001[[#This Row],[ItemCode]],[2]Rep!A:A,1,0),"-")</f>
        <v>#N/A</v>
      </c>
    </row>
    <row r="5640" spans="1:9" hidden="1" x14ac:dyDescent="0.3">
      <c r="A5640" t="s">
        <v>6633</v>
      </c>
      <c r="B5640" t="s">
        <v>556</v>
      </c>
      <c r="C5640" t="s">
        <v>557</v>
      </c>
      <c r="D5640">
        <v>1</v>
      </c>
      <c r="E5640" t="s">
        <v>27</v>
      </c>
      <c r="F5640" t="s">
        <v>18</v>
      </c>
      <c r="G5640" s="2">
        <v>0</v>
      </c>
      <c r="H5640" s="2">
        <v>0</v>
      </c>
      <c r="I5640" t="str">
        <f>IF(Table_HP360_001[[#This Row],[Stock]]&gt;0,VLOOKUP(Table_HP360_001[[#This Row],[ItemCode]],[2]Rep!A:A,1,0),"-")</f>
        <v>-</v>
      </c>
    </row>
    <row r="5641" spans="1:9" hidden="1" x14ac:dyDescent="0.3">
      <c r="A5641" t="s">
        <v>6633</v>
      </c>
      <c r="B5641" t="s">
        <v>2304</v>
      </c>
      <c r="C5641" t="s">
        <v>2305</v>
      </c>
      <c r="D5641">
        <v>1</v>
      </c>
      <c r="E5641" t="s">
        <v>27</v>
      </c>
      <c r="F5641" t="s">
        <v>18</v>
      </c>
      <c r="G5641" s="2">
        <v>0</v>
      </c>
      <c r="H5641" s="2">
        <v>0</v>
      </c>
      <c r="I5641" t="str">
        <f>IF(Table_HP360_001[[#This Row],[Stock]]&gt;0,VLOOKUP(Table_HP360_001[[#This Row],[ItemCode]],[2]Rep!A:A,1,0),"-")</f>
        <v>-</v>
      </c>
    </row>
    <row r="5642" spans="1:9" hidden="1" x14ac:dyDescent="0.3">
      <c r="A5642" t="s">
        <v>6633</v>
      </c>
      <c r="B5642" t="s">
        <v>2308</v>
      </c>
      <c r="C5642" t="s">
        <v>2309</v>
      </c>
      <c r="D5642">
        <v>1</v>
      </c>
      <c r="E5642" t="s">
        <v>27</v>
      </c>
      <c r="F5642" t="s">
        <v>18</v>
      </c>
      <c r="G5642" s="2">
        <v>0</v>
      </c>
      <c r="H5642" s="2">
        <v>0</v>
      </c>
      <c r="I5642" t="str">
        <f>IF(Table_HP360_001[[#This Row],[Stock]]&gt;0,VLOOKUP(Table_HP360_001[[#This Row],[ItemCode]],[2]Rep!A:A,1,0),"-")</f>
        <v>-</v>
      </c>
    </row>
    <row r="5643" spans="1:9" hidden="1" x14ac:dyDescent="0.3">
      <c r="A5643" t="s">
        <v>6633</v>
      </c>
      <c r="B5643" t="s">
        <v>1011</v>
      </c>
      <c r="C5643" t="s">
        <v>1012</v>
      </c>
      <c r="D5643">
        <v>1</v>
      </c>
      <c r="E5643" t="s">
        <v>27</v>
      </c>
      <c r="F5643" t="s">
        <v>18</v>
      </c>
      <c r="G5643" s="2">
        <v>0</v>
      </c>
      <c r="H5643" s="2">
        <v>0</v>
      </c>
      <c r="I5643" t="str">
        <f>IF(Table_HP360_001[[#This Row],[Stock]]&gt;0,VLOOKUP(Table_HP360_001[[#This Row],[ItemCode]],[2]Rep!A:A,1,0),"-")</f>
        <v>-</v>
      </c>
    </row>
    <row r="5644" spans="1:9" hidden="1" x14ac:dyDescent="0.3">
      <c r="A5644" t="s">
        <v>6633</v>
      </c>
      <c r="B5644" t="s">
        <v>1021</v>
      </c>
      <c r="C5644" t="s">
        <v>1022</v>
      </c>
      <c r="D5644">
        <v>1</v>
      </c>
      <c r="E5644" t="s">
        <v>27</v>
      </c>
      <c r="F5644" t="s">
        <v>18</v>
      </c>
      <c r="G5644" s="2">
        <v>0</v>
      </c>
      <c r="H5644" s="2">
        <v>0</v>
      </c>
      <c r="I5644" t="str">
        <f>IF(Table_HP360_001[[#This Row],[Stock]]&gt;0,VLOOKUP(Table_HP360_001[[#This Row],[ItemCode]],[2]Rep!A:A,1,0),"-")</f>
        <v>-</v>
      </c>
    </row>
    <row r="5645" spans="1:9" hidden="1" x14ac:dyDescent="0.3">
      <c r="A5645" t="s">
        <v>6633</v>
      </c>
      <c r="B5645" t="s">
        <v>576</v>
      </c>
      <c r="C5645" t="s">
        <v>577</v>
      </c>
      <c r="D5645">
        <v>27</v>
      </c>
      <c r="E5645" t="s">
        <v>17</v>
      </c>
      <c r="F5645" t="s">
        <v>14</v>
      </c>
      <c r="G5645" s="2">
        <v>0</v>
      </c>
      <c r="H5645" s="2">
        <v>0</v>
      </c>
      <c r="I5645" t="str">
        <f>IF(Table_HP360_001[[#This Row],[Stock]]&gt;0,VLOOKUP(Table_HP360_001[[#This Row],[ItemCode]],[2]Rep!A:A,1,0),"-")</f>
        <v>-</v>
      </c>
    </row>
    <row r="5646" spans="1:9" hidden="1" x14ac:dyDescent="0.3">
      <c r="A5646" t="s">
        <v>6633</v>
      </c>
      <c r="B5646" t="s">
        <v>580</v>
      </c>
      <c r="C5646" t="s">
        <v>581</v>
      </c>
      <c r="D5646">
        <v>27</v>
      </c>
      <c r="E5646" t="s">
        <v>17</v>
      </c>
      <c r="F5646" t="s">
        <v>14</v>
      </c>
      <c r="G5646" s="2">
        <v>0</v>
      </c>
      <c r="H5646" s="2">
        <v>0</v>
      </c>
      <c r="I5646" t="str">
        <f>IF(Table_HP360_001[[#This Row],[Stock]]&gt;0,VLOOKUP(Table_HP360_001[[#This Row],[ItemCode]],[2]Rep!A:A,1,0),"-")</f>
        <v>-</v>
      </c>
    </row>
    <row r="5647" spans="1:9" hidden="1" x14ac:dyDescent="0.3">
      <c r="A5647" t="s">
        <v>6633</v>
      </c>
      <c r="B5647" t="s">
        <v>582</v>
      </c>
      <c r="C5647" t="s">
        <v>583</v>
      </c>
      <c r="D5647">
        <v>27</v>
      </c>
      <c r="E5647" t="s">
        <v>17</v>
      </c>
      <c r="F5647" t="s">
        <v>14</v>
      </c>
      <c r="G5647" s="2">
        <v>0</v>
      </c>
      <c r="H5647" s="2">
        <v>0</v>
      </c>
      <c r="I5647" t="str">
        <f>IF(Table_HP360_001[[#This Row],[Stock]]&gt;0,VLOOKUP(Table_HP360_001[[#This Row],[ItemCode]],[2]Rep!A:A,1,0),"-")</f>
        <v>-</v>
      </c>
    </row>
    <row r="5648" spans="1:9" hidden="1" x14ac:dyDescent="0.3">
      <c r="A5648" t="s">
        <v>6633</v>
      </c>
      <c r="B5648" t="s">
        <v>1746</v>
      </c>
      <c r="C5648" t="s">
        <v>1747</v>
      </c>
      <c r="D5648">
        <v>27</v>
      </c>
      <c r="E5648" t="s">
        <v>17</v>
      </c>
      <c r="F5648" t="s">
        <v>14</v>
      </c>
      <c r="G5648" s="2">
        <v>0</v>
      </c>
      <c r="H5648" s="2">
        <v>0</v>
      </c>
      <c r="I5648" t="str">
        <f>IF(Table_HP360_001[[#This Row],[Stock]]&gt;0,VLOOKUP(Table_HP360_001[[#This Row],[ItemCode]],[2]Rep!A:A,1,0),"-")</f>
        <v>-</v>
      </c>
    </row>
    <row r="5649" spans="1:9" hidden="1" x14ac:dyDescent="0.3">
      <c r="A5649" t="s">
        <v>6633</v>
      </c>
      <c r="B5649" t="s">
        <v>1748</v>
      </c>
      <c r="C5649" t="s">
        <v>1749</v>
      </c>
      <c r="D5649">
        <v>13</v>
      </c>
      <c r="E5649" t="s">
        <v>154</v>
      </c>
      <c r="F5649" t="s">
        <v>14</v>
      </c>
      <c r="G5649" s="2">
        <v>177</v>
      </c>
      <c r="H5649" s="2">
        <v>27</v>
      </c>
      <c r="I5649" t="e">
        <f>IF(Table_HP360_001[[#This Row],[Stock]]&gt;0,VLOOKUP(Table_HP360_001[[#This Row],[ItemCode]],[2]Rep!A:A,1,0),"-")</f>
        <v>#N/A</v>
      </c>
    </row>
    <row r="5650" spans="1:9" hidden="1" x14ac:dyDescent="0.3">
      <c r="A5650" t="s">
        <v>6633</v>
      </c>
      <c r="B5650" t="s">
        <v>37</v>
      </c>
      <c r="C5650" t="s">
        <v>38</v>
      </c>
      <c r="D5650">
        <v>1</v>
      </c>
      <c r="E5650" t="s">
        <v>27</v>
      </c>
      <c r="F5650" t="s">
        <v>18</v>
      </c>
      <c r="G5650" s="2">
        <v>0</v>
      </c>
      <c r="H5650" s="2">
        <v>0</v>
      </c>
      <c r="I5650" t="str">
        <f>IF(Table_HP360_001[[#This Row],[Stock]]&gt;0,VLOOKUP(Table_HP360_001[[#This Row],[ItemCode]],[2]Rep!A:A,1,0),"-")</f>
        <v>-</v>
      </c>
    </row>
    <row r="5651" spans="1:9" hidden="1" x14ac:dyDescent="0.3">
      <c r="A5651" t="s">
        <v>6633</v>
      </c>
      <c r="B5651" t="s">
        <v>1796</v>
      </c>
      <c r="C5651" t="s">
        <v>1797</v>
      </c>
      <c r="D5651">
        <v>27</v>
      </c>
      <c r="E5651" t="s">
        <v>17</v>
      </c>
      <c r="F5651" t="s">
        <v>18</v>
      </c>
      <c r="G5651" s="2">
        <v>0</v>
      </c>
      <c r="H5651" s="2">
        <v>0</v>
      </c>
      <c r="I5651" t="str">
        <f>IF(Table_HP360_001[[#This Row],[Stock]]&gt;0,VLOOKUP(Table_HP360_001[[#This Row],[ItemCode]],[2]Rep!A:A,1,0),"-")</f>
        <v>-</v>
      </c>
    </row>
    <row r="5652" spans="1:9" hidden="1" x14ac:dyDescent="0.3">
      <c r="A5652" t="s">
        <v>6633</v>
      </c>
      <c r="B5652" t="s">
        <v>1798</v>
      </c>
      <c r="C5652" t="s">
        <v>1799</v>
      </c>
      <c r="D5652">
        <v>27</v>
      </c>
      <c r="E5652" t="s">
        <v>17</v>
      </c>
      <c r="F5652" t="s">
        <v>18</v>
      </c>
      <c r="G5652" s="2">
        <v>0</v>
      </c>
      <c r="H5652" s="2">
        <v>0</v>
      </c>
      <c r="I5652" t="str">
        <f>IF(Table_HP360_001[[#This Row],[Stock]]&gt;0,VLOOKUP(Table_HP360_001[[#This Row],[ItemCode]],[2]Rep!A:A,1,0),"-")</f>
        <v>-</v>
      </c>
    </row>
    <row r="5653" spans="1:9" hidden="1" x14ac:dyDescent="0.3">
      <c r="A5653" t="s">
        <v>6633</v>
      </c>
      <c r="B5653" t="s">
        <v>1800</v>
      </c>
      <c r="C5653" t="s">
        <v>1801</v>
      </c>
      <c r="D5653">
        <v>27</v>
      </c>
      <c r="E5653" t="s">
        <v>17</v>
      </c>
      <c r="F5653" t="s">
        <v>18</v>
      </c>
      <c r="G5653" s="2">
        <v>0</v>
      </c>
      <c r="H5653" s="2">
        <v>0</v>
      </c>
      <c r="I5653" t="str">
        <f>IF(Table_HP360_001[[#This Row],[Stock]]&gt;0,VLOOKUP(Table_HP360_001[[#This Row],[ItemCode]],[2]Rep!A:A,1,0),"-")</f>
        <v>-</v>
      </c>
    </row>
    <row r="5654" spans="1:9" hidden="1" x14ac:dyDescent="0.3">
      <c r="A5654" t="s">
        <v>6633</v>
      </c>
      <c r="B5654" t="s">
        <v>1211</v>
      </c>
      <c r="C5654" t="s">
        <v>1212</v>
      </c>
      <c r="D5654">
        <v>24</v>
      </c>
      <c r="E5654" t="s">
        <v>45</v>
      </c>
      <c r="F5654" t="s">
        <v>18</v>
      </c>
      <c r="G5654" s="2">
        <v>0</v>
      </c>
      <c r="H5654" s="2">
        <v>0</v>
      </c>
      <c r="I5654" t="str">
        <f>IF(Table_HP360_001[[#This Row],[Stock]]&gt;0,VLOOKUP(Table_HP360_001[[#This Row],[ItemCode]],[2]Rep!A:A,1,0),"-")</f>
        <v>-</v>
      </c>
    </row>
    <row r="5655" spans="1:9" hidden="1" x14ac:dyDescent="0.3">
      <c r="A5655" t="s">
        <v>6633</v>
      </c>
      <c r="B5655" t="s">
        <v>1213</v>
      </c>
      <c r="C5655" t="s">
        <v>1214</v>
      </c>
      <c r="D5655">
        <v>26</v>
      </c>
      <c r="E5655" t="s">
        <v>13</v>
      </c>
      <c r="F5655" t="s">
        <v>14</v>
      </c>
      <c r="G5655" s="2">
        <v>0</v>
      </c>
      <c r="H5655" s="2">
        <v>0</v>
      </c>
      <c r="I5655" t="str">
        <f>IF(Table_HP360_001[[#This Row],[Stock]]&gt;0,VLOOKUP(Table_HP360_001[[#This Row],[ItemCode]],[2]Rep!A:A,1,0),"-")</f>
        <v>-</v>
      </c>
    </row>
    <row r="5656" spans="1:9" hidden="1" x14ac:dyDescent="0.3">
      <c r="A5656" t="s">
        <v>6633</v>
      </c>
      <c r="B5656" t="s">
        <v>1217</v>
      </c>
      <c r="C5656" t="s">
        <v>1218</v>
      </c>
      <c r="D5656">
        <v>27</v>
      </c>
      <c r="E5656" t="s">
        <v>17</v>
      </c>
      <c r="F5656" t="s">
        <v>18</v>
      </c>
      <c r="G5656" s="2">
        <v>0</v>
      </c>
      <c r="H5656" s="2">
        <v>0</v>
      </c>
      <c r="I5656" t="str">
        <f>IF(Table_HP360_001[[#This Row],[Stock]]&gt;0,VLOOKUP(Table_HP360_001[[#This Row],[ItemCode]],[2]Rep!A:A,1,0),"-")</f>
        <v>-</v>
      </c>
    </row>
    <row r="5657" spans="1:9" hidden="1" x14ac:dyDescent="0.3">
      <c r="A5657" t="s">
        <v>6633</v>
      </c>
      <c r="B5657" t="s">
        <v>1808</v>
      </c>
      <c r="C5657" t="s">
        <v>1809</v>
      </c>
      <c r="D5657">
        <v>1</v>
      </c>
      <c r="E5657" t="s">
        <v>27</v>
      </c>
      <c r="F5657" t="s">
        <v>18</v>
      </c>
      <c r="G5657" s="2">
        <v>0</v>
      </c>
      <c r="H5657" s="2">
        <v>0</v>
      </c>
      <c r="I5657" t="str">
        <f>IF(Table_HP360_001[[#This Row],[Stock]]&gt;0,VLOOKUP(Table_HP360_001[[#This Row],[ItemCode]],[2]Rep!A:A,1,0),"-")</f>
        <v>-</v>
      </c>
    </row>
    <row r="5658" spans="1:9" hidden="1" x14ac:dyDescent="0.3">
      <c r="A5658" t="s">
        <v>6633</v>
      </c>
      <c r="B5658" t="s">
        <v>785</v>
      </c>
      <c r="C5658" t="s">
        <v>786</v>
      </c>
      <c r="D5658">
        <v>1</v>
      </c>
      <c r="E5658" t="s">
        <v>27</v>
      </c>
      <c r="F5658" t="s">
        <v>18</v>
      </c>
      <c r="G5658" s="2">
        <v>84.789500000000004</v>
      </c>
      <c r="H5658" s="2">
        <v>545.5</v>
      </c>
      <c r="I5658" t="e">
        <f>IF(Table_HP360_001[[#This Row],[Stock]]&gt;0,VLOOKUP(Table_HP360_001[[#This Row],[ItemCode]],[2]Rep!A:A,1,0),"-")</f>
        <v>#N/A</v>
      </c>
    </row>
    <row r="5659" spans="1:9" hidden="1" x14ac:dyDescent="0.3">
      <c r="A5659" t="s">
        <v>6633</v>
      </c>
      <c r="B5659" t="s">
        <v>791</v>
      </c>
      <c r="C5659" t="s">
        <v>792</v>
      </c>
      <c r="D5659">
        <v>1</v>
      </c>
      <c r="E5659" t="s">
        <v>27</v>
      </c>
      <c r="F5659" t="s">
        <v>18</v>
      </c>
      <c r="G5659" s="2">
        <v>0</v>
      </c>
      <c r="H5659" s="2">
        <v>0</v>
      </c>
      <c r="I5659" t="str">
        <f>IF(Table_HP360_001[[#This Row],[Stock]]&gt;0,VLOOKUP(Table_HP360_001[[#This Row],[ItemCode]],[2]Rep!A:A,1,0),"-")</f>
        <v>-</v>
      </c>
    </row>
    <row r="5660" spans="1:9" hidden="1" x14ac:dyDescent="0.3">
      <c r="A5660" t="s">
        <v>6633</v>
      </c>
      <c r="B5660" t="s">
        <v>50</v>
      </c>
      <c r="C5660" t="s">
        <v>51</v>
      </c>
      <c r="D5660">
        <v>1</v>
      </c>
      <c r="E5660" t="s">
        <v>27</v>
      </c>
      <c r="F5660" t="s">
        <v>18</v>
      </c>
      <c r="G5660" s="2">
        <v>0.51400000000000001</v>
      </c>
      <c r="H5660" s="2">
        <v>0</v>
      </c>
      <c r="I5660" t="e">
        <f>IF(Table_HP360_001[[#This Row],[Stock]]&gt;0,VLOOKUP(Table_HP360_001[[#This Row],[ItemCode]],[2]Rep!A:A,1,0),"-")</f>
        <v>#N/A</v>
      </c>
    </row>
    <row r="5661" spans="1:9" hidden="1" x14ac:dyDescent="0.3">
      <c r="A5661" t="s">
        <v>6633</v>
      </c>
      <c r="B5661" t="s">
        <v>52</v>
      </c>
      <c r="C5661" t="s">
        <v>53</v>
      </c>
      <c r="D5661">
        <v>1</v>
      </c>
      <c r="E5661" t="s">
        <v>27</v>
      </c>
      <c r="F5661" t="s">
        <v>18</v>
      </c>
      <c r="G5661" s="2">
        <v>0</v>
      </c>
      <c r="H5661" s="2">
        <v>0</v>
      </c>
      <c r="I5661" t="str">
        <f>IF(Table_HP360_001[[#This Row],[Stock]]&gt;0,VLOOKUP(Table_HP360_001[[#This Row],[ItemCode]],[2]Rep!A:A,1,0),"-")</f>
        <v>-</v>
      </c>
    </row>
    <row r="5662" spans="1:9" hidden="1" x14ac:dyDescent="0.3">
      <c r="A5662" t="s">
        <v>6633</v>
      </c>
      <c r="B5662" t="s">
        <v>54</v>
      </c>
      <c r="C5662" t="s">
        <v>55</v>
      </c>
      <c r="D5662">
        <v>1</v>
      </c>
      <c r="E5662" t="s">
        <v>27</v>
      </c>
      <c r="F5662" t="s">
        <v>18</v>
      </c>
      <c r="G5662" s="2">
        <v>0</v>
      </c>
      <c r="H5662" s="2">
        <v>24</v>
      </c>
      <c r="I5662" t="str">
        <f>IF(Table_HP360_001[[#This Row],[Stock]]&gt;0,VLOOKUP(Table_HP360_001[[#This Row],[ItemCode]],[2]Rep!A:A,1,0),"-")</f>
        <v>-</v>
      </c>
    </row>
    <row r="5663" spans="1:9" hidden="1" x14ac:dyDescent="0.3">
      <c r="A5663" t="s">
        <v>6633</v>
      </c>
      <c r="B5663" t="s">
        <v>58</v>
      </c>
      <c r="C5663" t="s">
        <v>59</v>
      </c>
      <c r="D5663">
        <v>24</v>
      </c>
      <c r="E5663" t="s">
        <v>45</v>
      </c>
      <c r="F5663" t="s">
        <v>18</v>
      </c>
      <c r="G5663" s="2">
        <v>0</v>
      </c>
      <c r="H5663" s="2">
        <v>0</v>
      </c>
      <c r="I5663" t="str">
        <f>IF(Table_HP360_001[[#This Row],[Stock]]&gt;0,VLOOKUP(Table_HP360_001[[#This Row],[ItemCode]],[2]Rep!A:A,1,0),"-")</f>
        <v>-</v>
      </c>
    </row>
    <row r="5664" spans="1:9" hidden="1" x14ac:dyDescent="0.3">
      <c r="A5664" t="s">
        <v>6633</v>
      </c>
      <c r="B5664" t="s">
        <v>1814</v>
      </c>
      <c r="C5664" t="s">
        <v>1815</v>
      </c>
      <c r="D5664">
        <v>27</v>
      </c>
      <c r="E5664" t="s">
        <v>17</v>
      </c>
      <c r="F5664" t="s">
        <v>18</v>
      </c>
      <c r="G5664" s="2">
        <v>0</v>
      </c>
      <c r="H5664" s="2">
        <v>0</v>
      </c>
      <c r="I5664" t="str">
        <f>IF(Table_HP360_001[[#This Row],[Stock]]&gt;0,VLOOKUP(Table_HP360_001[[#This Row],[ItemCode]],[2]Rep!A:A,1,0),"-")</f>
        <v>-</v>
      </c>
    </row>
    <row r="5665" spans="1:9" hidden="1" x14ac:dyDescent="0.3">
      <c r="A5665" t="s">
        <v>6633</v>
      </c>
      <c r="B5665" t="s">
        <v>1239</v>
      </c>
      <c r="C5665" t="s">
        <v>1240</v>
      </c>
      <c r="D5665">
        <v>24</v>
      </c>
      <c r="E5665" t="s">
        <v>45</v>
      </c>
      <c r="F5665" t="s">
        <v>30</v>
      </c>
      <c r="G5665" s="2">
        <v>0</v>
      </c>
      <c r="H5665" s="2">
        <v>0</v>
      </c>
      <c r="I5665" t="str">
        <f>IF(Table_HP360_001[[#This Row],[Stock]]&gt;0,VLOOKUP(Table_HP360_001[[#This Row],[ItemCode]],[2]Rep!A:A,1,0),"-")</f>
        <v>-</v>
      </c>
    </row>
    <row r="5666" spans="1:9" hidden="1" x14ac:dyDescent="0.3">
      <c r="A5666" t="s">
        <v>6633</v>
      </c>
      <c r="B5666" t="s">
        <v>69</v>
      </c>
      <c r="C5666" t="s">
        <v>70</v>
      </c>
      <c r="D5666">
        <v>1</v>
      </c>
      <c r="E5666" t="s">
        <v>27</v>
      </c>
      <c r="F5666" t="s">
        <v>68</v>
      </c>
      <c r="G5666" s="2">
        <v>0</v>
      </c>
      <c r="H5666" s="2">
        <v>0</v>
      </c>
      <c r="I5666" t="str">
        <f>IF(Table_HP360_001[[#This Row],[Stock]]&gt;0,VLOOKUP(Table_HP360_001[[#This Row],[ItemCode]],[2]Rep!A:A,1,0),"-")</f>
        <v>-</v>
      </c>
    </row>
    <row r="5667" spans="1:9" hidden="1" x14ac:dyDescent="0.3">
      <c r="A5667" t="s">
        <v>6633</v>
      </c>
      <c r="B5667" t="s">
        <v>1818</v>
      </c>
      <c r="C5667" t="s">
        <v>1819</v>
      </c>
      <c r="D5667">
        <v>27</v>
      </c>
      <c r="E5667" t="s">
        <v>17</v>
      </c>
      <c r="F5667" t="s">
        <v>18</v>
      </c>
      <c r="G5667" s="2">
        <v>0</v>
      </c>
      <c r="H5667" s="2">
        <v>0</v>
      </c>
      <c r="I5667" t="str">
        <f>IF(Table_HP360_001[[#This Row],[Stock]]&gt;0,VLOOKUP(Table_HP360_001[[#This Row],[ItemCode]],[2]Rep!A:A,1,0),"-")</f>
        <v>-</v>
      </c>
    </row>
    <row r="5668" spans="1:9" hidden="1" x14ac:dyDescent="0.3">
      <c r="A5668" t="s">
        <v>6633</v>
      </c>
      <c r="B5668" t="s">
        <v>1253</v>
      </c>
      <c r="C5668" t="s">
        <v>1254</v>
      </c>
      <c r="D5668">
        <v>24</v>
      </c>
      <c r="E5668" t="s">
        <v>45</v>
      </c>
      <c r="F5668" t="s">
        <v>18</v>
      </c>
      <c r="G5668" s="2">
        <v>0</v>
      </c>
      <c r="H5668" s="2">
        <v>0</v>
      </c>
      <c r="I5668" t="str">
        <f>IF(Table_HP360_001[[#This Row],[Stock]]&gt;0,VLOOKUP(Table_HP360_001[[#This Row],[ItemCode]],[2]Rep!A:A,1,0),"-")</f>
        <v>-</v>
      </c>
    </row>
    <row r="5669" spans="1:9" hidden="1" x14ac:dyDescent="0.3">
      <c r="A5669" t="s">
        <v>6633</v>
      </c>
      <c r="B5669" t="s">
        <v>1826</v>
      </c>
      <c r="C5669" t="s">
        <v>1827</v>
      </c>
      <c r="D5669">
        <v>27</v>
      </c>
      <c r="E5669" t="s">
        <v>17</v>
      </c>
      <c r="F5669" t="s">
        <v>18</v>
      </c>
      <c r="G5669" s="2">
        <v>0</v>
      </c>
      <c r="H5669" s="2">
        <v>0</v>
      </c>
      <c r="I5669" t="str">
        <f>IF(Table_HP360_001[[#This Row],[Stock]]&gt;0,VLOOKUP(Table_HP360_001[[#This Row],[ItemCode]],[2]Rep!A:A,1,0),"-")</f>
        <v>-</v>
      </c>
    </row>
    <row r="5670" spans="1:9" hidden="1" x14ac:dyDescent="0.3">
      <c r="A5670" t="s">
        <v>6633</v>
      </c>
      <c r="B5670" t="s">
        <v>87</v>
      </c>
      <c r="C5670" t="s">
        <v>88</v>
      </c>
      <c r="D5670">
        <v>1</v>
      </c>
      <c r="E5670" t="s">
        <v>27</v>
      </c>
      <c r="F5670" t="s">
        <v>18</v>
      </c>
      <c r="G5670" s="2">
        <v>0</v>
      </c>
      <c r="H5670" s="2">
        <v>0</v>
      </c>
      <c r="I5670" t="str">
        <f>IF(Table_HP360_001[[#This Row],[Stock]]&gt;0,VLOOKUP(Table_HP360_001[[#This Row],[ItemCode]],[2]Rep!A:A,1,0),"-")</f>
        <v>-</v>
      </c>
    </row>
    <row r="5671" spans="1:9" hidden="1" x14ac:dyDescent="0.3">
      <c r="A5671" t="s">
        <v>6633</v>
      </c>
      <c r="B5671" t="s">
        <v>823</v>
      </c>
      <c r="C5671" t="s">
        <v>824</v>
      </c>
      <c r="D5671">
        <v>1</v>
      </c>
      <c r="E5671" t="s">
        <v>27</v>
      </c>
      <c r="F5671" t="s">
        <v>18</v>
      </c>
      <c r="G5671" s="2">
        <v>0</v>
      </c>
      <c r="H5671" s="2">
        <v>0</v>
      </c>
      <c r="I5671" t="str">
        <f>IF(Table_HP360_001[[#This Row],[Stock]]&gt;0,VLOOKUP(Table_HP360_001[[#This Row],[ItemCode]],[2]Rep!A:A,1,0),"-")</f>
        <v>-</v>
      </c>
    </row>
    <row r="5672" spans="1:9" hidden="1" x14ac:dyDescent="0.3">
      <c r="A5672" t="s">
        <v>6633</v>
      </c>
      <c r="B5672" t="s">
        <v>827</v>
      </c>
      <c r="C5672" t="s">
        <v>828</v>
      </c>
      <c r="D5672">
        <v>1</v>
      </c>
      <c r="E5672" t="s">
        <v>27</v>
      </c>
      <c r="F5672" t="s">
        <v>18</v>
      </c>
      <c r="G5672" s="2">
        <v>1.1000000000000001</v>
      </c>
      <c r="H5672" s="2">
        <v>0</v>
      </c>
      <c r="I5672" t="e">
        <f>IF(Table_HP360_001[[#This Row],[Stock]]&gt;0,VLOOKUP(Table_HP360_001[[#This Row],[ItemCode]],[2]Rep!A:A,1,0),"-")</f>
        <v>#N/A</v>
      </c>
    </row>
    <row r="5673" spans="1:9" hidden="1" x14ac:dyDescent="0.3">
      <c r="A5673" t="s">
        <v>6633</v>
      </c>
      <c r="B5673" t="s">
        <v>1259</v>
      </c>
      <c r="C5673" t="s">
        <v>1260</v>
      </c>
      <c r="D5673">
        <v>1</v>
      </c>
      <c r="E5673" t="s">
        <v>27</v>
      </c>
      <c r="F5673" t="s">
        <v>18</v>
      </c>
      <c r="G5673" s="2">
        <v>7748.7359999999999</v>
      </c>
      <c r="H5673" s="2">
        <v>4000</v>
      </c>
      <c r="I5673" t="e">
        <f>IF(Table_HP360_001[[#This Row],[Stock]]&gt;0,VLOOKUP(Table_HP360_001[[#This Row],[ItemCode]],[2]Rep!A:A,1,0),"-")</f>
        <v>#N/A</v>
      </c>
    </row>
    <row r="5674" spans="1:9" hidden="1" x14ac:dyDescent="0.3">
      <c r="A5674" t="s">
        <v>6633</v>
      </c>
      <c r="B5674" t="s">
        <v>1834</v>
      </c>
      <c r="C5674" t="s">
        <v>1835</v>
      </c>
      <c r="D5674">
        <v>1</v>
      </c>
      <c r="E5674" t="s">
        <v>27</v>
      </c>
      <c r="F5674" t="s">
        <v>18</v>
      </c>
      <c r="G5674" s="2">
        <v>0</v>
      </c>
      <c r="H5674" s="2">
        <v>0</v>
      </c>
      <c r="I5674" t="str">
        <f>IF(Table_HP360_001[[#This Row],[Stock]]&gt;0,VLOOKUP(Table_HP360_001[[#This Row],[ItemCode]],[2]Rep!A:A,1,0),"-")</f>
        <v>-</v>
      </c>
    </row>
    <row r="5675" spans="1:9" hidden="1" x14ac:dyDescent="0.3">
      <c r="A5675" t="s">
        <v>6633</v>
      </c>
      <c r="B5675" t="s">
        <v>1836</v>
      </c>
      <c r="C5675" t="s">
        <v>1837</v>
      </c>
      <c r="D5675">
        <v>1</v>
      </c>
      <c r="E5675" t="s">
        <v>27</v>
      </c>
      <c r="F5675" t="s">
        <v>18</v>
      </c>
      <c r="G5675" s="2">
        <v>0</v>
      </c>
      <c r="H5675" s="2">
        <v>0</v>
      </c>
      <c r="I5675" t="str">
        <f>IF(Table_HP360_001[[#This Row],[Stock]]&gt;0,VLOOKUP(Table_HP360_001[[#This Row],[ItemCode]],[2]Rep!A:A,1,0),"-")</f>
        <v>-</v>
      </c>
    </row>
    <row r="5676" spans="1:9" hidden="1" x14ac:dyDescent="0.3">
      <c r="A5676" t="s">
        <v>6633</v>
      </c>
      <c r="B5676" t="s">
        <v>91</v>
      </c>
      <c r="C5676" t="s">
        <v>92</v>
      </c>
      <c r="D5676">
        <v>1</v>
      </c>
      <c r="E5676" t="s">
        <v>27</v>
      </c>
      <c r="F5676" t="s">
        <v>30</v>
      </c>
      <c r="G5676" s="2">
        <v>0</v>
      </c>
      <c r="H5676" s="2">
        <v>0</v>
      </c>
      <c r="I5676" t="str">
        <f>IF(Table_HP360_001[[#This Row],[Stock]]&gt;0,VLOOKUP(Table_HP360_001[[#This Row],[ItemCode]],[2]Rep!A:A,1,0),"-")</f>
        <v>-</v>
      </c>
    </row>
    <row r="5677" spans="1:9" hidden="1" x14ac:dyDescent="0.3">
      <c r="A5677" t="s">
        <v>6633</v>
      </c>
      <c r="B5677" t="s">
        <v>1265</v>
      </c>
      <c r="C5677" t="s">
        <v>1266</v>
      </c>
      <c r="D5677">
        <v>1</v>
      </c>
      <c r="E5677" t="s">
        <v>27</v>
      </c>
      <c r="F5677" t="s">
        <v>30</v>
      </c>
      <c r="G5677" s="2">
        <v>9.6000000000000002E-2</v>
      </c>
      <c r="H5677" s="2">
        <v>0</v>
      </c>
      <c r="I5677" t="e">
        <f>IF(Table_HP360_001[[#This Row],[Stock]]&gt;0,VLOOKUP(Table_HP360_001[[#This Row],[ItemCode]],[2]Rep!A:A,1,0),"-")</f>
        <v>#N/A</v>
      </c>
    </row>
    <row r="5678" spans="1:9" hidden="1" x14ac:dyDescent="0.3">
      <c r="A5678" t="s">
        <v>6633</v>
      </c>
      <c r="B5678" t="s">
        <v>1271</v>
      </c>
      <c r="C5678" t="s">
        <v>1272</v>
      </c>
      <c r="D5678">
        <v>1</v>
      </c>
      <c r="E5678" t="s">
        <v>27</v>
      </c>
      <c r="F5678" t="s">
        <v>18</v>
      </c>
      <c r="G5678" s="2">
        <v>0</v>
      </c>
      <c r="H5678" s="2">
        <v>0</v>
      </c>
      <c r="I5678" t="str">
        <f>IF(Table_HP360_001[[#This Row],[Stock]]&gt;0,VLOOKUP(Table_HP360_001[[#This Row],[ItemCode]],[2]Rep!A:A,1,0),"-")</f>
        <v>-</v>
      </c>
    </row>
    <row r="5679" spans="1:9" hidden="1" x14ac:dyDescent="0.3">
      <c r="A5679" t="s">
        <v>6633</v>
      </c>
      <c r="B5679" t="s">
        <v>1838</v>
      </c>
      <c r="C5679" t="s">
        <v>1839</v>
      </c>
      <c r="D5679">
        <v>1</v>
      </c>
      <c r="E5679" t="s">
        <v>27</v>
      </c>
      <c r="F5679" t="s">
        <v>18</v>
      </c>
      <c r="G5679" s="2">
        <v>0</v>
      </c>
      <c r="H5679" s="2">
        <v>0</v>
      </c>
      <c r="I5679" t="str">
        <f>IF(Table_HP360_001[[#This Row],[Stock]]&gt;0,VLOOKUP(Table_HP360_001[[#This Row],[ItemCode]],[2]Rep!A:A,1,0),"-")</f>
        <v>-</v>
      </c>
    </row>
    <row r="5680" spans="1:9" hidden="1" x14ac:dyDescent="0.3">
      <c r="A5680" t="s">
        <v>6633</v>
      </c>
      <c r="B5680" t="s">
        <v>837</v>
      </c>
      <c r="C5680" t="s">
        <v>838</v>
      </c>
      <c r="D5680">
        <v>1</v>
      </c>
      <c r="E5680" t="s">
        <v>27</v>
      </c>
      <c r="F5680" t="s">
        <v>18</v>
      </c>
      <c r="G5680" s="2">
        <v>0</v>
      </c>
      <c r="H5680" s="2">
        <v>0</v>
      </c>
      <c r="I5680" t="str">
        <f>IF(Table_HP360_001[[#This Row],[Stock]]&gt;0,VLOOKUP(Table_HP360_001[[#This Row],[ItemCode]],[2]Rep!A:A,1,0),"-")</f>
        <v>-</v>
      </c>
    </row>
    <row r="5681" spans="1:9" hidden="1" x14ac:dyDescent="0.3">
      <c r="A5681" t="s">
        <v>6633</v>
      </c>
      <c r="B5681" t="s">
        <v>1281</v>
      </c>
      <c r="C5681" t="s">
        <v>1282</v>
      </c>
      <c r="D5681">
        <v>1</v>
      </c>
      <c r="E5681" t="s">
        <v>27</v>
      </c>
      <c r="F5681" t="s">
        <v>18</v>
      </c>
      <c r="G5681" s="2">
        <v>0</v>
      </c>
      <c r="H5681" s="2">
        <v>0</v>
      </c>
      <c r="I5681" t="str">
        <f>IF(Table_HP360_001[[#This Row],[Stock]]&gt;0,VLOOKUP(Table_HP360_001[[#This Row],[ItemCode]],[2]Rep!A:A,1,0),"-")</f>
        <v>-</v>
      </c>
    </row>
    <row r="5682" spans="1:9" hidden="1" x14ac:dyDescent="0.3">
      <c r="A5682" t="s">
        <v>6633</v>
      </c>
      <c r="B5682" t="s">
        <v>1283</v>
      </c>
      <c r="C5682" t="s">
        <v>1284</v>
      </c>
      <c r="D5682">
        <v>1</v>
      </c>
      <c r="E5682" t="s">
        <v>27</v>
      </c>
      <c r="F5682" t="s">
        <v>18</v>
      </c>
      <c r="G5682" s="2">
        <v>0</v>
      </c>
      <c r="H5682" s="2">
        <v>0</v>
      </c>
      <c r="I5682" t="str">
        <f>IF(Table_HP360_001[[#This Row],[Stock]]&gt;0,VLOOKUP(Table_HP360_001[[#This Row],[ItemCode]],[2]Rep!A:A,1,0),"-")</f>
        <v>-</v>
      </c>
    </row>
    <row r="5683" spans="1:9" hidden="1" x14ac:dyDescent="0.3">
      <c r="A5683" t="s">
        <v>6633</v>
      </c>
      <c r="B5683" t="s">
        <v>839</v>
      </c>
      <c r="C5683" t="s">
        <v>840</v>
      </c>
      <c r="D5683">
        <v>1</v>
      </c>
      <c r="E5683" t="s">
        <v>27</v>
      </c>
      <c r="F5683" t="s">
        <v>18</v>
      </c>
      <c r="G5683" s="2">
        <v>50.25</v>
      </c>
      <c r="H5683" s="2">
        <v>0</v>
      </c>
      <c r="I5683" t="e">
        <f>IF(Table_HP360_001[[#This Row],[Stock]]&gt;0,VLOOKUP(Table_HP360_001[[#This Row],[ItemCode]],[2]Rep!A:A,1,0),"-")</f>
        <v>#N/A</v>
      </c>
    </row>
    <row r="5684" spans="1:9" hidden="1" x14ac:dyDescent="0.3">
      <c r="A5684" t="s">
        <v>6633</v>
      </c>
      <c r="B5684" t="s">
        <v>111</v>
      </c>
      <c r="C5684" t="s">
        <v>112</v>
      </c>
      <c r="D5684">
        <v>1</v>
      </c>
      <c r="E5684" t="s">
        <v>27</v>
      </c>
      <c r="F5684" t="s">
        <v>18</v>
      </c>
      <c r="G5684" s="2">
        <v>0</v>
      </c>
      <c r="H5684" s="2">
        <v>0</v>
      </c>
      <c r="I5684" t="str">
        <f>IF(Table_HP360_001[[#This Row],[Stock]]&gt;0,VLOOKUP(Table_HP360_001[[#This Row],[ItemCode]],[2]Rep!A:A,1,0),"-")</f>
        <v>-</v>
      </c>
    </row>
    <row r="5685" spans="1:9" hidden="1" x14ac:dyDescent="0.3">
      <c r="A5685" t="s">
        <v>6633</v>
      </c>
      <c r="B5685" t="s">
        <v>1846</v>
      </c>
      <c r="C5685" t="s">
        <v>1847</v>
      </c>
      <c r="D5685">
        <v>1</v>
      </c>
      <c r="E5685" t="s">
        <v>27</v>
      </c>
      <c r="F5685" t="s">
        <v>18</v>
      </c>
      <c r="G5685" s="2">
        <v>0</v>
      </c>
      <c r="H5685" s="2">
        <v>0</v>
      </c>
      <c r="I5685" t="str">
        <f>IF(Table_HP360_001[[#This Row],[Stock]]&gt;0,VLOOKUP(Table_HP360_001[[#This Row],[ItemCode]],[2]Rep!A:A,1,0),"-")</f>
        <v>-</v>
      </c>
    </row>
    <row r="5686" spans="1:9" hidden="1" x14ac:dyDescent="0.3">
      <c r="A5686" t="s">
        <v>6633</v>
      </c>
      <c r="B5686" t="s">
        <v>845</v>
      </c>
      <c r="C5686" t="s">
        <v>846</v>
      </c>
      <c r="D5686">
        <v>1</v>
      </c>
      <c r="E5686" t="s">
        <v>27</v>
      </c>
      <c r="F5686" t="s">
        <v>18</v>
      </c>
      <c r="G5686" s="2">
        <v>307.02800000000002</v>
      </c>
      <c r="H5686" s="2">
        <v>23</v>
      </c>
      <c r="I5686" t="e">
        <f>IF(Table_HP360_001[[#This Row],[Stock]]&gt;0,VLOOKUP(Table_HP360_001[[#This Row],[ItemCode]],[2]Rep!A:A,1,0),"-")</f>
        <v>#N/A</v>
      </c>
    </row>
    <row r="5687" spans="1:9" hidden="1" x14ac:dyDescent="0.3">
      <c r="A5687" t="s">
        <v>6633</v>
      </c>
      <c r="B5687" t="s">
        <v>117</v>
      </c>
      <c r="C5687" t="s">
        <v>118</v>
      </c>
      <c r="D5687">
        <v>1</v>
      </c>
      <c r="E5687" t="s">
        <v>27</v>
      </c>
      <c r="F5687" t="s">
        <v>18</v>
      </c>
      <c r="G5687" s="2">
        <v>0</v>
      </c>
      <c r="H5687" s="2">
        <v>0</v>
      </c>
      <c r="I5687" t="str">
        <f>IF(Table_HP360_001[[#This Row],[Stock]]&gt;0,VLOOKUP(Table_HP360_001[[#This Row],[ItemCode]],[2]Rep!A:A,1,0),"-")</f>
        <v>-</v>
      </c>
    </row>
    <row r="5688" spans="1:9" hidden="1" x14ac:dyDescent="0.3">
      <c r="A5688" t="s">
        <v>6633</v>
      </c>
      <c r="B5688" t="s">
        <v>1855</v>
      </c>
      <c r="C5688" t="s">
        <v>1856</v>
      </c>
      <c r="D5688">
        <v>1</v>
      </c>
      <c r="E5688" t="s">
        <v>27</v>
      </c>
      <c r="F5688" t="s">
        <v>18</v>
      </c>
      <c r="G5688" s="2">
        <v>0</v>
      </c>
      <c r="H5688" s="2">
        <v>0</v>
      </c>
      <c r="I5688" t="str">
        <f>IF(Table_HP360_001[[#This Row],[Stock]]&gt;0,VLOOKUP(Table_HP360_001[[#This Row],[ItemCode]],[2]Rep!A:A,1,0),"-")</f>
        <v>-</v>
      </c>
    </row>
    <row r="5689" spans="1:9" hidden="1" x14ac:dyDescent="0.3">
      <c r="A5689" t="s">
        <v>6633</v>
      </c>
      <c r="B5689" t="s">
        <v>1861</v>
      </c>
      <c r="C5689" t="s">
        <v>1096</v>
      </c>
      <c r="D5689">
        <v>1</v>
      </c>
      <c r="E5689" t="s">
        <v>27</v>
      </c>
      <c r="F5689" t="s">
        <v>30</v>
      </c>
      <c r="G5689" s="2">
        <v>0</v>
      </c>
      <c r="H5689" s="2">
        <v>0</v>
      </c>
      <c r="I5689" t="str">
        <f>IF(Table_HP360_001[[#This Row],[Stock]]&gt;0,VLOOKUP(Table_HP360_001[[#This Row],[ItemCode]],[2]Rep!A:A,1,0),"-")</f>
        <v>-</v>
      </c>
    </row>
    <row r="5690" spans="1:9" hidden="1" x14ac:dyDescent="0.3">
      <c r="A5690" t="s">
        <v>6633</v>
      </c>
      <c r="B5690" t="s">
        <v>1301</v>
      </c>
      <c r="C5690" t="s">
        <v>1302</v>
      </c>
      <c r="D5690">
        <v>1</v>
      </c>
      <c r="E5690" t="s">
        <v>27</v>
      </c>
      <c r="F5690" t="s">
        <v>30</v>
      </c>
      <c r="G5690" s="2">
        <v>0</v>
      </c>
      <c r="H5690" s="2">
        <v>0</v>
      </c>
      <c r="I5690" t="str">
        <f>IF(Table_HP360_001[[#This Row],[Stock]]&gt;0,VLOOKUP(Table_HP360_001[[#This Row],[ItemCode]],[2]Rep!A:A,1,0),"-")</f>
        <v>-</v>
      </c>
    </row>
    <row r="5691" spans="1:9" hidden="1" x14ac:dyDescent="0.3">
      <c r="A5691" t="s">
        <v>6633</v>
      </c>
      <c r="B5691" t="s">
        <v>1303</v>
      </c>
      <c r="C5691" t="s">
        <v>1304</v>
      </c>
      <c r="D5691">
        <v>1</v>
      </c>
      <c r="E5691" t="s">
        <v>27</v>
      </c>
      <c r="F5691" t="s">
        <v>18</v>
      </c>
      <c r="G5691" s="2">
        <v>0</v>
      </c>
      <c r="H5691" s="2">
        <v>0</v>
      </c>
      <c r="I5691" t="str">
        <f>IF(Table_HP360_001[[#This Row],[Stock]]&gt;0,VLOOKUP(Table_HP360_001[[#This Row],[ItemCode]],[2]Rep!A:A,1,0),"-")</f>
        <v>-</v>
      </c>
    </row>
    <row r="5692" spans="1:9" hidden="1" x14ac:dyDescent="0.3">
      <c r="A5692" t="s">
        <v>6633</v>
      </c>
      <c r="B5692" t="s">
        <v>1873</v>
      </c>
      <c r="C5692" t="s">
        <v>1874</v>
      </c>
      <c r="D5692">
        <v>1</v>
      </c>
      <c r="E5692" t="s">
        <v>27</v>
      </c>
      <c r="F5692" t="s">
        <v>18</v>
      </c>
      <c r="G5692" s="2">
        <v>0</v>
      </c>
      <c r="H5692" s="2">
        <v>0</v>
      </c>
      <c r="I5692" t="str">
        <f>IF(Table_HP360_001[[#This Row],[Stock]]&gt;0,VLOOKUP(Table_HP360_001[[#This Row],[ItemCode]],[2]Rep!A:A,1,0),"-")</f>
        <v>-</v>
      </c>
    </row>
    <row r="5693" spans="1:9" hidden="1" x14ac:dyDescent="0.3">
      <c r="A5693" t="s">
        <v>6633</v>
      </c>
      <c r="B5693" t="s">
        <v>133</v>
      </c>
      <c r="C5693" t="s">
        <v>134</v>
      </c>
      <c r="D5693">
        <v>1</v>
      </c>
      <c r="E5693" t="s">
        <v>27</v>
      </c>
      <c r="F5693" t="s">
        <v>30</v>
      </c>
      <c r="G5693" s="2">
        <v>0</v>
      </c>
      <c r="H5693" s="2">
        <v>0</v>
      </c>
      <c r="I5693" t="str">
        <f>IF(Table_HP360_001[[#This Row],[Stock]]&gt;0,VLOOKUP(Table_HP360_001[[#This Row],[ItemCode]],[2]Rep!A:A,1,0),"-")</f>
        <v>-</v>
      </c>
    </row>
    <row r="5694" spans="1:9" hidden="1" x14ac:dyDescent="0.3">
      <c r="A5694" t="s">
        <v>6633</v>
      </c>
      <c r="B5694" t="s">
        <v>1309</v>
      </c>
      <c r="C5694" t="s">
        <v>1310</v>
      </c>
      <c r="D5694">
        <v>1</v>
      </c>
      <c r="E5694" t="s">
        <v>27</v>
      </c>
      <c r="F5694" t="s">
        <v>18</v>
      </c>
      <c r="G5694" s="2">
        <v>0</v>
      </c>
      <c r="H5694" s="2">
        <v>0</v>
      </c>
      <c r="I5694" t="str">
        <f>IF(Table_HP360_001[[#This Row],[Stock]]&gt;0,VLOOKUP(Table_HP360_001[[#This Row],[ItemCode]],[2]Rep!A:A,1,0),"-")</f>
        <v>-</v>
      </c>
    </row>
    <row r="5695" spans="1:9" hidden="1" x14ac:dyDescent="0.3">
      <c r="A5695" t="s">
        <v>6633</v>
      </c>
      <c r="B5695" t="s">
        <v>863</v>
      </c>
      <c r="C5695" t="s">
        <v>864</v>
      </c>
      <c r="D5695">
        <v>1</v>
      </c>
      <c r="E5695" t="s">
        <v>27</v>
      </c>
      <c r="F5695" t="s">
        <v>18</v>
      </c>
      <c r="G5695" s="2">
        <v>0</v>
      </c>
      <c r="H5695" s="2">
        <v>0</v>
      </c>
      <c r="I5695" t="str">
        <f>IF(Table_HP360_001[[#This Row],[Stock]]&gt;0,VLOOKUP(Table_HP360_001[[#This Row],[ItemCode]],[2]Rep!A:A,1,0),"-")</f>
        <v>-</v>
      </c>
    </row>
    <row r="5696" spans="1:9" hidden="1" x14ac:dyDescent="0.3">
      <c r="A5696" t="s">
        <v>6633</v>
      </c>
      <c r="B5696" t="s">
        <v>1313</v>
      </c>
      <c r="C5696" t="s">
        <v>1314</v>
      </c>
      <c r="D5696">
        <v>1</v>
      </c>
      <c r="E5696" t="s">
        <v>27</v>
      </c>
      <c r="F5696" t="s">
        <v>18</v>
      </c>
      <c r="G5696" s="2">
        <v>0</v>
      </c>
      <c r="H5696" s="2">
        <v>0</v>
      </c>
      <c r="I5696" t="str">
        <f>IF(Table_HP360_001[[#This Row],[Stock]]&gt;0,VLOOKUP(Table_HP360_001[[#This Row],[ItemCode]],[2]Rep!A:A,1,0),"-")</f>
        <v>-</v>
      </c>
    </row>
    <row r="5697" spans="1:9" hidden="1" x14ac:dyDescent="0.3">
      <c r="A5697" t="s">
        <v>6633</v>
      </c>
      <c r="B5697" t="s">
        <v>865</v>
      </c>
      <c r="C5697" t="s">
        <v>866</v>
      </c>
      <c r="D5697">
        <v>9</v>
      </c>
      <c r="E5697" t="s">
        <v>294</v>
      </c>
      <c r="F5697" t="s">
        <v>736</v>
      </c>
      <c r="G5697" s="2">
        <v>0</v>
      </c>
      <c r="H5697" s="2">
        <v>0</v>
      </c>
      <c r="I5697" t="str">
        <f>IF(Table_HP360_001[[#This Row],[Stock]]&gt;0,VLOOKUP(Table_HP360_001[[#This Row],[ItemCode]],[2]Rep!A:A,1,0),"-")</f>
        <v>-</v>
      </c>
    </row>
    <row r="5698" spans="1:9" hidden="1" x14ac:dyDescent="0.3">
      <c r="A5698" t="s">
        <v>6633</v>
      </c>
      <c r="B5698" t="s">
        <v>1883</v>
      </c>
      <c r="C5698" t="s">
        <v>1884</v>
      </c>
      <c r="D5698">
        <v>27</v>
      </c>
      <c r="E5698" t="s">
        <v>17</v>
      </c>
      <c r="F5698" t="s">
        <v>14</v>
      </c>
      <c r="G5698" s="2">
        <v>0</v>
      </c>
      <c r="H5698" s="2">
        <v>0</v>
      </c>
      <c r="I5698" t="str">
        <f>IF(Table_HP360_001[[#This Row],[Stock]]&gt;0,VLOOKUP(Table_HP360_001[[#This Row],[ItemCode]],[2]Rep!A:A,1,0),"-")</f>
        <v>-</v>
      </c>
    </row>
    <row r="5699" spans="1:9" hidden="1" x14ac:dyDescent="0.3">
      <c r="A5699" t="s">
        <v>6633</v>
      </c>
      <c r="B5699" t="s">
        <v>1319</v>
      </c>
      <c r="C5699" t="s">
        <v>1320</v>
      </c>
      <c r="D5699">
        <v>27</v>
      </c>
      <c r="E5699" t="s">
        <v>17</v>
      </c>
      <c r="F5699" t="s">
        <v>14</v>
      </c>
      <c r="G5699" s="2">
        <v>0</v>
      </c>
      <c r="H5699" s="2">
        <v>0</v>
      </c>
      <c r="I5699" t="str">
        <f>IF(Table_HP360_001[[#This Row],[Stock]]&gt;0,VLOOKUP(Table_HP360_001[[#This Row],[ItemCode]],[2]Rep!A:A,1,0),"-")</f>
        <v>-</v>
      </c>
    </row>
    <row r="5700" spans="1:9" hidden="1" x14ac:dyDescent="0.3">
      <c r="A5700" t="s">
        <v>6633</v>
      </c>
      <c r="B5700" t="s">
        <v>1887</v>
      </c>
      <c r="C5700" t="s">
        <v>1888</v>
      </c>
      <c r="D5700">
        <v>13</v>
      </c>
      <c r="E5700" t="s">
        <v>154</v>
      </c>
      <c r="F5700" t="s">
        <v>14</v>
      </c>
      <c r="G5700" s="2">
        <v>0</v>
      </c>
      <c r="H5700" s="2">
        <v>0</v>
      </c>
      <c r="I5700" t="str">
        <f>IF(Table_HP360_001[[#This Row],[Stock]]&gt;0,VLOOKUP(Table_HP360_001[[#This Row],[ItemCode]],[2]Rep!A:A,1,0),"-")</f>
        <v>-</v>
      </c>
    </row>
    <row r="5701" spans="1:9" hidden="1" x14ac:dyDescent="0.3">
      <c r="A5701" t="s">
        <v>6633</v>
      </c>
      <c r="B5701" t="s">
        <v>1893</v>
      </c>
      <c r="C5701" t="s">
        <v>1894</v>
      </c>
      <c r="D5701">
        <v>13</v>
      </c>
      <c r="E5701" t="s">
        <v>154</v>
      </c>
      <c r="F5701" t="s">
        <v>14</v>
      </c>
      <c r="G5701" s="2">
        <v>0</v>
      </c>
      <c r="H5701" s="2">
        <v>0</v>
      </c>
      <c r="I5701" t="str">
        <f>IF(Table_HP360_001[[#This Row],[Stock]]&gt;0,VLOOKUP(Table_HP360_001[[#This Row],[ItemCode]],[2]Rep!A:A,1,0),"-")</f>
        <v>-</v>
      </c>
    </row>
    <row r="5702" spans="1:9" hidden="1" x14ac:dyDescent="0.3">
      <c r="A5702" t="s">
        <v>6633</v>
      </c>
      <c r="B5702" t="s">
        <v>1895</v>
      </c>
      <c r="C5702" t="s">
        <v>1896</v>
      </c>
      <c r="D5702">
        <v>25</v>
      </c>
      <c r="E5702" t="s">
        <v>151</v>
      </c>
      <c r="F5702" t="s">
        <v>14</v>
      </c>
      <c r="G5702" s="2">
        <v>0</v>
      </c>
      <c r="H5702" s="2">
        <v>0</v>
      </c>
      <c r="I5702" t="str">
        <f>IF(Table_HP360_001[[#This Row],[Stock]]&gt;0,VLOOKUP(Table_HP360_001[[#This Row],[ItemCode]],[2]Rep!A:A,1,0),"-")</f>
        <v>-</v>
      </c>
    </row>
    <row r="5703" spans="1:9" hidden="1" x14ac:dyDescent="0.3">
      <c r="A5703" t="s">
        <v>6633</v>
      </c>
      <c r="B5703" t="s">
        <v>1323</v>
      </c>
      <c r="C5703" t="s">
        <v>1324</v>
      </c>
      <c r="D5703">
        <v>13</v>
      </c>
      <c r="E5703" t="s">
        <v>154</v>
      </c>
      <c r="F5703" t="s">
        <v>14</v>
      </c>
      <c r="G5703" s="2">
        <v>0</v>
      </c>
      <c r="H5703" s="2">
        <v>0</v>
      </c>
      <c r="I5703" t="str">
        <f>IF(Table_HP360_001[[#This Row],[Stock]]&gt;0,VLOOKUP(Table_HP360_001[[#This Row],[ItemCode]],[2]Rep!A:A,1,0),"-")</f>
        <v>-</v>
      </c>
    </row>
    <row r="5704" spans="1:9" hidden="1" x14ac:dyDescent="0.3">
      <c r="A5704" t="s">
        <v>6633</v>
      </c>
      <c r="B5704" t="s">
        <v>167</v>
      </c>
      <c r="C5704" t="s">
        <v>168</v>
      </c>
      <c r="D5704">
        <v>13</v>
      </c>
      <c r="E5704" t="s">
        <v>154</v>
      </c>
      <c r="F5704" t="s">
        <v>14</v>
      </c>
      <c r="G5704" s="2">
        <v>0</v>
      </c>
      <c r="H5704" s="2">
        <v>0</v>
      </c>
      <c r="I5704" t="str">
        <f>IF(Table_HP360_001[[#This Row],[Stock]]&gt;0,VLOOKUP(Table_HP360_001[[#This Row],[ItemCode]],[2]Rep!A:A,1,0),"-")</f>
        <v>-</v>
      </c>
    </row>
    <row r="5705" spans="1:9" hidden="1" x14ac:dyDescent="0.3">
      <c r="A5705" t="s">
        <v>6633</v>
      </c>
      <c r="B5705" t="s">
        <v>1897</v>
      </c>
      <c r="C5705" t="s">
        <v>1898</v>
      </c>
      <c r="D5705">
        <v>13</v>
      </c>
      <c r="E5705" t="s">
        <v>154</v>
      </c>
      <c r="F5705" t="s">
        <v>14</v>
      </c>
      <c r="G5705" s="2">
        <v>0</v>
      </c>
      <c r="H5705" s="2">
        <v>0</v>
      </c>
      <c r="I5705" t="str">
        <f>IF(Table_HP360_001[[#This Row],[Stock]]&gt;0,VLOOKUP(Table_HP360_001[[#This Row],[ItemCode]],[2]Rep!A:A,1,0),"-")</f>
        <v>-</v>
      </c>
    </row>
    <row r="5706" spans="1:9" hidden="1" x14ac:dyDescent="0.3">
      <c r="A5706" t="s">
        <v>6633</v>
      </c>
      <c r="B5706" t="s">
        <v>3942</v>
      </c>
      <c r="C5706" t="s">
        <v>3943</v>
      </c>
      <c r="D5706">
        <v>13</v>
      </c>
      <c r="E5706" t="s">
        <v>154</v>
      </c>
      <c r="F5706" t="s">
        <v>14</v>
      </c>
      <c r="G5706" s="2">
        <v>0</v>
      </c>
      <c r="H5706" s="2">
        <v>0</v>
      </c>
      <c r="I5706" t="str">
        <f>IF(Table_HP360_001[[#This Row],[Stock]]&gt;0,VLOOKUP(Table_HP360_001[[#This Row],[ItemCode]],[2]Rep!A:A,1,0),"-")</f>
        <v>-</v>
      </c>
    </row>
    <row r="5707" spans="1:9" hidden="1" x14ac:dyDescent="0.3">
      <c r="A5707" t="s">
        <v>6633</v>
      </c>
      <c r="B5707" t="s">
        <v>3944</v>
      </c>
      <c r="C5707" t="s">
        <v>3945</v>
      </c>
      <c r="D5707">
        <v>13</v>
      </c>
      <c r="E5707" t="s">
        <v>154</v>
      </c>
      <c r="F5707" t="s">
        <v>14</v>
      </c>
      <c r="G5707" s="2">
        <v>40</v>
      </c>
      <c r="H5707" s="2">
        <v>0</v>
      </c>
      <c r="I5707" t="e">
        <f>IF(Table_HP360_001[[#This Row],[Stock]]&gt;0,VLOOKUP(Table_HP360_001[[#This Row],[ItemCode]],[2]Rep!A:A,1,0),"-")</f>
        <v>#N/A</v>
      </c>
    </row>
    <row r="5708" spans="1:9" hidden="1" x14ac:dyDescent="0.3">
      <c r="A5708" t="s">
        <v>6633</v>
      </c>
      <c r="B5708" t="s">
        <v>889</v>
      </c>
      <c r="C5708" t="s">
        <v>890</v>
      </c>
      <c r="D5708">
        <v>13</v>
      </c>
      <c r="E5708" t="s">
        <v>154</v>
      </c>
      <c r="F5708" t="s">
        <v>14</v>
      </c>
      <c r="G5708" s="2">
        <v>739</v>
      </c>
      <c r="H5708" s="2">
        <v>181</v>
      </c>
      <c r="I5708" t="e">
        <f>IF(Table_HP360_001[[#This Row],[Stock]]&gt;0,VLOOKUP(Table_HP360_001[[#This Row],[ItemCode]],[2]Rep!A:A,1,0),"-")</f>
        <v>#N/A</v>
      </c>
    </row>
    <row r="5709" spans="1:9" hidden="1" x14ac:dyDescent="0.3">
      <c r="A5709" t="s">
        <v>6633</v>
      </c>
      <c r="B5709" t="s">
        <v>891</v>
      </c>
      <c r="C5709" t="s">
        <v>892</v>
      </c>
      <c r="D5709">
        <v>13</v>
      </c>
      <c r="E5709" t="s">
        <v>154</v>
      </c>
      <c r="F5709" t="s">
        <v>14</v>
      </c>
      <c r="G5709" s="2">
        <v>0</v>
      </c>
      <c r="H5709" s="2">
        <v>0</v>
      </c>
      <c r="I5709" t="str">
        <f>IF(Table_HP360_001[[#This Row],[Stock]]&gt;0,VLOOKUP(Table_HP360_001[[#This Row],[ItemCode]],[2]Rep!A:A,1,0),"-")</f>
        <v>-</v>
      </c>
    </row>
    <row r="5710" spans="1:9" hidden="1" x14ac:dyDescent="0.3">
      <c r="A5710" t="s">
        <v>6633</v>
      </c>
      <c r="B5710" t="s">
        <v>1899</v>
      </c>
      <c r="C5710" t="s">
        <v>1900</v>
      </c>
      <c r="D5710">
        <v>13</v>
      </c>
      <c r="E5710" t="s">
        <v>154</v>
      </c>
      <c r="F5710" t="s">
        <v>14</v>
      </c>
      <c r="G5710" s="2">
        <v>0</v>
      </c>
      <c r="H5710" s="2">
        <v>0</v>
      </c>
      <c r="I5710" t="str">
        <f>IF(Table_HP360_001[[#This Row],[Stock]]&gt;0,VLOOKUP(Table_HP360_001[[#This Row],[ItemCode]],[2]Rep!A:A,1,0),"-")</f>
        <v>-</v>
      </c>
    </row>
    <row r="5711" spans="1:9" hidden="1" x14ac:dyDescent="0.3">
      <c r="A5711" t="s">
        <v>6633</v>
      </c>
      <c r="B5711" t="s">
        <v>893</v>
      </c>
      <c r="C5711" t="s">
        <v>894</v>
      </c>
      <c r="D5711">
        <v>13</v>
      </c>
      <c r="E5711" t="s">
        <v>154</v>
      </c>
      <c r="F5711" t="s">
        <v>14</v>
      </c>
      <c r="G5711" s="2">
        <v>432.58960000000002</v>
      </c>
      <c r="H5711" s="2">
        <v>64</v>
      </c>
      <c r="I5711" t="e">
        <f>IF(Table_HP360_001[[#This Row],[Stock]]&gt;0,VLOOKUP(Table_HP360_001[[#This Row],[ItemCode]],[2]Rep!A:A,1,0),"-")</f>
        <v>#N/A</v>
      </c>
    </row>
    <row r="5712" spans="1:9" hidden="1" x14ac:dyDescent="0.3">
      <c r="A5712" t="s">
        <v>6633</v>
      </c>
      <c r="B5712" t="s">
        <v>895</v>
      </c>
      <c r="C5712" t="s">
        <v>896</v>
      </c>
      <c r="D5712">
        <v>13</v>
      </c>
      <c r="E5712" t="s">
        <v>154</v>
      </c>
      <c r="F5712" t="s">
        <v>14</v>
      </c>
      <c r="G5712" s="2">
        <v>221</v>
      </c>
      <c r="H5712" s="2">
        <v>500</v>
      </c>
      <c r="I5712" t="e">
        <f>IF(Table_HP360_001[[#This Row],[Stock]]&gt;0,VLOOKUP(Table_HP360_001[[#This Row],[ItemCode]],[2]Rep!A:A,1,0),"-")</f>
        <v>#N/A</v>
      </c>
    </row>
    <row r="5713" spans="1:9" hidden="1" x14ac:dyDescent="0.3">
      <c r="A5713" t="s">
        <v>6633</v>
      </c>
      <c r="B5713" t="s">
        <v>899</v>
      </c>
      <c r="C5713" t="s">
        <v>900</v>
      </c>
      <c r="D5713">
        <v>2</v>
      </c>
      <c r="E5713" t="s">
        <v>317</v>
      </c>
      <c r="F5713" t="s">
        <v>30</v>
      </c>
      <c r="G5713" s="2">
        <v>0</v>
      </c>
      <c r="H5713" s="2">
        <v>0</v>
      </c>
      <c r="I5713" t="str">
        <f>IF(Table_HP360_001[[#This Row],[Stock]]&gt;0,VLOOKUP(Table_HP360_001[[#This Row],[ItemCode]],[2]Rep!A:A,1,0),"-")</f>
        <v>-</v>
      </c>
    </row>
    <row r="5714" spans="1:9" hidden="1" x14ac:dyDescent="0.3">
      <c r="A5714" t="s">
        <v>6633</v>
      </c>
      <c r="B5714" t="s">
        <v>2342</v>
      </c>
      <c r="C5714" t="s">
        <v>2343</v>
      </c>
      <c r="D5714">
        <v>2</v>
      </c>
      <c r="E5714" t="s">
        <v>317</v>
      </c>
      <c r="F5714" t="s">
        <v>14</v>
      </c>
      <c r="G5714" s="2">
        <v>0</v>
      </c>
      <c r="H5714" s="2">
        <v>0</v>
      </c>
      <c r="I5714" t="str">
        <f>IF(Table_HP360_001[[#This Row],[Stock]]&gt;0,VLOOKUP(Table_HP360_001[[#This Row],[ItemCode]],[2]Rep!A:A,1,0),"-")</f>
        <v>-</v>
      </c>
    </row>
    <row r="5715" spans="1:9" hidden="1" x14ac:dyDescent="0.3">
      <c r="A5715" t="s">
        <v>6633</v>
      </c>
      <c r="B5715" t="s">
        <v>2346</v>
      </c>
      <c r="C5715" t="s">
        <v>2347</v>
      </c>
      <c r="D5715">
        <v>2</v>
      </c>
      <c r="E5715" t="s">
        <v>317</v>
      </c>
      <c r="F5715" t="s">
        <v>14</v>
      </c>
      <c r="G5715" s="2">
        <v>0</v>
      </c>
      <c r="H5715" s="2">
        <v>0</v>
      </c>
      <c r="I5715" t="str">
        <f>IF(Table_HP360_001[[#This Row],[Stock]]&gt;0,VLOOKUP(Table_HP360_001[[#This Row],[ItemCode]],[2]Rep!A:A,1,0),"-")</f>
        <v>-</v>
      </c>
    </row>
    <row r="5716" spans="1:9" hidden="1" x14ac:dyDescent="0.3">
      <c r="A5716" t="s">
        <v>6633</v>
      </c>
      <c r="B5716" t="s">
        <v>1333</v>
      </c>
      <c r="C5716" t="s">
        <v>1334</v>
      </c>
      <c r="D5716">
        <v>2</v>
      </c>
      <c r="E5716" t="s">
        <v>317</v>
      </c>
      <c r="F5716" t="s">
        <v>14</v>
      </c>
      <c r="G5716" s="2">
        <v>0</v>
      </c>
      <c r="H5716" s="2">
        <v>0</v>
      </c>
      <c r="I5716" t="str">
        <f>IF(Table_HP360_001[[#This Row],[Stock]]&gt;0,VLOOKUP(Table_HP360_001[[#This Row],[ItemCode]],[2]Rep!A:A,1,0),"-")</f>
        <v>-</v>
      </c>
    </row>
    <row r="5717" spans="1:9" hidden="1" x14ac:dyDescent="0.3">
      <c r="A5717" t="s">
        <v>6633</v>
      </c>
      <c r="B5717" t="s">
        <v>1335</v>
      </c>
      <c r="C5717" t="s">
        <v>1336</v>
      </c>
      <c r="D5717">
        <v>2</v>
      </c>
      <c r="E5717" t="s">
        <v>317</v>
      </c>
      <c r="F5717" t="s">
        <v>18</v>
      </c>
      <c r="G5717" s="2">
        <v>0</v>
      </c>
      <c r="H5717" s="2">
        <v>0</v>
      </c>
      <c r="I5717" t="str">
        <f>IF(Table_HP360_001[[#This Row],[Stock]]&gt;0,VLOOKUP(Table_HP360_001[[#This Row],[ItemCode]],[2]Rep!A:A,1,0),"-")</f>
        <v>-</v>
      </c>
    </row>
    <row r="5718" spans="1:9" hidden="1" x14ac:dyDescent="0.3">
      <c r="A5718" t="s">
        <v>6633</v>
      </c>
      <c r="B5718" t="s">
        <v>3954</v>
      </c>
      <c r="C5718" t="s">
        <v>3955</v>
      </c>
      <c r="D5718">
        <v>2</v>
      </c>
      <c r="E5718" t="s">
        <v>317</v>
      </c>
      <c r="F5718" t="s">
        <v>14</v>
      </c>
      <c r="G5718" s="2">
        <v>0</v>
      </c>
      <c r="H5718" s="2">
        <v>0</v>
      </c>
      <c r="I5718" t="str">
        <f>IF(Table_HP360_001[[#This Row],[Stock]]&gt;0,VLOOKUP(Table_HP360_001[[#This Row],[ItemCode]],[2]Rep!A:A,1,0),"-")</f>
        <v>-</v>
      </c>
    </row>
    <row r="5719" spans="1:9" hidden="1" x14ac:dyDescent="0.3">
      <c r="A5719" t="s">
        <v>6633</v>
      </c>
      <c r="B5719" t="s">
        <v>3956</v>
      </c>
      <c r="C5719" t="s">
        <v>3957</v>
      </c>
      <c r="D5719">
        <v>2</v>
      </c>
      <c r="E5719" t="s">
        <v>317</v>
      </c>
      <c r="F5719" t="s">
        <v>18</v>
      </c>
      <c r="G5719" s="2">
        <v>0</v>
      </c>
      <c r="H5719" s="2">
        <v>0</v>
      </c>
      <c r="I5719" t="str">
        <f>IF(Table_HP360_001[[#This Row],[Stock]]&gt;0,VLOOKUP(Table_HP360_001[[#This Row],[ItemCode]],[2]Rep!A:A,1,0),"-")</f>
        <v>-</v>
      </c>
    </row>
    <row r="5720" spans="1:9" hidden="1" x14ac:dyDescent="0.3">
      <c r="A5720" t="s">
        <v>6633</v>
      </c>
      <c r="B5720" t="s">
        <v>3811</v>
      </c>
      <c r="C5720" t="s">
        <v>3812</v>
      </c>
      <c r="D5720">
        <v>2</v>
      </c>
      <c r="E5720" t="s">
        <v>317</v>
      </c>
      <c r="F5720" t="s">
        <v>30</v>
      </c>
      <c r="G5720" s="2">
        <v>0</v>
      </c>
      <c r="H5720" s="2">
        <v>0</v>
      </c>
      <c r="I5720" t="str">
        <f>IF(Table_HP360_001[[#This Row],[Stock]]&gt;0,VLOOKUP(Table_HP360_001[[#This Row],[ItemCode]],[2]Rep!A:A,1,0),"-")</f>
        <v>-</v>
      </c>
    </row>
    <row r="5721" spans="1:9" hidden="1" x14ac:dyDescent="0.3">
      <c r="A5721" t="s">
        <v>6633</v>
      </c>
      <c r="B5721" t="s">
        <v>2360</v>
      </c>
      <c r="C5721" t="s">
        <v>2361</v>
      </c>
      <c r="D5721">
        <v>2</v>
      </c>
      <c r="E5721" t="s">
        <v>317</v>
      </c>
      <c r="F5721" t="s">
        <v>14</v>
      </c>
      <c r="G5721" s="2">
        <v>0</v>
      </c>
      <c r="H5721" s="2">
        <v>0</v>
      </c>
      <c r="I5721" t="str">
        <f>IF(Table_HP360_001[[#This Row],[Stock]]&gt;0,VLOOKUP(Table_HP360_001[[#This Row],[ItemCode]],[2]Rep!A:A,1,0),"-")</f>
        <v>-</v>
      </c>
    </row>
    <row r="5722" spans="1:9" hidden="1" x14ac:dyDescent="0.3">
      <c r="A5722" t="s">
        <v>6633</v>
      </c>
      <c r="B5722" t="s">
        <v>2366</v>
      </c>
      <c r="C5722" t="s">
        <v>2367</v>
      </c>
      <c r="D5722">
        <v>3</v>
      </c>
      <c r="E5722" t="s">
        <v>2368</v>
      </c>
      <c r="F5722" t="s">
        <v>14</v>
      </c>
      <c r="G5722" s="2">
        <v>0</v>
      </c>
      <c r="H5722" s="2">
        <v>0</v>
      </c>
      <c r="I5722" t="str">
        <f>IF(Table_HP360_001[[#This Row],[Stock]]&gt;0,VLOOKUP(Table_HP360_001[[#This Row],[ItemCode]],[2]Rep!A:A,1,0),"-")</f>
        <v>-</v>
      </c>
    </row>
    <row r="5723" spans="1:9" hidden="1" x14ac:dyDescent="0.3">
      <c r="A5723" t="s">
        <v>6633</v>
      </c>
      <c r="B5723" t="s">
        <v>3816</v>
      </c>
      <c r="C5723" t="s">
        <v>3817</v>
      </c>
      <c r="D5723">
        <v>3</v>
      </c>
      <c r="E5723" t="s">
        <v>2368</v>
      </c>
      <c r="F5723" t="s">
        <v>14</v>
      </c>
      <c r="G5723" s="2">
        <v>0</v>
      </c>
      <c r="H5723" s="2">
        <v>0</v>
      </c>
      <c r="I5723" t="str">
        <f>IF(Table_HP360_001[[#This Row],[Stock]]&gt;0,VLOOKUP(Table_HP360_001[[#This Row],[ItemCode]],[2]Rep!A:A,1,0),"-")</f>
        <v>-</v>
      </c>
    </row>
    <row r="5724" spans="1:9" hidden="1" x14ac:dyDescent="0.3">
      <c r="A5724" t="s">
        <v>6633</v>
      </c>
      <c r="B5724" t="s">
        <v>1750</v>
      </c>
      <c r="C5724" t="s">
        <v>1751</v>
      </c>
      <c r="D5724">
        <v>13</v>
      </c>
      <c r="E5724" t="s">
        <v>154</v>
      </c>
      <c r="F5724" t="s">
        <v>14</v>
      </c>
      <c r="G5724" s="2">
        <v>521</v>
      </c>
      <c r="H5724" s="2">
        <v>46</v>
      </c>
      <c r="I5724" t="e">
        <f>IF(Table_HP360_001[[#This Row],[Stock]]&gt;0,VLOOKUP(Table_HP360_001[[#This Row],[ItemCode]],[2]Rep!A:A,1,0),"-")</f>
        <v>#N/A</v>
      </c>
    </row>
    <row r="5725" spans="1:9" hidden="1" x14ac:dyDescent="0.3">
      <c r="A5725" t="s">
        <v>6633</v>
      </c>
      <c r="B5725" t="s">
        <v>1041</v>
      </c>
      <c r="C5725" t="s">
        <v>1042</v>
      </c>
      <c r="D5725">
        <v>25</v>
      </c>
      <c r="E5725" t="s">
        <v>151</v>
      </c>
      <c r="F5725" t="s">
        <v>14</v>
      </c>
      <c r="G5725" s="2">
        <v>0</v>
      </c>
      <c r="H5725" s="2">
        <v>0</v>
      </c>
      <c r="I5725" t="str">
        <f>IF(Table_HP360_001[[#This Row],[Stock]]&gt;0,VLOOKUP(Table_HP360_001[[#This Row],[ItemCode]],[2]Rep!A:A,1,0),"-")</f>
        <v>-</v>
      </c>
    </row>
    <row r="5726" spans="1:9" hidden="1" x14ac:dyDescent="0.3">
      <c r="A5726" t="s">
        <v>6633</v>
      </c>
      <c r="B5726" t="s">
        <v>2332</v>
      </c>
      <c r="C5726" t="s">
        <v>2333</v>
      </c>
      <c r="D5726">
        <v>13</v>
      </c>
      <c r="E5726" t="s">
        <v>154</v>
      </c>
      <c r="F5726" t="s">
        <v>14</v>
      </c>
      <c r="G5726" s="2">
        <v>0</v>
      </c>
      <c r="H5726" s="2">
        <v>0</v>
      </c>
      <c r="I5726" t="str">
        <f>IF(Table_HP360_001[[#This Row],[Stock]]&gt;0,VLOOKUP(Table_HP360_001[[#This Row],[ItemCode]],[2]Rep!A:A,1,0),"-")</f>
        <v>-</v>
      </c>
    </row>
    <row r="5727" spans="1:9" hidden="1" x14ac:dyDescent="0.3">
      <c r="A5727" t="s">
        <v>6633</v>
      </c>
      <c r="B5727" t="s">
        <v>1043</v>
      </c>
      <c r="C5727" t="s">
        <v>1044</v>
      </c>
      <c r="D5727">
        <v>13</v>
      </c>
      <c r="E5727" t="s">
        <v>154</v>
      </c>
      <c r="F5727" t="s">
        <v>14</v>
      </c>
      <c r="G5727" s="2">
        <v>0</v>
      </c>
      <c r="H5727" s="2">
        <v>0</v>
      </c>
      <c r="I5727" t="str">
        <f>IF(Table_HP360_001[[#This Row],[Stock]]&gt;0,VLOOKUP(Table_HP360_001[[#This Row],[ItemCode]],[2]Rep!A:A,1,0),"-")</f>
        <v>-</v>
      </c>
    </row>
    <row r="5728" spans="1:9" hidden="1" x14ac:dyDescent="0.3">
      <c r="A5728" t="s">
        <v>6633</v>
      </c>
      <c r="B5728" t="s">
        <v>584</v>
      </c>
      <c r="C5728" t="s">
        <v>585</v>
      </c>
      <c r="D5728">
        <v>25</v>
      </c>
      <c r="E5728" t="s">
        <v>151</v>
      </c>
      <c r="F5728" t="s">
        <v>14</v>
      </c>
      <c r="G5728" s="2">
        <v>0</v>
      </c>
      <c r="H5728" s="2">
        <v>0</v>
      </c>
      <c r="I5728" t="str">
        <f>IF(Table_HP360_001[[#This Row],[Stock]]&gt;0,VLOOKUP(Table_HP360_001[[#This Row],[ItemCode]],[2]Rep!A:A,1,0),"-")</f>
        <v>-</v>
      </c>
    </row>
    <row r="5729" spans="1:9" hidden="1" x14ac:dyDescent="0.3">
      <c r="A5729" t="s">
        <v>6633</v>
      </c>
      <c r="B5729" t="s">
        <v>586</v>
      </c>
      <c r="C5729" t="s">
        <v>587</v>
      </c>
      <c r="D5729">
        <v>13</v>
      </c>
      <c r="E5729" t="s">
        <v>154</v>
      </c>
      <c r="F5729" t="s">
        <v>14</v>
      </c>
      <c r="G5729" s="2">
        <v>843</v>
      </c>
      <c r="H5729" s="2">
        <v>0</v>
      </c>
      <c r="I5729" t="e">
        <f>IF(Table_HP360_001[[#This Row],[Stock]]&gt;0,VLOOKUP(Table_HP360_001[[#This Row],[ItemCode]],[2]Rep!A:A,1,0),"-")</f>
        <v>#N/A</v>
      </c>
    </row>
    <row r="5730" spans="1:9" hidden="1" x14ac:dyDescent="0.3">
      <c r="A5730" t="s">
        <v>6633</v>
      </c>
      <c r="B5730" t="s">
        <v>2338</v>
      </c>
      <c r="C5730" t="s">
        <v>2339</v>
      </c>
      <c r="D5730">
        <v>13</v>
      </c>
      <c r="E5730" t="s">
        <v>154</v>
      </c>
      <c r="F5730" t="s">
        <v>14</v>
      </c>
      <c r="G5730" s="2">
        <v>11</v>
      </c>
      <c r="H5730" s="2">
        <v>0</v>
      </c>
      <c r="I5730" t="e">
        <f>IF(Table_HP360_001[[#This Row],[Stock]]&gt;0,VLOOKUP(Table_HP360_001[[#This Row],[ItemCode]],[2]Rep!A:A,1,0),"-")</f>
        <v>#N/A</v>
      </c>
    </row>
    <row r="5731" spans="1:9" hidden="1" x14ac:dyDescent="0.3">
      <c r="A5731" t="s">
        <v>6633</v>
      </c>
      <c r="B5731" t="s">
        <v>2489</v>
      </c>
      <c r="C5731" t="s">
        <v>2490</v>
      </c>
      <c r="D5731">
        <v>13</v>
      </c>
      <c r="E5731" t="s">
        <v>154</v>
      </c>
      <c r="F5731" t="s">
        <v>14</v>
      </c>
      <c r="G5731" s="2">
        <v>0</v>
      </c>
      <c r="H5731" s="2">
        <v>0</v>
      </c>
      <c r="I5731" t="str">
        <f>IF(Table_HP360_001[[#This Row],[Stock]]&gt;0,VLOOKUP(Table_HP360_001[[#This Row],[ItemCode]],[2]Rep!A:A,1,0),"-")</f>
        <v>-</v>
      </c>
    </row>
    <row r="5732" spans="1:9" hidden="1" x14ac:dyDescent="0.3">
      <c r="A5732" t="s">
        <v>6633</v>
      </c>
      <c r="B5732" t="s">
        <v>3016</v>
      </c>
      <c r="C5732" t="s">
        <v>3017</v>
      </c>
      <c r="D5732">
        <v>13</v>
      </c>
      <c r="E5732" t="s">
        <v>154</v>
      </c>
      <c r="F5732" t="s">
        <v>14</v>
      </c>
      <c r="G5732" s="2">
        <v>5483</v>
      </c>
      <c r="H5732" s="2">
        <v>182</v>
      </c>
      <c r="I5732" t="e">
        <f>IF(Table_HP360_001[[#This Row],[Stock]]&gt;0,VLOOKUP(Table_HP360_001[[#This Row],[ItemCode]],[2]Rep!A:A,1,0),"-")</f>
        <v>#N/A</v>
      </c>
    </row>
    <row r="5733" spans="1:9" hidden="1" x14ac:dyDescent="0.3">
      <c r="A5733" t="s">
        <v>6633</v>
      </c>
      <c r="B5733" t="s">
        <v>3018</v>
      </c>
      <c r="C5733" t="s">
        <v>3019</v>
      </c>
      <c r="D5733">
        <v>13</v>
      </c>
      <c r="E5733" t="s">
        <v>154</v>
      </c>
      <c r="F5733" t="s">
        <v>14</v>
      </c>
      <c r="G5733" s="2">
        <v>0</v>
      </c>
      <c r="H5733" s="2">
        <v>0</v>
      </c>
      <c r="I5733" t="str">
        <f>IF(Table_HP360_001[[#This Row],[Stock]]&gt;0,VLOOKUP(Table_HP360_001[[#This Row],[ItemCode]],[2]Rep!A:A,1,0),"-")</f>
        <v>-</v>
      </c>
    </row>
    <row r="5734" spans="1:9" hidden="1" x14ac:dyDescent="0.3">
      <c r="A5734" t="s">
        <v>6633</v>
      </c>
      <c r="B5734" t="s">
        <v>592</v>
      </c>
      <c r="C5734" t="s">
        <v>593</v>
      </c>
      <c r="D5734">
        <v>13</v>
      </c>
      <c r="E5734" t="s">
        <v>154</v>
      </c>
      <c r="F5734" t="s">
        <v>14</v>
      </c>
      <c r="G5734" s="2">
        <v>1731</v>
      </c>
      <c r="H5734" s="2">
        <v>478</v>
      </c>
      <c r="I5734" t="e">
        <f>IF(Table_HP360_001[[#This Row],[Stock]]&gt;0,VLOOKUP(Table_HP360_001[[#This Row],[ItemCode]],[2]Rep!A:A,1,0),"-")</f>
        <v>#N/A</v>
      </c>
    </row>
    <row r="5735" spans="1:9" hidden="1" x14ac:dyDescent="0.3">
      <c r="A5735" t="s">
        <v>6633</v>
      </c>
      <c r="B5735" t="s">
        <v>1772</v>
      </c>
      <c r="C5735" t="s">
        <v>1773</v>
      </c>
      <c r="D5735">
        <v>2</v>
      </c>
      <c r="E5735" t="s">
        <v>317</v>
      </c>
      <c r="F5735" t="s">
        <v>14</v>
      </c>
      <c r="G5735" s="2">
        <v>0</v>
      </c>
      <c r="H5735" s="2">
        <v>0</v>
      </c>
      <c r="I5735" t="str">
        <f>IF(Table_HP360_001[[#This Row],[Stock]]&gt;0,VLOOKUP(Table_HP360_001[[#This Row],[ItemCode]],[2]Rep!A:A,1,0),"-")</f>
        <v>-</v>
      </c>
    </row>
    <row r="5736" spans="1:9" hidden="1" x14ac:dyDescent="0.3">
      <c r="A5736" t="s">
        <v>6633</v>
      </c>
      <c r="B5736" t="s">
        <v>3024</v>
      </c>
      <c r="C5736" t="s">
        <v>3025</v>
      </c>
      <c r="D5736">
        <v>2</v>
      </c>
      <c r="E5736" t="s">
        <v>317</v>
      </c>
      <c r="F5736" t="s">
        <v>14</v>
      </c>
      <c r="G5736" s="2">
        <v>0</v>
      </c>
      <c r="H5736" s="2">
        <v>0</v>
      </c>
      <c r="I5736" t="str">
        <f>IF(Table_HP360_001[[#This Row],[Stock]]&gt;0,VLOOKUP(Table_HP360_001[[#This Row],[ItemCode]],[2]Rep!A:A,1,0),"-")</f>
        <v>-</v>
      </c>
    </row>
    <row r="5737" spans="1:9" hidden="1" x14ac:dyDescent="0.3">
      <c r="A5737" t="s">
        <v>6633</v>
      </c>
      <c r="B5737" t="s">
        <v>1776</v>
      </c>
      <c r="C5737" t="s">
        <v>1777</v>
      </c>
      <c r="D5737">
        <v>2</v>
      </c>
      <c r="E5737" t="s">
        <v>317</v>
      </c>
      <c r="F5737" t="s">
        <v>14</v>
      </c>
      <c r="G5737" s="2">
        <v>0</v>
      </c>
      <c r="H5737" s="2">
        <v>0</v>
      </c>
      <c r="I5737" t="str">
        <f>IF(Table_HP360_001[[#This Row],[Stock]]&gt;0,VLOOKUP(Table_HP360_001[[#This Row],[ItemCode]],[2]Rep!A:A,1,0),"-")</f>
        <v>-</v>
      </c>
    </row>
    <row r="5738" spans="1:9" hidden="1" x14ac:dyDescent="0.3">
      <c r="A5738" t="s">
        <v>6633</v>
      </c>
      <c r="B5738" t="s">
        <v>2499</v>
      </c>
      <c r="C5738" t="s">
        <v>2500</v>
      </c>
      <c r="D5738">
        <v>2</v>
      </c>
      <c r="E5738" t="s">
        <v>317</v>
      </c>
      <c r="F5738" t="s">
        <v>14</v>
      </c>
      <c r="G5738" s="2">
        <v>0</v>
      </c>
      <c r="H5738" s="2">
        <v>0</v>
      </c>
      <c r="I5738" t="str">
        <f>IF(Table_HP360_001[[#This Row],[Stock]]&gt;0,VLOOKUP(Table_HP360_001[[#This Row],[ItemCode]],[2]Rep!A:A,1,0),"-")</f>
        <v>-</v>
      </c>
    </row>
    <row r="5739" spans="1:9" hidden="1" x14ac:dyDescent="0.3">
      <c r="A5739" t="s">
        <v>6633</v>
      </c>
      <c r="B5739" t="s">
        <v>600</v>
      </c>
      <c r="C5739" t="s">
        <v>601</v>
      </c>
      <c r="D5739">
        <v>2</v>
      </c>
      <c r="E5739" t="s">
        <v>317</v>
      </c>
      <c r="F5739" t="s">
        <v>14</v>
      </c>
      <c r="G5739" s="2">
        <v>0</v>
      </c>
      <c r="H5739" s="2">
        <v>0</v>
      </c>
      <c r="I5739" t="str">
        <f>IF(Table_HP360_001[[#This Row],[Stock]]&gt;0,VLOOKUP(Table_HP360_001[[#This Row],[ItemCode]],[2]Rep!A:A,1,0),"-")</f>
        <v>-</v>
      </c>
    </row>
    <row r="5740" spans="1:9" hidden="1" x14ac:dyDescent="0.3">
      <c r="A5740" t="s">
        <v>6633</v>
      </c>
      <c r="B5740" t="s">
        <v>602</v>
      </c>
      <c r="C5740" t="s">
        <v>603</v>
      </c>
      <c r="D5740">
        <v>2</v>
      </c>
      <c r="E5740" t="s">
        <v>317</v>
      </c>
      <c r="F5740" t="s">
        <v>14</v>
      </c>
      <c r="G5740" s="2">
        <v>0</v>
      </c>
      <c r="H5740" s="2">
        <v>0</v>
      </c>
      <c r="I5740" t="str">
        <f>IF(Table_HP360_001[[#This Row],[Stock]]&gt;0,VLOOKUP(Table_HP360_001[[#This Row],[ItemCode]],[2]Rep!A:A,1,0),"-")</f>
        <v>-</v>
      </c>
    </row>
    <row r="5741" spans="1:9" hidden="1" x14ac:dyDescent="0.3">
      <c r="A5741" t="s">
        <v>6633</v>
      </c>
      <c r="B5741" t="s">
        <v>3026</v>
      </c>
      <c r="C5741" t="s">
        <v>3027</v>
      </c>
      <c r="D5741">
        <v>2</v>
      </c>
      <c r="E5741" t="s">
        <v>317</v>
      </c>
      <c r="F5741" t="s">
        <v>14</v>
      </c>
      <c r="G5741" s="2">
        <v>0</v>
      </c>
      <c r="H5741" s="2">
        <v>0</v>
      </c>
      <c r="I5741" t="str">
        <f>IF(Table_HP360_001[[#This Row],[Stock]]&gt;0,VLOOKUP(Table_HP360_001[[#This Row],[ItemCode]],[2]Rep!A:A,1,0),"-")</f>
        <v>-</v>
      </c>
    </row>
    <row r="5742" spans="1:9" hidden="1" x14ac:dyDescent="0.3">
      <c r="A5742" t="s">
        <v>6633</v>
      </c>
      <c r="B5742" t="s">
        <v>2501</v>
      </c>
      <c r="C5742" t="s">
        <v>2502</v>
      </c>
      <c r="D5742">
        <v>2</v>
      </c>
      <c r="E5742" t="s">
        <v>317</v>
      </c>
      <c r="F5742" t="s">
        <v>14</v>
      </c>
      <c r="G5742" s="2">
        <v>0</v>
      </c>
      <c r="H5742" s="2">
        <v>0</v>
      </c>
      <c r="I5742" t="str">
        <f>IF(Table_HP360_001[[#This Row],[Stock]]&gt;0,VLOOKUP(Table_HP360_001[[#This Row],[ItemCode]],[2]Rep!A:A,1,0),"-")</f>
        <v>-</v>
      </c>
    </row>
    <row r="5743" spans="1:9" hidden="1" x14ac:dyDescent="0.3">
      <c r="A5743" t="s">
        <v>6633</v>
      </c>
      <c r="B5743" t="s">
        <v>604</v>
      </c>
      <c r="C5743" t="s">
        <v>605</v>
      </c>
      <c r="D5743">
        <v>2</v>
      </c>
      <c r="E5743" t="s">
        <v>317</v>
      </c>
      <c r="F5743" t="s">
        <v>14</v>
      </c>
      <c r="G5743" s="2">
        <v>0</v>
      </c>
      <c r="H5743" s="2">
        <v>0</v>
      </c>
      <c r="I5743" t="str">
        <f>IF(Table_HP360_001[[#This Row],[Stock]]&gt;0,VLOOKUP(Table_HP360_001[[#This Row],[ItemCode]],[2]Rep!A:A,1,0),"-")</f>
        <v>-</v>
      </c>
    </row>
    <row r="5744" spans="1:9" hidden="1" x14ac:dyDescent="0.3">
      <c r="A5744" t="s">
        <v>6633</v>
      </c>
      <c r="B5744" t="s">
        <v>606</v>
      </c>
      <c r="C5744" t="s">
        <v>607</v>
      </c>
      <c r="D5744">
        <v>2</v>
      </c>
      <c r="E5744" t="s">
        <v>317</v>
      </c>
      <c r="F5744" t="s">
        <v>30</v>
      </c>
      <c r="G5744" s="2">
        <v>0</v>
      </c>
      <c r="H5744" s="2">
        <v>0</v>
      </c>
      <c r="I5744" t="str">
        <f>IF(Table_HP360_001[[#This Row],[Stock]]&gt;0,VLOOKUP(Table_HP360_001[[#This Row],[ItemCode]],[2]Rep!A:A,1,0),"-")</f>
        <v>-</v>
      </c>
    </row>
    <row r="5745" spans="1:9" hidden="1" x14ac:dyDescent="0.3">
      <c r="A5745" t="s">
        <v>6633</v>
      </c>
      <c r="B5745" t="s">
        <v>608</v>
      </c>
      <c r="C5745" t="s">
        <v>609</v>
      </c>
      <c r="D5745">
        <v>2</v>
      </c>
      <c r="E5745" t="s">
        <v>317</v>
      </c>
      <c r="F5745" t="s">
        <v>14</v>
      </c>
      <c r="G5745" s="2">
        <v>0</v>
      </c>
      <c r="H5745" s="2">
        <v>0</v>
      </c>
      <c r="I5745" t="str">
        <f>IF(Table_HP360_001[[#This Row],[Stock]]&gt;0,VLOOKUP(Table_HP360_001[[#This Row],[ItemCode]],[2]Rep!A:A,1,0),"-")</f>
        <v>-</v>
      </c>
    </row>
    <row r="5746" spans="1:9" hidden="1" x14ac:dyDescent="0.3">
      <c r="A5746" t="s">
        <v>6633</v>
      </c>
      <c r="B5746" t="s">
        <v>4316</v>
      </c>
      <c r="C5746" t="s">
        <v>4317</v>
      </c>
      <c r="D5746">
        <v>2</v>
      </c>
      <c r="E5746" t="s">
        <v>317</v>
      </c>
      <c r="F5746" t="s">
        <v>14</v>
      </c>
      <c r="G5746" s="2">
        <v>0</v>
      </c>
      <c r="H5746" s="2">
        <v>0</v>
      </c>
      <c r="I5746" t="str">
        <f>IF(Table_HP360_001[[#This Row],[Stock]]&gt;0,VLOOKUP(Table_HP360_001[[#This Row],[ItemCode]],[2]Rep!A:A,1,0),"-")</f>
        <v>-</v>
      </c>
    </row>
    <row r="5747" spans="1:9" hidden="1" x14ac:dyDescent="0.3">
      <c r="A5747" t="s">
        <v>6633</v>
      </c>
      <c r="B5747" t="s">
        <v>3418</v>
      </c>
      <c r="C5747" t="s">
        <v>3419</v>
      </c>
      <c r="D5747">
        <v>2</v>
      </c>
      <c r="E5747" t="s">
        <v>317</v>
      </c>
      <c r="F5747" t="s">
        <v>14</v>
      </c>
      <c r="G5747" s="2">
        <v>0</v>
      </c>
      <c r="H5747" s="2">
        <v>0</v>
      </c>
      <c r="I5747" t="str">
        <f>IF(Table_HP360_001[[#This Row],[Stock]]&gt;0,VLOOKUP(Table_HP360_001[[#This Row],[ItemCode]],[2]Rep!A:A,1,0),"-")</f>
        <v>-</v>
      </c>
    </row>
    <row r="5748" spans="1:9" hidden="1" x14ac:dyDescent="0.3">
      <c r="A5748" t="s">
        <v>6633</v>
      </c>
      <c r="B5748" t="s">
        <v>3032</v>
      </c>
      <c r="C5748" t="s">
        <v>3033</v>
      </c>
      <c r="D5748">
        <v>2</v>
      </c>
      <c r="E5748" t="s">
        <v>317</v>
      </c>
      <c r="F5748" t="s">
        <v>14</v>
      </c>
      <c r="G5748" s="2">
        <v>0</v>
      </c>
      <c r="H5748" s="2">
        <v>0</v>
      </c>
      <c r="I5748" t="str">
        <f>IF(Table_HP360_001[[#This Row],[Stock]]&gt;0,VLOOKUP(Table_HP360_001[[#This Row],[ItemCode]],[2]Rep!A:A,1,0),"-")</f>
        <v>-</v>
      </c>
    </row>
    <row r="5749" spans="1:9" hidden="1" x14ac:dyDescent="0.3">
      <c r="A5749" t="s">
        <v>6633</v>
      </c>
      <c r="B5749" t="s">
        <v>3034</v>
      </c>
      <c r="C5749" t="s">
        <v>3035</v>
      </c>
      <c r="D5749">
        <v>2</v>
      </c>
      <c r="E5749" t="s">
        <v>317</v>
      </c>
      <c r="F5749" t="s">
        <v>14</v>
      </c>
      <c r="G5749" s="2">
        <v>0</v>
      </c>
      <c r="H5749" s="2">
        <v>0</v>
      </c>
      <c r="I5749" t="str">
        <f>IF(Table_HP360_001[[#This Row],[Stock]]&gt;0,VLOOKUP(Table_HP360_001[[#This Row],[ItemCode]],[2]Rep!A:A,1,0),"-")</f>
        <v>-</v>
      </c>
    </row>
    <row r="5750" spans="1:9" hidden="1" x14ac:dyDescent="0.3">
      <c r="A5750" t="s">
        <v>6633</v>
      </c>
      <c r="B5750" t="s">
        <v>3036</v>
      </c>
      <c r="C5750" t="s">
        <v>3037</v>
      </c>
      <c r="D5750">
        <v>2</v>
      </c>
      <c r="E5750" t="s">
        <v>317</v>
      </c>
      <c r="F5750" t="s">
        <v>14</v>
      </c>
      <c r="G5750" s="2">
        <v>0</v>
      </c>
      <c r="H5750" s="2">
        <v>0</v>
      </c>
      <c r="I5750" t="str">
        <f>IF(Table_HP360_001[[#This Row],[Stock]]&gt;0,VLOOKUP(Table_HP360_001[[#This Row],[ItemCode]],[2]Rep!A:A,1,0),"-")</f>
        <v>-</v>
      </c>
    </row>
    <row r="5751" spans="1:9" hidden="1" x14ac:dyDescent="0.3">
      <c r="A5751" t="s">
        <v>6633</v>
      </c>
      <c r="B5751" t="s">
        <v>3422</v>
      </c>
      <c r="C5751" t="s">
        <v>3423</v>
      </c>
      <c r="D5751">
        <v>2</v>
      </c>
      <c r="E5751" t="s">
        <v>317</v>
      </c>
      <c r="F5751" t="s">
        <v>18</v>
      </c>
      <c r="G5751" s="2">
        <v>0</v>
      </c>
      <c r="H5751" s="2">
        <v>0</v>
      </c>
      <c r="I5751" t="str">
        <f>IF(Table_HP360_001[[#This Row],[Stock]]&gt;0,VLOOKUP(Table_HP360_001[[#This Row],[ItemCode]],[2]Rep!A:A,1,0),"-")</f>
        <v>-</v>
      </c>
    </row>
    <row r="5752" spans="1:9" hidden="1" x14ac:dyDescent="0.3">
      <c r="A5752" t="s">
        <v>6633</v>
      </c>
      <c r="B5752" t="s">
        <v>3428</v>
      </c>
      <c r="C5752" t="s">
        <v>3429</v>
      </c>
      <c r="D5752">
        <v>3</v>
      </c>
      <c r="E5752" t="s">
        <v>2368</v>
      </c>
      <c r="F5752" t="s">
        <v>14</v>
      </c>
      <c r="G5752" s="2">
        <v>0</v>
      </c>
      <c r="H5752" s="2">
        <v>0</v>
      </c>
      <c r="I5752" t="str">
        <f>IF(Table_HP360_001[[#This Row],[Stock]]&gt;0,VLOOKUP(Table_HP360_001[[#This Row],[ItemCode]],[2]Rep!A:A,1,0),"-")</f>
        <v>-</v>
      </c>
    </row>
    <row r="5753" spans="1:9" hidden="1" x14ac:dyDescent="0.3">
      <c r="A5753" t="s">
        <v>6633</v>
      </c>
      <c r="B5753" t="s">
        <v>4328</v>
      </c>
      <c r="C5753" t="s">
        <v>4329</v>
      </c>
      <c r="D5753">
        <v>3</v>
      </c>
      <c r="E5753" t="s">
        <v>2368</v>
      </c>
      <c r="F5753" t="s">
        <v>14</v>
      </c>
      <c r="G5753" s="2">
        <v>0</v>
      </c>
      <c r="H5753" s="2">
        <v>0</v>
      </c>
      <c r="I5753" t="str">
        <f>IF(Table_HP360_001[[#This Row],[Stock]]&gt;0,VLOOKUP(Table_HP360_001[[#This Row],[ItemCode]],[2]Rep!A:A,1,0),"-")</f>
        <v>-</v>
      </c>
    </row>
    <row r="5754" spans="1:9" hidden="1" x14ac:dyDescent="0.3">
      <c r="A5754" t="s">
        <v>6633</v>
      </c>
      <c r="B5754" t="s">
        <v>2519</v>
      </c>
      <c r="C5754" t="s">
        <v>2520</v>
      </c>
      <c r="D5754">
        <v>3</v>
      </c>
      <c r="E5754" t="s">
        <v>2368</v>
      </c>
      <c r="F5754" t="s">
        <v>14</v>
      </c>
      <c r="G5754" s="2">
        <v>0</v>
      </c>
      <c r="H5754" s="2">
        <v>0</v>
      </c>
      <c r="I5754" t="str">
        <f>IF(Table_HP360_001[[#This Row],[Stock]]&gt;0,VLOOKUP(Table_HP360_001[[#This Row],[ItemCode]],[2]Rep!A:A,1,0),"-")</f>
        <v>-</v>
      </c>
    </row>
    <row r="5755" spans="1:9" hidden="1" x14ac:dyDescent="0.3">
      <c r="A5755" t="s">
        <v>6633</v>
      </c>
      <c r="B5755" t="s">
        <v>3436</v>
      </c>
      <c r="C5755" t="s">
        <v>3437</v>
      </c>
      <c r="D5755">
        <v>3</v>
      </c>
      <c r="E5755" t="s">
        <v>2368</v>
      </c>
      <c r="F5755" t="s">
        <v>14</v>
      </c>
      <c r="G5755" s="2">
        <v>0</v>
      </c>
      <c r="H5755" s="2">
        <v>0</v>
      </c>
      <c r="I5755" t="str">
        <f>IF(Table_HP360_001[[#This Row],[Stock]]&gt;0,VLOOKUP(Table_HP360_001[[#This Row],[ItemCode]],[2]Rep!A:A,1,0),"-")</f>
        <v>-</v>
      </c>
    </row>
    <row r="5756" spans="1:9" hidden="1" x14ac:dyDescent="0.3">
      <c r="A5756" t="s">
        <v>6633</v>
      </c>
      <c r="B5756" t="s">
        <v>2521</v>
      </c>
      <c r="C5756" t="s">
        <v>2522</v>
      </c>
      <c r="D5756">
        <v>3</v>
      </c>
      <c r="E5756" t="s">
        <v>2368</v>
      </c>
      <c r="F5756" t="s">
        <v>18</v>
      </c>
      <c r="G5756" s="2">
        <v>0</v>
      </c>
      <c r="H5756" s="2">
        <v>0</v>
      </c>
      <c r="I5756" t="str">
        <f>IF(Table_HP360_001[[#This Row],[Stock]]&gt;0,VLOOKUP(Table_HP360_001[[#This Row],[ItemCode]],[2]Rep!A:A,1,0),"-")</f>
        <v>-</v>
      </c>
    </row>
    <row r="5757" spans="1:9" hidden="1" x14ac:dyDescent="0.3">
      <c r="A5757" t="s">
        <v>6633</v>
      </c>
      <c r="B5757" t="s">
        <v>2523</v>
      </c>
      <c r="C5757" t="s">
        <v>2524</v>
      </c>
      <c r="D5757">
        <v>3</v>
      </c>
      <c r="E5757" t="s">
        <v>2368</v>
      </c>
      <c r="F5757" t="s">
        <v>14</v>
      </c>
      <c r="G5757" s="2">
        <v>0</v>
      </c>
      <c r="H5757" s="2">
        <v>0</v>
      </c>
      <c r="I5757" t="str">
        <f>IF(Table_HP360_001[[#This Row],[Stock]]&gt;0,VLOOKUP(Table_HP360_001[[#This Row],[ItemCode]],[2]Rep!A:A,1,0),"-")</f>
        <v>-</v>
      </c>
    </row>
    <row r="5758" spans="1:9" hidden="1" x14ac:dyDescent="0.3">
      <c r="A5758" t="s">
        <v>6633</v>
      </c>
      <c r="B5758" t="s">
        <v>4336</v>
      </c>
      <c r="C5758" t="s">
        <v>4337</v>
      </c>
      <c r="D5758">
        <v>3</v>
      </c>
      <c r="E5758" t="s">
        <v>2368</v>
      </c>
      <c r="F5758" t="s">
        <v>18</v>
      </c>
      <c r="G5758" s="2">
        <v>0</v>
      </c>
      <c r="H5758" s="2">
        <v>0</v>
      </c>
      <c r="I5758" t="str">
        <f>IF(Table_HP360_001[[#This Row],[Stock]]&gt;0,VLOOKUP(Table_HP360_001[[#This Row],[ItemCode]],[2]Rep!A:A,1,0),"-")</f>
        <v>-</v>
      </c>
    </row>
    <row r="5759" spans="1:9" hidden="1" x14ac:dyDescent="0.3">
      <c r="A5759" t="s">
        <v>6633</v>
      </c>
      <c r="B5759" t="s">
        <v>4338</v>
      </c>
      <c r="C5759" t="s">
        <v>4339</v>
      </c>
      <c r="D5759">
        <v>5</v>
      </c>
      <c r="E5759" t="s">
        <v>2377</v>
      </c>
      <c r="F5759" t="s">
        <v>14</v>
      </c>
      <c r="G5759" s="2">
        <v>0</v>
      </c>
      <c r="H5759" s="2">
        <v>0</v>
      </c>
      <c r="I5759" t="str">
        <f>IF(Table_HP360_001[[#This Row],[Stock]]&gt;0,VLOOKUP(Table_HP360_001[[#This Row],[ItemCode]],[2]Rep!A:A,1,0),"-")</f>
        <v>-</v>
      </c>
    </row>
    <row r="5760" spans="1:9" hidden="1" x14ac:dyDescent="0.3">
      <c r="A5760" t="s">
        <v>6633</v>
      </c>
      <c r="B5760" t="s">
        <v>3060</v>
      </c>
      <c r="C5760" t="s">
        <v>3061</v>
      </c>
      <c r="D5760">
        <v>5</v>
      </c>
      <c r="E5760" t="s">
        <v>2377</v>
      </c>
      <c r="F5760" t="s">
        <v>14</v>
      </c>
      <c r="G5760" s="2">
        <v>0</v>
      </c>
      <c r="H5760" s="2">
        <v>0</v>
      </c>
      <c r="I5760" t="str">
        <f>IF(Table_HP360_001[[#This Row],[Stock]]&gt;0,VLOOKUP(Table_HP360_001[[#This Row],[ItemCode]],[2]Rep!A:A,1,0),"-")</f>
        <v>-</v>
      </c>
    </row>
    <row r="5761" spans="1:9" hidden="1" x14ac:dyDescent="0.3">
      <c r="A5761" t="s">
        <v>6633</v>
      </c>
      <c r="B5761" t="s">
        <v>4343</v>
      </c>
      <c r="C5761" t="s">
        <v>4344</v>
      </c>
      <c r="D5761">
        <v>5</v>
      </c>
      <c r="E5761" t="s">
        <v>2377</v>
      </c>
      <c r="F5761" t="s">
        <v>14</v>
      </c>
      <c r="G5761" s="2">
        <v>0</v>
      </c>
      <c r="H5761" s="2">
        <v>0</v>
      </c>
      <c r="I5761" t="str">
        <f>IF(Table_HP360_001[[#This Row],[Stock]]&gt;0,VLOOKUP(Table_HP360_001[[#This Row],[ItemCode]],[2]Rep!A:A,1,0),"-")</f>
        <v>-</v>
      </c>
    </row>
    <row r="5762" spans="1:9" hidden="1" x14ac:dyDescent="0.3">
      <c r="A5762" t="s">
        <v>6633</v>
      </c>
      <c r="B5762" t="s">
        <v>3452</v>
      </c>
      <c r="C5762" t="s">
        <v>3453</v>
      </c>
      <c r="D5762">
        <v>4</v>
      </c>
      <c r="E5762" t="s">
        <v>1627</v>
      </c>
      <c r="F5762" t="s">
        <v>14</v>
      </c>
      <c r="G5762" s="2">
        <v>0</v>
      </c>
      <c r="H5762" s="2">
        <v>0</v>
      </c>
      <c r="I5762" t="str">
        <f>IF(Table_HP360_001[[#This Row],[Stock]]&gt;0,VLOOKUP(Table_HP360_001[[#This Row],[ItemCode]],[2]Rep!A:A,1,0),"-")</f>
        <v>-</v>
      </c>
    </row>
    <row r="5763" spans="1:9" hidden="1" x14ac:dyDescent="0.3">
      <c r="A5763" t="s">
        <v>6633</v>
      </c>
      <c r="B5763" t="s">
        <v>2537</v>
      </c>
      <c r="C5763" t="s">
        <v>2538</v>
      </c>
      <c r="D5763">
        <v>4</v>
      </c>
      <c r="E5763" t="s">
        <v>1627</v>
      </c>
      <c r="F5763" t="s">
        <v>14</v>
      </c>
      <c r="G5763" s="2">
        <v>0</v>
      </c>
      <c r="H5763" s="2">
        <v>0</v>
      </c>
      <c r="I5763" t="str">
        <f>IF(Table_HP360_001[[#This Row],[Stock]]&gt;0,VLOOKUP(Table_HP360_001[[#This Row],[ItemCode]],[2]Rep!A:A,1,0),"-")</f>
        <v>-</v>
      </c>
    </row>
    <row r="5764" spans="1:9" hidden="1" x14ac:dyDescent="0.3">
      <c r="A5764" t="s">
        <v>6633</v>
      </c>
      <c r="B5764" t="s">
        <v>4349</v>
      </c>
      <c r="C5764" t="s">
        <v>4350</v>
      </c>
      <c r="D5764">
        <v>4</v>
      </c>
      <c r="E5764" t="s">
        <v>1627</v>
      </c>
      <c r="F5764" t="s">
        <v>14</v>
      </c>
      <c r="G5764" s="2">
        <v>0</v>
      </c>
      <c r="H5764" s="2">
        <v>0</v>
      </c>
      <c r="I5764" t="str">
        <f>IF(Table_HP360_001[[#This Row],[Stock]]&gt;0,VLOOKUP(Table_HP360_001[[#This Row],[ItemCode]],[2]Rep!A:A,1,0),"-")</f>
        <v>-</v>
      </c>
    </row>
    <row r="5765" spans="1:9" hidden="1" x14ac:dyDescent="0.3">
      <c r="A5765" t="s">
        <v>6633</v>
      </c>
      <c r="B5765" t="s">
        <v>3074</v>
      </c>
      <c r="C5765" t="s">
        <v>3075</v>
      </c>
      <c r="D5765">
        <v>4</v>
      </c>
      <c r="E5765" t="s">
        <v>1627</v>
      </c>
      <c r="F5765" t="s">
        <v>14</v>
      </c>
      <c r="G5765" s="2">
        <v>0</v>
      </c>
      <c r="H5765" s="2">
        <v>0</v>
      </c>
      <c r="I5765" t="str">
        <f>IF(Table_HP360_001[[#This Row],[Stock]]&gt;0,VLOOKUP(Table_HP360_001[[#This Row],[ItemCode]],[2]Rep!A:A,1,0),"-")</f>
        <v>-</v>
      </c>
    </row>
    <row r="5766" spans="1:9" hidden="1" x14ac:dyDescent="0.3">
      <c r="A5766" t="s">
        <v>6633</v>
      </c>
      <c r="B5766" t="s">
        <v>3458</v>
      </c>
      <c r="C5766" t="s">
        <v>3459</v>
      </c>
      <c r="D5766">
        <v>4</v>
      </c>
      <c r="E5766" t="s">
        <v>1627</v>
      </c>
      <c r="F5766" t="s">
        <v>18</v>
      </c>
      <c r="G5766" s="2">
        <v>0</v>
      </c>
      <c r="H5766" s="2">
        <v>0</v>
      </c>
      <c r="I5766" t="str">
        <f>IF(Table_HP360_001[[#This Row],[Stock]]&gt;0,VLOOKUP(Table_HP360_001[[#This Row],[ItemCode]],[2]Rep!A:A,1,0),"-")</f>
        <v>-</v>
      </c>
    </row>
    <row r="5767" spans="1:9" hidden="1" x14ac:dyDescent="0.3">
      <c r="A5767" t="s">
        <v>6633</v>
      </c>
      <c r="B5767" t="s">
        <v>2541</v>
      </c>
      <c r="C5767" t="s">
        <v>2542</v>
      </c>
      <c r="D5767">
        <v>4</v>
      </c>
      <c r="E5767" t="s">
        <v>1627</v>
      </c>
      <c r="F5767" t="s">
        <v>14</v>
      </c>
      <c r="G5767" s="2">
        <v>0</v>
      </c>
      <c r="H5767" s="2">
        <v>0</v>
      </c>
      <c r="I5767" t="str">
        <f>IF(Table_HP360_001[[#This Row],[Stock]]&gt;0,VLOOKUP(Table_HP360_001[[#This Row],[ItemCode]],[2]Rep!A:A,1,0),"-")</f>
        <v>-</v>
      </c>
    </row>
    <row r="5768" spans="1:9" hidden="1" x14ac:dyDescent="0.3">
      <c r="A5768" t="s">
        <v>6633</v>
      </c>
      <c r="B5768" t="s">
        <v>4353</v>
      </c>
      <c r="C5768" t="s">
        <v>4354</v>
      </c>
      <c r="D5768">
        <v>4</v>
      </c>
      <c r="E5768" t="s">
        <v>1627</v>
      </c>
      <c r="F5768" t="s">
        <v>18</v>
      </c>
      <c r="G5768" s="2">
        <v>0</v>
      </c>
      <c r="H5768" s="2">
        <v>0</v>
      </c>
      <c r="I5768" t="str">
        <f>IF(Table_HP360_001[[#This Row],[Stock]]&gt;0,VLOOKUP(Table_HP360_001[[#This Row],[ItemCode]],[2]Rep!A:A,1,0),"-")</f>
        <v>-</v>
      </c>
    </row>
    <row r="5769" spans="1:9" hidden="1" x14ac:dyDescent="0.3">
      <c r="A5769" t="s">
        <v>6633</v>
      </c>
      <c r="B5769" t="s">
        <v>3464</v>
      </c>
      <c r="C5769" t="s">
        <v>3465</v>
      </c>
      <c r="D5769">
        <v>4</v>
      </c>
      <c r="E5769" t="s">
        <v>1627</v>
      </c>
      <c r="F5769" t="s">
        <v>14</v>
      </c>
      <c r="G5769" s="2">
        <v>0</v>
      </c>
      <c r="H5769" s="2">
        <v>0</v>
      </c>
      <c r="I5769" t="str">
        <f>IF(Table_HP360_001[[#This Row],[Stock]]&gt;0,VLOOKUP(Table_HP360_001[[#This Row],[ItemCode]],[2]Rep!A:A,1,0),"-")</f>
        <v>-</v>
      </c>
    </row>
    <row r="5770" spans="1:9" hidden="1" x14ac:dyDescent="0.3">
      <c r="A5770" t="s">
        <v>6633</v>
      </c>
      <c r="B5770" t="s">
        <v>3090</v>
      </c>
      <c r="C5770" t="s">
        <v>3091</v>
      </c>
      <c r="D5770">
        <v>4</v>
      </c>
      <c r="E5770" t="s">
        <v>1627</v>
      </c>
      <c r="F5770" t="s">
        <v>14</v>
      </c>
      <c r="G5770" s="2">
        <v>0</v>
      </c>
      <c r="H5770" s="2">
        <v>0</v>
      </c>
      <c r="I5770" t="str">
        <f>IF(Table_HP360_001[[#This Row],[Stock]]&gt;0,VLOOKUP(Table_HP360_001[[#This Row],[ItemCode]],[2]Rep!A:A,1,0),"-")</f>
        <v>-</v>
      </c>
    </row>
    <row r="5771" spans="1:9" hidden="1" x14ac:dyDescent="0.3">
      <c r="A5771" t="s">
        <v>6633</v>
      </c>
      <c r="B5771" t="s">
        <v>4363</v>
      </c>
      <c r="C5771" t="s">
        <v>2544</v>
      </c>
      <c r="D5771">
        <v>4</v>
      </c>
      <c r="E5771" t="s">
        <v>1627</v>
      </c>
      <c r="F5771" t="s">
        <v>14</v>
      </c>
      <c r="G5771" s="2">
        <v>0</v>
      </c>
      <c r="H5771" s="2">
        <v>0</v>
      </c>
      <c r="I5771" t="str">
        <f>IF(Table_HP360_001[[#This Row],[Stock]]&gt;0,VLOOKUP(Table_HP360_001[[#This Row],[ItemCode]],[2]Rep!A:A,1,0),"-")</f>
        <v>-</v>
      </c>
    </row>
    <row r="5772" spans="1:9" hidden="1" x14ac:dyDescent="0.3">
      <c r="A5772" t="s">
        <v>6633</v>
      </c>
      <c r="B5772" t="s">
        <v>3468</v>
      </c>
      <c r="C5772" t="s">
        <v>3469</v>
      </c>
      <c r="D5772">
        <v>4</v>
      </c>
      <c r="E5772" t="s">
        <v>1627</v>
      </c>
      <c r="F5772" t="s">
        <v>18</v>
      </c>
      <c r="G5772" s="2">
        <v>0</v>
      </c>
      <c r="H5772" s="2">
        <v>0</v>
      </c>
      <c r="I5772" t="str">
        <f>IF(Table_HP360_001[[#This Row],[Stock]]&gt;0,VLOOKUP(Table_HP360_001[[#This Row],[ItemCode]],[2]Rep!A:A,1,0),"-")</f>
        <v>-</v>
      </c>
    </row>
    <row r="5773" spans="1:9" hidden="1" x14ac:dyDescent="0.3">
      <c r="A5773" t="s">
        <v>6633</v>
      </c>
      <c r="B5773" t="s">
        <v>3094</v>
      </c>
      <c r="C5773" t="s">
        <v>3095</v>
      </c>
      <c r="D5773">
        <v>4</v>
      </c>
      <c r="E5773" t="s">
        <v>1627</v>
      </c>
      <c r="F5773" t="s">
        <v>14</v>
      </c>
      <c r="G5773" s="2">
        <v>0</v>
      </c>
      <c r="H5773" s="2">
        <v>0</v>
      </c>
      <c r="I5773" t="str">
        <f>IF(Table_HP360_001[[#This Row],[Stock]]&gt;0,VLOOKUP(Table_HP360_001[[#This Row],[ItemCode]],[2]Rep!A:A,1,0),"-")</f>
        <v>-</v>
      </c>
    </row>
    <row r="5774" spans="1:9" hidden="1" x14ac:dyDescent="0.3">
      <c r="A5774" t="s">
        <v>6633</v>
      </c>
      <c r="B5774" t="s">
        <v>3098</v>
      </c>
      <c r="C5774" t="s">
        <v>2405</v>
      </c>
      <c r="D5774">
        <v>4</v>
      </c>
      <c r="E5774" t="s">
        <v>1627</v>
      </c>
      <c r="F5774" t="s">
        <v>14</v>
      </c>
      <c r="G5774" s="2">
        <v>0</v>
      </c>
      <c r="H5774" s="2">
        <v>0</v>
      </c>
      <c r="I5774" t="str">
        <f>IF(Table_HP360_001[[#This Row],[Stock]]&gt;0,VLOOKUP(Table_HP360_001[[#This Row],[ItemCode]],[2]Rep!A:A,1,0),"-")</f>
        <v>-</v>
      </c>
    </row>
    <row r="5775" spans="1:9" hidden="1" x14ac:dyDescent="0.3">
      <c r="A5775" t="s">
        <v>6633</v>
      </c>
      <c r="B5775" t="s">
        <v>2545</v>
      </c>
      <c r="C5775" t="s">
        <v>2546</v>
      </c>
      <c r="D5775">
        <v>4</v>
      </c>
      <c r="E5775" t="s">
        <v>1627</v>
      </c>
      <c r="F5775" t="s">
        <v>14</v>
      </c>
      <c r="G5775" s="2">
        <v>0</v>
      </c>
      <c r="H5775" s="2">
        <v>0</v>
      </c>
      <c r="I5775" t="str">
        <f>IF(Table_HP360_001[[#This Row],[Stock]]&gt;0,VLOOKUP(Table_HP360_001[[#This Row],[ItemCode]],[2]Rep!A:A,1,0),"-")</f>
        <v>-</v>
      </c>
    </row>
    <row r="5776" spans="1:9" hidden="1" x14ac:dyDescent="0.3">
      <c r="A5776" t="s">
        <v>6633</v>
      </c>
      <c r="B5776" t="s">
        <v>3476</v>
      </c>
      <c r="C5776" t="s">
        <v>3477</v>
      </c>
      <c r="D5776">
        <v>4</v>
      </c>
      <c r="E5776" t="s">
        <v>1627</v>
      </c>
      <c r="F5776" t="s">
        <v>18</v>
      </c>
      <c r="G5776" s="2">
        <v>0</v>
      </c>
      <c r="H5776" s="2">
        <v>0</v>
      </c>
      <c r="I5776" t="str">
        <f>IF(Table_HP360_001[[#This Row],[Stock]]&gt;0,VLOOKUP(Table_HP360_001[[#This Row],[ItemCode]],[2]Rep!A:A,1,0),"-")</f>
        <v>-</v>
      </c>
    </row>
    <row r="5777" spans="1:9" hidden="1" x14ac:dyDescent="0.3">
      <c r="A5777" t="s">
        <v>6633</v>
      </c>
      <c r="B5777" t="s">
        <v>4371</v>
      </c>
      <c r="C5777" t="s">
        <v>4372</v>
      </c>
      <c r="D5777">
        <v>4</v>
      </c>
      <c r="E5777" t="s">
        <v>1627</v>
      </c>
      <c r="F5777" t="s">
        <v>14</v>
      </c>
      <c r="G5777" s="2">
        <v>0</v>
      </c>
      <c r="H5777" s="2">
        <v>0</v>
      </c>
      <c r="I5777" t="str">
        <f>IF(Table_HP360_001[[#This Row],[Stock]]&gt;0,VLOOKUP(Table_HP360_001[[#This Row],[ItemCode]],[2]Rep!A:A,1,0),"-")</f>
        <v>-</v>
      </c>
    </row>
    <row r="5778" spans="1:9" hidden="1" x14ac:dyDescent="0.3">
      <c r="A5778" t="s">
        <v>6633</v>
      </c>
      <c r="B5778" t="s">
        <v>3484</v>
      </c>
      <c r="C5778" t="s">
        <v>3360</v>
      </c>
      <c r="D5778">
        <v>4</v>
      </c>
      <c r="E5778" t="s">
        <v>1627</v>
      </c>
      <c r="F5778" t="s">
        <v>14</v>
      </c>
      <c r="G5778" s="2">
        <v>0</v>
      </c>
      <c r="H5778" s="2">
        <v>0</v>
      </c>
      <c r="I5778" t="str">
        <f>IF(Table_HP360_001[[#This Row],[Stock]]&gt;0,VLOOKUP(Table_HP360_001[[#This Row],[ItemCode]],[2]Rep!A:A,1,0),"-")</f>
        <v>-</v>
      </c>
    </row>
    <row r="5779" spans="1:9" hidden="1" x14ac:dyDescent="0.3">
      <c r="A5779" t="s">
        <v>6633</v>
      </c>
      <c r="B5779" t="s">
        <v>2549</v>
      </c>
      <c r="C5779" t="s">
        <v>2550</v>
      </c>
      <c r="D5779">
        <v>4</v>
      </c>
      <c r="E5779" t="s">
        <v>1627</v>
      </c>
      <c r="F5779" t="s">
        <v>14</v>
      </c>
      <c r="G5779" s="2">
        <v>0</v>
      </c>
      <c r="H5779" s="2">
        <v>0</v>
      </c>
      <c r="I5779" t="str">
        <f>IF(Table_HP360_001[[#This Row],[Stock]]&gt;0,VLOOKUP(Table_HP360_001[[#This Row],[ItemCode]],[2]Rep!A:A,1,0),"-")</f>
        <v>-</v>
      </c>
    </row>
    <row r="5780" spans="1:9" hidden="1" x14ac:dyDescent="0.3">
      <c r="A5780" t="s">
        <v>6633</v>
      </c>
      <c r="B5780" t="s">
        <v>3487</v>
      </c>
      <c r="C5780" t="s">
        <v>3488</v>
      </c>
      <c r="D5780">
        <v>4</v>
      </c>
      <c r="E5780" t="s">
        <v>1627</v>
      </c>
      <c r="F5780" t="s">
        <v>14</v>
      </c>
      <c r="G5780" s="2">
        <v>0</v>
      </c>
      <c r="H5780" s="2">
        <v>0</v>
      </c>
      <c r="I5780" t="str">
        <f>IF(Table_HP360_001[[#This Row],[Stock]]&gt;0,VLOOKUP(Table_HP360_001[[#This Row],[ItemCode]],[2]Rep!A:A,1,0),"-")</f>
        <v>-</v>
      </c>
    </row>
    <row r="5781" spans="1:9" hidden="1" x14ac:dyDescent="0.3">
      <c r="A5781" t="s">
        <v>6633</v>
      </c>
      <c r="B5781" t="s">
        <v>3491</v>
      </c>
      <c r="C5781" t="s">
        <v>3492</v>
      </c>
      <c r="D5781">
        <v>4</v>
      </c>
      <c r="E5781" t="s">
        <v>1627</v>
      </c>
      <c r="F5781" t="s">
        <v>18</v>
      </c>
      <c r="G5781" s="2">
        <v>0</v>
      </c>
      <c r="H5781" s="2">
        <v>0</v>
      </c>
      <c r="I5781" t="str">
        <f>IF(Table_HP360_001[[#This Row],[Stock]]&gt;0,VLOOKUP(Table_HP360_001[[#This Row],[ItemCode]],[2]Rep!A:A,1,0),"-")</f>
        <v>-</v>
      </c>
    </row>
    <row r="5782" spans="1:9" hidden="1" x14ac:dyDescent="0.3">
      <c r="A5782" t="s">
        <v>6633</v>
      </c>
      <c r="B5782" t="s">
        <v>2557</v>
      </c>
      <c r="C5782" t="s">
        <v>2558</v>
      </c>
      <c r="D5782">
        <v>4</v>
      </c>
      <c r="E5782" t="s">
        <v>1627</v>
      </c>
      <c r="F5782" t="s">
        <v>18</v>
      </c>
      <c r="G5782" s="2">
        <v>0</v>
      </c>
      <c r="H5782" s="2">
        <v>0</v>
      </c>
      <c r="I5782" t="str">
        <f>IF(Table_HP360_001[[#This Row],[Stock]]&gt;0,VLOOKUP(Table_HP360_001[[#This Row],[ItemCode]],[2]Rep!A:A,1,0),"-")</f>
        <v>-</v>
      </c>
    </row>
    <row r="5783" spans="1:9" hidden="1" x14ac:dyDescent="0.3">
      <c r="A5783" t="s">
        <v>6633</v>
      </c>
      <c r="B5783" t="s">
        <v>3497</v>
      </c>
      <c r="C5783" t="s">
        <v>3498</v>
      </c>
      <c r="D5783">
        <v>4</v>
      </c>
      <c r="E5783" t="s">
        <v>1627</v>
      </c>
      <c r="F5783" t="s">
        <v>14</v>
      </c>
      <c r="G5783" s="2">
        <v>0</v>
      </c>
      <c r="H5783" s="2">
        <v>0</v>
      </c>
      <c r="I5783" t="str">
        <f>IF(Table_HP360_001[[#This Row],[Stock]]&gt;0,VLOOKUP(Table_HP360_001[[#This Row],[ItemCode]],[2]Rep!A:A,1,0),"-")</f>
        <v>-</v>
      </c>
    </row>
    <row r="5784" spans="1:9" hidden="1" x14ac:dyDescent="0.3">
      <c r="A5784" t="s">
        <v>6633</v>
      </c>
      <c r="B5784" t="s">
        <v>2561</v>
      </c>
      <c r="C5784" t="s">
        <v>2562</v>
      </c>
      <c r="D5784">
        <v>10</v>
      </c>
      <c r="E5784" t="s">
        <v>2422</v>
      </c>
      <c r="F5784" t="s">
        <v>14</v>
      </c>
      <c r="G5784" s="2">
        <v>0</v>
      </c>
      <c r="H5784" s="2">
        <v>0</v>
      </c>
      <c r="I5784" t="str">
        <f>IF(Table_HP360_001[[#This Row],[Stock]]&gt;0,VLOOKUP(Table_HP360_001[[#This Row],[ItemCode]],[2]Rep!A:A,1,0),"-")</f>
        <v>-</v>
      </c>
    </row>
    <row r="5785" spans="1:9" hidden="1" x14ac:dyDescent="0.3">
      <c r="A5785" t="s">
        <v>6633</v>
      </c>
      <c r="B5785" t="s">
        <v>2563</v>
      </c>
      <c r="C5785" t="s">
        <v>2564</v>
      </c>
      <c r="D5785">
        <v>10</v>
      </c>
      <c r="E5785" t="s">
        <v>2422</v>
      </c>
      <c r="F5785" t="s">
        <v>14</v>
      </c>
      <c r="G5785" s="2">
        <v>0</v>
      </c>
      <c r="H5785" s="2">
        <v>0</v>
      </c>
      <c r="I5785" t="str">
        <f>IF(Table_HP360_001[[#This Row],[Stock]]&gt;0,VLOOKUP(Table_HP360_001[[#This Row],[ItemCode]],[2]Rep!A:A,1,0),"-")</f>
        <v>-</v>
      </c>
    </row>
    <row r="5786" spans="1:9" hidden="1" x14ac:dyDescent="0.3">
      <c r="A5786" t="s">
        <v>6633</v>
      </c>
      <c r="B5786" t="s">
        <v>3103</v>
      </c>
      <c r="C5786" t="s">
        <v>3104</v>
      </c>
      <c r="D5786">
        <v>12</v>
      </c>
      <c r="E5786" t="s">
        <v>2434</v>
      </c>
      <c r="F5786" t="s">
        <v>14</v>
      </c>
      <c r="G5786" s="2">
        <v>0</v>
      </c>
      <c r="H5786" s="2">
        <v>0</v>
      </c>
      <c r="I5786" t="str">
        <f>IF(Table_HP360_001[[#This Row],[Stock]]&gt;0,VLOOKUP(Table_HP360_001[[#This Row],[ItemCode]],[2]Rep!A:A,1,0),"-")</f>
        <v>-</v>
      </c>
    </row>
    <row r="5787" spans="1:9" hidden="1" x14ac:dyDescent="0.3">
      <c r="A5787" t="s">
        <v>6633</v>
      </c>
      <c r="B5787" t="s">
        <v>3503</v>
      </c>
      <c r="C5787" t="s">
        <v>2426</v>
      </c>
      <c r="D5787">
        <v>10</v>
      </c>
      <c r="E5787" t="s">
        <v>2422</v>
      </c>
      <c r="F5787" t="s">
        <v>18</v>
      </c>
      <c r="G5787" s="2">
        <v>0</v>
      </c>
      <c r="H5787" s="2">
        <v>0</v>
      </c>
      <c r="I5787" t="str">
        <f>IF(Table_HP360_001[[#This Row],[Stock]]&gt;0,VLOOKUP(Table_HP360_001[[#This Row],[ItemCode]],[2]Rep!A:A,1,0),"-")</f>
        <v>-</v>
      </c>
    </row>
    <row r="5788" spans="1:9" hidden="1" x14ac:dyDescent="0.3">
      <c r="A5788" t="s">
        <v>6633</v>
      </c>
      <c r="B5788" t="s">
        <v>3504</v>
      </c>
      <c r="C5788" t="s">
        <v>3380</v>
      </c>
      <c r="D5788">
        <v>7</v>
      </c>
      <c r="E5788" t="s">
        <v>2429</v>
      </c>
      <c r="F5788" t="s">
        <v>14</v>
      </c>
      <c r="G5788" s="2">
        <v>0</v>
      </c>
      <c r="H5788" s="2">
        <v>0</v>
      </c>
      <c r="I5788" t="str">
        <f>IF(Table_HP360_001[[#This Row],[Stock]]&gt;0,VLOOKUP(Table_HP360_001[[#This Row],[ItemCode]],[2]Rep!A:A,1,0),"-")</f>
        <v>-</v>
      </c>
    </row>
    <row r="5789" spans="1:9" hidden="1" x14ac:dyDescent="0.3">
      <c r="A5789" t="s">
        <v>6633</v>
      </c>
      <c r="B5789" t="s">
        <v>2565</v>
      </c>
      <c r="C5789" t="s">
        <v>2566</v>
      </c>
      <c r="D5789">
        <v>10</v>
      </c>
      <c r="E5789" t="s">
        <v>2422</v>
      </c>
      <c r="F5789" t="s">
        <v>14</v>
      </c>
      <c r="G5789" s="2">
        <v>0</v>
      </c>
      <c r="H5789" s="2">
        <v>0</v>
      </c>
      <c r="I5789" t="str">
        <f>IF(Table_HP360_001[[#This Row],[Stock]]&gt;0,VLOOKUP(Table_HP360_001[[#This Row],[ItemCode]],[2]Rep!A:A,1,0),"-")</f>
        <v>-</v>
      </c>
    </row>
    <row r="5790" spans="1:9" hidden="1" x14ac:dyDescent="0.3">
      <c r="A5790" t="s">
        <v>6560</v>
      </c>
      <c r="B5790" t="s">
        <v>109</v>
      </c>
      <c r="C5790" t="s">
        <v>110</v>
      </c>
      <c r="D5790">
        <v>1</v>
      </c>
      <c r="E5790" t="s">
        <v>27</v>
      </c>
      <c r="F5790" t="s">
        <v>18</v>
      </c>
      <c r="G5790" s="2">
        <v>0</v>
      </c>
      <c r="H5790" s="2">
        <v>0</v>
      </c>
      <c r="I5790" t="str">
        <f>IF(Table_HP360_001[[#This Row],[Stock]]&gt;0,VLOOKUP(Table_HP360_001[[#This Row],[ItemCode]],[2]Rep!A:A,1,0),"-")</f>
        <v>-</v>
      </c>
    </row>
    <row r="5791" spans="1:9" hidden="1" x14ac:dyDescent="0.3">
      <c r="A5791" t="s">
        <v>6560</v>
      </c>
      <c r="B5791" t="s">
        <v>1853</v>
      </c>
      <c r="C5791" t="s">
        <v>1854</v>
      </c>
      <c r="D5791">
        <v>1</v>
      </c>
      <c r="E5791" t="s">
        <v>27</v>
      </c>
      <c r="F5791" t="s">
        <v>18</v>
      </c>
      <c r="G5791" s="2">
        <v>0</v>
      </c>
      <c r="H5791" s="2">
        <v>0</v>
      </c>
      <c r="I5791" t="str">
        <f>IF(Table_HP360_001[[#This Row],[Stock]]&gt;0,VLOOKUP(Table_HP360_001[[#This Row],[ItemCode]],[2]Rep!A:A,1,0),"-")</f>
        <v>-</v>
      </c>
    </row>
    <row r="5792" spans="1:9" hidden="1" x14ac:dyDescent="0.3">
      <c r="A5792" t="s">
        <v>6560</v>
      </c>
      <c r="B5792" t="s">
        <v>1855</v>
      </c>
      <c r="C5792" t="s">
        <v>1856</v>
      </c>
      <c r="D5792">
        <v>1</v>
      </c>
      <c r="E5792" t="s">
        <v>27</v>
      </c>
      <c r="F5792" t="s">
        <v>18</v>
      </c>
      <c r="G5792" s="2">
        <v>0</v>
      </c>
      <c r="H5792" s="2">
        <v>0</v>
      </c>
      <c r="I5792" t="str">
        <f>IF(Table_HP360_001[[#This Row],[Stock]]&gt;0,VLOOKUP(Table_HP360_001[[#This Row],[ItemCode]],[2]Rep!A:A,1,0),"-")</f>
        <v>-</v>
      </c>
    </row>
    <row r="5793" spans="1:9" hidden="1" x14ac:dyDescent="0.3">
      <c r="A5793" t="s">
        <v>6560</v>
      </c>
      <c r="B5793" t="s">
        <v>3940</v>
      </c>
      <c r="C5793" t="s">
        <v>3941</v>
      </c>
      <c r="D5793">
        <v>13</v>
      </c>
      <c r="E5793" t="s">
        <v>154</v>
      </c>
      <c r="F5793" t="s">
        <v>14</v>
      </c>
      <c r="G5793" s="2">
        <v>0</v>
      </c>
      <c r="H5793" s="2">
        <v>0</v>
      </c>
      <c r="I5793" t="str">
        <f>IF(Table_HP360_001[[#This Row],[Stock]]&gt;0,VLOOKUP(Table_HP360_001[[#This Row],[ItemCode]],[2]Rep!A:A,1,0),"-")</f>
        <v>-</v>
      </c>
    </row>
    <row r="5794" spans="1:9" hidden="1" x14ac:dyDescent="0.3">
      <c r="A5794" t="s">
        <v>6560</v>
      </c>
      <c r="B5794" t="s">
        <v>895</v>
      </c>
      <c r="C5794" t="s">
        <v>896</v>
      </c>
      <c r="D5794">
        <v>13</v>
      </c>
      <c r="E5794" t="s">
        <v>154</v>
      </c>
      <c r="F5794" t="s">
        <v>14</v>
      </c>
      <c r="G5794" s="2">
        <v>0</v>
      </c>
      <c r="H5794" s="2">
        <v>0</v>
      </c>
      <c r="I5794" t="str">
        <f>IF(Table_HP360_001[[#This Row],[Stock]]&gt;0,VLOOKUP(Table_HP360_001[[#This Row],[ItemCode]],[2]Rep!A:A,1,0),"-")</f>
        <v>-</v>
      </c>
    </row>
    <row r="5795" spans="1:9" hidden="1" x14ac:dyDescent="0.3">
      <c r="A5795" t="s">
        <v>6633</v>
      </c>
      <c r="B5795" t="s">
        <v>755</v>
      </c>
      <c r="C5795" t="s">
        <v>756</v>
      </c>
      <c r="D5795">
        <v>27</v>
      </c>
      <c r="E5795" t="s">
        <v>17</v>
      </c>
      <c r="F5795" t="s">
        <v>18</v>
      </c>
      <c r="G5795" s="2">
        <v>0</v>
      </c>
      <c r="H5795" s="2">
        <v>0</v>
      </c>
      <c r="I5795" t="str">
        <f>IF(Table_HP360_001[[#This Row],[Stock]]&gt;0,VLOOKUP(Table_HP360_001[[#This Row],[ItemCode]],[2]Rep!A:A,1,0),"-")</f>
        <v>-</v>
      </c>
    </row>
    <row r="5796" spans="1:9" hidden="1" x14ac:dyDescent="0.3">
      <c r="A5796" t="s">
        <v>6633</v>
      </c>
      <c r="B5796" t="s">
        <v>1195</v>
      </c>
      <c r="C5796" t="s">
        <v>1196</v>
      </c>
      <c r="D5796">
        <v>27</v>
      </c>
      <c r="E5796" t="s">
        <v>17</v>
      </c>
      <c r="F5796" t="s">
        <v>18</v>
      </c>
      <c r="G5796" s="2">
        <v>0</v>
      </c>
      <c r="H5796" s="2">
        <v>0</v>
      </c>
      <c r="I5796" t="str">
        <f>IF(Table_HP360_001[[#This Row],[Stock]]&gt;0,VLOOKUP(Table_HP360_001[[#This Row],[ItemCode]],[2]Rep!A:A,1,0),"-")</f>
        <v>-</v>
      </c>
    </row>
    <row r="5797" spans="1:9" hidden="1" x14ac:dyDescent="0.3">
      <c r="A5797" t="s">
        <v>6633</v>
      </c>
      <c r="B5797" t="s">
        <v>23</v>
      </c>
      <c r="C5797" t="s">
        <v>24</v>
      </c>
      <c r="D5797">
        <v>26</v>
      </c>
      <c r="E5797" t="s">
        <v>13</v>
      </c>
      <c r="F5797" t="s">
        <v>14</v>
      </c>
      <c r="G5797" s="2">
        <v>0</v>
      </c>
      <c r="H5797" s="2">
        <v>0</v>
      </c>
      <c r="I5797" t="str">
        <f>IF(Table_HP360_001[[#This Row],[Stock]]&gt;0,VLOOKUP(Table_HP360_001[[#This Row],[ItemCode]],[2]Rep!A:A,1,0),"-")</f>
        <v>-</v>
      </c>
    </row>
    <row r="5798" spans="1:9" hidden="1" x14ac:dyDescent="0.3">
      <c r="A5798" t="s">
        <v>6633</v>
      </c>
      <c r="B5798" t="s">
        <v>767</v>
      </c>
      <c r="C5798" t="s">
        <v>768</v>
      </c>
      <c r="D5798">
        <v>1</v>
      </c>
      <c r="E5798" t="s">
        <v>27</v>
      </c>
      <c r="F5798" t="s">
        <v>18</v>
      </c>
      <c r="G5798" s="2">
        <v>0</v>
      </c>
      <c r="H5798" s="2">
        <v>0</v>
      </c>
      <c r="I5798" t="str">
        <f>IF(Table_HP360_001[[#This Row],[Stock]]&gt;0,VLOOKUP(Table_HP360_001[[#This Row],[ItemCode]],[2]Rep!A:A,1,0),"-")</f>
        <v>-</v>
      </c>
    </row>
    <row r="5799" spans="1:9" hidden="1" x14ac:dyDescent="0.3">
      <c r="A5799" t="s">
        <v>6633</v>
      </c>
      <c r="B5799" t="s">
        <v>1792</v>
      </c>
      <c r="C5799" t="s">
        <v>1793</v>
      </c>
      <c r="D5799">
        <v>1</v>
      </c>
      <c r="E5799" t="s">
        <v>27</v>
      </c>
      <c r="F5799" t="s">
        <v>18</v>
      </c>
      <c r="G5799" s="2">
        <v>0</v>
      </c>
      <c r="H5799" s="2">
        <v>0</v>
      </c>
      <c r="I5799" t="str">
        <f>IF(Table_HP360_001[[#This Row],[Stock]]&gt;0,VLOOKUP(Table_HP360_001[[#This Row],[ItemCode]],[2]Rep!A:A,1,0),"-")</f>
        <v>-</v>
      </c>
    </row>
    <row r="5800" spans="1:9" hidden="1" x14ac:dyDescent="0.3">
      <c r="A5800" t="s">
        <v>6633</v>
      </c>
      <c r="B5800" t="s">
        <v>39</v>
      </c>
      <c r="C5800" t="s">
        <v>40</v>
      </c>
      <c r="D5800">
        <v>1</v>
      </c>
      <c r="E5800" t="s">
        <v>27</v>
      </c>
      <c r="F5800" t="s">
        <v>18</v>
      </c>
      <c r="G5800" s="2">
        <v>0</v>
      </c>
      <c r="H5800" s="2">
        <v>0</v>
      </c>
      <c r="I5800" t="str">
        <f>IF(Table_HP360_001[[#This Row],[Stock]]&gt;0,VLOOKUP(Table_HP360_001[[#This Row],[ItemCode]],[2]Rep!A:A,1,0),"-")</f>
        <v>-</v>
      </c>
    </row>
    <row r="5801" spans="1:9" hidden="1" x14ac:dyDescent="0.3">
      <c r="A5801" t="s">
        <v>6633</v>
      </c>
      <c r="B5801" t="s">
        <v>41</v>
      </c>
      <c r="C5801" t="s">
        <v>42</v>
      </c>
      <c r="D5801">
        <v>1</v>
      </c>
      <c r="E5801" t="s">
        <v>27</v>
      </c>
      <c r="F5801" t="s">
        <v>18</v>
      </c>
      <c r="G5801" s="2">
        <v>0</v>
      </c>
      <c r="H5801" s="2">
        <v>0</v>
      </c>
      <c r="I5801" t="str">
        <f>IF(Table_HP360_001[[#This Row],[Stock]]&gt;0,VLOOKUP(Table_HP360_001[[#This Row],[ItemCode]],[2]Rep!A:A,1,0),"-")</f>
        <v>-</v>
      </c>
    </row>
    <row r="5802" spans="1:9" hidden="1" x14ac:dyDescent="0.3">
      <c r="A5802" t="s">
        <v>6633</v>
      </c>
      <c r="B5802" t="s">
        <v>1209</v>
      </c>
      <c r="C5802" t="s">
        <v>1210</v>
      </c>
      <c r="D5802">
        <v>27</v>
      </c>
      <c r="E5802" t="s">
        <v>17</v>
      </c>
      <c r="F5802" t="s">
        <v>18</v>
      </c>
      <c r="G5802" s="2">
        <v>0</v>
      </c>
      <c r="H5802" s="2">
        <v>0</v>
      </c>
      <c r="I5802" t="str">
        <f>IF(Table_HP360_001[[#This Row],[Stock]]&gt;0,VLOOKUP(Table_HP360_001[[#This Row],[ItemCode]],[2]Rep!A:A,1,0),"-")</f>
        <v>-</v>
      </c>
    </row>
    <row r="5803" spans="1:9" hidden="1" x14ac:dyDescent="0.3">
      <c r="A5803" t="s">
        <v>6633</v>
      </c>
      <c r="B5803" t="s">
        <v>1802</v>
      </c>
      <c r="C5803" t="s">
        <v>1803</v>
      </c>
      <c r="D5803">
        <v>27</v>
      </c>
      <c r="E5803" t="s">
        <v>17</v>
      </c>
      <c r="F5803" t="s">
        <v>18</v>
      </c>
      <c r="G5803" s="2">
        <v>0</v>
      </c>
      <c r="H5803" s="2">
        <v>0</v>
      </c>
      <c r="I5803" t="str">
        <f>IF(Table_HP360_001[[#This Row],[Stock]]&gt;0,VLOOKUP(Table_HP360_001[[#This Row],[ItemCode]],[2]Rep!A:A,1,0),"-")</f>
        <v>-</v>
      </c>
    </row>
    <row r="5804" spans="1:9" hidden="1" x14ac:dyDescent="0.3">
      <c r="A5804" t="s">
        <v>6633</v>
      </c>
      <c r="B5804" t="s">
        <v>43</v>
      </c>
      <c r="C5804" t="s">
        <v>44</v>
      </c>
      <c r="D5804">
        <v>24</v>
      </c>
      <c r="E5804" t="s">
        <v>45</v>
      </c>
      <c r="F5804" t="s">
        <v>18</v>
      </c>
      <c r="G5804" s="2">
        <v>0</v>
      </c>
      <c r="H5804" s="2">
        <v>0</v>
      </c>
      <c r="I5804" t="str">
        <f>IF(Table_HP360_001[[#This Row],[Stock]]&gt;0,VLOOKUP(Table_HP360_001[[#This Row],[ItemCode]],[2]Rep!A:A,1,0),"-")</f>
        <v>-</v>
      </c>
    </row>
    <row r="5805" spans="1:9" hidden="1" x14ac:dyDescent="0.3">
      <c r="A5805" t="s">
        <v>6633</v>
      </c>
      <c r="B5805" t="s">
        <v>1804</v>
      </c>
      <c r="C5805" t="s">
        <v>1805</v>
      </c>
      <c r="D5805">
        <v>24</v>
      </c>
      <c r="E5805" t="s">
        <v>45</v>
      </c>
      <c r="F5805" t="s">
        <v>18</v>
      </c>
      <c r="G5805" s="2">
        <v>0</v>
      </c>
      <c r="H5805" s="2">
        <v>0</v>
      </c>
      <c r="I5805" t="str">
        <f>IF(Table_HP360_001[[#This Row],[Stock]]&gt;0,VLOOKUP(Table_HP360_001[[#This Row],[ItemCode]],[2]Rep!A:A,1,0),"-")</f>
        <v>-</v>
      </c>
    </row>
    <row r="5806" spans="1:9" hidden="1" x14ac:dyDescent="0.3">
      <c r="A5806" t="s">
        <v>6633</v>
      </c>
      <c r="B5806" t="s">
        <v>781</v>
      </c>
      <c r="C5806" t="s">
        <v>782</v>
      </c>
      <c r="D5806">
        <v>24</v>
      </c>
      <c r="E5806" t="s">
        <v>45</v>
      </c>
      <c r="F5806" t="s">
        <v>18</v>
      </c>
      <c r="G5806" s="2">
        <v>0</v>
      </c>
      <c r="H5806" s="2">
        <v>0</v>
      </c>
      <c r="I5806" t="str">
        <f>IF(Table_HP360_001[[#This Row],[Stock]]&gt;0,VLOOKUP(Table_HP360_001[[#This Row],[ItemCode]],[2]Rep!A:A,1,0),"-")</f>
        <v>-</v>
      </c>
    </row>
    <row r="5807" spans="1:9" hidden="1" x14ac:dyDescent="0.3">
      <c r="A5807" t="s">
        <v>6633</v>
      </c>
      <c r="B5807" t="s">
        <v>783</v>
      </c>
      <c r="C5807" t="s">
        <v>784</v>
      </c>
      <c r="D5807">
        <v>1</v>
      </c>
      <c r="E5807" t="s">
        <v>27</v>
      </c>
      <c r="F5807" t="s">
        <v>18</v>
      </c>
      <c r="G5807" s="2">
        <v>0</v>
      </c>
      <c r="H5807" s="2">
        <v>0</v>
      </c>
      <c r="I5807" t="str">
        <f>IF(Table_HP360_001[[#This Row],[Stock]]&gt;0,VLOOKUP(Table_HP360_001[[#This Row],[ItemCode]],[2]Rep!A:A,1,0),"-")</f>
        <v>-</v>
      </c>
    </row>
    <row r="5808" spans="1:9" hidden="1" x14ac:dyDescent="0.3">
      <c r="A5808" t="s">
        <v>6633</v>
      </c>
      <c r="B5808" t="s">
        <v>1806</v>
      </c>
      <c r="C5808" t="s">
        <v>1807</v>
      </c>
      <c r="D5808">
        <v>1</v>
      </c>
      <c r="E5808" t="s">
        <v>27</v>
      </c>
      <c r="F5808" t="s">
        <v>18</v>
      </c>
      <c r="G5808" s="2">
        <v>0</v>
      </c>
      <c r="H5808" s="2">
        <v>0</v>
      </c>
      <c r="I5808" t="str">
        <f>IF(Table_HP360_001[[#This Row],[Stock]]&gt;0,VLOOKUP(Table_HP360_001[[#This Row],[ItemCode]],[2]Rep!A:A,1,0),"-")</f>
        <v>-</v>
      </c>
    </row>
    <row r="5809" spans="1:9" hidden="1" x14ac:dyDescent="0.3">
      <c r="A5809" t="s">
        <v>6633</v>
      </c>
      <c r="B5809" t="s">
        <v>789</v>
      </c>
      <c r="C5809" t="s">
        <v>790</v>
      </c>
      <c r="D5809">
        <v>1</v>
      </c>
      <c r="E5809" t="s">
        <v>27</v>
      </c>
      <c r="F5809" t="s">
        <v>18</v>
      </c>
      <c r="G5809" s="2">
        <v>148</v>
      </c>
      <c r="H5809" s="2">
        <v>0</v>
      </c>
      <c r="I5809" t="e">
        <f>IF(Table_HP360_001[[#This Row],[Stock]]&gt;0,VLOOKUP(Table_HP360_001[[#This Row],[ItemCode]],[2]Rep!A:A,1,0),"-")</f>
        <v>#N/A</v>
      </c>
    </row>
    <row r="5810" spans="1:9" hidden="1" x14ac:dyDescent="0.3">
      <c r="A5810" t="s">
        <v>6633</v>
      </c>
      <c r="B5810" t="s">
        <v>1225</v>
      </c>
      <c r="C5810" t="s">
        <v>1226</v>
      </c>
      <c r="D5810">
        <v>1</v>
      </c>
      <c r="E5810" t="s">
        <v>27</v>
      </c>
      <c r="F5810" t="s">
        <v>30</v>
      </c>
      <c r="G5810" s="2">
        <v>0</v>
      </c>
      <c r="H5810" s="2">
        <v>0</v>
      </c>
      <c r="I5810" t="str">
        <f>IF(Table_HP360_001[[#This Row],[Stock]]&gt;0,VLOOKUP(Table_HP360_001[[#This Row],[ItemCode]],[2]Rep!A:A,1,0),"-")</f>
        <v>-</v>
      </c>
    </row>
    <row r="5811" spans="1:9" hidden="1" x14ac:dyDescent="0.3">
      <c r="A5811" t="s">
        <v>6633</v>
      </c>
      <c r="B5811" t="s">
        <v>1229</v>
      </c>
      <c r="C5811" t="s">
        <v>1230</v>
      </c>
      <c r="D5811">
        <v>27</v>
      </c>
      <c r="E5811" t="s">
        <v>17</v>
      </c>
      <c r="F5811" t="s">
        <v>18</v>
      </c>
      <c r="G5811" s="2">
        <v>0</v>
      </c>
      <c r="H5811" s="2">
        <v>0</v>
      </c>
      <c r="I5811" t="str">
        <f>IF(Table_HP360_001[[#This Row],[Stock]]&gt;0,VLOOKUP(Table_HP360_001[[#This Row],[ItemCode]],[2]Rep!A:A,1,0),"-")</f>
        <v>-</v>
      </c>
    </row>
    <row r="5812" spans="1:9" hidden="1" x14ac:dyDescent="0.3">
      <c r="A5812" t="s">
        <v>6633</v>
      </c>
      <c r="B5812" t="s">
        <v>1231</v>
      </c>
      <c r="C5812" t="s">
        <v>1232</v>
      </c>
      <c r="D5812">
        <v>27</v>
      </c>
      <c r="E5812" t="s">
        <v>17</v>
      </c>
      <c r="F5812" t="s">
        <v>18</v>
      </c>
      <c r="G5812" s="2">
        <v>102.85</v>
      </c>
      <c r="H5812" s="2">
        <v>15.004000000000001</v>
      </c>
      <c r="I5812" t="e">
        <f>IF(Table_HP360_001[[#This Row],[Stock]]&gt;0,VLOOKUP(Table_HP360_001[[#This Row],[ItemCode]],[2]Rep!A:A,1,0),"-")</f>
        <v>#N/A</v>
      </c>
    </row>
    <row r="5813" spans="1:9" hidden="1" x14ac:dyDescent="0.3">
      <c r="A5813" t="s">
        <v>6633</v>
      </c>
      <c r="B5813" t="s">
        <v>1233</v>
      </c>
      <c r="C5813" t="s">
        <v>1234</v>
      </c>
      <c r="D5813">
        <v>27</v>
      </c>
      <c r="E5813" t="s">
        <v>17</v>
      </c>
      <c r="F5813" t="s">
        <v>18</v>
      </c>
      <c r="G5813" s="2">
        <v>0</v>
      </c>
      <c r="H5813" s="2">
        <v>0</v>
      </c>
      <c r="I5813" t="str">
        <f>IF(Table_HP360_001[[#This Row],[Stock]]&gt;0,VLOOKUP(Table_HP360_001[[#This Row],[ItemCode]],[2]Rep!A:A,1,0),"-")</f>
        <v>-</v>
      </c>
    </row>
    <row r="5814" spans="1:9" hidden="1" x14ac:dyDescent="0.3">
      <c r="A5814" t="s">
        <v>6633</v>
      </c>
      <c r="B5814" t="s">
        <v>56</v>
      </c>
      <c r="C5814" t="s">
        <v>57</v>
      </c>
      <c r="D5814">
        <v>26</v>
      </c>
      <c r="E5814" t="s">
        <v>13</v>
      </c>
      <c r="F5814" t="s">
        <v>18</v>
      </c>
      <c r="G5814" s="2">
        <v>0</v>
      </c>
      <c r="H5814" s="2">
        <v>0</v>
      </c>
      <c r="I5814" t="str">
        <f>IF(Table_HP360_001[[#This Row],[Stock]]&gt;0,VLOOKUP(Table_HP360_001[[#This Row],[ItemCode]],[2]Rep!A:A,1,0),"-")</f>
        <v>-</v>
      </c>
    </row>
    <row r="5815" spans="1:9" hidden="1" x14ac:dyDescent="0.3">
      <c r="A5815" t="s">
        <v>6633</v>
      </c>
      <c r="B5815" t="s">
        <v>60</v>
      </c>
      <c r="C5815" t="s">
        <v>61</v>
      </c>
      <c r="D5815">
        <v>24</v>
      </c>
      <c r="E5815" t="s">
        <v>45</v>
      </c>
      <c r="F5815" t="s">
        <v>18</v>
      </c>
      <c r="G5815" s="2">
        <v>0</v>
      </c>
      <c r="H5815" s="2">
        <v>0</v>
      </c>
      <c r="I5815" t="str">
        <f>IF(Table_HP360_001[[#This Row],[Stock]]&gt;0,VLOOKUP(Table_HP360_001[[#This Row],[ItemCode]],[2]Rep!A:A,1,0),"-")</f>
        <v>-</v>
      </c>
    </row>
    <row r="5816" spans="1:9" hidden="1" x14ac:dyDescent="0.3">
      <c r="A5816" t="s">
        <v>6633</v>
      </c>
      <c r="B5816" t="s">
        <v>1235</v>
      </c>
      <c r="C5816" t="s">
        <v>1236</v>
      </c>
      <c r="D5816">
        <v>27</v>
      </c>
      <c r="E5816" t="s">
        <v>17</v>
      </c>
      <c r="F5816" t="s">
        <v>18</v>
      </c>
      <c r="G5816" s="2">
        <v>0</v>
      </c>
      <c r="H5816" s="2">
        <v>0</v>
      </c>
      <c r="I5816" t="str">
        <f>IF(Table_HP360_001[[#This Row],[Stock]]&gt;0,VLOOKUP(Table_HP360_001[[#This Row],[ItemCode]],[2]Rep!A:A,1,0),"-")</f>
        <v>-</v>
      </c>
    </row>
    <row r="5817" spans="1:9" hidden="1" x14ac:dyDescent="0.3">
      <c r="A5817" t="s">
        <v>6633</v>
      </c>
      <c r="B5817" t="s">
        <v>1237</v>
      </c>
      <c r="C5817" t="s">
        <v>1238</v>
      </c>
      <c r="D5817">
        <v>27</v>
      </c>
      <c r="E5817" t="s">
        <v>17</v>
      </c>
      <c r="F5817" t="s">
        <v>18</v>
      </c>
      <c r="G5817" s="2">
        <v>0</v>
      </c>
      <c r="H5817" s="2">
        <v>0</v>
      </c>
      <c r="I5817" t="str">
        <f>IF(Table_HP360_001[[#This Row],[Stock]]&gt;0,VLOOKUP(Table_HP360_001[[#This Row],[ItemCode]],[2]Rep!A:A,1,0),"-")</f>
        <v>-</v>
      </c>
    </row>
    <row r="5818" spans="1:9" hidden="1" x14ac:dyDescent="0.3">
      <c r="A5818" t="s">
        <v>6633</v>
      </c>
      <c r="B5818" t="s">
        <v>797</v>
      </c>
      <c r="C5818" t="s">
        <v>798</v>
      </c>
      <c r="D5818">
        <v>1</v>
      </c>
      <c r="E5818" t="s">
        <v>27</v>
      </c>
      <c r="F5818" t="s">
        <v>68</v>
      </c>
      <c r="G5818" s="2">
        <v>0</v>
      </c>
      <c r="H5818" s="2">
        <v>0</v>
      </c>
      <c r="I5818" t="str">
        <f>IF(Table_HP360_001[[#This Row],[Stock]]&gt;0,VLOOKUP(Table_HP360_001[[#This Row],[ItemCode]],[2]Rep!A:A,1,0),"-")</f>
        <v>-</v>
      </c>
    </row>
    <row r="5819" spans="1:9" hidden="1" x14ac:dyDescent="0.3">
      <c r="A5819" t="s">
        <v>6633</v>
      </c>
      <c r="B5819" t="s">
        <v>64</v>
      </c>
      <c r="C5819" t="s">
        <v>65</v>
      </c>
      <c r="D5819">
        <v>1</v>
      </c>
      <c r="E5819" t="s">
        <v>27</v>
      </c>
      <c r="F5819" t="s">
        <v>18</v>
      </c>
      <c r="G5819" s="2">
        <v>25.000399999999999</v>
      </c>
      <c r="H5819" s="2">
        <v>0</v>
      </c>
      <c r="I5819" t="e">
        <f>IF(Table_HP360_001[[#This Row],[Stock]]&gt;0,VLOOKUP(Table_HP360_001[[#This Row],[ItemCode]],[2]Rep!A:A,1,0),"-")</f>
        <v>#N/A</v>
      </c>
    </row>
    <row r="5820" spans="1:9" hidden="1" x14ac:dyDescent="0.3">
      <c r="A5820" t="s">
        <v>6633</v>
      </c>
      <c r="B5820" t="s">
        <v>1241</v>
      </c>
      <c r="C5820" t="s">
        <v>1242</v>
      </c>
      <c r="D5820">
        <v>1</v>
      </c>
      <c r="E5820" t="s">
        <v>27</v>
      </c>
      <c r="F5820" t="s">
        <v>68</v>
      </c>
      <c r="G5820" s="2">
        <v>0</v>
      </c>
      <c r="H5820" s="2">
        <v>0</v>
      </c>
      <c r="I5820" t="str">
        <f>IF(Table_HP360_001[[#This Row],[Stock]]&gt;0,VLOOKUP(Table_HP360_001[[#This Row],[ItemCode]],[2]Rep!A:A,1,0),"-")</f>
        <v>-</v>
      </c>
    </row>
    <row r="5821" spans="1:9" hidden="1" x14ac:dyDescent="0.3">
      <c r="A5821" t="s">
        <v>6633</v>
      </c>
      <c r="B5821" t="s">
        <v>801</v>
      </c>
      <c r="C5821" t="s">
        <v>802</v>
      </c>
      <c r="D5821">
        <v>1</v>
      </c>
      <c r="E5821" t="s">
        <v>27</v>
      </c>
      <c r="F5821" t="s">
        <v>68</v>
      </c>
      <c r="G5821" s="2">
        <v>0</v>
      </c>
      <c r="H5821" s="2">
        <v>0</v>
      </c>
      <c r="I5821" t="str">
        <f>IF(Table_HP360_001[[#This Row],[Stock]]&gt;0,VLOOKUP(Table_HP360_001[[#This Row],[ItemCode]],[2]Rep!A:A,1,0),"-")</f>
        <v>-</v>
      </c>
    </row>
    <row r="5822" spans="1:9" hidden="1" x14ac:dyDescent="0.3">
      <c r="A5822" t="s">
        <v>6633</v>
      </c>
      <c r="B5822" t="s">
        <v>66</v>
      </c>
      <c r="C5822" t="s">
        <v>67</v>
      </c>
      <c r="D5822">
        <v>1</v>
      </c>
      <c r="E5822" t="s">
        <v>27</v>
      </c>
      <c r="F5822" t="s">
        <v>68</v>
      </c>
      <c r="G5822" s="2">
        <v>736.05399999999997</v>
      </c>
      <c r="H5822" s="2">
        <v>576</v>
      </c>
      <c r="I5822" t="e">
        <f>IF(Table_HP360_001[[#This Row],[Stock]]&gt;0,VLOOKUP(Table_HP360_001[[#This Row],[ItemCode]],[2]Rep!A:A,1,0),"-")</f>
        <v>#N/A</v>
      </c>
    </row>
    <row r="5823" spans="1:9" hidden="1" x14ac:dyDescent="0.3">
      <c r="A5823" t="s">
        <v>6633</v>
      </c>
      <c r="B5823" t="s">
        <v>1247</v>
      </c>
      <c r="C5823" t="s">
        <v>1248</v>
      </c>
      <c r="D5823">
        <v>1</v>
      </c>
      <c r="E5823" t="s">
        <v>27</v>
      </c>
      <c r="F5823" t="s">
        <v>18</v>
      </c>
      <c r="G5823" s="2">
        <v>0</v>
      </c>
      <c r="H5823" s="2">
        <v>0</v>
      </c>
      <c r="I5823" t="str">
        <f>IF(Table_HP360_001[[#This Row],[Stock]]&gt;0,VLOOKUP(Table_HP360_001[[#This Row],[ItemCode]],[2]Rep!A:A,1,0),"-")</f>
        <v>-</v>
      </c>
    </row>
    <row r="5824" spans="1:9" hidden="1" x14ac:dyDescent="0.3">
      <c r="A5824" t="s">
        <v>6633</v>
      </c>
      <c r="B5824" t="s">
        <v>1824</v>
      </c>
      <c r="C5824" t="s">
        <v>1825</v>
      </c>
      <c r="D5824">
        <v>27</v>
      </c>
      <c r="E5824" t="s">
        <v>17</v>
      </c>
      <c r="F5824" t="s">
        <v>18</v>
      </c>
      <c r="G5824" s="2">
        <v>0</v>
      </c>
      <c r="H5824" s="2">
        <v>0</v>
      </c>
      <c r="I5824" t="str">
        <f>IF(Table_HP360_001[[#This Row],[Stock]]&gt;0,VLOOKUP(Table_HP360_001[[#This Row],[ItemCode]],[2]Rep!A:A,1,0),"-")</f>
        <v>-</v>
      </c>
    </row>
    <row r="5825" spans="1:9" hidden="1" x14ac:dyDescent="0.3">
      <c r="A5825" t="s">
        <v>6633</v>
      </c>
      <c r="B5825" t="s">
        <v>1255</v>
      </c>
      <c r="C5825" t="s">
        <v>1256</v>
      </c>
      <c r="D5825">
        <v>27</v>
      </c>
      <c r="E5825" t="s">
        <v>17</v>
      </c>
      <c r="F5825" t="s">
        <v>18</v>
      </c>
      <c r="G5825" s="2">
        <v>0</v>
      </c>
      <c r="H5825" s="2">
        <v>0</v>
      </c>
      <c r="I5825" t="str">
        <f>IF(Table_HP360_001[[#This Row],[Stock]]&gt;0,VLOOKUP(Table_HP360_001[[#This Row],[ItemCode]],[2]Rep!A:A,1,0),"-")</f>
        <v>-</v>
      </c>
    </row>
    <row r="5826" spans="1:9" hidden="1" x14ac:dyDescent="0.3">
      <c r="A5826" t="s">
        <v>6633</v>
      </c>
      <c r="B5826" t="s">
        <v>1828</v>
      </c>
      <c r="C5826" t="s">
        <v>1829</v>
      </c>
      <c r="D5826">
        <v>1</v>
      </c>
      <c r="E5826" t="s">
        <v>27</v>
      </c>
      <c r="F5826" t="s">
        <v>18</v>
      </c>
      <c r="G5826" s="2">
        <v>25</v>
      </c>
      <c r="H5826" s="2">
        <v>0</v>
      </c>
      <c r="I5826" t="e">
        <f>IF(Table_HP360_001[[#This Row],[Stock]]&gt;0,VLOOKUP(Table_HP360_001[[#This Row],[ItemCode]],[2]Rep!A:A,1,0),"-")</f>
        <v>#N/A</v>
      </c>
    </row>
    <row r="5827" spans="1:9" hidden="1" x14ac:dyDescent="0.3">
      <c r="A5827" t="s">
        <v>6633</v>
      </c>
      <c r="B5827" t="s">
        <v>825</v>
      </c>
      <c r="C5827" t="s">
        <v>826</v>
      </c>
      <c r="D5827">
        <v>1</v>
      </c>
      <c r="E5827" t="s">
        <v>27</v>
      </c>
      <c r="F5827" t="s">
        <v>18</v>
      </c>
      <c r="G5827" s="2">
        <v>0</v>
      </c>
      <c r="H5827" s="2">
        <v>0</v>
      </c>
      <c r="I5827" t="str">
        <f>IF(Table_HP360_001[[#This Row],[Stock]]&gt;0,VLOOKUP(Table_HP360_001[[#This Row],[ItemCode]],[2]Rep!A:A,1,0),"-")</f>
        <v>-</v>
      </c>
    </row>
    <row r="5828" spans="1:9" hidden="1" x14ac:dyDescent="0.3">
      <c r="A5828" t="s">
        <v>6633</v>
      </c>
      <c r="B5828" t="s">
        <v>829</v>
      </c>
      <c r="C5828" t="s">
        <v>830</v>
      </c>
      <c r="D5828">
        <v>1</v>
      </c>
      <c r="E5828" t="s">
        <v>27</v>
      </c>
      <c r="F5828" t="s">
        <v>18</v>
      </c>
      <c r="G5828" s="2">
        <v>0</v>
      </c>
      <c r="H5828" s="2">
        <v>0</v>
      </c>
      <c r="I5828" t="str">
        <f>IF(Table_HP360_001[[#This Row],[Stock]]&gt;0,VLOOKUP(Table_HP360_001[[#This Row],[ItemCode]],[2]Rep!A:A,1,0),"-")</f>
        <v>-</v>
      </c>
    </row>
    <row r="5829" spans="1:9" hidden="1" x14ac:dyDescent="0.3">
      <c r="A5829" t="s">
        <v>6633</v>
      </c>
      <c r="B5829" t="s">
        <v>1263</v>
      </c>
      <c r="C5829" t="s">
        <v>1264</v>
      </c>
      <c r="D5829">
        <v>1</v>
      </c>
      <c r="E5829" t="s">
        <v>27</v>
      </c>
      <c r="F5829" t="s">
        <v>30</v>
      </c>
      <c r="G5829" s="2">
        <v>2.9390000000000001</v>
      </c>
      <c r="H5829" s="2">
        <v>0</v>
      </c>
      <c r="I5829" t="e">
        <f>IF(Table_HP360_001[[#This Row],[Stock]]&gt;0,VLOOKUP(Table_HP360_001[[#This Row],[ItemCode]],[2]Rep!A:A,1,0),"-")</f>
        <v>#N/A</v>
      </c>
    </row>
    <row r="5830" spans="1:9" hidden="1" x14ac:dyDescent="0.3">
      <c r="A5830" t="s">
        <v>6633</v>
      </c>
      <c r="B5830" t="s">
        <v>831</v>
      </c>
      <c r="C5830" t="s">
        <v>832</v>
      </c>
      <c r="D5830">
        <v>1</v>
      </c>
      <c r="E5830" t="s">
        <v>27</v>
      </c>
      <c r="F5830" t="s">
        <v>30</v>
      </c>
      <c r="G5830" s="2">
        <v>2E-3</v>
      </c>
      <c r="H5830" s="2">
        <v>0</v>
      </c>
      <c r="I5830" t="e">
        <f>IF(Table_HP360_001[[#This Row],[Stock]]&gt;0,VLOOKUP(Table_HP360_001[[#This Row],[ItemCode]],[2]Rep!A:A,1,0),"-")</f>
        <v>#N/A</v>
      </c>
    </row>
    <row r="5831" spans="1:9" hidden="1" x14ac:dyDescent="0.3">
      <c r="A5831" t="s">
        <v>6633</v>
      </c>
      <c r="B5831" t="s">
        <v>93</v>
      </c>
      <c r="C5831" t="s">
        <v>94</v>
      </c>
      <c r="D5831">
        <v>1</v>
      </c>
      <c r="E5831" t="s">
        <v>27</v>
      </c>
      <c r="F5831" t="s">
        <v>30</v>
      </c>
      <c r="G5831" s="2">
        <v>0</v>
      </c>
      <c r="H5831" s="2">
        <v>0</v>
      </c>
      <c r="I5831" t="str">
        <f>IF(Table_HP360_001[[#This Row],[Stock]]&gt;0,VLOOKUP(Table_HP360_001[[#This Row],[ItemCode]],[2]Rep!A:A,1,0),"-")</f>
        <v>-</v>
      </c>
    </row>
    <row r="5832" spans="1:9" hidden="1" x14ac:dyDescent="0.3">
      <c r="A5832" t="s">
        <v>6633</v>
      </c>
      <c r="B5832" t="s">
        <v>1273</v>
      </c>
      <c r="C5832" t="s">
        <v>1274</v>
      </c>
      <c r="D5832">
        <v>1</v>
      </c>
      <c r="E5832" t="s">
        <v>27</v>
      </c>
      <c r="F5832" t="s">
        <v>18</v>
      </c>
      <c r="G5832" s="2">
        <v>0</v>
      </c>
      <c r="H5832" s="2">
        <v>0</v>
      </c>
      <c r="I5832" t="str">
        <f>IF(Table_HP360_001[[#This Row],[Stock]]&gt;0,VLOOKUP(Table_HP360_001[[#This Row],[ItemCode]],[2]Rep!A:A,1,0),"-")</f>
        <v>-</v>
      </c>
    </row>
    <row r="5833" spans="1:9" hidden="1" x14ac:dyDescent="0.3">
      <c r="A5833" t="s">
        <v>6633</v>
      </c>
      <c r="B5833" t="s">
        <v>1275</v>
      </c>
      <c r="C5833" t="s">
        <v>1276</v>
      </c>
      <c r="D5833">
        <v>1</v>
      </c>
      <c r="E5833" t="s">
        <v>27</v>
      </c>
      <c r="F5833" t="s">
        <v>30</v>
      </c>
      <c r="G5833" s="2">
        <v>0</v>
      </c>
      <c r="H5833" s="2">
        <v>0</v>
      </c>
      <c r="I5833" t="str">
        <f>IF(Table_HP360_001[[#This Row],[Stock]]&gt;0,VLOOKUP(Table_HP360_001[[#This Row],[ItemCode]],[2]Rep!A:A,1,0),"-")</f>
        <v>-</v>
      </c>
    </row>
    <row r="5834" spans="1:9" hidden="1" x14ac:dyDescent="0.3">
      <c r="A5834" t="s">
        <v>6633</v>
      </c>
      <c r="B5834" t="s">
        <v>99</v>
      </c>
      <c r="C5834" t="s">
        <v>100</v>
      </c>
      <c r="D5834">
        <v>1</v>
      </c>
      <c r="E5834" t="s">
        <v>27</v>
      </c>
      <c r="F5834" t="s">
        <v>18</v>
      </c>
      <c r="G5834" s="2">
        <v>0</v>
      </c>
      <c r="H5834" s="2">
        <v>0</v>
      </c>
      <c r="I5834" t="str">
        <f>IF(Table_HP360_001[[#This Row],[Stock]]&gt;0,VLOOKUP(Table_HP360_001[[#This Row],[ItemCode]],[2]Rep!A:A,1,0),"-")</f>
        <v>-</v>
      </c>
    </row>
    <row r="5835" spans="1:9" hidden="1" x14ac:dyDescent="0.3">
      <c r="A5835" t="s">
        <v>6633</v>
      </c>
      <c r="B5835" t="s">
        <v>1840</v>
      </c>
      <c r="C5835" t="s">
        <v>1841</v>
      </c>
      <c r="D5835">
        <v>24</v>
      </c>
      <c r="E5835" t="s">
        <v>45</v>
      </c>
      <c r="F5835" t="s">
        <v>18</v>
      </c>
      <c r="G5835" s="2">
        <v>0</v>
      </c>
      <c r="H5835" s="2">
        <v>0</v>
      </c>
      <c r="I5835" t="str">
        <f>IF(Table_HP360_001[[#This Row],[Stock]]&gt;0,VLOOKUP(Table_HP360_001[[#This Row],[ItemCode]],[2]Rep!A:A,1,0),"-")</f>
        <v>-</v>
      </c>
    </row>
    <row r="5836" spans="1:9" hidden="1" x14ac:dyDescent="0.3">
      <c r="A5836" t="s">
        <v>6633</v>
      </c>
      <c r="B5836" t="s">
        <v>1844</v>
      </c>
      <c r="C5836" t="s">
        <v>1845</v>
      </c>
      <c r="D5836">
        <v>1</v>
      </c>
      <c r="E5836" t="s">
        <v>27</v>
      </c>
      <c r="F5836" t="s">
        <v>18</v>
      </c>
      <c r="G5836" s="2">
        <v>0</v>
      </c>
      <c r="H5836" s="2">
        <v>0</v>
      </c>
      <c r="I5836" t="str">
        <f>IF(Table_HP360_001[[#This Row],[Stock]]&gt;0,VLOOKUP(Table_HP360_001[[#This Row],[ItemCode]],[2]Rep!A:A,1,0),"-")</f>
        <v>-</v>
      </c>
    </row>
    <row r="5837" spans="1:9" hidden="1" x14ac:dyDescent="0.3">
      <c r="A5837" t="s">
        <v>6633</v>
      </c>
      <c r="B5837" t="s">
        <v>1287</v>
      </c>
      <c r="C5837" t="s">
        <v>1288</v>
      </c>
      <c r="D5837">
        <v>1</v>
      </c>
      <c r="E5837" t="s">
        <v>27</v>
      </c>
      <c r="F5837" t="s">
        <v>18</v>
      </c>
      <c r="G5837" s="2">
        <v>0</v>
      </c>
      <c r="H5837" s="2">
        <v>0</v>
      </c>
      <c r="I5837" t="str">
        <f>IF(Table_HP360_001[[#This Row],[Stock]]&gt;0,VLOOKUP(Table_HP360_001[[#This Row],[ItemCode]],[2]Rep!A:A,1,0),"-")</f>
        <v>-</v>
      </c>
    </row>
    <row r="5838" spans="1:9" hidden="1" x14ac:dyDescent="0.3">
      <c r="A5838" t="s">
        <v>6633</v>
      </c>
      <c r="B5838" t="s">
        <v>843</v>
      </c>
      <c r="C5838" t="s">
        <v>844</v>
      </c>
      <c r="D5838">
        <v>1</v>
      </c>
      <c r="E5838" t="s">
        <v>27</v>
      </c>
      <c r="F5838" t="s">
        <v>18</v>
      </c>
      <c r="G5838" s="2">
        <v>41.335000000000001</v>
      </c>
      <c r="H5838" s="2">
        <v>0</v>
      </c>
      <c r="I5838" t="e">
        <f>IF(Table_HP360_001[[#This Row],[Stock]]&gt;0,VLOOKUP(Table_HP360_001[[#This Row],[ItemCode]],[2]Rep!A:A,1,0),"-")</f>
        <v>#N/A</v>
      </c>
    </row>
    <row r="5839" spans="1:9" hidden="1" x14ac:dyDescent="0.3">
      <c r="A5839" t="s">
        <v>6633</v>
      </c>
      <c r="B5839" t="s">
        <v>119</v>
      </c>
      <c r="C5839" t="s">
        <v>120</v>
      </c>
      <c r="D5839">
        <v>1</v>
      </c>
      <c r="E5839" t="s">
        <v>27</v>
      </c>
      <c r="F5839" t="s">
        <v>18</v>
      </c>
      <c r="G5839" s="2">
        <v>-2.9999999999999997E-4</v>
      </c>
      <c r="H5839" s="2">
        <v>0</v>
      </c>
      <c r="I5839" t="str">
        <f>IF(Table_HP360_001[[#This Row],[Stock]]&gt;0,VLOOKUP(Table_HP360_001[[#This Row],[ItemCode]],[2]Rep!A:A,1,0),"-")</f>
        <v>-</v>
      </c>
    </row>
    <row r="5840" spans="1:9" hidden="1" x14ac:dyDescent="0.3">
      <c r="A5840" t="s">
        <v>6633</v>
      </c>
      <c r="B5840" t="s">
        <v>1857</v>
      </c>
      <c r="C5840" t="s">
        <v>1858</v>
      </c>
      <c r="D5840">
        <v>1</v>
      </c>
      <c r="E5840" t="s">
        <v>27</v>
      </c>
      <c r="F5840" t="s">
        <v>18</v>
      </c>
      <c r="G5840" s="2">
        <v>0</v>
      </c>
      <c r="H5840" s="2">
        <v>0</v>
      </c>
      <c r="I5840" t="str">
        <f>IF(Table_HP360_001[[#This Row],[Stock]]&gt;0,VLOOKUP(Table_HP360_001[[#This Row],[ItemCode]],[2]Rep!A:A,1,0),"-")</f>
        <v>-</v>
      </c>
    </row>
    <row r="5841" spans="1:9" hidden="1" x14ac:dyDescent="0.3">
      <c r="A5841" t="s">
        <v>6633</v>
      </c>
      <c r="B5841" t="s">
        <v>1859</v>
      </c>
      <c r="C5841" t="s">
        <v>1860</v>
      </c>
      <c r="D5841">
        <v>1</v>
      </c>
      <c r="E5841" t="s">
        <v>27</v>
      </c>
      <c r="F5841" t="s">
        <v>30</v>
      </c>
      <c r="G5841" s="2">
        <v>0</v>
      </c>
      <c r="H5841" s="2">
        <v>0</v>
      </c>
      <c r="I5841" t="str">
        <f>IF(Table_HP360_001[[#This Row],[Stock]]&gt;0,VLOOKUP(Table_HP360_001[[#This Row],[ItemCode]],[2]Rep!A:A,1,0),"-")</f>
        <v>-</v>
      </c>
    </row>
    <row r="5842" spans="1:9" hidden="1" x14ac:dyDescent="0.3">
      <c r="A5842" t="s">
        <v>6633</v>
      </c>
      <c r="B5842" t="s">
        <v>1295</v>
      </c>
      <c r="C5842" t="s">
        <v>1296</v>
      </c>
      <c r="D5842">
        <v>1</v>
      </c>
      <c r="E5842" t="s">
        <v>27</v>
      </c>
      <c r="F5842" t="s">
        <v>18</v>
      </c>
      <c r="G5842" s="2">
        <v>0</v>
      </c>
      <c r="H5842" s="2">
        <v>0</v>
      </c>
      <c r="I5842" t="str">
        <f>IF(Table_HP360_001[[#This Row],[Stock]]&gt;0,VLOOKUP(Table_HP360_001[[#This Row],[ItemCode]],[2]Rep!A:A,1,0),"-")</f>
        <v>-</v>
      </c>
    </row>
    <row r="5843" spans="1:9" hidden="1" x14ac:dyDescent="0.3">
      <c r="A5843" t="s">
        <v>6633</v>
      </c>
      <c r="B5843" t="s">
        <v>1862</v>
      </c>
      <c r="C5843" t="s">
        <v>1863</v>
      </c>
      <c r="D5843">
        <v>1</v>
      </c>
      <c r="E5843" t="s">
        <v>27</v>
      </c>
      <c r="F5843" t="s">
        <v>18</v>
      </c>
      <c r="G5843" s="2">
        <v>0</v>
      </c>
      <c r="H5843" s="2">
        <v>0</v>
      </c>
      <c r="I5843" t="str">
        <f>IF(Table_HP360_001[[#This Row],[Stock]]&gt;0,VLOOKUP(Table_HP360_001[[#This Row],[ItemCode]],[2]Rep!A:A,1,0),"-")</f>
        <v>-</v>
      </c>
    </row>
    <row r="5844" spans="1:9" hidden="1" x14ac:dyDescent="0.3">
      <c r="A5844" t="s">
        <v>6633</v>
      </c>
      <c r="B5844" t="s">
        <v>851</v>
      </c>
      <c r="C5844" t="s">
        <v>852</v>
      </c>
      <c r="D5844">
        <v>1</v>
      </c>
      <c r="E5844" t="s">
        <v>27</v>
      </c>
      <c r="F5844" t="s">
        <v>18</v>
      </c>
      <c r="G5844" s="2">
        <v>0</v>
      </c>
      <c r="H5844" s="2">
        <v>0</v>
      </c>
      <c r="I5844" t="str">
        <f>IF(Table_HP360_001[[#This Row],[Stock]]&gt;0,VLOOKUP(Table_HP360_001[[#This Row],[ItemCode]],[2]Rep!A:A,1,0),"-")</f>
        <v>-</v>
      </c>
    </row>
    <row r="5845" spans="1:9" hidden="1" x14ac:dyDescent="0.3">
      <c r="A5845" t="s">
        <v>6633</v>
      </c>
      <c r="B5845" t="s">
        <v>855</v>
      </c>
      <c r="C5845" t="s">
        <v>856</v>
      </c>
      <c r="D5845">
        <v>1</v>
      </c>
      <c r="E5845" t="s">
        <v>27</v>
      </c>
      <c r="F5845" t="s">
        <v>18</v>
      </c>
      <c r="G5845" s="2">
        <v>0</v>
      </c>
      <c r="H5845" s="2">
        <v>0</v>
      </c>
      <c r="I5845" t="str">
        <f>IF(Table_HP360_001[[#This Row],[Stock]]&gt;0,VLOOKUP(Table_HP360_001[[#This Row],[ItemCode]],[2]Rep!A:A,1,0),"-")</f>
        <v>-</v>
      </c>
    </row>
    <row r="5846" spans="1:9" hidden="1" x14ac:dyDescent="0.3">
      <c r="A5846" t="s">
        <v>6633</v>
      </c>
      <c r="B5846" t="s">
        <v>857</v>
      </c>
      <c r="C5846" t="s">
        <v>858</v>
      </c>
      <c r="D5846">
        <v>1</v>
      </c>
      <c r="E5846" t="s">
        <v>27</v>
      </c>
      <c r="F5846" t="s">
        <v>14</v>
      </c>
      <c r="G5846" s="2">
        <v>0</v>
      </c>
      <c r="H5846" s="2">
        <v>0</v>
      </c>
      <c r="I5846" t="str">
        <f>IF(Table_HP360_001[[#This Row],[Stock]]&gt;0,VLOOKUP(Table_HP360_001[[#This Row],[ItemCode]],[2]Rep!A:A,1,0),"-")</f>
        <v>-</v>
      </c>
    </row>
    <row r="5847" spans="1:9" hidden="1" x14ac:dyDescent="0.3">
      <c r="A5847" t="s">
        <v>6633</v>
      </c>
      <c r="B5847" t="s">
        <v>1871</v>
      </c>
      <c r="C5847" t="s">
        <v>1872</v>
      </c>
      <c r="D5847">
        <v>27</v>
      </c>
      <c r="E5847" t="s">
        <v>17</v>
      </c>
      <c r="F5847" t="s">
        <v>14</v>
      </c>
      <c r="G5847" s="2">
        <v>0</v>
      </c>
      <c r="H5847" s="2">
        <v>0</v>
      </c>
      <c r="I5847" t="str">
        <f>IF(Table_HP360_001[[#This Row],[Stock]]&gt;0,VLOOKUP(Table_HP360_001[[#This Row],[ItemCode]],[2]Rep!A:A,1,0),"-")</f>
        <v>-</v>
      </c>
    </row>
    <row r="5848" spans="1:9" hidden="1" x14ac:dyDescent="0.3">
      <c r="A5848" t="s">
        <v>6633</v>
      </c>
      <c r="B5848" t="s">
        <v>859</v>
      </c>
      <c r="C5848" t="s">
        <v>860</v>
      </c>
      <c r="D5848">
        <v>27</v>
      </c>
      <c r="E5848" t="s">
        <v>17</v>
      </c>
      <c r="F5848" t="s">
        <v>14</v>
      </c>
      <c r="G5848" s="2">
        <v>0</v>
      </c>
      <c r="H5848" s="2">
        <v>0</v>
      </c>
      <c r="I5848" t="str">
        <f>IF(Table_HP360_001[[#This Row],[Stock]]&gt;0,VLOOKUP(Table_HP360_001[[#This Row],[ItemCode]],[2]Rep!A:A,1,0),"-")</f>
        <v>-</v>
      </c>
    </row>
    <row r="5849" spans="1:9" hidden="1" x14ac:dyDescent="0.3">
      <c r="A5849" t="s">
        <v>6633</v>
      </c>
      <c r="B5849" t="s">
        <v>1305</v>
      </c>
      <c r="C5849" t="s">
        <v>1306</v>
      </c>
      <c r="D5849">
        <v>27</v>
      </c>
      <c r="E5849" t="s">
        <v>17</v>
      </c>
      <c r="F5849" t="s">
        <v>14</v>
      </c>
      <c r="G5849" s="2">
        <v>0</v>
      </c>
      <c r="H5849" s="2">
        <v>0</v>
      </c>
      <c r="I5849" t="str">
        <f>IF(Table_HP360_001[[#This Row],[Stock]]&gt;0,VLOOKUP(Table_HP360_001[[#This Row],[ItemCode]],[2]Rep!A:A,1,0),"-")</f>
        <v>-</v>
      </c>
    </row>
    <row r="5850" spans="1:9" hidden="1" x14ac:dyDescent="0.3">
      <c r="A5850" t="s">
        <v>6633</v>
      </c>
      <c r="B5850" t="s">
        <v>861</v>
      </c>
      <c r="C5850" t="s">
        <v>862</v>
      </c>
      <c r="D5850">
        <v>1</v>
      </c>
      <c r="E5850" t="s">
        <v>27</v>
      </c>
      <c r="F5850" t="s">
        <v>30</v>
      </c>
      <c r="G5850" s="2">
        <v>0</v>
      </c>
      <c r="H5850" s="2">
        <v>0</v>
      </c>
      <c r="I5850" t="str">
        <f>IF(Table_HP360_001[[#This Row],[Stock]]&gt;0,VLOOKUP(Table_HP360_001[[#This Row],[ItemCode]],[2]Rep!A:A,1,0),"-")</f>
        <v>-</v>
      </c>
    </row>
    <row r="5851" spans="1:9" hidden="1" x14ac:dyDescent="0.3">
      <c r="A5851" t="s">
        <v>6633</v>
      </c>
      <c r="B5851" t="s">
        <v>1307</v>
      </c>
      <c r="C5851" t="s">
        <v>1308</v>
      </c>
      <c r="D5851">
        <v>1</v>
      </c>
      <c r="E5851" t="s">
        <v>27</v>
      </c>
      <c r="F5851" t="s">
        <v>440</v>
      </c>
      <c r="G5851" s="2">
        <v>0</v>
      </c>
      <c r="H5851" s="2">
        <v>0</v>
      </c>
      <c r="I5851" t="str">
        <f>IF(Table_HP360_001[[#This Row],[Stock]]&gt;0,VLOOKUP(Table_HP360_001[[#This Row],[ItemCode]],[2]Rep!A:A,1,0),"-")</f>
        <v>-</v>
      </c>
    </row>
    <row r="5852" spans="1:9" hidden="1" x14ac:dyDescent="0.3">
      <c r="A5852" t="s">
        <v>6633</v>
      </c>
      <c r="B5852" t="s">
        <v>1881</v>
      </c>
      <c r="C5852" t="s">
        <v>1882</v>
      </c>
      <c r="D5852">
        <v>9</v>
      </c>
      <c r="E5852" t="s">
        <v>294</v>
      </c>
      <c r="F5852" t="s">
        <v>14</v>
      </c>
      <c r="G5852" s="2">
        <v>0</v>
      </c>
      <c r="H5852" s="2">
        <v>0</v>
      </c>
      <c r="I5852" t="str">
        <f>IF(Table_HP360_001[[#This Row],[Stock]]&gt;0,VLOOKUP(Table_HP360_001[[#This Row],[ItemCode]],[2]Rep!A:A,1,0),"-")</f>
        <v>-</v>
      </c>
    </row>
    <row r="5853" spans="1:9" hidden="1" x14ac:dyDescent="0.3">
      <c r="A5853" t="s">
        <v>6633</v>
      </c>
      <c r="B5853" t="s">
        <v>1885</v>
      </c>
      <c r="C5853" t="s">
        <v>1886</v>
      </c>
      <c r="D5853">
        <v>27</v>
      </c>
      <c r="E5853" t="s">
        <v>17</v>
      </c>
      <c r="F5853" t="s">
        <v>14</v>
      </c>
      <c r="G5853" s="2">
        <v>0</v>
      </c>
      <c r="H5853" s="2">
        <v>0</v>
      </c>
      <c r="I5853" t="str">
        <f>IF(Table_HP360_001[[#This Row],[Stock]]&gt;0,VLOOKUP(Table_HP360_001[[#This Row],[ItemCode]],[2]Rep!A:A,1,0),"-")</f>
        <v>-</v>
      </c>
    </row>
    <row r="5854" spans="1:9" hidden="1" x14ac:dyDescent="0.3">
      <c r="A5854" t="s">
        <v>6633</v>
      </c>
      <c r="B5854" t="s">
        <v>869</v>
      </c>
      <c r="C5854" t="s">
        <v>870</v>
      </c>
      <c r="D5854">
        <v>27</v>
      </c>
      <c r="E5854" t="s">
        <v>17</v>
      </c>
      <c r="F5854" t="s">
        <v>14</v>
      </c>
      <c r="G5854" s="2">
        <v>0</v>
      </c>
      <c r="H5854" s="2">
        <v>0</v>
      </c>
      <c r="I5854" t="str">
        <f>IF(Table_HP360_001[[#This Row],[Stock]]&gt;0,VLOOKUP(Table_HP360_001[[#This Row],[ItemCode]],[2]Rep!A:A,1,0),"-")</f>
        <v>-</v>
      </c>
    </row>
    <row r="5855" spans="1:9" hidden="1" x14ac:dyDescent="0.3">
      <c r="A5855" t="s">
        <v>6633</v>
      </c>
      <c r="B5855" t="s">
        <v>1321</v>
      </c>
      <c r="C5855" t="s">
        <v>1322</v>
      </c>
      <c r="D5855">
        <v>27</v>
      </c>
      <c r="E5855" t="s">
        <v>17</v>
      </c>
      <c r="F5855" t="s">
        <v>14</v>
      </c>
      <c r="G5855" s="2">
        <v>0</v>
      </c>
      <c r="H5855" s="2">
        <v>0</v>
      </c>
      <c r="I5855" t="str">
        <f>IF(Table_HP360_001[[#This Row],[Stock]]&gt;0,VLOOKUP(Table_HP360_001[[#This Row],[ItemCode]],[2]Rep!A:A,1,0),"-")</f>
        <v>-</v>
      </c>
    </row>
    <row r="5856" spans="1:9" hidden="1" x14ac:dyDescent="0.3">
      <c r="A5856" t="s">
        <v>6633</v>
      </c>
      <c r="B5856" t="s">
        <v>149</v>
      </c>
      <c r="C5856" t="s">
        <v>150</v>
      </c>
      <c r="D5856">
        <v>25</v>
      </c>
      <c r="E5856" t="s">
        <v>151</v>
      </c>
      <c r="F5856" t="s">
        <v>14</v>
      </c>
      <c r="G5856" s="2">
        <v>0</v>
      </c>
      <c r="H5856" s="2">
        <v>0</v>
      </c>
      <c r="I5856" t="str">
        <f>IF(Table_HP360_001[[#This Row],[Stock]]&gt;0,VLOOKUP(Table_HP360_001[[#This Row],[ItemCode]],[2]Rep!A:A,1,0),"-")</f>
        <v>-</v>
      </c>
    </row>
    <row r="5857" spans="1:9" hidden="1" x14ac:dyDescent="0.3">
      <c r="A5857" t="s">
        <v>6633</v>
      </c>
      <c r="B5857" t="s">
        <v>879</v>
      </c>
      <c r="C5857" t="s">
        <v>880</v>
      </c>
      <c r="D5857">
        <v>25</v>
      </c>
      <c r="E5857" t="s">
        <v>151</v>
      </c>
      <c r="F5857" t="s">
        <v>14</v>
      </c>
      <c r="G5857" s="2">
        <v>0</v>
      </c>
      <c r="H5857" s="2">
        <v>0</v>
      </c>
      <c r="I5857" t="str">
        <f>IF(Table_HP360_001[[#This Row],[Stock]]&gt;0,VLOOKUP(Table_HP360_001[[#This Row],[ItemCode]],[2]Rep!A:A,1,0),"-")</f>
        <v>-</v>
      </c>
    </row>
    <row r="5858" spans="1:9" hidden="1" x14ac:dyDescent="0.3">
      <c r="A5858" t="s">
        <v>6633</v>
      </c>
      <c r="B5858" t="s">
        <v>155</v>
      </c>
      <c r="C5858" t="s">
        <v>156</v>
      </c>
      <c r="D5858">
        <v>13</v>
      </c>
      <c r="E5858" t="s">
        <v>154</v>
      </c>
      <c r="F5858" t="s">
        <v>14</v>
      </c>
      <c r="G5858" s="2">
        <v>0</v>
      </c>
      <c r="H5858" s="2">
        <v>0</v>
      </c>
      <c r="I5858" t="str">
        <f>IF(Table_HP360_001[[#This Row],[Stock]]&gt;0,VLOOKUP(Table_HP360_001[[#This Row],[ItemCode]],[2]Rep!A:A,1,0),"-")</f>
        <v>-</v>
      </c>
    </row>
    <row r="5859" spans="1:9" hidden="1" x14ac:dyDescent="0.3">
      <c r="A5859" t="s">
        <v>6633</v>
      </c>
      <c r="B5859" t="s">
        <v>1889</v>
      </c>
      <c r="C5859" t="s">
        <v>1890</v>
      </c>
      <c r="D5859">
        <v>13</v>
      </c>
      <c r="E5859" t="s">
        <v>154</v>
      </c>
      <c r="F5859" t="s">
        <v>14</v>
      </c>
      <c r="G5859" s="2">
        <v>13</v>
      </c>
      <c r="H5859" s="2">
        <v>22</v>
      </c>
      <c r="I5859" t="e">
        <f>IF(Table_HP360_001[[#This Row],[Stock]]&gt;0,VLOOKUP(Table_HP360_001[[#This Row],[ItemCode]],[2]Rep!A:A,1,0),"-")</f>
        <v>#N/A</v>
      </c>
    </row>
    <row r="5860" spans="1:9" hidden="1" x14ac:dyDescent="0.3">
      <c r="A5860" t="s">
        <v>6633</v>
      </c>
      <c r="B5860" t="s">
        <v>1891</v>
      </c>
      <c r="C5860" t="s">
        <v>1892</v>
      </c>
      <c r="D5860">
        <v>13</v>
      </c>
      <c r="E5860" t="s">
        <v>154</v>
      </c>
      <c r="F5860" t="s">
        <v>14</v>
      </c>
      <c r="G5860" s="2">
        <v>970</v>
      </c>
      <c r="H5860" s="2">
        <v>0</v>
      </c>
      <c r="I5860" t="e">
        <f>IF(Table_HP360_001[[#This Row],[Stock]]&gt;0,VLOOKUP(Table_HP360_001[[#This Row],[ItemCode]],[2]Rep!A:A,1,0),"-")</f>
        <v>#N/A</v>
      </c>
    </row>
    <row r="5861" spans="1:9" hidden="1" x14ac:dyDescent="0.3">
      <c r="A5861" t="s">
        <v>6633</v>
      </c>
      <c r="B5861" t="s">
        <v>883</v>
      </c>
      <c r="C5861" t="s">
        <v>884</v>
      </c>
      <c r="D5861">
        <v>13</v>
      </c>
      <c r="E5861" t="s">
        <v>154</v>
      </c>
      <c r="F5861" t="s">
        <v>14</v>
      </c>
      <c r="G5861" s="2">
        <v>0</v>
      </c>
      <c r="H5861" s="2">
        <v>0</v>
      </c>
      <c r="I5861" t="str">
        <f>IF(Table_HP360_001[[#This Row],[Stock]]&gt;0,VLOOKUP(Table_HP360_001[[#This Row],[ItemCode]],[2]Rep!A:A,1,0),"-")</f>
        <v>-</v>
      </c>
    </row>
    <row r="5862" spans="1:9" hidden="1" x14ac:dyDescent="0.3">
      <c r="A5862" t="s">
        <v>6633</v>
      </c>
      <c r="B5862" t="s">
        <v>885</v>
      </c>
      <c r="C5862" t="s">
        <v>886</v>
      </c>
      <c r="D5862">
        <v>13</v>
      </c>
      <c r="E5862" t="s">
        <v>154</v>
      </c>
      <c r="F5862" t="s">
        <v>14</v>
      </c>
      <c r="G5862" s="2">
        <v>0</v>
      </c>
      <c r="H5862" s="2">
        <v>0</v>
      </c>
      <c r="I5862" t="str">
        <f>IF(Table_HP360_001[[#This Row],[Stock]]&gt;0,VLOOKUP(Table_HP360_001[[#This Row],[ItemCode]],[2]Rep!A:A,1,0),"-")</f>
        <v>-</v>
      </c>
    </row>
    <row r="5863" spans="1:9" hidden="1" x14ac:dyDescent="0.3">
      <c r="A5863" t="s">
        <v>6633</v>
      </c>
      <c r="B5863" t="s">
        <v>165</v>
      </c>
      <c r="C5863" t="s">
        <v>166</v>
      </c>
      <c r="D5863">
        <v>13</v>
      </c>
      <c r="E5863" t="s">
        <v>154</v>
      </c>
      <c r="F5863" t="s">
        <v>14</v>
      </c>
      <c r="G5863" s="2">
        <v>273</v>
      </c>
      <c r="H5863" s="2">
        <v>0</v>
      </c>
      <c r="I5863" t="e">
        <f>IF(Table_HP360_001[[#This Row],[Stock]]&gt;0,VLOOKUP(Table_HP360_001[[#This Row],[ItemCode]],[2]Rep!A:A,1,0),"-")</f>
        <v>#N/A</v>
      </c>
    </row>
    <row r="5864" spans="1:9" hidden="1" x14ac:dyDescent="0.3">
      <c r="A5864" t="s">
        <v>6633</v>
      </c>
      <c r="B5864" t="s">
        <v>1327</v>
      </c>
      <c r="C5864" t="s">
        <v>1328</v>
      </c>
      <c r="D5864">
        <v>27</v>
      </c>
      <c r="E5864" t="s">
        <v>17</v>
      </c>
      <c r="F5864" t="s">
        <v>14</v>
      </c>
      <c r="G5864" s="2">
        <v>0</v>
      </c>
      <c r="H5864" s="2">
        <v>0</v>
      </c>
      <c r="I5864" t="str">
        <f>IF(Table_HP360_001[[#This Row],[Stock]]&gt;0,VLOOKUP(Table_HP360_001[[#This Row],[ItemCode]],[2]Rep!A:A,1,0),"-")</f>
        <v>-</v>
      </c>
    </row>
    <row r="5865" spans="1:9" hidden="1" x14ac:dyDescent="0.3">
      <c r="A5865" t="s">
        <v>6633</v>
      </c>
      <c r="B5865" t="s">
        <v>1903</v>
      </c>
      <c r="C5865" t="s">
        <v>1904</v>
      </c>
      <c r="D5865">
        <v>2</v>
      </c>
      <c r="E5865" t="s">
        <v>317</v>
      </c>
      <c r="F5865" t="s">
        <v>14</v>
      </c>
      <c r="G5865" s="2">
        <v>0</v>
      </c>
      <c r="H5865" s="2">
        <v>0</v>
      </c>
      <c r="I5865" t="str">
        <f>IF(Table_HP360_001[[#This Row],[Stock]]&gt;0,VLOOKUP(Table_HP360_001[[#This Row],[ItemCode]],[2]Rep!A:A,1,0),"-")</f>
        <v>-</v>
      </c>
    </row>
    <row r="5866" spans="1:9" hidden="1" x14ac:dyDescent="0.3">
      <c r="A5866" t="s">
        <v>6633</v>
      </c>
      <c r="B5866" t="s">
        <v>292</v>
      </c>
      <c r="C5866" t="s">
        <v>293</v>
      </c>
      <c r="D5866">
        <v>9</v>
      </c>
      <c r="E5866" t="s">
        <v>294</v>
      </c>
      <c r="F5866" t="s">
        <v>18</v>
      </c>
      <c r="G5866" s="2">
        <v>0</v>
      </c>
      <c r="H5866" s="2">
        <v>0</v>
      </c>
      <c r="I5866" t="str">
        <f>IF(Table_HP360_001[[#This Row],[Stock]]&gt;0,VLOOKUP(Table_HP360_001[[#This Row],[ItemCode]],[2]Rep!A:A,1,0),"-")</f>
        <v>-</v>
      </c>
    </row>
    <row r="5867" spans="1:9" hidden="1" x14ac:dyDescent="0.3">
      <c r="A5867" t="s">
        <v>6633</v>
      </c>
      <c r="B5867" t="s">
        <v>1460</v>
      </c>
      <c r="C5867" t="s">
        <v>1461</v>
      </c>
      <c r="D5867">
        <v>27</v>
      </c>
      <c r="E5867" t="s">
        <v>17</v>
      </c>
      <c r="F5867" t="s">
        <v>14</v>
      </c>
      <c r="G5867" s="2">
        <v>0</v>
      </c>
      <c r="H5867" s="2">
        <v>0</v>
      </c>
      <c r="I5867" t="str">
        <f>IF(Table_HP360_001[[#This Row],[Stock]]&gt;0,VLOOKUP(Table_HP360_001[[#This Row],[ItemCode]],[2]Rep!A:A,1,0),"-")</f>
        <v>-</v>
      </c>
    </row>
    <row r="5868" spans="1:9" hidden="1" x14ac:dyDescent="0.3">
      <c r="A5868" t="s">
        <v>6633</v>
      </c>
      <c r="B5868" t="s">
        <v>1462</v>
      </c>
      <c r="C5868" t="s">
        <v>1463</v>
      </c>
      <c r="D5868">
        <v>27</v>
      </c>
      <c r="E5868" t="s">
        <v>17</v>
      </c>
      <c r="F5868" t="s">
        <v>14</v>
      </c>
      <c r="G5868" s="2">
        <v>0</v>
      </c>
      <c r="H5868" s="2">
        <v>0</v>
      </c>
      <c r="I5868" t="str">
        <f>IF(Table_HP360_001[[#This Row],[Stock]]&gt;0,VLOOKUP(Table_HP360_001[[#This Row],[ItemCode]],[2]Rep!A:A,1,0),"-")</f>
        <v>-</v>
      </c>
    </row>
    <row r="5869" spans="1:9" hidden="1" x14ac:dyDescent="0.3">
      <c r="A5869" t="s">
        <v>6633</v>
      </c>
      <c r="B5869" t="s">
        <v>737</v>
      </c>
      <c r="C5869" t="s">
        <v>738</v>
      </c>
      <c r="D5869">
        <v>27</v>
      </c>
      <c r="E5869" t="s">
        <v>17</v>
      </c>
      <c r="F5869" t="s">
        <v>14</v>
      </c>
      <c r="G5869" s="2">
        <v>0</v>
      </c>
      <c r="H5869" s="2">
        <v>0</v>
      </c>
      <c r="I5869" t="str">
        <f>IF(Table_HP360_001[[#This Row],[Stock]]&gt;0,VLOOKUP(Table_HP360_001[[#This Row],[ItemCode]],[2]Rep!A:A,1,0),"-")</f>
        <v>-</v>
      </c>
    </row>
    <row r="5870" spans="1:9" hidden="1" x14ac:dyDescent="0.3">
      <c r="A5870" t="s">
        <v>6633</v>
      </c>
      <c r="B5870" t="s">
        <v>1466</v>
      </c>
      <c r="C5870" t="s">
        <v>1467</v>
      </c>
      <c r="D5870">
        <v>27</v>
      </c>
      <c r="E5870" t="s">
        <v>17</v>
      </c>
      <c r="F5870" t="s">
        <v>14</v>
      </c>
      <c r="G5870" s="2">
        <v>0</v>
      </c>
      <c r="H5870" s="2">
        <v>0</v>
      </c>
      <c r="I5870" t="str">
        <f>IF(Table_HP360_001[[#This Row],[Stock]]&gt;0,VLOOKUP(Table_HP360_001[[#This Row],[ItemCode]],[2]Rep!A:A,1,0),"-")</f>
        <v>-</v>
      </c>
    </row>
    <row r="5871" spans="1:9" hidden="1" x14ac:dyDescent="0.3">
      <c r="A5871" t="s">
        <v>6633</v>
      </c>
      <c r="B5871" t="s">
        <v>739</v>
      </c>
      <c r="C5871" t="s">
        <v>740</v>
      </c>
      <c r="D5871">
        <v>27</v>
      </c>
      <c r="E5871" t="s">
        <v>17</v>
      </c>
      <c r="F5871" t="s">
        <v>14</v>
      </c>
      <c r="G5871" s="2">
        <v>0</v>
      </c>
      <c r="H5871" s="2">
        <v>0</v>
      </c>
      <c r="I5871" t="str">
        <f>IF(Table_HP360_001[[#This Row],[Stock]]&gt;0,VLOOKUP(Table_HP360_001[[#This Row],[ItemCode]],[2]Rep!A:A,1,0),"-")</f>
        <v>-</v>
      </c>
    </row>
    <row r="5872" spans="1:9" hidden="1" x14ac:dyDescent="0.3">
      <c r="A5872" t="s">
        <v>6633</v>
      </c>
      <c r="B5872" t="s">
        <v>2035</v>
      </c>
      <c r="C5872" t="s">
        <v>2036</v>
      </c>
      <c r="D5872">
        <v>27</v>
      </c>
      <c r="E5872" t="s">
        <v>17</v>
      </c>
      <c r="F5872" t="s">
        <v>14</v>
      </c>
      <c r="G5872" s="2">
        <v>0</v>
      </c>
      <c r="H5872" s="2">
        <v>0</v>
      </c>
      <c r="I5872" t="str">
        <f>IF(Table_HP360_001[[#This Row],[Stock]]&gt;0,VLOOKUP(Table_HP360_001[[#This Row],[ItemCode]],[2]Rep!A:A,1,0),"-")</f>
        <v>-</v>
      </c>
    </row>
    <row r="5873" spans="1:9" hidden="1" x14ac:dyDescent="0.3">
      <c r="A5873" t="s">
        <v>6633</v>
      </c>
      <c r="B5873" t="s">
        <v>1472</v>
      </c>
      <c r="C5873" t="s">
        <v>1473</v>
      </c>
      <c r="D5873">
        <v>27</v>
      </c>
      <c r="E5873" t="s">
        <v>17</v>
      </c>
      <c r="F5873" t="s">
        <v>14</v>
      </c>
      <c r="G5873" s="2">
        <v>0</v>
      </c>
      <c r="H5873" s="2">
        <v>0</v>
      </c>
      <c r="I5873" t="str">
        <f>IF(Table_HP360_001[[#This Row],[Stock]]&gt;0,VLOOKUP(Table_HP360_001[[#This Row],[ItemCode]],[2]Rep!A:A,1,0),"-")</f>
        <v>-</v>
      </c>
    </row>
    <row r="5874" spans="1:9" hidden="1" x14ac:dyDescent="0.3">
      <c r="A5874" t="s">
        <v>6633</v>
      </c>
      <c r="B5874" t="s">
        <v>2039</v>
      </c>
      <c r="C5874" t="s">
        <v>2040</v>
      </c>
      <c r="D5874">
        <v>27</v>
      </c>
      <c r="E5874" t="s">
        <v>17</v>
      </c>
      <c r="F5874" t="s">
        <v>14</v>
      </c>
      <c r="G5874" s="2">
        <v>0</v>
      </c>
      <c r="H5874" s="2">
        <v>0</v>
      </c>
      <c r="I5874" t="str">
        <f>IF(Table_HP360_001[[#This Row],[Stock]]&gt;0,VLOOKUP(Table_HP360_001[[#This Row],[ItemCode]],[2]Rep!A:A,1,0),"-")</f>
        <v>-</v>
      </c>
    </row>
    <row r="5875" spans="1:9" hidden="1" x14ac:dyDescent="0.3">
      <c r="A5875" t="s">
        <v>6633</v>
      </c>
      <c r="B5875" t="s">
        <v>299</v>
      </c>
      <c r="C5875" t="s">
        <v>300</v>
      </c>
      <c r="D5875">
        <v>13</v>
      </c>
      <c r="E5875" t="s">
        <v>154</v>
      </c>
      <c r="F5875" t="s">
        <v>14</v>
      </c>
      <c r="G5875" s="2">
        <v>0</v>
      </c>
      <c r="H5875" s="2">
        <v>0</v>
      </c>
      <c r="I5875" t="str">
        <f>IF(Table_HP360_001[[#This Row],[Stock]]&gt;0,VLOOKUP(Table_HP360_001[[#This Row],[ItemCode]],[2]Rep!A:A,1,0),"-")</f>
        <v>-</v>
      </c>
    </row>
    <row r="5876" spans="1:9" hidden="1" x14ac:dyDescent="0.3">
      <c r="A5876" t="s">
        <v>6633</v>
      </c>
      <c r="B5876" t="s">
        <v>301</v>
      </c>
      <c r="C5876" t="s">
        <v>302</v>
      </c>
      <c r="D5876">
        <v>13</v>
      </c>
      <c r="E5876" t="s">
        <v>154</v>
      </c>
      <c r="F5876" t="s">
        <v>14</v>
      </c>
      <c r="G5876" s="2">
        <v>463</v>
      </c>
      <c r="H5876" s="2">
        <v>27</v>
      </c>
      <c r="I5876" t="e">
        <f>IF(Table_HP360_001[[#This Row],[Stock]]&gt;0,VLOOKUP(Table_HP360_001[[#This Row],[ItemCode]],[2]Rep!A:A,1,0),"-")</f>
        <v>#N/A</v>
      </c>
    </row>
    <row r="5877" spans="1:9" hidden="1" x14ac:dyDescent="0.3">
      <c r="A5877" t="s">
        <v>6633</v>
      </c>
      <c r="B5877" t="s">
        <v>749</v>
      </c>
      <c r="C5877" t="s">
        <v>750</v>
      </c>
      <c r="D5877">
        <v>13</v>
      </c>
      <c r="E5877" t="s">
        <v>154</v>
      </c>
      <c r="F5877" t="s">
        <v>14</v>
      </c>
      <c r="G5877" s="2">
        <v>0</v>
      </c>
      <c r="H5877" s="2">
        <v>0</v>
      </c>
      <c r="I5877" t="str">
        <f>IF(Table_HP360_001[[#This Row],[Stock]]&gt;0,VLOOKUP(Table_HP360_001[[#This Row],[ItemCode]],[2]Rep!A:A,1,0),"-")</f>
        <v>-</v>
      </c>
    </row>
    <row r="5878" spans="1:9" hidden="1" x14ac:dyDescent="0.3">
      <c r="A5878" t="s">
        <v>6633</v>
      </c>
      <c r="B5878" t="s">
        <v>1482</v>
      </c>
      <c r="C5878" t="s">
        <v>1483</v>
      </c>
      <c r="D5878">
        <v>13</v>
      </c>
      <c r="E5878" t="s">
        <v>154</v>
      </c>
      <c r="F5878" t="s">
        <v>14</v>
      </c>
      <c r="G5878" s="2">
        <v>0</v>
      </c>
      <c r="H5878" s="2">
        <v>0</v>
      </c>
      <c r="I5878" t="str">
        <f>IF(Table_HP360_001[[#This Row],[Stock]]&gt;0,VLOOKUP(Table_HP360_001[[#This Row],[ItemCode]],[2]Rep!A:A,1,0),"-")</f>
        <v>-</v>
      </c>
    </row>
    <row r="5879" spans="1:9" hidden="1" x14ac:dyDescent="0.3">
      <c r="A5879" t="s">
        <v>6633</v>
      </c>
      <c r="B5879" t="s">
        <v>2043</v>
      </c>
      <c r="C5879" t="s">
        <v>2044</v>
      </c>
      <c r="D5879">
        <v>13</v>
      </c>
      <c r="E5879" t="s">
        <v>154</v>
      </c>
      <c r="F5879" t="s">
        <v>14</v>
      </c>
      <c r="G5879" s="2">
        <v>0</v>
      </c>
      <c r="H5879" s="2">
        <v>0</v>
      </c>
      <c r="I5879" t="str">
        <f>IF(Table_HP360_001[[#This Row],[Stock]]&gt;0,VLOOKUP(Table_HP360_001[[#This Row],[ItemCode]],[2]Rep!A:A,1,0),"-")</f>
        <v>-</v>
      </c>
    </row>
    <row r="5880" spans="1:9" hidden="1" x14ac:dyDescent="0.3">
      <c r="A5880" t="s">
        <v>6633</v>
      </c>
      <c r="B5880" t="s">
        <v>1484</v>
      </c>
      <c r="C5880" t="s">
        <v>1485</v>
      </c>
      <c r="D5880">
        <v>13</v>
      </c>
      <c r="E5880" t="s">
        <v>154</v>
      </c>
      <c r="F5880" t="s">
        <v>14</v>
      </c>
      <c r="G5880" s="2">
        <v>118</v>
      </c>
      <c r="H5880" s="2">
        <v>25</v>
      </c>
      <c r="I5880" t="e">
        <f>IF(Table_HP360_001[[#This Row],[Stock]]&gt;0,VLOOKUP(Table_HP360_001[[#This Row],[ItemCode]],[2]Rep!A:A,1,0),"-")</f>
        <v>#N/A</v>
      </c>
    </row>
    <row r="5881" spans="1:9" hidden="1" x14ac:dyDescent="0.3">
      <c r="A5881" t="s">
        <v>6633</v>
      </c>
      <c r="B5881" t="s">
        <v>309</v>
      </c>
      <c r="C5881" t="s">
        <v>310</v>
      </c>
      <c r="D5881">
        <v>13</v>
      </c>
      <c r="E5881" t="s">
        <v>154</v>
      </c>
      <c r="F5881" t="s">
        <v>14</v>
      </c>
      <c r="G5881" s="2">
        <v>0</v>
      </c>
      <c r="H5881" s="2">
        <v>0</v>
      </c>
      <c r="I5881" t="str">
        <f>IF(Table_HP360_001[[#This Row],[Stock]]&gt;0,VLOOKUP(Table_HP360_001[[#This Row],[ItemCode]],[2]Rep!A:A,1,0),"-")</f>
        <v>-</v>
      </c>
    </row>
    <row r="5882" spans="1:9" hidden="1" x14ac:dyDescent="0.3">
      <c r="A5882" t="s">
        <v>6633</v>
      </c>
      <c r="B5882" t="s">
        <v>2045</v>
      </c>
      <c r="C5882" t="s">
        <v>2046</v>
      </c>
      <c r="D5882">
        <v>13</v>
      </c>
      <c r="E5882" t="s">
        <v>154</v>
      </c>
      <c r="F5882" t="s">
        <v>14</v>
      </c>
      <c r="G5882" s="2">
        <v>0</v>
      </c>
      <c r="H5882" s="2">
        <v>0</v>
      </c>
      <c r="I5882" t="str">
        <f>IF(Table_HP360_001[[#This Row],[Stock]]&gt;0,VLOOKUP(Table_HP360_001[[#This Row],[ItemCode]],[2]Rep!A:A,1,0),"-")</f>
        <v>-</v>
      </c>
    </row>
    <row r="5883" spans="1:9" hidden="1" x14ac:dyDescent="0.3">
      <c r="A5883" t="s">
        <v>6633</v>
      </c>
      <c r="B5883" t="s">
        <v>2055</v>
      </c>
      <c r="C5883" t="s">
        <v>2056</v>
      </c>
      <c r="D5883">
        <v>13</v>
      </c>
      <c r="E5883" t="s">
        <v>154</v>
      </c>
      <c r="F5883" t="s">
        <v>14</v>
      </c>
      <c r="G5883" s="2">
        <v>0</v>
      </c>
      <c r="H5883" s="2">
        <v>0</v>
      </c>
      <c r="I5883" t="str">
        <f>IF(Table_HP360_001[[#This Row],[Stock]]&gt;0,VLOOKUP(Table_HP360_001[[#This Row],[ItemCode]],[2]Rep!A:A,1,0),"-")</f>
        <v>-</v>
      </c>
    </row>
    <row r="5884" spans="1:9" hidden="1" x14ac:dyDescent="0.3">
      <c r="A5884" t="s">
        <v>6633</v>
      </c>
      <c r="B5884" t="s">
        <v>2059</v>
      </c>
      <c r="C5884" t="s">
        <v>2060</v>
      </c>
      <c r="D5884">
        <v>2</v>
      </c>
      <c r="E5884" t="s">
        <v>317</v>
      </c>
      <c r="F5884" t="s">
        <v>14</v>
      </c>
      <c r="G5884" s="2">
        <v>0</v>
      </c>
      <c r="H5884" s="2">
        <v>0</v>
      </c>
      <c r="I5884" t="str">
        <f>IF(Table_HP360_001[[#This Row],[Stock]]&gt;0,VLOOKUP(Table_HP360_001[[#This Row],[ItemCode]],[2]Rep!A:A,1,0),"-")</f>
        <v>-</v>
      </c>
    </row>
    <row r="5885" spans="1:9" hidden="1" x14ac:dyDescent="0.3">
      <c r="A5885" t="s">
        <v>6633</v>
      </c>
      <c r="B5885" t="s">
        <v>315</v>
      </c>
      <c r="C5885" t="s">
        <v>316</v>
      </c>
      <c r="D5885">
        <v>2</v>
      </c>
      <c r="E5885" t="s">
        <v>317</v>
      </c>
      <c r="F5885" t="s">
        <v>18</v>
      </c>
      <c r="G5885" s="2">
        <v>0</v>
      </c>
      <c r="H5885" s="2">
        <v>0</v>
      </c>
      <c r="I5885" t="str">
        <f>IF(Table_HP360_001[[#This Row],[Stock]]&gt;0,VLOOKUP(Table_HP360_001[[#This Row],[ItemCode]],[2]Rep!A:A,1,0),"-")</f>
        <v>-</v>
      </c>
    </row>
    <row r="5886" spans="1:9" hidden="1" x14ac:dyDescent="0.3">
      <c r="A5886" t="s">
        <v>6633</v>
      </c>
      <c r="B5886" t="s">
        <v>3293</v>
      </c>
      <c r="C5886" t="s">
        <v>3294</v>
      </c>
      <c r="D5886">
        <v>2</v>
      </c>
      <c r="E5886" t="s">
        <v>317</v>
      </c>
      <c r="F5886" t="s">
        <v>14</v>
      </c>
      <c r="G5886" s="2">
        <v>0</v>
      </c>
      <c r="H5886" s="2">
        <v>0</v>
      </c>
      <c r="I5886" t="str">
        <f>IF(Table_HP360_001[[#This Row],[Stock]]&gt;0,VLOOKUP(Table_HP360_001[[#This Row],[ItemCode]],[2]Rep!A:A,1,0),"-")</f>
        <v>-</v>
      </c>
    </row>
    <row r="5887" spans="1:9" hidden="1" x14ac:dyDescent="0.3">
      <c r="A5887" t="s">
        <v>6633</v>
      </c>
      <c r="B5887" t="s">
        <v>3152</v>
      </c>
      <c r="C5887" t="s">
        <v>3153</v>
      </c>
      <c r="D5887">
        <v>2</v>
      </c>
      <c r="E5887" t="s">
        <v>317</v>
      </c>
      <c r="F5887" t="s">
        <v>14</v>
      </c>
      <c r="G5887" s="2">
        <v>0</v>
      </c>
      <c r="H5887" s="2">
        <v>0</v>
      </c>
      <c r="I5887" t="str">
        <f>IF(Table_HP360_001[[#This Row],[Stock]]&gt;0,VLOOKUP(Table_HP360_001[[#This Row],[ItemCode]],[2]Rep!A:A,1,0),"-")</f>
        <v>-</v>
      </c>
    </row>
    <row r="5888" spans="1:9" hidden="1" x14ac:dyDescent="0.3">
      <c r="A5888" t="s">
        <v>6633</v>
      </c>
      <c r="B5888" t="s">
        <v>2758</v>
      </c>
      <c r="C5888" t="s">
        <v>2759</v>
      </c>
      <c r="D5888">
        <v>2</v>
      </c>
      <c r="E5888" t="s">
        <v>317</v>
      </c>
      <c r="F5888" t="s">
        <v>30</v>
      </c>
      <c r="G5888" s="2">
        <v>0</v>
      </c>
      <c r="H5888" s="2">
        <v>0</v>
      </c>
      <c r="I5888" t="str">
        <f>IF(Table_HP360_001[[#This Row],[Stock]]&gt;0,VLOOKUP(Table_HP360_001[[#This Row],[ItemCode]],[2]Rep!A:A,1,0),"-")</f>
        <v>-</v>
      </c>
    </row>
    <row r="5889" spans="1:9" hidden="1" x14ac:dyDescent="0.3">
      <c r="A5889" t="s">
        <v>6633</v>
      </c>
      <c r="B5889" t="s">
        <v>4071</v>
      </c>
      <c r="C5889" t="s">
        <v>4072</v>
      </c>
      <c r="D5889">
        <v>2</v>
      </c>
      <c r="E5889" t="s">
        <v>317</v>
      </c>
      <c r="F5889" t="s">
        <v>14</v>
      </c>
      <c r="G5889" s="2">
        <v>0</v>
      </c>
      <c r="H5889" s="2">
        <v>0</v>
      </c>
      <c r="I5889" t="str">
        <f>IF(Table_HP360_001[[#This Row],[Stock]]&gt;0,VLOOKUP(Table_HP360_001[[#This Row],[ItemCode]],[2]Rep!A:A,1,0),"-")</f>
        <v>-</v>
      </c>
    </row>
    <row r="5890" spans="1:9" hidden="1" x14ac:dyDescent="0.3">
      <c r="A5890" t="s">
        <v>6633</v>
      </c>
      <c r="B5890" t="s">
        <v>3154</v>
      </c>
      <c r="C5890" t="s">
        <v>3155</v>
      </c>
      <c r="D5890">
        <v>2</v>
      </c>
      <c r="E5890" t="s">
        <v>317</v>
      </c>
      <c r="F5890" t="s">
        <v>14</v>
      </c>
      <c r="G5890" s="2">
        <v>0</v>
      </c>
      <c r="H5890" s="2">
        <v>0</v>
      </c>
      <c r="I5890" t="str">
        <f>IF(Table_HP360_001[[#This Row],[Stock]]&gt;0,VLOOKUP(Table_HP360_001[[#This Row],[ItemCode]],[2]Rep!A:A,1,0),"-")</f>
        <v>-</v>
      </c>
    </row>
    <row r="5891" spans="1:9" hidden="1" x14ac:dyDescent="0.3">
      <c r="A5891" t="s">
        <v>6633</v>
      </c>
      <c r="B5891" t="s">
        <v>4073</v>
      </c>
      <c r="C5891" t="s">
        <v>4074</v>
      </c>
      <c r="D5891">
        <v>2</v>
      </c>
      <c r="E5891" t="s">
        <v>317</v>
      </c>
      <c r="F5891" t="s">
        <v>18</v>
      </c>
      <c r="G5891" s="2">
        <v>0</v>
      </c>
      <c r="H5891" s="2">
        <v>0</v>
      </c>
      <c r="I5891" t="str">
        <f>IF(Table_HP360_001[[#This Row],[Stock]]&gt;0,VLOOKUP(Table_HP360_001[[#This Row],[ItemCode]],[2]Rep!A:A,1,0),"-")</f>
        <v>-</v>
      </c>
    </row>
    <row r="5892" spans="1:9" hidden="1" x14ac:dyDescent="0.3">
      <c r="A5892" t="s">
        <v>6633</v>
      </c>
      <c r="B5892" t="s">
        <v>3158</v>
      </c>
      <c r="C5892" t="s">
        <v>3159</v>
      </c>
      <c r="D5892">
        <v>2</v>
      </c>
      <c r="E5892" t="s">
        <v>317</v>
      </c>
      <c r="F5892" t="s">
        <v>18</v>
      </c>
      <c r="G5892" s="2">
        <v>0</v>
      </c>
      <c r="H5892" s="2">
        <v>0</v>
      </c>
      <c r="I5892" t="str">
        <f>IF(Table_HP360_001[[#This Row],[Stock]]&gt;0,VLOOKUP(Table_HP360_001[[#This Row],[ItemCode]],[2]Rep!A:A,1,0),"-")</f>
        <v>-</v>
      </c>
    </row>
    <row r="5893" spans="1:9" hidden="1" x14ac:dyDescent="0.3">
      <c r="A5893" t="s">
        <v>6633</v>
      </c>
      <c r="B5893" t="s">
        <v>3295</v>
      </c>
      <c r="C5893" t="s">
        <v>3296</v>
      </c>
      <c r="D5893">
        <v>2</v>
      </c>
      <c r="E5893" t="s">
        <v>317</v>
      </c>
      <c r="F5893" t="s">
        <v>14</v>
      </c>
      <c r="G5893" s="2">
        <v>0</v>
      </c>
      <c r="H5893" s="2">
        <v>0</v>
      </c>
      <c r="I5893" t="str">
        <f>IF(Table_HP360_001[[#This Row],[Stock]]&gt;0,VLOOKUP(Table_HP360_001[[#This Row],[ItemCode]],[2]Rep!A:A,1,0),"-")</f>
        <v>-</v>
      </c>
    </row>
    <row r="5894" spans="1:9" hidden="1" x14ac:dyDescent="0.3">
      <c r="A5894" t="s">
        <v>6633</v>
      </c>
      <c r="B5894" t="s">
        <v>3297</v>
      </c>
      <c r="C5894" t="s">
        <v>3298</v>
      </c>
      <c r="D5894">
        <v>2</v>
      </c>
      <c r="E5894" t="s">
        <v>317</v>
      </c>
      <c r="F5894" t="s">
        <v>14</v>
      </c>
      <c r="G5894" s="2">
        <v>0</v>
      </c>
      <c r="H5894" s="2">
        <v>0</v>
      </c>
      <c r="I5894" t="str">
        <f>IF(Table_HP360_001[[#This Row],[Stock]]&gt;0,VLOOKUP(Table_HP360_001[[#This Row],[ItemCode]],[2]Rep!A:A,1,0),"-")</f>
        <v>-</v>
      </c>
    </row>
    <row r="5895" spans="1:9" hidden="1" x14ac:dyDescent="0.3">
      <c r="A5895" t="s">
        <v>6633</v>
      </c>
      <c r="B5895" t="s">
        <v>3160</v>
      </c>
      <c r="C5895" t="s">
        <v>3161</v>
      </c>
      <c r="D5895">
        <v>2</v>
      </c>
      <c r="E5895" t="s">
        <v>317</v>
      </c>
      <c r="F5895" t="s">
        <v>18</v>
      </c>
      <c r="G5895" s="2">
        <v>0</v>
      </c>
      <c r="H5895" s="2">
        <v>0</v>
      </c>
      <c r="I5895" t="str">
        <f>IF(Table_HP360_001[[#This Row],[Stock]]&gt;0,VLOOKUP(Table_HP360_001[[#This Row],[ItemCode]],[2]Rep!A:A,1,0),"-")</f>
        <v>-</v>
      </c>
    </row>
    <row r="5896" spans="1:9" hidden="1" x14ac:dyDescent="0.3">
      <c r="A5896" t="s">
        <v>6633</v>
      </c>
      <c r="B5896" t="s">
        <v>4079</v>
      </c>
      <c r="C5896" t="s">
        <v>4080</v>
      </c>
      <c r="D5896">
        <v>2</v>
      </c>
      <c r="E5896" t="s">
        <v>317</v>
      </c>
      <c r="F5896" t="s">
        <v>14</v>
      </c>
      <c r="G5896" s="2">
        <v>0</v>
      </c>
      <c r="H5896" s="2">
        <v>0</v>
      </c>
      <c r="I5896" t="str">
        <f>IF(Table_HP360_001[[#This Row],[Stock]]&gt;0,VLOOKUP(Table_HP360_001[[#This Row],[ItemCode]],[2]Rep!A:A,1,0),"-")</f>
        <v>-</v>
      </c>
    </row>
    <row r="5897" spans="1:9" hidden="1" x14ac:dyDescent="0.3">
      <c r="A5897" t="s">
        <v>6633</v>
      </c>
      <c r="B5897" t="s">
        <v>4081</v>
      </c>
      <c r="C5897" t="s">
        <v>4082</v>
      </c>
      <c r="D5897">
        <v>2</v>
      </c>
      <c r="E5897" t="s">
        <v>317</v>
      </c>
      <c r="F5897" t="s">
        <v>14</v>
      </c>
      <c r="G5897" s="2">
        <v>0</v>
      </c>
      <c r="H5897" s="2">
        <v>0</v>
      </c>
      <c r="I5897" t="str">
        <f>IF(Table_HP360_001[[#This Row],[Stock]]&gt;0,VLOOKUP(Table_HP360_001[[#This Row],[ItemCode]],[2]Rep!A:A,1,0),"-")</f>
        <v>-</v>
      </c>
    </row>
    <row r="5898" spans="1:9" hidden="1" x14ac:dyDescent="0.3">
      <c r="A5898" t="s">
        <v>6633</v>
      </c>
      <c r="B5898" t="s">
        <v>3305</v>
      </c>
      <c r="C5898" t="s">
        <v>3306</v>
      </c>
      <c r="D5898">
        <v>3</v>
      </c>
      <c r="E5898" t="s">
        <v>2368</v>
      </c>
      <c r="F5898" t="s">
        <v>14</v>
      </c>
      <c r="G5898" s="2">
        <v>0</v>
      </c>
      <c r="H5898" s="2">
        <v>0</v>
      </c>
      <c r="I5898" t="str">
        <f>IF(Table_HP360_001[[#This Row],[Stock]]&gt;0,VLOOKUP(Table_HP360_001[[#This Row],[ItemCode]],[2]Rep!A:A,1,0),"-")</f>
        <v>-</v>
      </c>
    </row>
    <row r="5899" spans="1:9" hidden="1" x14ac:dyDescent="0.3">
      <c r="A5899" t="s">
        <v>6633</v>
      </c>
      <c r="B5899" t="s">
        <v>3307</v>
      </c>
      <c r="C5899" t="s">
        <v>3308</v>
      </c>
      <c r="D5899">
        <v>3</v>
      </c>
      <c r="E5899" t="s">
        <v>2368</v>
      </c>
      <c r="F5899" t="s">
        <v>14</v>
      </c>
      <c r="G5899" s="2">
        <v>0</v>
      </c>
      <c r="H5899" s="2">
        <v>0</v>
      </c>
      <c r="I5899" t="str">
        <f>IF(Table_HP360_001[[#This Row],[Stock]]&gt;0,VLOOKUP(Table_HP360_001[[#This Row],[ItemCode]],[2]Rep!A:A,1,0),"-")</f>
        <v>-</v>
      </c>
    </row>
    <row r="5900" spans="1:9" hidden="1" x14ac:dyDescent="0.3">
      <c r="A5900" t="s">
        <v>6633</v>
      </c>
      <c r="B5900" t="s">
        <v>3309</v>
      </c>
      <c r="C5900" t="s">
        <v>3310</v>
      </c>
      <c r="D5900">
        <v>3</v>
      </c>
      <c r="E5900" t="s">
        <v>2368</v>
      </c>
      <c r="F5900" t="s">
        <v>14</v>
      </c>
      <c r="G5900" s="2">
        <v>0</v>
      </c>
      <c r="H5900" s="2">
        <v>0</v>
      </c>
      <c r="I5900" t="str">
        <f>IF(Table_HP360_001[[#This Row],[Stock]]&gt;0,VLOOKUP(Table_HP360_001[[#This Row],[ItemCode]],[2]Rep!A:A,1,0),"-")</f>
        <v>-</v>
      </c>
    </row>
    <row r="5901" spans="1:9" hidden="1" x14ac:dyDescent="0.3">
      <c r="A5901" t="s">
        <v>6633</v>
      </c>
      <c r="B5901" t="s">
        <v>2778</v>
      </c>
      <c r="C5901" t="s">
        <v>2779</v>
      </c>
      <c r="D5901">
        <v>3</v>
      </c>
      <c r="E5901" t="s">
        <v>2368</v>
      </c>
      <c r="F5901" t="s">
        <v>14</v>
      </c>
      <c r="G5901" s="2">
        <v>0</v>
      </c>
      <c r="H5901" s="2">
        <v>0</v>
      </c>
      <c r="I5901" t="str">
        <f>IF(Table_HP360_001[[#This Row],[Stock]]&gt;0,VLOOKUP(Table_HP360_001[[#This Row],[ItemCode]],[2]Rep!A:A,1,0),"-")</f>
        <v>-</v>
      </c>
    </row>
    <row r="5902" spans="1:9" hidden="1" x14ac:dyDescent="0.3">
      <c r="A5902" t="s">
        <v>6633</v>
      </c>
      <c r="B5902" t="s">
        <v>4099</v>
      </c>
      <c r="C5902" t="s">
        <v>4100</v>
      </c>
      <c r="D5902">
        <v>3</v>
      </c>
      <c r="E5902" t="s">
        <v>2368</v>
      </c>
      <c r="F5902" t="s">
        <v>14</v>
      </c>
      <c r="G5902" s="2">
        <v>0</v>
      </c>
      <c r="H5902" s="2">
        <v>0</v>
      </c>
      <c r="I5902" t="str">
        <f>IF(Table_HP360_001[[#This Row],[Stock]]&gt;0,VLOOKUP(Table_HP360_001[[#This Row],[ItemCode]],[2]Rep!A:A,1,0),"-")</f>
        <v>-</v>
      </c>
    </row>
    <row r="5903" spans="1:9" hidden="1" x14ac:dyDescent="0.3">
      <c r="A5903" t="s">
        <v>6633</v>
      </c>
      <c r="B5903" t="s">
        <v>3315</v>
      </c>
      <c r="C5903" t="s">
        <v>3316</v>
      </c>
      <c r="D5903">
        <v>3</v>
      </c>
      <c r="E5903" t="s">
        <v>2368</v>
      </c>
      <c r="F5903" t="s">
        <v>14</v>
      </c>
      <c r="G5903" s="2">
        <v>0</v>
      </c>
      <c r="H5903" s="2">
        <v>0</v>
      </c>
      <c r="I5903" t="str">
        <f>IF(Table_HP360_001[[#This Row],[Stock]]&gt;0,VLOOKUP(Table_HP360_001[[#This Row],[ItemCode]],[2]Rep!A:A,1,0),"-")</f>
        <v>-</v>
      </c>
    </row>
    <row r="5904" spans="1:9" hidden="1" x14ac:dyDescent="0.3">
      <c r="A5904" t="s">
        <v>6633</v>
      </c>
      <c r="B5904" t="s">
        <v>2786</v>
      </c>
      <c r="C5904" t="s">
        <v>2787</v>
      </c>
      <c r="D5904">
        <v>3</v>
      </c>
      <c r="E5904" t="s">
        <v>2368</v>
      </c>
      <c r="F5904" t="s">
        <v>14</v>
      </c>
      <c r="G5904" s="2">
        <v>0</v>
      </c>
      <c r="H5904" s="2">
        <v>0</v>
      </c>
      <c r="I5904" t="str">
        <f>IF(Table_HP360_001[[#This Row],[Stock]]&gt;0,VLOOKUP(Table_HP360_001[[#This Row],[ItemCode]],[2]Rep!A:A,1,0),"-")</f>
        <v>-</v>
      </c>
    </row>
    <row r="5905" spans="1:9" hidden="1" x14ac:dyDescent="0.3">
      <c r="A5905" t="s">
        <v>6633</v>
      </c>
      <c r="B5905" t="s">
        <v>4105</v>
      </c>
      <c r="C5905" t="s">
        <v>4106</v>
      </c>
      <c r="D5905">
        <v>5</v>
      </c>
      <c r="E5905" t="s">
        <v>2377</v>
      </c>
      <c r="F5905" t="s">
        <v>14</v>
      </c>
      <c r="G5905" s="2">
        <v>0</v>
      </c>
      <c r="H5905" s="2">
        <v>0</v>
      </c>
      <c r="I5905" t="str">
        <f>IF(Table_HP360_001[[#This Row],[Stock]]&gt;0,VLOOKUP(Table_HP360_001[[#This Row],[ItemCode]],[2]Rep!A:A,1,0),"-")</f>
        <v>-</v>
      </c>
    </row>
    <row r="5906" spans="1:9" hidden="1" x14ac:dyDescent="0.3">
      <c r="A5906" t="s">
        <v>6633</v>
      </c>
      <c r="B5906" t="s">
        <v>4109</v>
      </c>
      <c r="C5906" t="s">
        <v>4110</v>
      </c>
      <c r="D5906">
        <v>5</v>
      </c>
      <c r="E5906" t="s">
        <v>2377</v>
      </c>
      <c r="F5906" t="s">
        <v>14</v>
      </c>
      <c r="G5906" s="2">
        <v>0</v>
      </c>
      <c r="H5906" s="2">
        <v>0</v>
      </c>
      <c r="I5906" t="str">
        <f>IF(Table_HP360_001[[#This Row],[Stock]]&gt;0,VLOOKUP(Table_HP360_001[[#This Row],[ItemCode]],[2]Rep!A:A,1,0),"-")</f>
        <v>-</v>
      </c>
    </row>
    <row r="5907" spans="1:9" hidden="1" x14ac:dyDescent="0.3">
      <c r="A5907" t="s">
        <v>6633</v>
      </c>
      <c r="B5907" t="s">
        <v>4111</v>
      </c>
      <c r="C5907" t="s">
        <v>4112</v>
      </c>
      <c r="D5907">
        <v>5</v>
      </c>
      <c r="E5907" t="s">
        <v>2377</v>
      </c>
      <c r="F5907" t="s">
        <v>14</v>
      </c>
      <c r="G5907" s="2">
        <v>0</v>
      </c>
      <c r="H5907" s="2">
        <v>0</v>
      </c>
      <c r="I5907" t="str">
        <f>IF(Table_HP360_001[[#This Row],[Stock]]&gt;0,VLOOKUP(Table_HP360_001[[#This Row],[ItemCode]],[2]Rep!A:A,1,0),"-")</f>
        <v>-</v>
      </c>
    </row>
    <row r="5908" spans="1:9" hidden="1" x14ac:dyDescent="0.3">
      <c r="A5908" t="s">
        <v>6633</v>
      </c>
      <c r="B5908" t="s">
        <v>2802</v>
      </c>
      <c r="C5908" t="s">
        <v>2803</v>
      </c>
      <c r="D5908">
        <v>4</v>
      </c>
      <c r="E5908" t="s">
        <v>1627</v>
      </c>
      <c r="F5908" t="s">
        <v>18</v>
      </c>
      <c r="G5908" s="2">
        <v>0</v>
      </c>
      <c r="H5908" s="2">
        <v>0</v>
      </c>
      <c r="I5908" t="str">
        <f>IF(Table_HP360_001[[#This Row],[Stock]]&gt;0,VLOOKUP(Table_HP360_001[[#This Row],[ItemCode]],[2]Rep!A:A,1,0),"-")</f>
        <v>-</v>
      </c>
    </row>
    <row r="5909" spans="1:9" hidden="1" x14ac:dyDescent="0.3">
      <c r="A5909" t="s">
        <v>6633</v>
      </c>
      <c r="B5909" t="s">
        <v>3331</v>
      </c>
      <c r="C5909" t="s">
        <v>3332</v>
      </c>
      <c r="D5909">
        <v>4</v>
      </c>
      <c r="E5909" t="s">
        <v>1627</v>
      </c>
      <c r="F5909" t="s">
        <v>14</v>
      </c>
      <c r="G5909" s="2">
        <v>0</v>
      </c>
      <c r="H5909" s="2">
        <v>0</v>
      </c>
      <c r="I5909" t="str">
        <f>IF(Table_HP360_001[[#This Row],[Stock]]&gt;0,VLOOKUP(Table_HP360_001[[#This Row],[ItemCode]],[2]Rep!A:A,1,0),"-")</f>
        <v>-</v>
      </c>
    </row>
    <row r="5910" spans="1:9" hidden="1" x14ac:dyDescent="0.3">
      <c r="A5910" t="s">
        <v>6633</v>
      </c>
      <c r="B5910" t="s">
        <v>3349</v>
      </c>
      <c r="C5910" t="s">
        <v>3350</v>
      </c>
      <c r="D5910">
        <v>4</v>
      </c>
      <c r="E5910" t="s">
        <v>1627</v>
      </c>
      <c r="F5910" t="s">
        <v>14</v>
      </c>
      <c r="G5910" s="2">
        <v>0</v>
      </c>
      <c r="H5910" s="2">
        <v>0</v>
      </c>
      <c r="I5910" t="str">
        <f>IF(Table_HP360_001[[#This Row],[Stock]]&gt;0,VLOOKUP(Table_HP360_001[[#This Row],[ItemCode]],[2]Rep!A:A,1,0),"-")</f>
        <v>-</v>
      </c>
    </row>
    <row r="5911" spans="1:9" hidden="1" x14ac:dyDescent="0.3">
      <c r="A5911" t="s">
        <v>6633</v>
      </c>
      <c r="B5911" t="s">
        <v>4128</v>
      </c>
      <c r="C5911" t="s">
        <v>4129</v>
      </c>
      <c r="D5911">
        <v>4</v>
      </c>
      <c r="E5911" t="s">
        <v>1627</v>
      </c>
      <c r="F5911" t="s">
        <v>18</v>
      </c>
      <c r="G5911" s="2">
        <v>0</v>
      </c>
      <c r="H5911" s="2">
        <v>0</v>
      </c>
      <c r="I5911" t="str">
        <f>IF(Table_HP360_001[[#This Row],[Stock]]&gt;0,VLOOKUP(Table_HP360_001[[#This Row],[ItemCode]],[2]Rep!A:A,1,0),"-")</f>
        <v>-</v>
      </c>
    </row>
    <row r="5912" spans="1:9" hidden="1" x14ac:dyDescent="0.3">
      <c r="A5912" t="s">
        <v>6633</v>
      </c>
      <c r="B5912" t="s">
        <v>3198</v>
      </c>
      <c r="C5912" t="s">
        <v>3199</v>
      </c>
      <c r="D5912">
        <v>4</v>
      </c>
      <c r="E5912" t="s">
        <v>1627</v>
      </c>
      <c r="F5912" t="s">
        <v>14</v>
      </c>
      <c r="G5912" s="2">
        <v>0</v>
      </c>
      <c r="H5912" s="2">
        <v>0</v>
      </c>
      <c r="I5912" t="str">
        <f>IF(Table_HP360_001[[#This Row],[Stock]]&gt;0,VLOOKUP(Table_HP360_001[[#This Row],[ItemCode]],[2]Rep!A:A,1,0),"-")</f>
        <v>-</v>
      </c>
    </row>
    <row r="5913" spans="1:9" hidden="1" x14ac:dyDescent="0.3">
      <c r="A5913" t="s">
        <v>6633</v>
      </c>
      <c r="B5913" t="s">
        <v>4130</v>
      </c>
      <c r="C5913" t="s">
        <v>4131</v>
      </c>
      <c r="D5913">
        <v>4</v>
      </c>
      <c r="E5913" t="s">
        <v>1627</v>
      </c>
      <c r="F5913" t="s">
        <v>18</v>
      </c>
      <c r="G5913" s="2">
        <v>0</v>
      </c>
      <c r="H5913" s="2">
        <v>0</v>
      </c>
      <c r="I5913" t="str">
        <f>IF(Table_HP360_001[[#This Row],[Stock]]&gt;0,VLOOKUP(Table_HP360_001[[#This Row],[ItemCode]],[2]Rep!A:A,1,0),"-")</f>
        <v>-</v>
      </c>
    </row>
    <row r="5914" spans="1:9" hidden="1" x14ac:dyDescent="0.3">
      <c r="A5914" t="s">
        <v>6633</v>
      </c>
      <c r="B5914" t="s">
        <v>2822</v>
      </c>
      <c r="C5914" t="s">
        <v>2823</v>
      </c>
      <c r="D5914">
        <v>4</v>
      </c>
      <c r="E5914" t="s">
        <v>1627</v>
      </c>
      <c r="F5914" t="s">
        <v>14</v>
      </c>
      <c r="G5914" s="2">
        <v>0</v>
      </c>
      <c r="H5914" s="2">
        <v>0</v>
      </c>
      <c r="I5914" t="str">
        <f>IF(Table_HP360_001[[#This Row],[Stock]]&gt;0,VLOOKUP(Table_HP360_001[[#This Row],[ItemCode]],[2]Rep!A:A,1,0),"-")</f>
        <v>-</v>
      </c>
    </row>
    <row r="5915" spans="1:9" hidden="1" x14ac:dyDescent="0.3">
      <c r="A5915" t="s">
        <v>6633</v>
      </c>
      <c r="B5915" t="s">
        <v>4132</v>
      </c>
      <c r="C5915" t="s">
        <v>4133</v>
      </c>
      <c r="D5915">
        <v>4</v>
      </c>
      <c r="E5915" t="s">
        <v>1627</v>
      </c>
      <c r="F5915" t="s">
        <v>18</v>
      </c>
      <c r="G5915" s="2">
        <v>0</v>
      </c>
      <c r="H5915" s="2">
        <v>0</v>
      </c>
      <c r="I5915" t="str">
        <f>IF(Table_HP360_001[[#This Row],[Stock]]&gt;0,VLOOKUP(Table_HP360_001[[#This Row],[ItemCode]],[2]Rep!A:A,1,0),"-")</f>
        <v>-</v>
      </c>
    </row>
    <row r="5916" spans="1:9" hidden="1" x14ac:dyDescent="0.3">
      <c r="A5916" t="s">
        <v>6633</v>
      </c>
      <c r="B5916" t="s">
        <v>4136</v>
      </c>
      <c r="C5916" t="s">
        <v>4137</v>
      </c>
      <c r="D5916">
        <v>4</v>
      </c>
      <c r="E5916" t="s">
        <v>1627</v>
      </c>
      <c r="F5916" t="s">
        <v>14</v>
      </c>
      <c r="G5916" s="2">
        <v>0</v>
      </c>
      <c r="H5916" s="2">
        <v>0</v>
      </c>
      <c r="I5916" t="str">
        <f>IF(Table_HP360_001[[#This Row],[Stock]]&gt;0,VLOOKUP(Table_HP360_001[[#This Row],[ItemCode]],[2]Rep!A:A,1,0),"-")</f>
        <v>-</v>
      </c>
    </row>
    <row r="5917" spans="1:9" hidden="1" x14ac:dyDescent="0.3">
      <c r="A5917" t="s">
        <v>6633</v>
      </c>
      <c r="B5917" t="s">
        <v>4138</v>
      </c>
      <c r="C5917" t="s">
        <v>3609</v>
      </c>
      <c r="D5917">
        <v>4</v>
      </c>
      <c r="E5917" t="s">
        <v>1627</v>
      </c>
      <c r="F5917" t="s">
        <v>18</v>
      </c>
      <c r="G5917" s="2">
        <v>0</v>
      </c>
      <c r="H5917" s="2">
        <v>0</v>
      </c>
      <c r="I5917" t="str">
        <f>IF(Table_HP360_001[[#This Row],[Stock]]&gt;0,VLOOKUP(Table_HP360_001[[#This Row],[ItemCode]],[2]Rep!A:A,1,0),"-")</f>
        <v>-</v>
      </c>
    </row>
    <row r="5918" spans="1:9" hidden="1" x14ac:dyDescent="0.3">
      <c r="A5918" t="s">
        <v>6633</v>
      </c>
      <c r="B5918" t="s">
        <v>4140</v>
      </c>
      <c r="C5918" t="s">
        <v>3100</v>
      </c>
      <c r="D5918">
        <v>4</v>
      </c>
      <c r="E5918" t="s">
        <v>1627</v>
      </c>
      <c r="F5918" t="s">
        <v>18</v>
      </c>
      <c r="G5918" s="2">
        <v>0</v>
      </c>
      <c r="H5918" s="2">
        <v>0</v>
      </c>
      <c r="I5918" t="str">
        <f>IF(Table_HP360_001[[#This Row],[Stock]]&gt;0,VLOOKUP(Table_HP360_001[[#This Row],[ItemCode]],[2]Rep!A:A,1,0),"-")</f>
        <v>-</v>
      </c>
    </row>
    <row r="5919" spans="1:9" hidden="1" x14ac:dyDescent="0.3">
      <c r="A5919" t="s">
        <v>6633</v>
      </c>
      <c r="B5919" t="s">
        <v>4151</v>
      </c>
      <c r="C5919" t="s">
        <v>4152</v>
      </c>
      <c r="D5919">
        <v>4</v>
      </c>
      <c r="E5919" t="s">
        <v>1627</v>
      </c>
      <c r="F5919" t="s">
        <v>14</v>
      </c>
      <c r="G5919" s="2">
        <v>0</v>
      </c>
      <c r="H5919" s="2">
        <v>0</v>
      </c>
      <c r="I5919" t="str">
        <f>IF(Table_HP360_001[[#This Row],[Stock]]&gt;0,VLOOKUP(Table_HP360_001[[#This Row],[ItemCode]],[2]Rep!A:A,1,0),"-")</f>
        <v>-</v>
      </c>
    </row>
    <row r="5920" spans="1:9" hidden="1" x14ac:dyDescent="0.3">
      <c r="A5920" t="s">
        <v>6633</v>
      </c>
      <c r="B5920" t="s">
        <v>3208</v>
      </c>
      <c r="C5920" t="s">
        <v>3209</v>
      </c>
      <c r="D5920">
        <v>4</v>
      </c>
      <c r="E5920" t="s">
        <v>1627</v>
      </c>
      <c r="F5920" t="s">
        <v>18</v>
      </c>
      <c r="G5920" s="2">
        <v>0</v>
      </c>
      <c r="H5920" s="2">
        <v>0</v>
      </c>
      <c r="I5920" t="str">
        <f>IF(Table_HP360_001[[#This Row],[Stock]]&gt;0,VLOOKUP(Table_HP360_001[[#This Row],[ItemCode]],[2]Rep!A:A,1,0),"-")</f>
        <v>-</v>
      </c>
    </row>
    <row r="5921" spans="1:9" hidden="1" x14ac:dyDescent="0.3">
      <c r="A5921" t="s">
        <v>6633</v>
      </c>
      <c r="B5921" t="s">
        <v>2838</v>
      </c>
      <c r="C5921" t="s">
        <v>2839</v>
      </c>
      <c r="D5921">
        <v>10</v>
      </c>
      <c r="E5921" t="s">
        <v>2422</v>
      </c>
      <c r="F5921" t="s">
        <v>30</v>
      </c>
      <c r="G5921" s="2">
        <v>0</v>
      </c>
      <c r="H5921" s="2">
        <v>0</v>
      </c>
      <c r="I5921" t="str">
        <f>IF(Table_HP360_001[[#This Row],[Stock]]&gt;0,VLOOKUP(Table_HP360_001[[#This Row],[ItemCode]],[2]Rep!A:A,1,0),"-")</f>
        <v>-</v>
      </c>
    </row>
    <row r="5922" spans="1:9" hidden="1" x14ac:dyDescent="0.3">
      <c r="A5922" t="s">
        <v>6633</v>
      </c>
      <c r="B5922" t="s">
        <v>3216</v>
      </c>
      <c r="C5922" t="s">
        <v>3217</v>
      </c>
      <c r="D5922">
        <v>10</v>
      </c>
      <c r="E5922" t="s">
        <v>2422</v>
      </c>
      <c r="F5922" t="s">
        <v>30</v>
      </c>
      <c r="G5922" s="2">
        <v>0</v>
      </c>
      <c r="H5922" s="2">
        <v>0</v>
      </c>
      <c r="I5922" t="str">
        <f>IF(Table_HP360_001[[#This Row],[Stock]]&gt;0,VLOOKUP(Table_HP360_001[[#This Row],[ItemCode]],[2]Rep!A:A,1,0),"-")</f>
        <v>-</v>
      </c>
    </row>
    <row r="5923" spans="1:9" hidden="1" x14ac:dyDescent="0.3">
      <c r="A5923" t="s">
        <v>6633</v>
      </c>
      <c r="B5923" t="s">
        <v>4159</v>
      </c>
      <c r="C5923" t="s">
        <v>4160</v>
      </c>
      <c r="D5923">
        <v>12</v>
      </c>
      <c r="E5923" t="s">
        <v>2434</v>
      </c>
      <c r="F5923" t="s">
        <v>14</v>
      </c>
      <c r="G5923" s="2">
        <v>0</v>
      </c>
      <c r="H5923" s="2">
        <v>0</v>
      </c>
      <c r="I5923" t="str">
        <f>IF(Table_HP360_001[[#This Row],[Stock]]&gt;0,VLOOKUP(Table_HP360_001[[#This Row],[ItemCode]],[2]Rep!A:A,1,0),"-")</f>
        <v>-</v>
      </c>
    </row>
    <row r="5924" spans="1:9" hidden="1" x14ac:dyDescent="0.3">
      <c r="A5924" t="s">
        <v>6633</v>
      </c>
      <c r="B5924" t="s">
        <v>4165</v>
      </c>
      <c r="C5924" t="s">
        <v>4166</v>
      </c>
      <c r="D5924">
        <v>12</v>
      </c>
      <c r="E5924" t="s">
        <v>2434</v>
      </c>
      <c r="F5924" t="s">
        <v>14</v>
      </c>
      <c r="G5924" s="2">
        <v>0</v>
      </c>
      <c r="H5924" s="2">
        <v>0</v>
      </c>
      <c r="I5924" t="str">
        <f>IF(Table_HP360_001[[#This Row],[Stock]]&gt;0,VLOOKUP(Table_HP360_001[[#This Row],[ItemCode]],[2]Rep!A:A,1,0),"-")</f>
        <v>-</v>
      </c>
    </row>
    <row r="5925" spans="1:9" hidden="1" x14ac:dyDescent="0.3">
      <c r="A5925" t="s">
        <v>6633</v>
      </c>
      <c r="B5925" t="s">
        <v>4167</v>
      </c>
      <c r="C5925" t="s">
        <v>4168</v>
      </c>
      <c r="D5925">
        <v>10</v>
      </c>
      <c r="E5925" t="s">
        <v>2422</v>
      </c>
      <c r="F5925" t="s">
        <v>18</v>
      </c>
      <c r="G5925" s="2">
        <v>0</v>
      </c>
      <c r="H5925" s="2">
        <v>0</v>
      </c>
      <c r="I5925" t="str">
        <f>IF(Table_HP360_001[[#This Row],[Stock]]&gt;0,VLOOKUP(Table_HP360_001[[#This Row],[ItemCode]],[2]Rep!A:A,1,0),"-")</f>
        <v>-</v>
      </c>
    </row>
    <row r="5926" spans="1:9" hidden="1" x14ac:dyDescent="0.3">
      <c r="A5926" t="s">
        <v>6633</v>
      </c>
      <c r="B5926" t="s">
        <v>3228</v>
      </c>
      <c r="C5926" t="s">
        <v>3229</v>
      </c>
      <c r="D5926">
        <v>12</v>
      </c>
      <c r="E5926" t="s">
        <v>2434</v>
      </c>
      <c r="F5926" t="s">
        <v>14</v>
      </c>
      <c r="G5926" s="2">
        <v>0</v>
      </c>
      <c r="H5926" s="2">
        <v>0</v>
      </c>
      <c r="I5926" t="str">
        <f>IF(Table_HP360_001[[#This Row],[Stock]]&gt;0,VLOOKUP(Table_HP360_001[[#This Row],[ItemCode]],[2]Rep!A:A,1,0),"-")</f>
        <v>-</v>
      </c>
    </row>
    <row r="5927" spans="1:9" hidden="1" x14ac:dyDescent="0.3">
      <c r="A5927" t="s">
        <v>6633</v>
      </c>
      <c r="B5927" t="s">
        <v>3230</v>
      </c>
      <c r="C5927" t="s">
        <v>3231</v>
      </c>
      <c r="D5927">
        <v>12</v>
      </c>
      <c r="E5927" t="s">
        <v>2434</v>
      </c>
      <c r="F5927" t="s">
        <v>14</v>
      </c>
      <c r="G5927" s="2">
        <v>0</v>
      </c>
      <c r="H5927" s="2">
        <v>0</v>
      </c>
      <c r="I5927" t="str">
        <f>IF(Table_HP360_001[[#This Row],[Stock]]&gt;0,VLOOKUP(Table_HP360_001[[#This Row],[ItemCode]],[2]Rep!A:A,1,0),"-")</f>
        <v>-</v>
      </c>
    </row>
    <row r="5928" spans="1:9" hidden="1" x14ac:dyDescent="0.3">
      <c r="A5928" t="s">
        <v>6633</v>
      </c>
      <c r="B5928" t="s">
        <v>3234</v>
      </c>
      <c r="C5928" t="s">
        <v>3235</v>
      </c>
      <c r="D5928">
        <v>12</v>
      </c>
      <c r="E5928" t="s">
        <v>2434</v>
      </c>
      <c r="F5928" t="s">
        <v>14</v>
      </c>
      <c r="G5928" s="2">
        <v>0</v>
      </c>
      <c r="H5928" s="2">
        <v>0</v>
      </c>
      <c r="I5928" t="str">
        <f>IF(Table_HP360_001[[#This Row],[Stock]]&gt;0,VLOOKUP(Table_HP360_001[[#This Row],[ItemCode]],[2]Rep!A:A,1,0),"-")</f>
        <v>-</v>
      </c>
    </row>
    <row r="5929" spans="1:9" hidden="1" x14ac:dyDescent="0.3">
      <c r="A5929" t="s">
        <v>6633</v>
      </c>
      <c r="B5929" t="s">
        <v>4169</v>
      </c>
      <c r="C5929" t="s">
        <v>4170</v>
      </c>
      <c r="D5929">
        <v>12</v>
      </c>
      <c r="E5929" t="s">
        <v>2434</v>
      </c>
      <c r="F5929" t="s">
        <v>14</v>
      </c>
      <c r="G5929" s="2">
        <v>0</v>
      </c>
      <c r="H5929" s="2">
        <v>0</v>
      </c>
      <c r="I5929" t="str">
        <f>IF(Table_HP360_001[[#This Row],[Stock]]&gt;0,VLOOKUP(Table_HP360_001[[#This Row],[ItemCode]],[2]Rep!A:A,1,0),"-")</f>
        <v>-</v>
      </c>
    </row>
    <row r="5930" spans="1:9" hidden="1" x14ac:dyDescent="0.3">
      <c r="A5930" t="s">
        <v>6633</v>
      </c>
      <c r="B5930" t="s">
        <v>2848</v>
      </c>
      <c r="C5930" t="s">
        <v>2849</v>
      </c>
      <c r="D5930">
        <v>12</v>
      </c>
      <c r="E5930" t="s">
        <v>2434</v>
      </c>
      <c r="F5930" t="s">
        <v>18</v>
      </c>
      <c r="G5930" s="2">
        <v>0</v>
      </c>
      <c r="H5930" s="2">
        <v>0</v>
      </c>
      <c r="I5930" t="str">
        <f>IF(Table_HP360_001[[#This Row],[Stock]]&gt;0,VLOOKUP(Table_HP360_001[[#This Row],[ItemCode]],[2]Rep!A:A,1,0),"-")</f>
        <v>-</v>
      </c>
    </row>
    <row r="5931" spans="1:9" hidden="1" x14ac:dyDescent="0.3">
      <c r="A5931" t="s">
        <v>6633</v>
      </c>
      <c r="B5931" t="s">
        <v>3236</v>
      </c>
      <c r="C5931" t="s">
        <v>3237</v>
      </c>
      <c r="D5931">
        <v>7</v>
      </c>
      <c r="E5931" t="s">
        <v>2429</v>
      </c>
      <c r="F5931" t="s">
        <v>18</v>
      </c>
      <c r="G5931" s="2">
        <v>0</v>
      </c>
      <c r="H5931" s="2">
        <v>0</v>
      </c>
      <c r="I5931" t="str">
        <f>IF(Table_HP360_001[[#This Row],[Stock]]&gt;0,VLOOKUP(Table_HP360_001[[#This Row],[ItemCode]],[2]Rep!A:A,1,0),"-")</f>
        <v>-</v>
      </c>
    </row>
    <row r="5932" spans="1:9" hidden="1" x14ac:dyDescent="0.3">
      <c r="A5932" t="s">
        <v>6633</v>
      </c>
      <c r="B5932" t="s">
        <v>3394</v>
      </c>
      <c r="C5932" t="s">
        <v>3395</v>
      </c>
      <c r="D5932">
        <v>7</v>
      </c>
      <c r="E5932" t="s">
        <v>2429</v>
      </c>
      <c r="F5932" t="s">
        <v>14</v>
      </c>
      <c r="G5932" s="2">
        <v>0</v>
      </c>
      <c r="H5932" s="2">
        <v>0</v>
      </c>
      <c r="I5932" t="str">
        <f>IF(Table_HP360_001[[#This Row],[Stock]]&gt;0,VLOOKUP(Table_HP360_001[[#This Row],[ItemCode]],[2]Rep!A:A,1,0),"-")</f>
        <v>-</v>
      </c>
    </row>
    <row r="5933" spans="1:9" hidden="1" x14ac:dyDescent="0.3">
      <c r="A5933" t="s">
        <v>6633</v>
      </c>
      <c r="B5933" t="s">
        <v>3240</v>
      </c>
      <c r="C5933" t="s">
        <v>3241</v>
      </c>
      <c r="D5933">
        <v>12</v>
      </c>
      <c r="E5933" t="s">
        <v>2434</v>
      </c>
      <c r="F5933" t="s">
        <v>30</v>
      </c>
      <c r="G5933" s="2">
        <v>0</v>
      </c>
      <c r="H5933" s="2">
        <v>0</v>
      </c>
      <c r="I5933" t="str">
        <f>IF(Table_HP360_001[[#This Row],[Stock]]&gt;0,VLOOKUP(Table_HP360_001[[#This Row],[ItemCode]],[2]Rep!A:A,1,0),"-")</f>
        <v>-</v>
      </c>
    </row>
    <row r="5934" spans="1:9" hidden="1" x14ac:dyDescent="0.3">
      <c r="A5934" t="s">
        <v>6633</v>
      </c>
      <c r="B5934" t="s">
        <v>4176</v>
      </c>
      <c r="C5934" t="s">
        <v>4177</v>
      </c>
      <c r="D5934">
        <v>12</v>
      </c>
      <c r="E5934" t="s">
        <v>2434</v>
      </c>
      <c r="F5934" t="s">
        <v>14</v>
      </c>
      <c r="G5934" s="2">
        <v>0</v>
      </c>
      <c r="H5934" s="2">
        <v>0</v>
      </c>
      <c r="I5934" t="str">
        <f>IF(Table_HP360_001[[#This Row],[Stock]]&gt;0,VLOOKUP(Table_HP360_001[[#This Row],[ItemCode]],[2]Rep!A:A,1,0),"-")</f>
        <v>-</v>
      </c>
    </row>
    <row r="5935" spans="1:9" hidden="1" x14ac:dyDescent="0.3">
      <c r="A5935" t="s">
        <v>6633</v>
      </c>
      <c r="B5935" t="s">
        <v>2222</v>
      </c>
      <c r="C5935" t="s">
        <v>2223</v>
      </c>
      <c r="D5935">
        <v>27</v>
      </c>
      <c r="E5935" t="s">
        <v>17</v>
      </c>
      <c r="F5935" t="s">
        <v>18</v>
      </c>
      <c r="G5935" s="2">
        <v>0</v>
      </c>
      <c r="H5935" s="2">
        <v>0</v>
      </c>
      <c r="I5935" t="str">
        <f>IF(Table_HP360_001[[#This Row],[Stock]]&gt;0,VLOOKUP(Table_HP360_001[[#This Row],[ItemCode]],[2]Rep!A:A,1,0),"-")</f>
        <v>-</v>
      </c>
    </row>
    <row r="5936" spans="1:9" hidden="1" x14ac:dyDescent="0.3">
      <c r="A5936" t="s">
        <v>6633</v>
      </c>
      <c r="B5936" t="s">
        <v>927</v>
      </c>
      <c r="C5936" t="s">
        <v>928</v>
      </c>
      <c r="D5936">
        <v>24</v>
      </c>
      <c r="E5936" t="s">
        <v>45</v>
      </c>
      <c r="F5936" t="s">
        <v>18</v>
      </c>
      <c r="G5936" s="2">
        <v>0</v>
      </c>
      <c r="H5936" s="2">
        <v>0</v>
      </c>
      <c r="I5936" t="str">
        <f>IF(Table_HP360_001[[#This Row],[Stock]]&gt;0,VLOOKUP(Table_HP360_001[[#This Row],[ItemCode]],[2]Rep!A:A,1,0),"-")</f>
        <v>-</v>
      </c>
    </row>
    <row r="5937" spans="1:9" hidden="1" x14ac:dyDescent="0.3">
      <c r="A5937" t="s">
        <v>6633</v>
      </c>
      <c r="B5937" t="s">
        <v>929</v>
      </c>
      <c r="C5937" t="s">
        <v>930</v>
      </c>
      <c r="D5937">
        <v>24</v>
      </c>
      <c r="E5937" t="s">
        <v>45</v>
      </c>
      <c r="F5937" t="s">
        <v>18</v>
      </c>
      <c r="G5937" s="2">
        <v>0</v>
      </c>
      <c r="H5937" s="2">
        <v>0</v>
      </c>
      <c r="I5937" t="str">
        <f>IF(Table_HP360_001[[#This Row],[Stock]]&gt;0,VLOOKUP(Table_HP360_001[[#This Row],[ItemCode]],[2]Rep!A:A,1,0),"-")</f>
        <v>-</v>
      </c>
    </row>
    <row r="5938" spans="1:9" hidden="1" x14ac:dyDescent="0.3">
      <c r="A5938" t="s">
        <v>6633</v>
      </c>
      <c r="B5938" t="s">
        <v>1661</v>
      </c>
      <c r="C5938" t="s">
        <v>1662</v>
      </c>
      <c r="D5938">
        <v>1</v>
      </c>
      <c r="E5938" t="s">
        <v>27</v>
      </c>
      <c r="F5938" t="s">
        <v>18</v>
      </c>
      <c r="G5938" s="2">
        <v>0</v>
      </c>
      <c r="H5938" s="2">
        <v>0</v>
      </c>
      <c r="I5938" t="str">
        <f>IF(Table_HP360_001[[#This Row],[Stock]]&gt;0,VLOOKUP(Table_HP360_001[[#This Row],[ItemCode]],[2]Rep!A:A,1,0),"-")</f>
        <v>-</v>
      </c>
    </row>
    <row r="5939" spans="1:9" hidden="1" x14ac:dyDescent="0.3">
      <c r="A5939" t="s">
        <v>6633</v>
      </c>
      <c r="B5939" t="s">
        <v>2232</v>
      </c>
      <c r="C5939" t="s">
        <v>2233</v>
      </c>
      <c r="D5939">
        <v>1</v>
      </c>
      <c r="E5939" t="s">
        <v>27</v>
      </c>
      <c r="F5939" t="s">
        <v>18</v>
      </c>
      <c r="G5939" s="2">
        <v>0</v>
      </c>
      <c r="H5939" s="2">
        <v>0</v>
      </c>
      <c r="I5939" t="str">
        <f>IF(Table_HP360_001[[#This Row],[Stock]]&gt;0,VLOOKUP(Table_HP360_001[[#This Row],[ItemCode]],[2]Rep!A:A,1,0),"-")</f>
        <v>-</v>
      </c>
    </row>
    <row r="5940" spans="1:9" hidden="1" x14ac:dyDescent="0.3">
      <c r="A5940" t="s">
        <v>6633</v>
      </c>
      <c r="B5940" t="s">
        <v>935</v>
      </c>
      <c r="C5940" t="s">
        <v>936</v>
      </c>
      <c r="D5940">
        <v>1</v>
      </c>
      <c r="E5940" t="s">
        <v>27</v>
      </c>
      <c r="F5940" t="s">
        <v>18</v>
      </c>
      <c r="G5940" s="2">
        <v>0</v>
      </c>
      <c r="H5940" s="2">
        <v>0</v>
      </c>
      <c r="I5940" t="str">
        <f>IF(Table_HP360_001[[#This Row],[Stock]]&gt;0,VLOOKUP(Table_HP360_001[[#This Row],[ItemCode]],[2]Rep!A:A,1,0),"-")</f>
        <v>-</v>
      </c>
    </row>
    <row r="5941" spans="1:9" hidden="1" x14ac:dyDescent="0.3">
      <c r="A5941" t="s">
        <v>6633</v>
      </c>
      <c r="B5941" t="s">
        <v>937</v>
      </c>
      <c r="C5941" t="s">
        <v>938</v>
      </c>
      <c r="D5941">
        <v>1</v>
      </c>
      <c r="E5941" t="s">
        <v>27</v>
      </c>
      <c r="F5941" t="s">
        <v>18</v>
      </c>
      <c r="G5941" s="2">
        <v>4.0000000000000001E-3</v>
      </c>
      <c r="H5941" s="2">
        <v>0</v>
      </c>
      <c r="I5941" t="e">
        <f>IF(Table_HP360_001[[#This Row],[Stock]]&gt;0,VLOOKUP(Table_HP360_001[[#This Row],[ItemCode]],[2]Rep!A:A,1,0),"-")</f>
        <v>#N/A</v>
      </c>
    </row>
    <row r="5942" spans="1:9" hidden="1" x14ac:dyDescent="0.3">
      <c r="A5942" t="s">
        <v>6633</v>
      </c>
      <c r="B5942" t="s">
        <v>1663</v>
      </c>
      <c r="C5942" t="s">
        <v>1664</v>
      </c>
      <c r="D5942">
        <v>1</v>
      </c>
      <c r="E5942" t="s">
        <v>27</v>
      </c>
      <c r="F5942" t="s">
        <v>18</v>
      </c>
      <c r="G5942" s="2">
        <v>0</v>
      </c>
      <c r="H5942" s="2">
        <v>0</v>
      </c>
      <c r="I5942" t="str">
        <f>IF(Table_HP360_001[[#This Row],[Stock]]&gt;0,VLOOKUP(Table_HP360_001[[#This Row],[ItemCode]],[2]Rep!A:A,1,0),"-")</f>
        <v>-</v>
      </c>
    </row>
    <row r="5943" spans="1:9" hidden="1" x14ac:dyDescent="0.3">
      <c r="A5943" t="s">
        <v>6633</v>
      </c>
      <c r="B5943" t="s">
        <v>939</v>
      </c>
      <c r="C5943" t="s">
        <v>940</v>
      </c>
      <c r="D5943">
        <v>24</v>
      </c>
      <c r="E5943" t="s">
        <v>45</v>
      </c>
      <c r="F5943" t="s">
        <v>18</v>
      </c>
      <c r="G5943" s="2">
        <v>0</v>
      </c>
      <c r="H5943" s="2">
        <v>0</v>
      </c>
      <c r="I5943" t="str">
        <f>IF(Table_HP360_001[[#This Row],[Stock]]&gt;0,VLOOKUP(Table_HP360_001[[#This Row],[ItemCode]],[2]Rep!A:A,1,0),"-")</f>
        <v>-</v>
      </c>
    </row>
    <row r="5944" spans="1:9" hidden="1" x14ac:dyDescent="0.3">
      <c r="A5944" t="s">
        <v>6633</v>
      </c>
      <c r="B5944" t="s">
        <v>1667</v>
      </c>
      <c r="C5944" t="s">
        <v>1668</v>
      </c>
      <c r="D5944">
        <v>27</v>
      </c>
      <c r="E5944" t="s">
        <v>17</v>
      </c>
      <c r="F5944" t="s">
        <v>18</v>
      </c>
      <c r="G5944" s="2">
        <v>0</v>
      </c>
      <c r="H5944" s="2">
        <v>0</v>
      </c>
      <c r="I5944" t="str">
        <f>IF(Table_HP360_001[[#This Row],[Stock]]&gt;0,VLOOKUP(Table_HP360_001[[#This Row],[ItemCode]],[2]Rep!A:A,1,0),"-")</f>
        <v>-</v>
      </c>
    </row>
    <row r="5945" spans="1:9" hidden="1" x14ac:dyDescent="0.3">
      <c r="A5945" t="s">
        <v>6633</v>
      </c>
      <c r="B5945" t="s">
        <v>1669</v>
      </c>
      <c r="C5945" t="s">
        <v>1670</v>
      </c>
      <c r="D5945">
        <v>27</v>
      </c>
      <c r="E5945" t="s">
        <v>17</v>
      </c>
      <c r="F5945" t="s">
        <v>18</v>
      </c>
      <c r="G5945" s="2">
        <v>0</v>
      </c>
      <c r="H5945" s="2">
        <v>0</v>
      </c>
      <c r="I5945" t="str">
        <f>IF(Table_HP360_001[[#This Row],[Stock]]&gt;0,VLOOKUP(Table_HP360_001[[#This Row],[ItemCode]],[2]Rep!A:A,1,0),"-")</f>
        <v>-</v>
      </c>
    </row>
    <row r="5946" spans="1:9" hidden="1" x14ac:dyDescent="0.3">
      <c r="A5946" t="s">
        <v>6633</v>
      </c>
      <c r="B5946" t="s">
        <v>511</v>
      </c>
      <c r="C5946" t="s">
        <v>512</v>
      </c>
      <c r="D5946">
        <v>24</v>
      </c>
      <c r="E5946" t="s">
        <v>45</v>
      </c>
      <c r="F5946" t="s">
        <v>18</v>
      </c>
      <c r="G5946" s="2">
        <v>0</v>
      </c>
      <c r="H5946" s="2">
        <v>0</v>
      </c>
      <c r="I5946" t="str">
        <f>IF(Table_HP360_001[[#This Row],[Stock]]&gt;0,VLOOKUP(Table_HP360_001[[#This Row],[ItemCode]],[2]Rep!A:A,1,0),"-")</f>
        <v>-</v>
      </c>
    </row>
    <row r="5947" spans="1:9" hidden="1" x14ac:dyDescent="0.3">
      <c r="A5947" t="s">
        <v>6633</v>
      </c>
      <c r="B5947" t="s">
        <v>2252</v>
      </c>
      <c r="C5947" t="s">
        <v>2253</v>
      </c>
      <c r="D5947">
        <v>1</v>
      </c>
      <c r="E5947" t="s">
        <v>27</v>
      </c>
      <c r="F5947" t="s">
        <v>68</v>
      </c>
      <c r="G5947" s="2">
        <v>2095</v>
      </c>
      <c r="H5947" s="2">
        <v>0</v>
      </c>
      <c r="I5947" t="e">
        <f>IF(Table_HP360_001[[#This Row],[Stock]]&gt;0,VLOOKUP(Table_HP360_001[[#This Row],[ItemCode]],[2]Rep!A:A,1,0),"-")</f>
        <v>#N/A</v>
      </c>
    </row>
    <row r="5948" spans="1:9" hidden="1" x14ac:dyDescent="0.3">
      <c r="A5948" t="s">
        <v>6633</v>
      </c>
      <c r="B5948" t="s">
        <v>1677</v>
      </c>
      <c r="C5948" t="s">
        <v>1678</v>
      </c>
      <c r="D5948">
        <v>1</v>
      </c>
      <c r="E5948" t="s">
        <v>27</v>
      </c>
      <c r="F5948" t="s">
        <v>68</v>
      </c>
      <c r="G5948" s="2">
        <v>0</v>
      </c>
      <c r="H5948" s="2">
        <v>0</v>
      </c>
      <c r="I5948" t="str">
        <f>IF(Table_HP360_001[[#This Row],[Stock]]&gt;0,VLOOKUP(Table_HP360_001[[#This Row],[ItemCode]],[2]Rep!A:A,1,0),"-")</f>
        <v>-</v>
      </c>
    </row>
    <row r="5949" spans="1:9" hidden="1" x14ac:dyDescent="0.3">
      <c r="A5949" t="s">
        <v>6633</v>
      </c>
      <c r="B5949" t="s">
        <v>2256</v>
      </c>
      <c r="C5949" t="s">
        <v>2257</v>
      </c>
      <c r="D5949">
        <v>1</v>
      </c>
      <c r="E5949" t="s">
        <v>27</v>
      </c>
      <c r="F5949" t="s">
        <v>68</v>
      </c>
      <c r="G5949" s="2">
        <v>0</v>
      </c>
      <c r="H5949" s="2">
        <v>0</v>
      </c>
      <c r="I5949" t="str">
        <f>IF(Table_HP360_001[[#This Row],[Stock]]&gt;0,VLOOKUP(Table_HP360_001[[#This Row],[ItemCode]],[2]Rep!A:A,1,0),"-")</f>
        <v>-</v>
      </c>
    </row>
    <row r="5950" spans="1:9" hidden="1" x14ac:dyDescent="0.3">
      <c r="A5950" t="s">
        <v>6633</v>
      </c>
      <c r="B5950" t="s">
        <v>1681</v>
      </c>
      <c r="C5950" t="s">
        <v>1682</v>
      </c>
      <c r="D5950">
        <v>27</v>
      </c>
      <c r="E5950" t="s">
        <v>17</v>
      </c>
      <c r="F5950" t="s">
        <v>18</v>
      </c>
      <c r="G5950" s="2">
        <v>0</v>
      </c>
      <c r="H5950" s="2">
        <v>0</v>
      </c>
      <c r="I5950" t="str">
        <f>IF(Table_HP360_001[[#This Row],[Stock]]&gt;0,VLOOKUP(Table_HP360_001[[#This Row],[ItemCode]],[2]Rep!A:A,1,0),"-")</f>
        <v>-</v>
      </c>
    </row>
    <row r="5951" spans="1:9" hidden="1" x14ac:dyDescent="0.3">
      <c r="A5951" t="s">
        <v>6633</v>
      </c>
      <c r="B5951" t="s">
        <v>2260</v>
      </c>
      <c r="C5951" t="s">
        <v>2261</v>
      </c>
      <c r="D5951">
        <v>27</v>
      </c>
      <c r="E5951" t="s">
        <v>17</v>
      </c>
      <c r="F5951" t="s">
        <v>18</v>
      </c>
      <c r="G5951" s="2">
        <v>0</v>
      </c>
      <c r="H5951" s="2">
        <v>0</v>
      </c>
      <c r="I5951" t="str">
        <f>IF(Table_HP360_001[[#This Row],[Stock]]&gt;0,VLOOKUP(Table_HP360_001[[#This Row],[ItemCode]],[2]Rep!A:A,1,0),"-")</f>
        <v>-</v>
      </c>
    </row>
    <row r="5952" spans="1:9" hidden="1" x14ac:dyDescent="0.3">
      <c r="A5952" t="s">
        <v>6633</v>
      </c>
      <c r="B5952" t="s">
        <v>1685</v>
      </c>
      <c r="C5952" t="s">
        <v>219</v>
      </c>
      <c r="D5952">
        <v>27</v>
      </c>
      <c r="E5952" t="s">
        <v>17</v>
      </c>
      <c r="F5952" t="s">
        <v>18</v>
      </c>
      <c r="G5952" s="2">
        <v>0</v>
      </c>
      <c r="H5952" s="2">
        <v>0</v>
      </c>
      <c r="I5952" t="str">
        <f>IF(Table_HP360_001[[#This Row],[Stock]]&gt;0,VLOOKUP(Table_HP360_001[[#This Row],[ItemCode]],[2]Rep!A:A,1,0),"-")</f>
        <v>-</v>
      </c>
    </row>
    <row r="5953" spans="1:9" hidden="1" x14ac:dyDescent="0.3">
      <c r="A5953" t="s">
        <v>6633</v>
      </c>
      <c r="B5953" t="s">
        <v>1686</v>
      </c>
      <c r="C5953" t="s">
        <v>1687</v>
      </c>
      <c r="D5953">
        <v>27</v>
      </c>
      <c r="E5953" t="s">
        <v>17</v>
      </c>
      <c r="F5953" t="s">
        <v>18</v>
      </c>
      <c r="G5953" s="2">
        <v>0</v>
      </c>
      <c r="H5953" s="2">
        <v>0</v>
      </c>
      <c r="I5953" t="str">
        <f>IF(Table_HP360_001[[#This Row],[Stock]]&gt;0,VLOOKUP(Table_HP360_001[[#This Row],[ItemCode]],[2]Rep!A:A,1,0),"-")</f>
        <v>-</v>
      </c>
    </row>
    <row r="5954" spans="1:9" hidden="1" x14ac:dyDescent="0.3">
      <c r="A5954" t="s">
        <v>6633</v>
      </c>
      <c r="B5954" t="s">
        <v>1688</v>
      </c>
      <c r="C5954" t="s">
        <v>1689</v>
      </c>
      <c r="D5954">
        <v>27</v>
      </c>
      <c r="E5954" t="s">
        <v>17</v>
      </c>
      <c r="F5954" t="s">
        <v>18</v>
      </c>
      <c r="G5954" s="2">
        <v>0</v>
      </c>
      <c r="H5954" s="2">
        <v>0</v>
      </c>
      <c r="I5954" t="str">
        <f>IF(Table_HP360_001[[#This Row],[Stock]]&gt;0,VLOOKUP(Table_HP360_001[[#This Row],[ItemCode]],[2]Rep!A:A,1,0),"-")</f>
        <v>-</v>
      </c>
    </row>
    <row r="5955" spans="1:9" hidden="1" x14ac:dyDescent="0.3">
      <c r="A5955" t="s">
        <v>6633</v>
      </c>
      <c r="B5955" t="s">
        <v>957</v>
      </c>
      <c r="C5955" t="s">
        <v>958</v>
      </c>
      <c r="D5955">
        <v>1</v>
      </c>
      <c r="E5955" t="s">
        <v>27</v>
      </c>
      <c r="F5955" t="s">
        <v>18</v>
      </c>
      <c r="G5955" s="2">
        <v>46.521000000000001</v>
      </c>
      <c r="H5955" s="2">
        <v>0</v>
      </c>
      <c r="I5955" t="e">
        <f>IF(Table_HP360_001[[#This Row],[Stock]]&gt;0,VLOOKUP(Table_HP360_001[[#This Row],[ItemCode]],[2]Rep!A:A,1,0),"-")</f>
        <v>#N/A</v>
      </c>
    </row>
    <row r="5956" spans="1:9" hidden="1" x14ac:dyDescent="0.3">
      <c r="A5956" t="s">
        <v>6633</v>
      </c>
      <c r="B5956" t="s">
        <v>1694</v>
      </c>
      <c r="C5956" t="s">
        <v>1695</v>
      </c>
      <c r="D5956">
        <v>1</v>
      </c>
      <c r="E5956" t="s">
        <v>27</v>
      </c>
      <c r="F5956" t="s">
        <v>18</v>
      </c>
      <c r="G5956" s="2">
        <v>0</v>
      </c>
      <c r="H5956" s="2">
        <v>0</v>
      </c>
      <c r="I5956" t="str">
        <f>IF(Table_HP360_001[[#This Row],[Stock]]&gt;0,VLOOKUP(Table_HP360_001[[#This Row],[ItemCode]],[2]Rep!A:A,1,0),"-")</f>
        <v>-</v>
      </c>
    </row>
    <row r="5957" spans="1:9" hidden="1" x14ac:dyDescent="0.3">
      <c r="A5957" t="s">
        <v>6633</v>
      </c>
      <c r="B5957" t="s">
        <v>2270</v>
      </c>
      <c r="C5957" t="s">
        <v>2271</v>
      </c>
      <c r="D5957">
        <v>1</v>
      </c>
      <c r="E5957" t="s">
        <v>27</v>
      </c>
      <c r="F5957" t="s">
        <v>18</v>
      </c>
      <c r="G5957" s="2">
        <v>0</v>
      </c>
      <c r="H5957" s="2">
        <v>0</v>
      </c>
      <c r="I5957" t="str">
        <f>IF(Table_HP360_001[[#This Row],[Stock]]&gt;0,VLOOKUP(Table_HP360_001[[#This Row],[ItemCode]],[2]Rep!A:A,1,0),"-")</f>
        <v>-</v>
      </c>
    </row>
    <row r="5958" spans="1:9" hidden="1" x14ac:dyDescent="0.3">
      <c r="A5958" t="s">
        <v>6633</v>
      </c>
      <c r="B5958" t="s">
        <v>961</v>
      </c>
      <c r="C5958" t="s">
        <v>962</v>
      </c>
      <c r="D5958">
        <v>1</v>
      </c>
      <c r="E5958" t="s">
        <v>27</v>
      </c>
      <c r="F5958" t="s">
        <v>30</v>
      </c>
      <c r="G5958" s="2">
        <v>0</v>
      </c>
      <c r="H5958" s="2">
        <v>0</v>
      </c>
      <c r="I5958" t="str">
        <f>IF(Table_HP360_001[[#This Row],[Stock]]&gt;0,VLOOKUP(Table_HP360_001[[#This Row],[ItemCode]],[2]Rep!A:A,1,0),"-")</f>
        <v>-</v>
      </c>
    </row>
    <row r="5959" spans="1:9" hidden="1" x14ac:dyDescent="0.3">
      <c r="A5959" t="s">
        <v>6633</v>
      </c>
      <c r="B5959" t="s">
        <v>524</v>
      </c>
      <c r="C5959" t="s">
        <v>525</v>
      </c>
      <c r="D5959">
        <v>1</v>
      </c>
      <c r="E5959" t="s">
        <v>27</v>
      </c>
      <c r="F5959" t="s">
        <v>30</v>
      </c>
      <c r="G5959" s="2">
        <v>0</v>
      </c>
      <c r="H5959" s="2">
        <v>0</v>
      </c>
      <c r="I5959" t="str">
        <f>IF(Table_HP360_001[[#This Row],[Stock]]&gt;0,VLOOKUP(Table_HP360_001[[#This Row],[ItemCode]],[2]Rep!A:A,1,0),"-")</f>
        <v>-</v>
      </c>
    </row>
    <row r="5960" spans="1:9" hidden="1" x14ac:dyDescent="0.3">
      <c r="A5960" t="s">
        <v>6633</v>
      </c>
      <c r="B5960" t="s">
        <v>965</v>
      </c>
      <c r="C5960" t="s">
        <v>966</v>
      </c>
      <c r="D5960">
        <v>1</v>
      </c>
      <c r="E5960" t="s">
        <v>27</v>
      </c>
      <c r="F5960" t="s">
        <v>30</v>
      </c>
      <c r="G5960" s="2">
        <v>0</v>
      </c>
      <c r="H5960" s="2">
        <v>0</v>
      </c>
      <c r="I5960" t="str">
        <f>IF(Table_HP360_001[[#This Row],[Stock]]&gt;0,VLOOKUP(Table_HP360_001[[#This Row],[ItemCode]],[2]Rep!A:A,1,0),"-")</f>
        <v>-</v>
      </c>
    </row>
    <row r="5961" spans="1:9" hidden="1" x14ac:dyDescent="0.3">
      <c r="A5961" t="s">
        <v>6633</v>
      </c>
      <c r="B5961" t="s">
        <v>1706</v>
      </c>
      <c r="C5961" t="s">
        <v>1707</v>
      </c>
      <c r="D5961">
        <v>1</v>
      </c>
      <c r="E5961" t="s">
        <v>27</v>
      </c>
      <c r="F5961" t="s">
        <v>18</v>
      </c>
      <c r="G5961" s="2">
        <v>0</v>
      </c>
      <c r="H5961" s="2">
        <v>0</v>
      </c>
      <c r="I5961" t="str">
        <f>IF(Table_HP360_001[[#This Row],[Stock]]&gt;0,VLOOKUP(Table_HP360_001[[#This Row],[ItemCode]],[2]Rep!A:A,1,0),"-")</f>
        <v>-</v>
      </c>
    </row>
    <row r="5962" spans="1:9" hidden="1" x14ac:dyDescent="0.3">
      <c r="A5962" t="s">
        <v>6633</v>
      </c>
      <c r="B5962" t="s">
        <v>1710</v>
      </c>
      <c r="C5962" t="s">
        <v>1711</v>
      </c>
      <c r="D5962">
        <v>1</v>
      </c>
      <c r="E5962" t="s">
        <v>27</v>
      </c>
      <c r="F5962" t="s">
        <v>18</v>
      </c>
      <c r="G5962" s="2">
        <v>0</v>
      </c>
      <c r="H5962" s="2">
        <v>0</v>
      </c>
      <c r="I5962" t="str">
        <f>IF(Table_HP360_001[[#This Row],[Stock]]&gt;0,VLOOKUP(Table_HP360_001[[#This Row],[ItemCode]],[2]Rep!A:A,1,0),"-")</f>
        <v>-</v>
      </c>
    </row>
    <row r="5963" spans="1:9" hidden="1" x14ac:dyDescent="0.3">
      <c r="A5963" t="s">
        <v>6633</v>
      </c>
      <c r="B5963" t="s">
        <v>2282</v>
      </c>
      <c r="C5963" t="s">
        <v>2283</v>
      </c>
      <c r="D5963">
        <v>1</v>
      </c>
      <c r="E5963" t="s">
        <v>27</v>
      </c>
      <c r="F5963" t="s">
        <v>18</v>
      </c>
      <c r="G5963" s="2">
        <v>0</v>
      </c>
      <c r="H5963" s="2">
        <v>0</v>
      </c>
      <c r="I5963" t="str">
        <f>IF(Table_HP360_001[[#This Row],[Stock]]&gt;0,VLOOKUP(Table_HP360_001[[#This Row],[ItemCode]],[2]Rep!A:A,1,0),"-")</f>
        <v>-</v>
      </c>
    </row>
    <row r="5964" spans="1:9" hidden="1" x14ac:dyDescent="0.3">
      <c r="A5964" t="s">
        <v>6633</v>
      </c>
      <c r="B5964" t="s">
        <v>2284</v>
      </c>
      <c r="C5964" t="s">
        <v>2285</v>
      </c>
      <c r="D5964">
        <v>1</v>
      </c>
      <c r="E5964" t="s">
        <v>27</v>
      </c>
      <c r="F5964" t="s">
        <v>18</v>
      </c>
      <c r="G5964" s="2">
        <v>39.142800000000001</v>
      </c>
      <c r="H5964" s="2">
        <v>4.3200000000000002E-2</v>
      </c>
      <c r="I5964" t="e">
        <f>IF(Table_HP360_001[[#This Row],[Stock]]&gt;0,VLOOKUP(Table_HP360_001[[#This Row],[ItemCode]],[2]Rep!A:A,1,0),"-")</f>
        <v>#N/A</v>
      </c>
    </row>
    <row r="5965" spans="1:9" hidden="1" x14ac:dyDescent="0.3">
      <c r="A5965" t="s">
        <v>6633</v>
      </c>
      <c r="B5965" t="s">
        <v>534</v>
      </c>
      <c r="C5965" t="s">
        <v>535</v>
      </c>
      <c r="D5965">
        <v>1</v>
      </c>
      <c r="E5965" t="s">
        <v>27</v>
      </c>
      <c r="F5965" t="s">
        <v>18</v>
      </c>
      <c r="G5965" s="2">
        <v>0</v>
      </c>
      <c r="H5965" s="2">
        <v>0</v>
      </c>
      <c r="I5965" t="str">
        <f>IF(Table_HP360_001[[#This Row],[Stock]]&gt;0,VLOOKUP(Table_HP360_001[[#This Row],[ItemCode]],[2]Rep!A:A,1,0),"-")</f>
        <v>-</v>
      </c>
    </row>
    <row r="5966" spans="1:9" hidden="1" x14ac:dyDescent="0.3">
      <c r="A5966" t="s">
        <v>6633</v>
      </c>
      <c r="B5966" t="s">
        <v>979</v>
      </c>
      <c r="C5966" t="s">
        <v>980</v>
      </c>
      <c r="D5966">
        <v>1</v>
      </c>
      <c r="E5966" t="s">
        <v>27</v>
      </c>
      <c r="F5966" t="s">
        <v>18</v>
      </c>
      <c r="G5966" s="2">
        <v>0</v>
      </c>
      <c r="H5966" s="2">
        <v>0</v>
      </c>
      <c r="I5966" t="str">
        <f>IF(Table_HP360_001[[#This Row],[Stock]]&gt;0,VLOOKUP(Table_HP360_001[[#This Row],[ItemCode]],[2]Rep!A:A,1,0),"-")</f>
        <v>-</v>
      </c>
    </row>
    <row r="5967" spans="1:9" hidden="1" x14ac:dyDescent="0.3">
      <c r="A5967" t="s">
        <v>6633</v>
      </c>
      <c r="B5967" t="s">
        <v>1718</v>
      </c>
      <c r="C5967" t="s">
        <v>1719</v>
      </c>
      <c r="D5967">
        <v>1</v>
      </c>
      <c r="E5967" t="s">
        <v>27</v>
      </c>
      <c r="F5967" t="s">
        <v>18</v>
      </c>
      <c r="G5967" s="2">
        <v>0</v>
      </c>
      <c r="H5967" s="2">
        <v>0</v>
      </c>
      <c r="I5967" t="str">
        <f>IF(Table_HP360_001[[#This Row],[Stock]]&gt;0,VLOOKUP(Table_HP360_001[[#This Row],[ItemCode]],[2]Rep!A:A,1,0),"-")</f>
        <v>-</v>
      </c>
    </row>
    <row r="5968" spans="1:9" hidden="1" x14ac:dyDescent="0.3">
      <c r="A5968" t="s">
        <v>6633</v>
      </c>
      <c r="B5968" t="s">
        <v>1722</v>
      </c>
      <c r="C5968" t="s">
        <v>1723</v>
      </c>
      <c r="D5968">
        <v>1</v>
      </c>
      <c r="E5968" t="s">
        <v>27</v>
      </c>
      <c r="F5968" t="s">
        <v>18</v>
      </c>
      <c r="G5968" s="2">
        <v>24.361000000000001</v>
      </c>
      <c r="H5968" s="2">
        <v>47</v>
      </c>
      <c r="I5968" t="e">
        <f>IF(Table_HP360_001[[#This Row],[Stock]]&gt;0,VLOOKUP(Table_HP360_001[[#This Row],[ItemCode]],[2]Rep!A:A,1,0),"-")</f>
        <v>#N/A</v>
      </c>
    </row>
    <row r="5969" spans="1:9" hidden="1" x14ac:dyDescent="0.3">
      <c r="A5969" t="s">
        <v>6633</v>
      </c>
      <c r="B5969" t="s">
        <v>548</v>
      </c>
      <c r="C5969" t="s">
        <v>549</v>
      </c>
      <c r="D5969">
        <v>1</v>
      </c>
      <c r="E5969" t="s">
        <v>27</v>
      </c>
      <c r="F5969" t="s">
        <v>18</v>
      </c>
      <c r="G5969" s="2">
        <v>0</v>
      </c>
      <c r="H5969" s="2">
        <v>0</v>
      </c>
      <c r="I5969" t="str">
        <f>IF(Table_HP360_001[[#This Row],[Stock]]&gt;0,VLOOKUP(Table_HP360_001[[#This Row],[ItemCode]],[2]Rep!A:A,1,0),"-")</f>
        <v>-</v>
      </c>
    </row>
    <row r="5970" spans="1:9" hidden="1" x14ac:dyDescent="0.3">
      <c r="A5970" t="s">
        <v>6633</v>
      </c>
      <c r="B5970" t="s">
        <v>2294</v>
      </c>
      <c r="C5970" t="s">
        <v>2295</v>
      </c>
      <c r="D5970">
        <v>1</v>
      </c>
      <c r="E5970" t="s">
        <v>27</v>
      </c>
      <c r="F5970" t="s">
        <v>18</v>
      </c>
      <c r="G5970" s="2">
        <v>-2.9999999999999997E-4</v>
      </c>
      <c r="H5970" s="2">
        <v>0</v>
      </c>
      <c r="I5970" t="str">
        <f>IF(Table_HP360_001[[#This Row],[Stock]]&gt;0,VLOOKUP(Table_HP360_001[[#This Row],[ItemCode]],[2]Rep!A:A,1,0),"-")</f>
        <v>-</v>
      </c>
    </row>
    <row r="5971" spans="1:9" hidden="1" x14ac:dyDescent="0.3">
      <c r="A5971" t="s">
        <v>6633</v>
      </c>
      <c r="B5971" t="s">
        <v>2296</v>
      </c>
      <c r="C5971" t="s">
        <v>2297</v>
      </c>
      <c r="D5971">
        <v>1</v>
      </c>
      <c r="E5971" t="s">
        <v>27</v>
      </c>
      <c r="F5971" t="s">
        <v>18</v>
      </c>
      <c r="G5971" s="2">
        <v>-5.0000000000000001E-4</v>
      </c>
      <c r="H5971" s="2">
        <v>3.7250000000000001</v>
      </c>
      <c r="I5971" t="str">
        <f>IF(Table_HP360_001[[#This Row],[Stock]]&gt;0,VLOOKUP(Table_HP360_001[[#This Row],[ItemCode]],[2]Rep!A:A,1,0),"-")</f>
        <v>-</v>
      </c>
    </row>
    <row r="5972" spans="1:9" hidden="1" x14ac:dyDescent="0.3">
      <c r="A5972" t="s">
        <v>6633</v>
      </c>
      <c r="B5972" t="s">
        <v>2298</v>
      </c>
      <c r="C5972" t="s">
        <v>2299</v>
      </c>
      <c r="D5972">
        <v>1</v>
      </c>
      <c r="E5972" t="s">
        <v>27</v>
      </c>
      <c r="F5972" t="s">
        <v>18</v>
      </c>
      <c r="G5972" s="2">
        <v>0</v>
      </c>
      <c r="H5972" s="2">
        <v>0</v>
      </c>
      <c r="I5972" t="str">
        <f>IF(Table_HP360_001[[#This Row],[Stock]]&gt;0,VLOOKUP(Table_HP360_001[[#This Row],[ItemCode]],[2]Rep!A:A,1,0),"-")</f>
        <v>-</v>
      </c>
    </row>
    <row r="5973" spans="1:9" hidden="1" x14ac:dyDescent="0.3">
      <c r="A5973" t="s">
        <v>6633</v>
      </c>
      <c r="B5973" t="s">
        <v>2300</v>
      </c>
      <c r="C5973" t="s">
        <v>2301</v>
      </c>
      <c r="D5973">
        <v>1</v>
      </c>
      <c r="E5973" t="s">
        <v>27</v>
      </c>
      <c r="F5973" t="s">
        <v>18</v>
      </c>
      <c r="G5973" s="2">
        <v>0</v>
      </c>
      <c r="H5973" s="2">
        <v>0</v>
      </c>
      <c r="I5973" t="str">
        <f>IF(Table_HP360_001[[#This Row],[Stock]]&gt;0,VLOOKUP(Table_HP360_001[[#This Row],[ItemCode]],[2]Rep!A:A,1,0),"-")</f>
        <v>-</v>
      </c>
    </row>
    <row r="5974" spans="1:9" hidden="1" x14ac:dyDescent="0.3">
      <c r="A5974" t="s">
        <v>6633</v>
      </c>
      <c r="B5974" t="s">
        <v>2302</v>
      </c>
      <c r="C5974" t="s">
        <v>2303</v>
      </c>
      <c r="D5974">
        <v>1</v>
      </c>
      <c r="E5974" t="s">
        <v>27</v>
      </c>
      <c r="F5974" t="s">
        <v>18</v>
      </c>
      <c r="G5974" s="2">
        <v>84</v>
      </c>
      <c r="H5974" s="2">
        <v>0</v>
      </c>
      <c r="I5974" t="e">
        <f>IF(Table_HP360_001[[#This Row],[Stock]]&gt;0,VLOOKUP(Table_HP360_001[[#This Row],[ItemCode]],[2]Rep!A:A,1,0),"-")</f>
        <v>#N/A</v>
      </c>
    </row>
    <row r="5975" spans="1:9" hidden="1" x14ac:dyDescent="0.3">
      <c r="A5975" t="s">
        <v>6633</v>
      </c>
      <c r="B5975" t="s">
        <v>560</v>
      </c>
      <c r="C5975" t="s">
        <v>561</v>
      </c>
      <c r="D5975">
        <v>1</v>
      </c>
      <c r="E5975" t="s">
        <v>27</v>
      </c>
      <c r="F5975" t="s">
        <v>18</v>
      </c>
      <c r="G5975" s="2">
        <v>0</v>
      </c>
      <c r="H5975" s="2">
        <v>0</v>
      </c>
      <c r="I5975" t="str">
        <f>IF(Table_HP360_001[[#This Row],[Stock]]&gt;0,VLOOKUP(Table_HP360_001[[#This Row],[ItemCode]],[2]Rep!A:A,1,0),"-")</f>
        <v>-</v>
      </c>
    </row>
    <row r="5976" spans="1:9" hidden="1" x14ac:dyDescent="0.3">
      <c r="A5976" t="s">
        <v>6633</v>
      </c>
      <c r="B5976" t="s">
        <v>2312</v>
      </c>
      <c r="C5976" t="s">
        <v>2313</v>
      </c>
      <c r="D5976">
        <v>27</v>
      </c>
      <c r="E5976" t="s">
        <v>17</v>
      </c>
      <c r="F5976" t="s">
        <v>14</v>
      </c>
      <c r="G5976" s="2">
        <v>0</v>
      </c>
      <c r="H5976" s="2">
        <v>0</v>
      </c>
      <c r="I5976" t="str">
        <f>IF(Table_HP360_001[[#This Row],[Stock]]&gt;0,VLOOKUP(Table_HP360_001[[#This Row],[ItemCode]],[2]Rep!A:A,1,0),"-")</f>
        <v>-</v>
      </c>
    </row>
    <row r="5977" spans="1:9" hidden="1" x14ac:dyDescent="0.3">
      <c r="A5977" t="s">
        <v>6633</v>
      </c>
      <c r="B5977" t="s">
        <v>1728</v>
      </c>
      <c r="C5977" t="s">
        <v>1729</v>
      </c>
      <c r="D5977">
        <v>27</v>
      </c>
      <c r="E5977" t="s">
        <v>17</v>
      </c>
      <c r="F5977" t="s">
        <v>14</v>
      </c>
      <c r="G5977" s="2">
        <v>0</v>
      </c>
      <c r="H5977" s="2">
        <v>0</v>
      </c>
      <c r="I5977" t="str">
        <f>IF(Table_HP360_001[[#This Row],[Stock]]&gt;0,VLOOKUP(Table_HP360_001[[#This Row],[ItemCode]],[2]Rep!A:A,1,0),"-")</f>
        <v>-</v>
      </c>
    </row>
    <row r="5978" spans="1:9" hidden="1" x14ac:dyDescent="0.3">
      <c r="A5978" t="s">
        <v>6633</v>
      </c>
      <c r="B5978" t="s">
        <v>1734</v>
      </c>
      <c r="C5978" t="s">
        <v>1735</v>
      </c>
      <c r="D5978">
        <v>27</v>
      </c>
      <c r="E5978" t="s">
        <v>17</v>
      </c>
      <c r="F5978" t="s">
        <v>14</v>
      </c>
      <c r="G5978" s="2">
        <v>0</v>
      </c>
      <c r="H5978" s="2">
        <v>0</v>
      </c>
      <c r="I5978" t="str">
        <f>IF(Table_HP360_001[[#This Row],[Stock]]&gt;0,VLOOKUP(Table_HP360_001[[#This Row],[ItemCode]],[2]Rep!A:A,1,0),"-")</f>
        <v>-</v>
      </c>
    </row>
    <row r="5979" spans="1:9" hidden="1" x14ac:dyDescent="0.3">
      <c r="A5979" t="s">
        <v>6633</v>
      </c>
      <c r="B5979" t="s">
        <v>1017</v>
      </c>
      <c r="C5979" t="s">
        <v>1018</v>
      </c>
      <c r="D5979">
        <v>1</v>
      </c>
      <c r="E5979" t="s">
        <v>27</v>
      </c>
      <c r="F5979" t="s">
        <v>18</v>
      </c>
      <c r="G5979" s="2">
        <v>0</v>
      </c>
      <c r="H5979" s="2">
        <v>0</v>
      </c>
      <c r="I5979" t="str">
        <f>IF(Table_HP360_001[[#This Row],[Stock]]&gt;0,VLOOKUP(Table_HP360_001[[#This Row],[ItemCode]],[2]Rep!A:A,1,0),"-")</f>
        <v>-</v>
      </c>
    </row>
    <row r="5980" spans="1:9" hidden="1" x14ac:dyDescent="0.3">
      <c r="A5980" t="s">
        <v>6633</v>
      </c>
      <c r="B5980" t="s">
        <v>570</v>
      </c>
      <c r="C5980" t="s">
        <v>571</v>
      </c>
      <c r="D5980">
        <v>1</v>
      </c>
      <c r="E5980" t="s">
        <v>27</v>
      </c>
      <c r="F5980" t="s">
        <v>18</v>
      </c>
      <c r="G5980" s="2">
        <v>0</v>
      </c>
      <c r="H5980" s="2">
        <v>0</v>
      </c>
      <c r="I5980" t="str">
        <f>IF(Table_HP360_001[[#This Row],[Stock]]&gt;0,VLOOKUP(Table_HP360_001[[#This Row],[ItemCode]],[2]Rep!A:A,1,0),"-")</f>
        <v>-</v>
      </c>
    </row>
    <row r="5981" spans="1:9" hidden="1" x14ac:dyDescent="0.3">
      <c r="A5981" t="s">
        <v>6633</v>
      </c>
      <c r="B5981" t="s">
        <v>1740</v>
      </c>
      <c r="C5981" t="s">
        <v>1741</v>
      </c>
      <c r="D5981">
        <v>9</v>
      </c>
      <c r="E5981" t="s">
        <v>294</v>
      </c>
      <c r="F5981" t="s">
        <v>14</v>
      </c>
      <c r="G5981" s="2">
        <v>0</v>
      </c>
      <c r="H5981" s="2">
        <v>0</v>
      </c>
      <c r="I5981" t="str">
        <f>IF(Table_HP360_001[[#This Row],[Stock]]&gt;0,VLOOKUP(Table_HP360_001[[#This Row],[ItemCode]],[2]Rep!A:A,1,0),"-")</f>
        <v>-</v>
      </c>
    </row>
    <row r="5982" spans="1:9" hidden="1" x14ac:dyDescent="0.3">
      <c r="A5982" t="s">
        <v>6633</v>
      </c>
      <c r="B5982" t="s">
        <v>2322</v>
      </c>
      <c r="C5982" t="s">
        <v>2323</v>
      </c>
      <c r="D5982">
        <v>27</v>
      </c>
      <c r="E5982" t="s">
        <v>17</v>
      </c>
      <c r="F5982" t="s">
        <v>14</v>
      </c>
      <c r="G5982" s="2">
        <v>0</v>
      </c>
      <c r="H5982" s="2">
        <v>0</v>
      </c>
      <c r="I5982" t="str">
        <f>IF(Table_HP360_001[[#This Row],[Stock]]&gt;0,VLOOKUP(Table_HP360_001[[#This Row],[ItemCode]],[2]Rep!A:A,1,0),"-")</f>
        <v>-</v>
      </c>
    </row>
    <row r="5983" spans="1:9" hidden="1" x14ac:dyDescent="0.3">
      <c r="A5983" t="s">
        <v>6633</v>
      </c>
      <c r="B5983" t="s">
        <v>1039</v>
      </c>
      <c r="C5983" t="s">
        <v>1040</v>
      </c>
      <c r="D5983">
        <v>25</v>
      </c>
      <c r="E5983" t="s">
        <v>151</v>
      </c>
      <c r="F5983" t="s">
        <v>14</v>
      </c>
      <c r="G5983" s="2">
        <v>0</v>
      </c>
      <c r="H5983" s="2">
        <v>0</v>
      </c>
      <c r="I5983" t="str">
        <f>IF(Table_HP360_001[[#This Row],[Stock]]&gt;0,VLOOKUP(Table_HP360_001[[#This Row],[ItemCode]],[2]Rep!A:A,1,0),"-")</f>
        <v>-</v>
      </c>
    </row>
    <row r="5984" spans="1:9" hidden="1" x14ac:dyDescent="0.3">
      <c r="A5984" t="s">
        <v>6633</v>
      </c>
      <c r="B5984" t="s">
        <v>1752</v>
      </c>
      <c r="C5984" t="s">
        <v>1753</v>
      </c>
      <c r="D5984">
        <v>13</v>
      </c>
      <c r="E5984" t="s">
        <v>154</v>
      </c>
      <c r="F5984" t="s">
        <v>14</v>
      </c>
      <c r="G5984" s="2">
        <v>0</v>
      </c>
      <c r="H5984" s="2">
        <v>0</v>
      </c>
      <c r="I5984" t="str">
        <f>IF(Table_HP360_001[[#This Row],[Stock]]&gt;0,VLOOKUP(Table_HP360_001[[#This Row],[ItemCode]],[2]Rep!A:A,1,0),"-")</f>
        <v>-</v>
      </c>
    </row>
    <row r="5985" spans="1:9" hidden="1" x14ac:dyDescent="0.3">
      <c r="A5985" t="s">
        <v>6633</v>
      </c>
      <c r="B5985" t="s">
        <v>1045</v>
      </c>
      <c r="C5985" t="s">
        <v>1046</v>
      </c>
      <c r="D5985">
        <v>25</v>
      </c>
      <c r="E5985" t="s">
        <v>151</v>
      </c>
      <c r="F5985" t="s">
        <v>14</v>
      </c>
      <c r="G5985" s="2">
        <v>0</v>
      </c>
      <c r="H5985" s="2">
        <v>0</v>
      </c>
      <c r="I5985" t="str">
        <f>IF(Table_HP360_001[[#This Row],[Stock]]&gt;0,VLOOKUP(Table_HP360_001[[#This Row],[ItemCode]],[2]Rep!A:A,1,0),"-")</f>
        <v>-</v>
      </c>
    </row>
    <row r="5986" spans="1:9" hidden="1" x14ac:dyDescent="0.3">
      <c r="A5986" t="s">
        <v>6633</v>
      </c>
      <c r="B5986" t="s">
        <v>1047</v>
      </c>
      <c r="C5986" t="s">
        <v>1048</v>
      </c>
      <c r="D5986">
        <v>13</v>
      </c>
      <c r="E5986" t="s">
        <v>154</v>
      </c>
      <c r="F5986" t="s">
        <v>14</v>
      </c>
      <c r="G5986" s="2">
        <v>0</v>
      </c>
      <c r="H5986" s="2">
        <v>0</v>
      </c>
      <c r="I5986" t="str">
        <f>IF(Table_HP360_001[[#This Row],[Stock]]&gt;0,VLOOKUP(Table_HP360_001[[#This Row],[ItemCode]],[2]Rep!A:A,1,0),"-")</f>
        <v>-</v>
      </c>
    </row>
    <row r="5987" spans="1:9" hidden="1" x14ac:dyDescent="0.3">
      <c r="A5987" t="s">
        <v>6633</v>
      </c>
      <c r="B5987" t="s">
        <v>1756</v>
      </c>
      <c r="C5987" t="s">
        <v>1757</v>
      </c>
      <c r="D5987">
        <v>13</v>
      </c>
      <c r="E5987" t="s">
        <v>154</v>
      </c>
      <c r="F5987" t="s">
        <v>14</v>
      </c>
      <c r="G5987" s="2">
        <v>353.72699999999998</v>
      </c>
      <c r="H5987" s="2">
        <v>0</v>
      </c>
      <c r="I5987" t="e">
        <f>IF(Table_HP360_001[[#This Row],[Stock]]&gt;0,VLOOKUP(Table_HP360_001[[#This Row],[ItemCode]],[2]Rep!A:A,1,0),"-")</f>
        <v>#N/A</v>
      </c>
    </row>
    <row r="5988" spans="1:9" hidden="1" x14ac:dyDescent="0.3">
      <c r="A5988" t="s">
        <v>6633</v>
      </c>
      <c r="B5988" t="s">
        <v>1758</v>
      </c>
      <c r="C5988" t="s">
        <v>1759</v>
      </c>
      <c r="D5988">
        <v>13</v>
      </c>
      <c r="E5988" t="s">
        <v>154</v>
      </c>
      <c r="F5988" t="s">
        <v>14</v>
      </c>
      <c r="G5988" s="2">
        <v>0</v>
      </c>
      <c r="H5988" s="2">
        <v>0</v>
      </c>
      <c r="I5988" t="str">
        <f>IF(Table_HP360_001[[#This Row],[Stock]]&gt;0,VLOOKUP(Table_HP360_001[[#This Row],[ItemCode]],[2]Rep!A:A,1,0),"-")</f>
        <v>-</v>
      </c>
    </row>
    <row r="5989" spans="1:9" hidden="1" x14ac:dyDescent="0.3">
      <c r="A5989" t="s">
        <v>6633</v>
      </c>
      <c r="B5989" t="s">
        <v>588</v>
      </c>
      <c r="C5989" t="s">
        <v>589</v>
      </c>
      <c r="D5989">
        <v>13</v>
      </c>
      <c r="E5989" t="s">
        <v>154</v>
      </c>
      <c r="F5989" t="s">
        <v>14</v>
      </c>
      <c r="G5989" s="2">
        <v>120</v>
      </c>
      <c r="H5989" s="2">
        <v>82</v>
      </c>
      <c r="I5989" t="e">
        <f>IF(Table_HP360_001[[#This Row],[Stock]]&gt;0,VLOOKUP(Table_HP360_001[[#This Row],[ItemCode]],[2]Rep!A:A,1,0),"-")</f>
        <v>#N/A</v>
      </c>
    </row>
    <row r="5990" spans="1:9" hidden="1" x14ac:dyDescent="0.3">
      <c r="A5990" t="s">
        <v>6633</v>
      </c>
      <c r="B5990" t="s">
        <v>2340</v>
      </c>
      <c r="C5990" t="s">
        <v>2341</v>
      </c>
      <c r="D5990">
        <v>13</v>
      </c>
      <c r="E5990" t="s">
        <v>154</v>
      </c>
      <c r="F5990" t="s">
        <v>14</v>
      </c>
      <c r="G5990" s="2">
        <v>0</v>
      </c>
      <c r="H5990" s="2">
        <v>0</v>
      </c>
      <c r="I5990" t="str">
        <f>IF(Table_HP360_001[[#This Row],[Stock]]&gt;0,VLOOKUP(Table_HP360_001[[#This Row],[ItemCode]],[2]Rep!A:A,1,0),"-")</f>
        <v>-</v>
      </c>
    </row>
    <row r="5991" spans="1:9" hidden="1" x14ac:dyDescent="0.3">
      <c r="A5991" t="s">
        <v>6633</v>
      </c>
      <c r="B5991" t="s">
        <v>1762</v>
      </c>
      <c r="C5991" t="s">
        <v>1763</v>
      </c>
      <c r="D5991">
        <v>13</v>
      </c>
      <c r="E5991" t="s">
        <v>154</v>
      </c>
      <c r="F5991" t="s">
        <v>14</v>
      </c>
      <c r="G5991" s="2">
        <v>0</v>
      </c>
      <c r="H5991" s="2">
        <v>0</v>
      </c>
      <c r="I5991" t="str">
        <f>IF(Table_HP360_001[[#This Row],[Stock]]&gt;0,VLOOKUP(Table_HP360_001[[#This Row],[ItemCode]],[2]Rep!A:A,1,0),"-")</f>
        <v>-</v>
      </c>
    </row>
    <row r="5992" spans="1:9" hidden="1" x14ac:dyDescent="0.3">
      <c r="A5992" t="s">
        <v>6633</v>
      </c>
      <c r="B5992" t="s">
        <v>594</v>
      </c>
      <c r="C5992" t="s">
        <v>595</v>
      </c>
      <c r="D5992">
        <v>2</v>
      </c>
      <c r="E5992" t="s">
        <v>317</v>
      </c>
      <c r="F5992" t="s">
        <v>14</v>
      </c>
      <c r="G5992" s="2">
        <v>0</v>
      </c>
      <c r="H5992" s="2">
        <v>0</v>
      </c>
      <c r="I5992" t="str">
        <f>IF(Table_HP360_001[[#This Row],[Stock]]&gt;0,VLOOKUP(Table_HP360_001[[#This Row],[ItemCode]],[2]Rep!A:A,1,0),"-")</f>
        <v>-</v>
      </c>
    </row>
    <row r="5993" spans="1:9" hidden="1" x14ac:dyDescent="0.3">
      <c r="A5993" t="s">
        <v>6633</v>
      </c>
      <c r="B5993" t="s">
        <v>2493</v>
      </c>
      <c r="C5993" t="s">
        <v>2494</v>
      </c>
      <c r="D5993">
        <v>2</v>
      </c>
      <c r="E5993" t="s">
        <v>317</v>
      </c>
      <c r="F5993" t="s">
        <v>18</v>
      </c>
      <c r="G5993" s="2">
        <v>0</v>
      </c>
      <c r="H5993" s="2">
        <v>0</v>
      </c>
      <c r="I5993" t="str">
        <f>IF(Table_HP360_001[[#This Row],[Stock]]&gt;0,VLOOKUP(Table_HP360_001[[#This Row],[ItemCode]],[2]Rep!A:A,1,0),"-")</f>
        <v>-</v>
      </c>
    </row>
    <row r="5994" spans="1:9" hidden="1" x14ac:dyDescent="0.3">
      <c r="A5994" t="s">
        <v>6633</v>
      </c>
      <c r="B5994" t="s">
        <v>596</v>
      </c>
      <c r="C5994" t="s">
        <v>597</v>
      </c>
      <c r="D5994">
        <v>2</v>
      </c>
      <c r="E5994" t="s">
        <v>317</v>
      </c>
      <c r="F5994" t="s">
        <v>18</v>
      </c>
      <c r="G5994" s="2">
        <v>0</v>
      </c>
      <c r="H5994" s="2">
        <v>0</v>
      </c>
      <c r="I5994" t="str">
        <f>IF(Table_HP360_001[[#This Row],[Stock]]&gt;0,VLOOKUP(Table_HP360_001[[#This Row],[ItemCode]],[2]Rep!A:A,1,0),"-")</f>
        <v>-</v>
      </c>
    </row>
    <row r="5995" spans="1:9" hidden="1" x14ac:dyDescent="0.3">
      <c r="A5995" t="s">
        <v>6633</v>
      </c>
      <c r="B5995" t="s">
        <v>2495</v>
      </c>
      <c r="C5995" t="s">
        <v>2496</v>
      </c>
      <c r="D5995">
        <v>2</v>
      </c>
      <c r="E5995" t="s">
        <v>317</v>
      </c>
      <c r="F5995" t="s">
        <v>30</v>
      </c>
      <c r="G5995" s="2">
        <v>0</v>
      </c>
      <c r="H5995" s="2">
        <v>0</v>
      </c>
      <c r="I5995" t="str">
        <f>IF(Table_HP360_001[[#This Row],[Stock]]&gt;0,VLOOKUP(Table_HP360_001[[#This Row],[ItemCode]],[2]Rep!A:A,1,0),"-")</f>
        <v>-</v>
      </c>
    </row>
    <row r="5996" spans="1:9" hidden="1" x14ac:dyDescent="0.3">
      <c r="A5996" t="s">
        <v>6633</v>
      </c>
      <c r="B5996" t="s">
        <v>3412</v>
      </c>
      <c r="C5996" t="s">
        <v>3413</v>
      </c>
      <c r="D5996">
        <v>2</v>
      </c>
      <c r="E5996" t="s">
        <v>317</v>
      </c>
      <c r="F5996" t="s">
        <v>14</v>
      </c>
      <c r="G5996" s="2">
        <v>0</v>
      </c>
      <c r="H5996" s="2">
        <v>0</v>
      </c>
      <c r="I5996" t="str">
        <f>IF(Table_HP360_001[[#This Row],[Stock]]&gt;0,VLOOKUP(Table_HP360_001[[#This Row],[ItemCode]],[2]Rep!A:A,1,0),"-")</f>
        <v>-</v>
      </c>
    </row>
    <row r="5997" spans="1:9" hidden="1" x14ac:dyDescent="0.3">
      <c r="A5997" t="s">
        <v>6633</v>
      </c>
      <c r="B5997" t="s">
        <v>3028</v>
      </c>
      <c r="C5997" t="s">
        <v>3029</v>
      </c>
      <c r="D5997">
        <v>2</v>
      </c>
      <c r="E5997" t="s">
        <v>317</v>
      </c>
      <c r="F5997" t="s">
        <v>14</v>
      </c>
      <c r="G5997" s="2">
        <v>0</v>
      </c>
      <c r="H5997" s="2">
        <v>0</v>
      </c>
      <c r="I5997" t="str">
        <f>IF(Table_HP360_001[[#This Row],[Stock]]&gt;0,VLOOKUP(Table_HP360_001[[#This Row],[ItemCode]],[2]Rep!A:A,1,0),"-")</f>
        <v>-</v>
      </c>
    </row>
    <row r="5998" spans="1:9" hidden="1" x14ac:dyDescent="0.3">
      <c r="A5998" t="s">
        <v>6633</v>
      </c>
      <c r="B5998" t="s">
        <v>2505</v>
      </c>
      <c r="C5998" t="s">
        <v>2506</v>
      </c>
      <c r="D5998">
        <v>2</v>
      </c>
      <c r="E5998" t="s">
        <v>317</v>
      </c>
      <c r="F5998" t="s">
        <v>30</v>
      </c>
      <c r="G5998" s="2">
        <v>0</v>
      </c>
      <c r="H5998" s="2">
        <v>0</v>
      </c>
      <c r="I5998" t="str">
        <f>IF(Table_HP360_001[[#This Row],[Stock]]&gt;0,VLOOKUP(Table_HP360_001[[#This Row],[ItemCode]],[2]Rep!A:A,1,0),"-")</f>
        <v>-</v>
      </c>
    </row>
    <row r="5999" spans="1:9" hidden="1" x14ac:dyDescent="0.3">
      <c r="A5999" t="s">
        <v>6633</v>
      </c>
      <c r="B5999" t="s">
        <v>2509</v>
      </c>
      <c r="C5999" t="s">
        <v>2510</v>
      </c>
      <c r="D5999">
        <v>2</v>
      </c>
      <c r="E5999" t="s">
        <v>317</v>
      </c>
      <c r="F5999" t="s">
        <v>30</v>
      </c>
      <c r="G5999" s="2">
        <v>0</v>
      </c>
      <c r="H5999" s="2">
        <v>0</v>
      </c>
      <c r="I5999" t="str">
        <f>IF(Table_HP360_001[[#This Row],[Stock]]&gt;0,VLOOKUP(Table_HP360_001[[#This Row],[ItemCode]],[2]Rep!A:A,1,0),"-")</f>
        <v>-</v>
      </c>
    </row>
    <row r="6000" spans="1:9" hidden="1" x14ac:dyDescent="0.3">
      <c r="A6000" t="s">
        <v>6633</v>
      </c>
      <c r="B6000" t="s">
        <v>3038</v>
      </c>
      <c r="C6000" t="s">
        <v>3039</v>
      </c>
      <c r="D6000">
        <v>2</v>
      </c>
      <c r="E6000" t="s">
        <v>317</v>
      </c>
      <c r="F6000" t="s">
        <v>14</v>
      </c>
      <c r="G6000" s="2">
        <v>0</v>
      </c>
      <c r="H6000" s="2">
        <v>0</v>
      </c>
      <c r="I6000" t="str">
        <f>IF(Table_HP360_001[[#This Row],[Stock]]&gt;0,VLOOKUP(Table_HP360_001[[#This Row],[ItemCode]],[2]Rep!A:A,1,0),"-")</f>
        <v>-</v>
      </c>
    </row>
    <row r="6001" spans="1:9" hidden="1" x14ac:dyDescent="0.3">
      <c r="A6001" t="s">
        <v>6633</v>
      </c>
      <c r="B6001" t="s">
        <v>4326</v>
      </c>
      <c r="C6001" t="s">
        <v>4327</v>
      </c>
      <c r="D6001">
        <v>2</v>
      </c>
      <c r="E6001" t="s">
        <v>317</v>
      </c>
      <c r="F6001" t="s">
        <v>18</v>
      </c>
      <c r="G6001" s="2">
        <v>0</v>
      </c>
      <c r="H6001" s="2">
        <v>0</v>
      </c>
      <c r="I6001" t="str">
        <f>IF(Table_HP360_001[[#This Row],[Stock]]&gt;0,VLOOKUP(Table_HP360_001[[#This Row],[ItemCode]],[2]Rep!A:A,1,0),"-")</f>
        <v>-</v>
      </c>
    </row>
    <row r="6002" spans="1:9" hidden="1" x14ac:dyDescent="0.3">
      <c r="A6002" t="s">
        <v>6633</v>
      </c>
      <c r="B6002" t="s">
        <v>3044</v>
      </c>
      <c r="C6002" t="s">
        <v>3045</v>
      </c>
      <c r="D6002">
        <v>3</v>
      </c>
      <c r="E6002" t="s">
        <v>2368</v>
      </c>
      <c r="F6002" t="s">
        <v>14</v>
      </c>
      <c r="G6002" s="2">
        <v>0</v>
      </c>
      <c r="H6002" s="2">
        <v>0</v>
      </c>
      <c r="I6002" t="str">
        <f>IF(Table_HP360_001[[#This Row],[Stock]]&gt;0,VLOOKUP(Table_HP360_001[[#This Row],[ItemCode]],[2]Rep!A:A,1,0),"-")</f>
        <v>-</v>
      </c>
    </row>
    <row r="6003" spans="1:9" hidden="1" x14ac:dyDescent="0.3">
      <c r="A6003" t="s">
        <v>6633</v>
      </c>
      <c r="B6003" t="s">
        <v>3442</v>
      </c>
      <c r="C6003" t="s">
        <v>3443</v>
      </c>
      <c r="D6003">
        <v>3</v>
      </c>
      <c r="E6003" t="s">
        <v>2368</v>
      </c>
      <c r="F6003" t="s">
        <v>14</v>
      </c>
      <c r="G6003" s="2">
        <v>0</v>
      </c>
      <c r="H6003" s="2">
        <v>0</v>
      </c>
      <c r="I6003" t="str">
        <f>IF(Table_HP360_001[[#This Row],[Stock]]&gt;0,VLOOKUP(Table_HP360_001[[#This Row],[ItemCode]],[2]Rep!A:A,1,0),"-")</f>
        <v>-</v>
      </c>
    </row>
    <row r="6004" spans="1:9" hidden="1" x14ac:dyDescent="0.3">
      <c r="A6004" t="s">
        <v>6633</v>
      </c>
      <c r="B6004" t="s">
        <v>3058</v>
      </c>
      <c r="C6004" t="s">
        <v>3059</v>
      </c>
      <c r="D6004">
        <v>5</v>
      </c>
      <c r="E6004" t="s">
        <v>2377</v>
      </c>
      <c r="F6004" t="s">
        <v>14</v>
      </c>
      <c r="G6004" s="2">
        <v>0</v>
      </c>
      <c r="H6004" s="2">
        <v>0</v>
      </c>
      <c r="I6004" t="str">
        <f>IF(Table_HP360_001[[#This Row],[Stock]]&gt;0,VLOOKUP(Table_HP360_001[[#This Row],[ItemCode]],[2]Rep!A:A,1,0),"-")</f>
        <v>-</v>
      </c>
    </row>
    <row r="6005" spans="1:9" hidden="1" x14ac:dyDescent="0.3">
      <c r="A6005" t="s">
        <v>6633</v>
      </c>
      <c r="B6005" t="s">
        <v>3450</v>
      </c>
      <c r="C6005" t="s">
        <v>3451</v>
      </c>
      <c r="D6005">
        <v>5</v>
      </c>
      <c r="E6005" t="s">
        <v>2377</v>
      </c>
      <c r="F6005" t="s">
        <v>14</v>
      </c>
      <c r="G6005" s="2">
        <v>0</v>
      </c>
      <c r="H6005" s="2">
        <v>0</v>
      </c>
      <c r="I6005" t="str">
        <f>IF(Table_HP360_001[[#This Row],[Stock]]&gt;0,VLOOKUP(Table_HP360_001[[#This Row],[ItemCode]],[2]Rep!A:A,1,0),"-")</f>
        <v>-</v>
      </c>
    </row>
    <row r="6006" spans="1:9" hidden="1" x14ac:dyDescent="0.3">
      <c r="A6006" t="s">
        <v>6633</v>
      </c>
      <c r="B6006" t="s">
        <v>3062</v>
      </c>
      <c r="C6006" t="s">
        <v>3063</v>
      </c>
      <c r="D6006">
        <v>5</v>
      </c>
      <c r="E6006" t="s">
        <v>2377</v>
      </c>
      <c r="F6006" t="s">
        <v>14</v>
      </c>
      <c r="G6006" s="2">
        <v>0</v>
      </c>
      <c r="H6006" s="2">
        <v>0</v>
      </c>
      <c r="I6006" t="str">
        <f>IF(Table_HP360_001[[#This Row],[Stock]]&gt;0,VLOOKUP(Table_HP360_001[[#This Row],[ItemCode]],[2]Rep!A:A,1,0),"-")</f>
        <v>-</v>
      </c>
    </row>
    <row r="6007" spans="1:9" hidden="1" x14ac:dyDescent="0.3">
      <c r="A6007" t="s">
        <v>6633</v>
      </c>
      <c r="B6007" t="s">
        <v>2531</v>
      </c>
      <c r="C6007" t="s">
        <v>2532</v>
      </c>
      <c r="D6007">
        <v>5</v>
      </c>
      <c r="E6007" t="s">
        <v>2377</v>
      </c>
      <c r="F6007" t="s">
        <v>14</v>
      </c>
      <c r="G6007" s="2">
        <v>0</v>
      </c>
      <c r="H6007" s="2">
        <v>0</v>
      </c>
      <c r="I6007" t="str">
        <f>IF(Table_HP360_001[[#This Row],[Stock]]&gt;0,VLOOKUP(Table_HP360_001[[#This Row],[ItemCode]],[2]Rep!A:A,1,0),"-")</f>
        <v>-</v>
      </c>
    </row>
    <row r="6008" spans="1:9" hidden="1" x14ac:dyDescent="0.3">
      <c r="A6008" t="s">
        <v>6633</v>
      </c>
      <c r="B6008" t="s">
        <v>1035</v>
      </c>
      <c r="C6008" t="s">
        <v>1036</v>
      </c>
      <c r="D6008">
        <v>27</v>
      </c>
      <c r="E6008" t="s">
        <v>17</v>
      </c>
      <c r="F6008" t="s">
        <v>14</v>
      </c>
      <c r="G6008" s="2">
        <v>0</v>
      </c>
      <c r="H6008" s="2">
        <v>0</v>
      </c>
      <c r="I6008" t="str">
        <f>IF(Table_HP360_001[[#This Row],[Stock]]&gt;0,VLOOKUP(Table_HP360_001[[#This Row],[ItemCode]],[2]Rep!A:A,1,0),"-")</f>
        <v>-</v>
      </c>
    </row>
    <row r="6009" spans="1:9" hidden="1" x14ac:dyDescent="0.3">
      <c r="A6009" t="s">
        <v>6633</v>
      </c>
      <c r="B6009" t="s">
        <v>1037</v>
      </c>
      <c r="C6009" t="s">
        <v>1038</v>
      </c>
      <c r="D6009">
        <v>27</v>
      </c>
      <c r="E6009" t="s">
        <v>17</v>
      </c>
      <c r="F6009" t="s">
        <v>14</v>
      </c>
      <c r="G6009" s="2">
        <v>0</v>
      </c>
      <c r="H6009" s="2">
        <v>0</v>
      </c>
      <c r="I6009" t="str">
        <f>IF(Table_HP360_001[[#This Row],[Stock]]&gt;0,VLOOKUP(Table_HP360_001[[#This Row],[ItemCode]],[2]Rep!A:A,1,0),"-")</f>
        <v>-</v>
      </c>
    </row>
    <row r="6010" spans="1:9" hidden="1" x14ac:dyDescent="0.3">
      <c r="A6010" t="s">
        <v>6633</v>
      </c>
      <c r="B6010" t="s">
        <v>2334</v>
      </c>
      <c r="C6010" t="s">
        <v>2335</v>
      </c>
      <c r="D6010">
        <v>25</v>
      </c>
      <c r="E6010" t="s">
        <v>151</v>
      </c>
      <c r="F6010" t="s">
        <v>14</v>
      </c>
      <c r="G6010" s="2">
        <v>0</v>
      </c>
      <c r="H6010" s="2">
        <v>0</v>
      </c>
      <c r="I6010" t="str">
        <f>IF(Table_HP360_001[[#This Row],[Stock]]&gt;0,VLOOKUP(Table_HP360_001[[#This Row],[ItemCode]],[2]Rep!A:A,1,0),"-")</f>
        <v>-</v>
      </c>
    </row>
    <row r="6011" spans="1:9" hidden="1" x14ac:dyDescent="0.3">
      <c r="A6011" t="s">
        <v>6633</v>
      </c>
      <c r="B6011" t="s">
        <v>1754</v>
      </c>
      <c r="C6011" t="s">
        <v>1755</v>
      </c>
      <c r="D6011">
        <v>13</v>
      </c>
      <c r="E6011" t="s">
        <v>154</v>
      </c>
      <c r="F6011" t="s">
        <v>14</v>
      </c>
      <c r="G6011" s="2">
        <v>1189</v>
      </c>
      <c r="H6011" s="2">
        <v>128</v>
      </c>
      <c r="I6011" t="e">
        <f>IF(Table_HP360_001[[#This Row],[Stock]]&gt;0,VLOOKUP(Table_HP360_001[[#This Row],[ItemCode]],[2]Rep!A:A,1,0),"-")</f>
        <v>#N/A</v>
      </c>
    </row>
    <row r="6012" spans="1:9" hidden="1" x14ac:dyDescent="0.3">
      <c r="A6012" t="s">
        <v>6633</v>
      </c>
      <c r="B6012" t="s">
        <v>2336</v>
      </c>
      <c r="C6012" t="s">
        <v>2337</v>
      </c>
      <c r="D6012">
        <v>13</v>
      </c>
      <c r="E6012" t="s">
        <v>154</v>
      </c>
      <c r="F6012" t="s">
        <v>14</v>
      </c>
      <c r="G6012" s="2">
        <v>27</v>
      </c>
      <c r="H6012" s="2">
        <v>600</v>
      </c>
      <c r="I6012" t="e">
        <f>IF(Table_HP360_001[[#This Row],[Stock]]&gt;0,VLOOKUP(Table_HP360_001[[#This Row],[ItemCode]],[2]Rep!A:A,1,0),"-")</f>
        <v>#N/A</v>
      </c>
    </row>
    <row r="6013" spans="1:9" hidden="1" x14ac:dyDescent="0.3">
      <c r="A6013" t="s">
        <v>6633</v>
      </c>
      <c r="B6013" t="s">
        <v>2485</v>
      </c>
      <c r="C6013" t="s">
        <v>2486</v>
      </c>
      <c r="D6013">
        <v>13</v>
      </c>
      <c r="E6013" t="s">
        <v>154</v>
      </c>
      <c r="F6013" t="s">
        <v>14</v>
      </c>
      <c r="G6013" s="2">
        <v>0</v>
      </c>
      <c r="H6013" s="2">
        <v>0</v>
      </c>
      <c r="I6013" t="str">
        <f>IF(Table_HP360_001[[#This Row],[Stock]]&gt;0,VLOOKUP(Table_HP360_001[[#This Row],[ItemCode]],[2]Rep!A:A,1,0),"-")</f>
        <v>-</v>
      </c>
    </row>
    <row r="6014" spans="1:9" hidden="1" x14ac:dyDescent="0.3">
      <c r="A6014" t="s">
        <v>6633</v>
      </c>
      <c r="B6014" t="s">
        <v>590</v>
      </c>
      <c r="C6014" t="s">
        <v>591</v>
      </c>
      <c r="D6014">
        <v>13</v>
      </c>
      <c r="E6014" t="s">
        <v>154</v>
      </c>
      <c r="F6014" t="s">
        <v>14</v>
      </c>
      <c r="G6014" s="2">
        <v>16</v>
      </c>
      <c r="H6014" s="2">
        <v>0</v>
      </c>
      <c r="I6014" t="e">
        <f>IF(Table_HP360_001[[#This Row],[Stock]]&gt;0,VLOOKUP(Table_HP360_001[[#This Row],[ItemCode]],[2]Rep!A:A,1,0),"-")</f>
        <v>#N/A</v>
      </c>
    </row>
    <row r="6015" spans="1:9" hidden="1" x14ac:dyDescent="0.3">
      <c r="A6015" t="s">
        <v>6633</v>
      </c>
      <c r="B6015" t="s">
        <v>1764</v>
      </c>
      <c r="C6015" t="s">
        <v>1765</v>
      </c>
      <c r="D6015">
        <v>25</v>
      </c>
      <c r="E6015" t="s">
        <v>151</v>
      </c>
      <c r="F6015" t="s">
        <v>14</v>
      </c>
      <c r="G6015" s="2">
        <v>0</v>
      </c>
      <c r="H6015" s="2">
        <v>0</v>
      </c>
      <c r="I6015" t="str">
        <f>IF(Table_HP360_001[[#This Row],[Stock]]&gt;0,VLOOKUP(Table_HP360_001[[#This Row],[ItemCode]],[2]Rep!A:A,1,0),"-")</f>
        <v>-</v>
      </c>
    </row>
    <row r="6016" spans="1:9" hidden="1" x14ac:dyDescent="0.3">
      <c r="A6016" t="s">
        <v>6633</v>
      </c>
      <c r="B6016" t="s">
        <v>2491</v>
      </c>
      <c r="C6016" t="s">
        <v>2492</v>
      </c>
      <c r="D6016">
        <v>27</v>
      </c>
      <c r="E6016" t="s">
        <v>17</v>
      </c>
      <c r="F6016" t="s">
        <v>14</v>
      </c>
      <c r="G6016" s="2">
        <v>0</v>
      </c>
      <c r="H6016" s="2">
        <v>0</v>
      </c>
      <c r="I6016" t="str">
        <f>IF(Table_HP360_001[[#This Row],[Stock]]&gt;0,VLOOKUP(Table_HP360_001[[#This Row],[ItemCode]],[2]Rep!A:A,1,0),"-")</f>
        <v>-</v>
      </c>
    </row>
    <row r="6017" spans="1:9" hidden="1" x14ac:dyDescent="0.3">
      <c r="A6017" t="s">
        <v>6633</v>
      </c>
      <c r="B6017" t="s">
        <v>598</v>
      </c>
      <c r="C6017" t="s">
        <v>599</v>
      </c>
      <c r="D6017">
        <v>2</v>
      </c>
      <c r="E6017" t="s">
        <v>317</v>
      </c>
      <c r="F6017" t="s">
        <v>14</v>
      </c>
      <c r="G6017" s="2">
        <v>0</v>
      </c>
      <c r="H6017" s="2">
        <v>0</v>
      </c>
      <c r="I6017" t="str">
        <f>IF(Table_HP360_001[[#This Row],[Stock]]&gt;0,VLOOKUP(Table_HP360_001[[#This Row],[ItemCode]],[2]Rep!A:A,1,0),"-")</f>
        <v>-</v>
      </c>
    </row>
    <row r="6018" spans="1:9" hidden="1" x14ac:dyDescent="0.3">
      <c r="A6018" t="s">
        <v>6633</v>
      </c>
      <c r="B6018" t="s">
        <v>1770</v>
      </c>
      <c r="C6018" t="s">
        <v>1771</v>
      </c>
      <c r="D6018">
        <v>2</v>
      </c>
      <c r="E6018" t="s">
        <v>317</v>
      </c>
      <c r="F6018" t="s">
        <v>30</v>
      </c>
      <c r="G6018" s="2">
        <v>0</v>
      </c>
      <c r="H6018" s="2">
        <v>0</v>
      </c>
      <c r="I6018" t="str">
        <f>IF(Table_HP360_001[[#This Row],[Stock]]&gt;0,VLOOKUP(Table_HP360_001[[#This Row],[ItemCode]],[2]Rep!A:A,1,0),"-")</f>
        <v>-</v>
      </c>
    </row>
    <row r="6019" spans="1:9" hidden="1" x14ac:dyDescent="0.3">
      <c r="A6019" t="s">
        <v>6633</v>
      </c>
      <c r="B6019" t="s">
        <v>1774</v>
      </c>
      <c r="C6019" t="s">
        <v>1775</v>
      </c>
      <c r="D6019">
        <v>2</v>
      </c>
      <c r="E6019" t="s">
        <v>317</v>
      </c>
      <c r="F6019" t="s">
        <v>14</v>
      </c>
      <c r="G6019" s="2">
        <v>0</v>
      </c>
      <c r="H6019" s="2">
        <v>0</v>
      </c>
      <c r="I6019" t="str">
        <f>IF(Table_HP360_001[[#This Row],[Stock]]&gt;0,VLOOKUP(Table_HP360_001[[#This Row],[ItemCode]],[2]Rep!A:A,1,0),"-")</f>
        <v>-</v>
      </c>
    </row>
    <row r="6020" spans="1:9" hidden="1" x14ac:dyDescent="0.3">
      <c r="A6020" t="s">
        <v>6633</v>
      </c>
      <c r="B6020" t="s">
        <v>3414</v>
      </c>
      <c r="C6020" t="s">
        <v>3415</v>
      </c>
      <c r="D6020">
        <v>2</v>
      </c>
      <c r="E6020" t="s">
        <v>317</v>
      </c>
      <c r="F6020" t="s">
        <v>14</v>
      </c>
      <c r="G6020" s="2">
        <v>0</v>
      </c>
      <c r="H6020" s="2">
        <v>0</v>
      </c>
      <c r="I6020" t="str">
        <f>IF(Table_HP360_001[[#This Row],[Stock]]&gt;0,VLOOKUP(Table_HP360_001[[#This Row],[ItemCode]],[2]Rep!A:A,1,0),"-")</f>
        <v>-</v>
      </c>
    </row>
    <row r="6021" spans="1:9" hidden="1" x14ac:dyDescent="0.3">
      <c r="A6021" t="s">
        <v>6633</v>
      </c>
      <c r="B6021" t="s">
        <v>3416</v>
      </c>
      <c r="C6021" t="s">
        <v>3417</v>
      </c>
      <c r="D6021">
        <v>2</v>
      </c>
      <c r="E6021" t="s">
        <v>317</v>
      </c>
      <c r="F6021" t="s">
        <v>30</v>
      </c>
      <c r="G6021" s="2">
        <v>0</v>
      </c>
      <c r="H6021" s="2">
        <v>0</v>
      </c>
      <c r="I6021" t="str">
        <f>IF(Table_HP360_001[[#This Row],[Stock]]&gt;0,VLOOKUP(Table_HP360_001[[#This Row],[ItemCode]],[2]Rep!A:A,1,0),"-")</f>
        <v>-</v>
      </c>
    </row>
    <row r="6022" spans="1:9" hidden="1" x14ac:dyDescent="0.3">
      <c r="A6022" t="s">
        <v>6633</v>
      </c>
      <c r="B6022" t="s">
        <v>4318</v>
      </c>
      <c r="C6022" t="s">
        <v>4319</v>
      </c>
      <c r="D6022">
        <v>2</v>
      </c>
      <c r="E6022" t="s">
        <v>317</v>
      </c>
      <c r="F6022" t="s">
        <v>14</v>
      </c>
      <c r="G6022" s="2">
        <v>0</v>
      </c>
      <c r="H6022" s="2">
        <v>0</v>
      </c>
      <c r="I6022" t="str">
        <f>IF(Table_HP360_001[[#This Row],[Stock]]&gt;0,VLOOKUP(Table_HP360_001[[#This Row],[ItemCode]],[2]Rep!A:A,1,0),"-")</f>
        <v>-</v>
      </c>
    </row>
    <row r="6023" spans="1:9" hidden="1" x14ac:dyDescent="0.3">
      <c r="A6023" t="s">
        <v>6633</v>
      </c>
      <c r="B6023" t="s">
        <v>3420</v>
      </c>
      <c r="C6023" t="s">
        <v>3421</v>
      </c>
      <c r="D6023">
        <v>2</v>
      </c>
      <c r="E6023" t="s">
        <v>317</v>
      </c>
      <c r="F6023" t="s">
        <v>14</v>
      </c>
      <c r="G6023" s="2">
        <v>0</v>
      </c>
      <c r="H6023" s="2">
        <v>0</v>
      </c>
      <c r="I6023" t="str">
        <f>IF(Table_HP360_001[[#This Row],[Stock]]&gt;0,VLOOKUP(Table_HP360_001[[#This Row],[ItemCode]],[2]Rep!A:A,1,0),"-")</f>
        <v>-</v>
      </c>
    </row>
    <row r="6024" spans="1:9" hidden="1" x14ac:dyDescent="0.3">
      <c r="A6024" t="s">
        <v>6633</v>
      </c>
      <c r="B6024" t="s">
        <v>4320</v>
      </c>
      <c r="C6024" t="s">
        <v>4321</v>
      </c>
      <c r="D6024">
        <v>2</v>
      </c>
      <c r="E6024" t="s">
        <v>317</v>
      </c>
      <c r="F6024" t="s">
        <v>14</v>
      </c>
      <c r="G6024" s="2">
        <v>0</v>
      </c>
      <c r="H6024" s="2">
        <v>0</v>
      </c>
      <c r="I6024" t="str">
        <f>IF(Table_HP360_001[[#This Row],[Stock]]&gt;0,VLOOKUP(Table_HP360_001[[#This Row],[ItemCode]],[2]Rep!A:A,1,0),"-")</f>
        <v>-</v>
      </c>
    </row>
    <row r="6025" spans="1:9" hidden="1" x14ac:dyDescent="0.3">
      <c r="A6025" t="s">
        <v>6633</v>
      </c>
      <c r="B6025" t="s">
        <v>4324</v>
      </c>
      <c r="C6025" t="s">
        <v>4325</v>
      </c>
      <c r="D6025">
        <v>2</v>
      </c>
      <c r="E6025" t="s">
        <v>317</v>
      </c>
      <c r="F6025" t="s">
        <v>30</v>
      </c>
      <c r="G6025" s="2">
        <v>0</v>
      </c>
      <c r="H6025" s="2">
        <v>0</v>
      </c>
      <c r="I6025" t="str">
        <f>IF(Table_HP360_001[[#This Row],[Stock]]&gt;0,VLOOKUP(Table_HP360_001[[#This Row],[ItemCode]],[2]Rep!A:A,1,0),"-")</f>
        <v>-</v>
      </c>
    </row>
    <row r="6026" spans="1:9" hidden="1" x14ac:dyDescent="0.3">
      <c r="A6026" t="s">
        <v>6633</v>
      </c>
      <c r="B6026" t="s">
        <v>2511</v>
      </c>
      <c r="C6026" t="s">
        <v>2512</v>
      </c>
      <c r="D6026">
        <v>2</v>
      </c>
      <c r="E6026" t="s">
        <v>317</v>
      </c>
      <c r="F6026" t="s">
        <v>14</v>
      </c>
      <c r="G6026" s="2">
        <v>0</v>
      </c>
      <c r="H6026" s="2">
        <v>0</v>
      </c>
      <c r="I6026" t="str">
        <f>IF(Table_HP360_001[[#This Row],[Stock]]&gt;0,VLOOKUP(Table_HP360_001[[#This Row],[ItemCode]],[2]Rep!A:A,1,0),"-")</f>
        <v>-</v>
      </c>
    </row>
    <row r="6027" spans="1:9" hidden="1" x14ac:dyDescent="0.3">
      <c r="A6027" t="s">
        <v>6633</v>
      </c>
      <c r="B6027" t="s">
        <v>3040</v>
      </c>
      <c r="C6027" t="s">
        <v>3041</v>
      </c>
      <c r="D6027">
        <v>2</v>
      </c>
      <c r="E6027" t="s">
        <v>317</v>
      </c>
      <c r="F6027" t="s">
        <v>30</v>
      </c>
      <c r="G6027" s="2">
        <v>0</v>
      </c>
      <c r="H6027" s="2">
        <v>0</v>
      </c>
      <c r="I6027" t="str">
        <f>IF(Table_HP360_001[[#This Row],[Stock]]&gt;0,VLOOKUP(Table_HP360_001[[#This Row],[ItemCode]],[2]Rep!A:A,1,0),"-")</f>
        <v>-</v>
      </c>
    </row>
    <row r="6028" spans="1:9" hidden="1" x14ac:dyDescent="0.3">
      <c r="A6028" t="s">
        <v>6633</v>
      </c>
      <c r="B6028" t="s">
        <v>3430</v>
      </c>
      <c r="C6028" t="s">
        <v>3431</v>
      </c>
      <c r="D6028">
        <v>3</v>
      </c>
      <c r="E6028" t="s">
        <v>2368</v>
      </c>
      <c r="F6028" t="s">
        <v>14</v>
      </c>
      <c r="G6028" s="2">
        <v>0</v>
      </c>
      <c r="H6028" s="2">
        <v>0</v>
      </c>
      <c r="I6028" t="str">
        <f>IF(Table_HP360_001[[#This Row],[Stock]]&gt;0,VLOOKUP(Table_HP360_001[[#This Row],[ItemCode]],[2]Rep!A:A,1,0),"-")</f>
        <v>-</v>
      </c>
    </row>
    <row r="6029" spans="1:9" hidden="1" x14ac:dyDescent="0.3">
      <c r="A6029" t="s">
        <v>6633</v>
      </c>
      <c r="B6029" t="s">
        <v>3432</v>
      </c>
      <c r="C6029" t="s">
        <v>3433</v>
      </c>
      <c r="D6029">
        <v>3</v>
      </c>
      <c r="E6029" t="s">
        <v>2368</v>
      </c>
      <c r="F6029" t="s">
        <v>14</v>
      </c>
      <c r="G6029" s="2">
        <v>0</v>
      </c>
      <c r="H6029" s="2">
        <v>0</v>
      </c>
      <c r="I6029" t="str">
        <f>IF(Table_HP360_001[[#This Row],[Stock]]&gt;0,VLOOKUP(Table_HP360_001[[#This Row],[ItemCode]],[2]Rep!A:A,1,0),"-")</f>
        <v>-</v>
      </c>
    </row>
    <row r="6030" spans="1:9" hidden="1" x14ac:dyDescent="0.3">
      <c r="A6030" t="s">
        <v>6633</v>
      </c>
      <c r="B6030" t="s">
        <v>3434</v>
      </c>
      <c r="C6030" t="s">
        <v>3435</v>
      </c>
      <c r="D6030">
        <v>3</v>
      </c>
      <c r="E6030" t="s">
        <v>2368</v>
      </c>
      <c r="F6030" t="s">
        <v>14</v>
      </c>
      <c r="G6030" s="2">
        <v>0</v>
      </c>
      <c r="H6030" s="2">
        <v>0</v>
      </c>
      <c r="I6030" t="str">
        <f>IF(Table_HP360_001[[#This Row],[Stock]]&gt;0,VLOOKUP(Table_HP360_001[[#This Row],[ItemCode]],[2]Rep!A:A,1,0),"-")</f>
        <v>-</v>
      </c>
    </row>
    <row r="6031" spans="1:9" hidden="1" x14ac:dyDescent="0.3">
      <c r="A6031" t="s">
        <v>6633</v>
      </c>
      <c r="B6031" t="s">
        <v>2515</v>
      </c>
      <c r="C6031" t="s">
        <v>2516</v>
      </c>
      <c r="D6031">
        <v>3</v>
      </c>
      <c r="E6031" t="s">
        <v>2368</v>
      </c>
      <c r="F6031" t="s">
        <v>14</v>
      </c>
      <c r="G6031" s="2">
        <v>0</v>
      </c>
      <c r="H6031" s="2">
        <v>0</v>
      </c>
      <c r="I6031" t="str">
        <f>IF(Table_HP360_001[[#This Row],[Stock]]&gt;0,VLOOKUP(Table_HP360_001[[#This Row],[ItemCode]],[2]Rep!A:A,1,0),"-")</f>
        <v>-</v>
      </c>
    </row>
    <row r="6032" spans="1:9" hidden="1" x14ac:dyDescent="0.3">
      <c r="A6032" t="s">
        <v>6633</v>
      </c>
      <c r="B6032" t="s">
        <v>4330</v>
      </c>
      <c r="C6032" t="s">
        <v>4331</v>
      </c>
      <c r="D6032">
        <v>3</v>
      </c>
      <c r="E6032" t="s">
        <v>2368</v>
      </c>
      <c r="F6032" t="s">
        <v>18</v>
      </c>
      <c r="G6032" s="2">
        <v>0</v>
      </c>
      <c r="H6032" s="2">
        <v>0</v>
      </c>
      <c r="I6032" t="str">
        <f>IF(Table_HP360_001[[#This Row],[Stock]]&gt;0,VLOOKUP(Table_HP360_001[[#This Row],[ItemCode]],[2]Rep!A:A,1,0),"-")</f>
        <v>-</v>
      </c>
    </row>
    <row r="6033" spans="1:9" hidden="1" x14ac:dyDescent="0.3">
      <c r="A6033" t="s">
        <v>6633</v>
      </c>
      <c r="B6033" t="s">
        <v>3046</v>
      </c>
      <c r="C6033" t="s">
        <v>3047</v>
      </c>
      <c r="D6033">
        <v>3</v>
      </c>
      <c r="E6033" t="s">
        <v>2368</v>
      </c>
      <c r="F6033" t="s">
        <v>18</v>
      </c>
      <c r="G6033" s="2">
        <v>0</v>
      </c>
      <c r="H6033" s="2">
        <v>0</v>
      </c>
      <c r="I6033" t="str">
        <f>IF(Table_HP360_001[[#This Row],[Stock]]&gt;0,VLOOKUP(Table_HP360_001[[#This Row],[ItemCode]],[2]Rep!A:A,1,0),"-")</f>
        <v>-</v>
      </c>
    </row>
    <row r="6034" spans="1:9" hidden="1" x14ac:dyDescent="0.3">
      <c r="A6034" t="s">
        <v>6633</v>
      </c>
      <c r="B6034" t="s">
        <v>4334</v>
      </c>
      <c r="C6034" t="s">
        <v>4335</v>
      </c>
      <c r="D6034">
        <v>3</v>
      </c>
      <c r="E6034" t="s">
        <v>2368</v>
      </c>
      <c r="F6034" t="s">
        <v>14</v>
      </c>
      <c r="G6034" s="2">
        <v>0</v>
      </c>
      <c r="H6034" s="2">
        <v>0</v>
      </c>
      <c r="I6034" t="str">
        <f>IF(Table_HP360_001[[#This Row],[Stock]]&gt;0,VLOOKUP(Table_HP360_001[[#This Row],[ItemCode]],[2]Rep!A:A,1,0),"-")</f>
        <v>-</v>
      </c>
    </row>
    <row r="6035" spans="1:9" hidden="1" x14ac:dyDescent="0.3">
      <c r="A6035" t="s">
        <v>6633</v>
      </c>
      <c r="B6035" t="s">
        <v>3050</v>
      </c>
      <c r="C6035" t="s">
        <v>3051</v>
      </c>
      <c r="D6035">
        <v>3</v>
      </c>
      <c r="E6035" t="s">
        <v>2368</v>
      </c>
      <c r="F6035" t="s">
        <v>14</v>
      </c>
      <c r="G6035" s="2">
        <v>0</v>
      </c>
      <c r="H6035" s="2">
        <v>0</v>
      </c>
      <c r="I6035" t="str">
        <f>IF(Table_HP360_001[[#This Row],[Stock]]&gt;0,VLOOKUP(Table_HP360_001[[#This Row],[ItemCode]],[2]Rep!A:A,1,0),"-")</f>
        <v>-</v>
      </c>
    </row>
    <row r="6036" spans="1:9" hidden="1" x14ac:dyDescent="0.3">
      <c r="A6036" t="s">
        <v>6633</v>
      </c>
      <c r="B6036" t="s">
        <v>3444</v>
      </c>
      <c r="C6036" t="s">
        <v>3445</v>
      </c>
      <c r="D6036">
        <v>3</v>
      </c>
      <c r="E6036" t="s">
        <v>2368</v>
      </c>
      <c r="F6036" t="s">
        <v>18</v>
      </c>
      <c r="G6036" s="2">
        <v>0</v>
      </c>
      <c r="H6036" s="2">
        <v>0</v>
      </c>
      <c r="I6036" t="str">
        <f>IF(Table_HP360_001[[#This Row],[Stock]]&gt;0,VLOOKUP(Table_HP360_001[[#This Row],[ItemCode]],[2]Rep!A:A,1,0),"-")</f>
        <v>-</v>
      </c>
    </row>
    <row r="6037" spans="1:9" hidden="1" x14ac:dyDescent="0.3">
      <c r="A6037" t="s">
        <v>6633</v>
      </c>
      <c r="B6037" t="s">
        <v>2527</v>
      </c>
      <c r="C6037" t="s">
        <v>2528</v>
      </c>
      <c r="D6037">
        <v>3</v>
      </c>
      <c r="E6037" t="s">
        <v>2368</v>
      </c>
      <c r="F6037" t="s">
        <v>14</v>
      </c>
      <c r="G6037" s="2">
        <v>0</v>
      </c>
      <c r="H6037" s="2">
        <v>0</v>
      </c>
      <c r="I6037" t="str">
        <f>IF(Table_HP360_001[[#This Row],[Stock]]&gt;0,VLOOKUP(Table_HP360_001[[#This Row],[ItemCode]],[2]Rep!A:A,1,0),"-")</f>
        <v>-</v>
      </c>
    </row>
    <row r="6038" spans="1:9" hidden="1" x14ac:dyDescent="0.3">
      <c r="A6038" t="s">
        <v>6633</v>
      </c>
      <c r="B6038" t="s">
        <v>3054</v>
      </c>
      <c r="C6038" t="s">
        <v>3055</v>
      </c>
      <c r="D6038">
        <v>5</v>
      </c>
      <c r="E6038" t="s">
        <v>2377</v>
      </c>
      <c r="F6038" t="s">
        <v>14</v>
      </c>
      <c r="G6038" s="2">
        <v>0</v>
      </c>
      <c r="H6038" s="2">
        <v>0</v>
      </c>
      <c r="I6038" t="str">
        <f>IF(Table_HP360_001[[#This Row],[Stock]]&gt;0,VLOOKUP(Table_HP360_001[[#This Row],[ItemCode]],[2]Rep!A:A,1,0),"-")</f>
        <v>-</v>
      </c>
    </row>
    <row r="6039" spans="1:9" hidden="1" x14ac:dyDescent="0.3">
      <c r="A6039" t="s">
        <v>6633</v>
      </c>
      <c r="B6039" t="s">
        <v>3056</v>
      </c>
      <c r="C6039" t="s">
        <v>3057</v>
      </c>
      <c r="D6039">
        <v>5</v>
      </c>
      <c r="E6039" t="s">
        <v>2377</v>
      </c>
      <c r="F6039" t="s">
        <v>14</v>
      </c>
      <c r="G6039" s="2">
        <v>0</v>
      </c>
      <c r="H6039" s="2">
        <v>0</v>
      </c>
      <c r="I6039" t="str">
        <f>IF(Table_HP360_001[[#This Row],[Stock]]&gt;0,VLOOKUP(Table_HP360_001[[#This Row],[ItemCode]],[2]Rep!A:A,1,0),"-")</f>
        <v>-</v>
      </c>
    </row>
    <row r="6040" spans="1:9" hidden="1" x14ac:dyDescent="0.3">
      <c r="A6040" t="s">
        <v>6633</v>
      </c>
      <c r="B6040" t="s">
        <v>3446</v>
      </c>
      <c r="C6040" t="s">
        <v>3447</v>
      </c>
      <c r="D6040">
        <v>5</v>
      </c>
      <c r="E6040" t="s">
        <v>2377</v>
      </c>
      <c r="F6040" t="s">
        <v>14</v>
      </c>
      <c r="G6040" s="2">
        <v>0</v>
      </c>
      <c r="H6040" s="2">
        <v>0</v>
      </c>
      <c r="I6040" t="str">
        <f>IF(Table_HP360_001[[#This Row],[Stock]]&gt;0,VLOOKUP(Table_HP360_001[[#This Row],[ItemCode]],[2]Rep!A:A,1,0),"-")</f>
        <v>-</v>
      </c>
    </row>
    <row r="6041" spans="1:9" hidden="1" x14ac:dyDescent="0.3">
      <c r="A6041" t="s">
        <v>6633</v>
      </c>
      <c r="B6041" t="s">
        <v>3448</v>
      </c>
      <c r="C6041" t="s">
        <v>3449</v>
      </c>
      <c r="D6041">
        <v>5</v>
      </c>
      <c r="E6041" t="s">
        <v>2377</v>
      </c>
      <c r="F6041" t="s">
        <v>14</v>
      </c>
      <c r="G6041" s="2">
        <v>0</v>
      </c>
      <c r="H6041" s="2">
        <v>0</v>
      </c>
      <c r="I6041" t="str">
        <f>IF(Table_HP360_001[[#This Row],[Stock]]&gt;0,VLOOKUP(Table_HP360_001[[#This Row],[ItemCode]],[2]Rep!A:A,1,0),"-")</f>
        <v>-</v>
      </c>
    </row>
    <row r="6042" spans="1:9" hidden="1" x14ac:dyDescent="0.3">
      <c r="A6042" t="s">
        <v>6633</v>
      </c>
      <c r="B6042" t="s">
        <v>4340</v>
      </c>
      <c r="C6042" t="s">
        <v>3929</v>
      </c>
      <c r="D6042">
        <v>5</v>
      </c>
      <c r="E6042" t="s">
        <v>2377</v>
      </c>
      <c r="F6042" t="s">
        <v>14</v>
      </c>
      <c r="G6042" s="2">
        <v>0</v>
      </c>
      <c r="H6042" s="2">
        <v>0</v>
      </c>
      <c r="I6042" t="str">
        <f>IF(Table_HP360_001[[#This Row],[Stock]]&gt;0,VLOOKUP(Table_HP360_001[[#This Row],[ItemCode]],[2]Rep!A:A,1,0),"-")</f>
        <v>-</v>
      </c>
    </row>
    <row r="6043" spans="1:9" hidden="1" x14ac:dyDescent="0.3">
      <c r="A6043" t="s">
        <v>6633</v>
      </c>
      <c r="B6043" t="s">
        <v>3066</v>
      </c>
      <c r="C6043" t="s">
        <v>3067</v>
      </c>
      <c r="D6043">
        <v>4</v>
      </c>
      <c r="E6043" t="s">
        <v>1627</v>
      </c>
      <c r="F6043" t="s">
        <v>18</v>
      </c>
      <c r="G6043" s="2">
        <v>0</v>
      </c>
      <c r="H6043" s="2">
        <v>0</v>
      </c>
      <c r="I6043" t="str">
        <f>IF(Table_HP360_001[[#This Row],[Stock]]&gt;0,VLOOKUP(Table_HP360_001[[#This Row],[ItemCode]],[2]Rep!A:A,1,0),"-")</f>
        <v>-</v>
      </c>
    </row>
    <row r="6044" spans="1:9" hidden="1" x14ac:dyDescent="0.3">
      <c r="A6044" t="s">
        <v>6633</v>
      </c>
      <c r="B6044" t="s">
        <v>2539</v>
      </c>
      <c r="C6044" t="s">
        <v>2540</v>
      </c>
      <c r="D6044">
        <v>4</v>
      </c>
      <c r="E6044" t="s">
        <v>1627</v>
      </c>
      <c r="F6044" t="s">
        <v>14</v>
      </c>
      <c r="G6044" s="2">
        <v>0</v>
      </c>
      <c r="H6044" s="2">
        <v>0</v>
      </c>
      <c r="I6044" t="str">
        <f>IF(Table_HP360_001[[#This Row],[Stock]]&gt;0,VLOOKUP(Table_HP360_001[[#This Row],[ItemCode]],[2]Rep!A:A,1,0),"-")</f>
        <v>-</v>
      </c>
    </row>
    <row r="6045" spans="1:9" hidden="1" x14ac:dyDescent="0.3">
      <c r="A6045" t="s">
        <v>6633</v>
      </c>
      <c r="B6045" t="s">
        <v>3068</v>
      </c>
      <c r="C6045" t="s">
        <v>3069</v>
      </c>
      <c r="D6045">
        <v>4</v>
      </c>
      <c r="E6045" t="s">
        <v>1627</v>
      </c>
      <c r="F6045" t="s">
        <v>14</v>
      </c>
      <c r="G6045" s="2">
        <v>0</v>
      </c>
      <c r="H6045" s="2">
        <v>0</v>
      </c>
      <c r="I6045" t="str">
        <f>IF(Table_HP360_001[[#This Row],[Stock]]&gt;0,VLOOKUP(Table_HP360_001[[#This Row],[ItemCode]],[2]Rep!A:A,1,0),"-")</f>
        <v>-</v>
      </c>
    </row>
    <row r="6046" spans="1:9" hidden="1" x14ac:dyDescent="0.3">
      <c r="A6046" t="s">
        <v>6633</v>
      </c>
      <c r="B6046" t="s">
        <v>3456</v>
      </c>
      <c r="C6046" t="s">
        <v>3457</v>
      </c>
      <c r="D6046">
        <v>4</v>
      </c>
      <c r="E6046" t="s">
        <v>1627</v>
      </c>
      <c r="F6046" t="s">
        <v>14</v>
      </c>
      <c r="G6046" s="2">
        <v>0</v>
      </c>
      <c r="H6046" s="2">
        <v>0</v>
      </c>
      <c r="I6046" t="str">
        <f>IF(Table_HP360_001[[#This Row],[Stock]]&gt;0,VLOOKUP(Table_HP360_001[[#This Row],[ItemCode]],[2]Rep!A:A,1,0),"-")</f>
        <v>-</v>
      </c>
    </row>
    <row r="6047" spans="1:9" hidden="1" x14ac:dyDescent="0.3">
      <c r="A6047" t="s">
        <v>6633</v>
      </c>
      <c r="B6047" t="s">
        <v>3076</v>
      </c>
      <c r="C6047" t="s">
        <v>3077</v>
      </c>
      <c r="D6047">
        <v>4</v>
      </c>
      <c r="E6047" t="s">
        <v>1627</v>
      </c>
      <c r="F6047" t="s">
        <v>18</v>
      </c>
      <c r="G6047" s="2">
        <v>0</v>
      </c>
      <c r="H6047" s="2">
        <v>0</v>
      </c>
      <c r="I6047" t="str">
        <f>IF(Table_HP360_001[[#This Row],[Stock]]&gt;0,VLOOKUP(Table_HP360_001[[#This Row],[ItemCode]],[2]Rep!A:A,1,0),"-")</f>
        <v>-</v>
      </c>
    </row>
    <row r="6048" spans="1:9" hidden="1" x14ac:dyDescent="0.3">
      <c r="A6048" t="s">
        <v>6633</v>
      </c>
      <c r="B6048" t="s">
        <v>4357</v>
      </c>
      <c r="C6048" t="s">
        <v>4358</v>
      </c>
      <c r="D6048">
        <v>4</v>
      </c>
      <c r="E6048" t="s">
        <v>1627</v>
      </c>
      <c r="F6048" t="s">
        <v>18</v>
      </c>
      <c r="G6048" s="2">
        <v>0</v>
      </c>
      <c r="H6048" s="2">
        <v>0</v>
      </c>
      <c r="I6048" t="str">
        <f>IF(Table_HP360_001[[#This Row],[Stock]]&gt;0,VLOOKUP(Table_HP360_001[[#This Row],[ItemCode]],[2]Rep!A:A,1,0),"-")</f>
        <v>-</v>
      </c>
    </row>
    <row r="6049" spans="1:9" hidden="1" x14ac:dyDescent="0.3">
      <c r="A6049" t="s">
        <v>6633</v>
      </c>
      <c r="B6049" t="s">
        <v>3078</v>
      </c>
      <c r="C6049" t="s">
        <v>3079</v>
      </c>
      <c r="D6049">
        <v>4</v>
      </c>
      <c r="E6049" t="s">
        <v>1627</v>
      </c>
      <c r="F6049" t="s">
        <v>14</v>
      </c>
      <c r="G6049" s="2">
        <v>0</v>
      </c>
      <c r="H6049" s="2">
        <v>0</v>
      </c>
      <c r="I6049" t="str">
        <f>IF(Table_HP360_001[[#This Row],[Stock]]&gt;0,VLOOKUP(Table_HP360_001[[#This Row],[ItemCode]],[2]Rep!A:A,1,0),"-")</f>
        <v>-</v>
      </c>
    </row>
    <row r="6050" spans="1:9" hidden="1" x14ac:dyDescent="0.3">
      <c r="A6050" t="s">
        <v>6633</v>
      </c>
      <c r="B6050" t="s">
        <v>3462</v>
      </c>
      <c r="C6050" t="s">
        <v>3463</v>
      </c>
      <c r="D6050">
        <v>4</v>
      </c>
      <c r="E6050" t="s">
        <v>1627</v>
      </c>
      <c r="F6050" t="s">
        <v>18</v>
      </c>
      <c r="G6050" s="2">
        <v>0</v>
      </c>
      <c r="H6050" s="2">
        <v>0</v>
      </c>
      <c r="I6050" t="str">
        <f>IF(Table_HP360_001[[#This Row],[Stock]]&gt;0,VLOOKUP(Table_HP360_001[[#This Row],[ItemCode]],[2]Rep!A:A,1,0),"-")</f>
        <v>-</v>
      </c>
    </row>
    <row r="6051" spans="1:9" hidden="1" x14ac:dyDescent="0.3">
      <c r="A6051" t="s">
        <v>6633</v>
      </c>
      <c r="B6051" t="s">
        <v>4359</v>
      </c>
      <c r="C6051" t="s">
        <v>4360</v>
      </c>
      <c r="D6051">
        <v>4</v>
      </c>
      <c r="E6051" t="s">
        <v>1627</v>
      </c>
      <c r="F6051" t="s">
        <v>14</v>
      </c>
      <c r="G6051" s="2">
        <v>0</v>
      </c>
      <c r="H6051" s="2">
        <v>0</v>
      </c>
      <c r="I6051" t="str">
        <f>IF(Table_HP360_001[[#This Row],[Stock]]&gt;0,VLOOKUP(Table_HP360_001[[#This Row],[ItemCode]],[2]Rep!A:A,1,0),"-")</f>
        <v>-</v>
      </c>
    </row>
    <row r="6052" spans="1:9" hidden="1" x14ac:dyDescent="0.3">
      <c r="A6052" t="s">
        <v>6633</v>
      </c>
      <c r="B6052" t="s">
        <v>4361</v>
      </c>
      <c r="C6052" t="s">
        <v>4362</v>
      </c>
      <c r="D6052">
        <v>4</v>
      </c>
      <c r="E6052" t="s">
        <v>1627</v>
      </c>
      <c r="F6052" t="s">
        <v>14</v>
      </c>
      <c r="G6052" s="2">
        <v>0</v>
      </c>
      <c r="H6052" s="2">
        <v>0</v>
      </c>
      <c r="I6052" t="str">
        <f>IF(Table_HP360_001[[#This Row],[Stock]]&gt;0,VLOOKUP(Table_HP360_001[[#This Row],[ItemCode]],[2]Rep!A:A,1,0),"-")</f>
        <v>-</v>
      </c>
    </row>
    <row r="6053" spans="1:9" hidden="1" x14ac:dyDescent="0.3">
      <c r="A6053" t="s">
        <v>6633</v>
      </c>
      <c r="B6053" t="s">
        <v>3472</v>
      </c>
      <c r="C6053" t="s">
        <v>3473</v>
      </c>
      <c r="D6053">
        <v>4</v>
      </c>
      <c r="E6053" t="s">
        <v>1627</v>
      </c>
      <c r="F6053" t="s">
        <v>14</v>
      </c>
      <c r="G6053" s="2">
        <v>0</v>
      </c>
      <c r="H6053" s="2">
        <v>0</v>
      </c>
      <c r="I6053" t="str">
        <f>IF(Table_HP360_001[[#This Row],[Stock]]&gt;0,VLOOKUP(Table_HP360_001[[#This Row],[ItemCode]],[2]Rep!A:A,1,0),"-")</f>
        <v>-</v>
      </c>
    </row>
    <row r="6054" spans="1:9" hidden="1" x14ac:dyDescent="0.3">
      <c r="A6054" t="s">
        <v>6633</v>
      </c>
      <c r="B6054" t="s">
        <v>3480</v>
      </c>
      <c r="C6054" t="s">
        <v>3481</v>
      </c>
      <c r="D6054">
        <v>4</v>
      </c>
      <c r="E6054" t="s">
        <v>1627</v>
      </c>
      <c r="F6054" t="s">
        <v>18</v>
      </c>
      <c r="G6054" s="2">
        <v>0</v>
      </c>
      <c r="H6054" s="2">
        <v>0</v>
      </c>
      <c r="I6054" t="str">
        <f>IF(Table_HP360_001[[#This Row],[Stock]]&gt;0,VLOOKUP(Table_HP360_001[[#This Row],[ItemCode]],[2]Rep!A:A,1,0),"-")</f>
        <v>-</v>
      </c>
    </row>
    <row r="6055" spans="1:9" hidden="1" x14ac:dyDescent="0.3">
      <c r="A6055" t="s">
        <v>6633</v>
      </c>
      <c r="B6055" t="s">
        <v>3482</v>
      </c>
      <c r="C6055" t="s">
        <v>3483</v>
      </c>
      <c r="D6055">
        <v>4</v>
      </c>
      <c r="E6055" t="s">
        <v>1627</v>
      </c>
      <c r="F6055" t="s">
        <v>14</v>
      </c>
      <c r="G6055" s="2">
        <v>0</v>
      </c>
      <c r="H6055" s="2">
        <v>0</v>
      </c>
      <c r="I6055" t="str">
        <f>IF(Table_HP360_001[[#This Row],[Stock]]&gt;0,VLOOKUP(Table_HP360_001[[#This Row],[ItemCode]],[2]Rep!A:A,1,0),"-")</f>
        <v>-</v>
      </c>
    </row>
    <row r="6056" spans="1:9" hidden="1" x14ac:dyDescent="0.3">
      <c r="A6056" t="s">
        <v>6633</v>
      </c>
      <c r="B6056" t="s">
        <v>4373</v>
      </c>
      <c r="C6056" t="s">
        <v>4374</v>
      </c>
      <c r="D6056">
        <v>4</v>
      </c>
      <c r="E6056" t="s">
        <v>1627</v>
      </c>
      <c r="F6056" t="s">
        <v>18</v>
      </c>
      <c r="G6056" s="2">
        <v>0</v>
      </c>
      <c r="H6056" s="2">
        <v>0</v>
      </c>
      <c r="I6056" t="str">
        <f>IF(Table_HP360_001[[#This Row],[Stock]]&gt;0,VLOOKUP(Table_HP360_001[[#This Row],[ItemCode]],[2]Rep!A:A,1,0),"-")</f>
        <v>-</v>
      </c>
    </row>
    <row r="6057" spans="1:9" hidden="1" x14ac:dyDescent="0.3">
      <c r="A6057" t="s">
        <v>6633</v>
      </c>
      <c r="B6057" t="s">
        <v>3489</v>
      </c>
      <c r="C6057" t="s">
        <v>3490</v>
      </c>
      <c r="D6057">
        <v>4</v>
      </c>
      <c r="E6057" t="s">
        <v>1627</v>
      </c>
      <c r="F6057" t="s">
        <v>14</v>
      </c>
      <c r="G6057" s="2">
        <v>0</v>
      </c>
      <c r="H6057" s="2">
        <v>0</v>
      </c>
      <c r="I6057" t="str">
        <f>IF(Table_HP360_001[[#This Row],[Stock]]&gt;0,VLOOKUP(Table_HP360_001[[#This Row],[ItemCode]],[2]Rep!A:A,1,0),"-")</f>
        <v>-</v>
      </c>
    </row>
    <row r="6058" spans="1:9" hidden="1" x14ac:dyDescent="0.3">
      <c r="A6058" t="s">
        <v>6633</v>
      </c>
      <c r="B6058" t="s">
        <v>4383</v>
      </c>
      <c r="C6058" t="s">
        <v>4384</v>
      </c>
      <c r="D6058">
        <v>10</v>
      </c>
      <c r="E6058" t="s">
        <v>2422</v>
      </c>
      <c r="F6058" t="s">
        <v>14</v>
      </c>
      <c r="G6058" s="2">
        <v>0</v>
      </c>
      <c r="H6058" s="2">
        <v>0</v>
      </c>
      <c r="I6058" t="str">
        <f>IF(Table_HP360_001[[#This Row],[Stock]]&gt;0,VLOOKUP(Table_HP360_001[[#This Row],[ItemCode]],[2]Rep!A:A,1,0),"-")</f>
        <v>-</v>
      </c>
    </row>
    <row r="6059" spans="1:9" hidden="1" x14ac:dyDescent="0.3">
      <c r="A6059" t="s">
        <v>6633</v>
      </c>
      <c r="B6059" t="s">
        <v>3110</v>
      </c>
      <c r="C6059" t="s">
        <v>3111</v>
      </c>
      <c r="D6059">
        <v>10</v>
      </c>
      <c r="E6059" t="s">
        <v>2422</v>
      </c>
      <c r="F6059" t="s">
        <v>14</v>
      </c>
      <c r="G6059" s="2">
        <v>0</v>
      </c>
      <c r="H6059" s="2">
        <v>0</v>
      </c>
      <c r="I6059" t="str">
        <f>IF(Table_HP360_001[[#This Row],[Stock]]&gt;0,VLOOKUP(Table_HP360_001[[#This Row],[ItemCode]],[2]Rep!A:A,1,0),"-")</f>
        <v>-</v>
      </c>
    </row>
    <row r="6060" spans="1:9" hidden="1" x14ac:dyDescent="0.3">
      <c r="A6060" t="s">
        <v>6633</v>
      </c>
      <c r="B6060" t="s">
        <v>3114</v>
      </c>
      <c r="C6060" t="s">
        <v>3115</v>
      </c>
      <c r="D6060">
        <v>12</v>
      </c>
      <c r="E6060" t="s">
        <v>2434</v>
      </c>
      <c r="F6060" t="s">
        <v>14</v>
      </c>
      <c r="G6060" s="2">
        <v>0</v>
      </c>
      <c r="H6060" s="2">
        <v>0</v>
      </c>
      <c r="I6060" t="str">
        <f>IF(Table_HP360_001[[#This Row],[Stock]]&gt;0,VLOOKUP(Table_HP360_001[[#This Row],[ItemCode]],[2]Rep!A:A,1,0),"-")</f>
        <v>-</v>
      </c>
    </row>
    <row r="6061" spans="1:9" hidden="1" x14ac:dyDescent="0.3">
      <c r="A6061" t="s">
        <v>6633</v>
      </c>
      <c r="B6061" t="s">
        <v>3511</v>
      </c>
      <c r="C6061" t="s">
        <v>3512</v>
      </c>
      <c r="D6061">
        <v>12</v>
      </c>
      <c r="E6061" t="s">
        <v>2434</v>
      </c>
      <c r="F6061" t="s">
        <v>14</v>
      </c>
      <c r="G6061" s="2">
        <v>0</v>
      </c>
      <c r="H6061" s="2">
        <v>0</v>
      </c>
      <c r="I6061" t="str">
        <f>IF(Table_HP360_001[[#This Row],[Stock]]&gt;0,VLOOKUP(Table_HP360_001[[#This Row],[ItemCode]],[2]Rep!A:A,1,0),"-")</f>
        <v>-</v>
      </c>
    </row>
    <row r="6062" spans="1:9" hidden="1" x14ac:dyDescent="0.3">
      <c r="A6062" t="s">
        <v>6633</v>
      </c>
      <c r="B6062" t="s">
        <v>3515</v>
      </c>
      <c r="C6062" t="s">
        <v>3516</v>
      </c>
      <c r="D6062">
        <v>12</v>
      </c>
      <c r="E6062" t="s">
        <v>2434</v>
      </c>
      <c r="F6062" t="s">
        <v>18</v>
      </c>
      <c r="G6062" s="2">
        <v>0</v>
      </c>
      <c r="H6062" s="2">
        <v>0</v>
      </c>
      <c r="I6062" t="str">
        <f>IF(Table_HP360_001[[#This Row],[Stock]]&gt;0,VLOOKUP(Table_HP360_001[[#This Row],[ItemCode]],[2]Rep!A:A,1,0),"-")</f>
        <v>-</v>
      </c>
    </row>
    <row r="6063" spans="1:9" hidden="1" x14ac:dyDescent="0.3">
      <c r="A6063" t="s">
        <v>6633</v>
      </c>
      <c r="B6063" t="s">
        <v>2573</v>
      </c>
      <c r="C6063" t="s">
        <v>2574</v>
      </c>
      <c r="D6063">
        <v>12</v>
      </c>
      <c r="E6063" t="s">
        <v>2434</v>
      </c>
      <c r="F6063" t="s">
        <v>14</v>
      </c>
      <c r="G6063" s="2">
        <v>0</v>
      </c>
      <c r="H6063" s="2">
        <v>0</v>
      </c>
      <c r="I6063" t="str">
        <f>IF(Table_HP360_001[[#This Row],[Stock]]&gt;0,VLOOKUP(Table_HP360_001[[#This Row],[ItemCode]],[2]Rep!A:A,1,0),"-")</f>
        <v>-</v>
      </c>
    </row>
    <row r="6064" spans="1:9" hidden="1" x14ac:dyDescent="0.3">
      <c r="A6064" t="s">
        <v>6633</v>
      </c>
      <c r="B6064" t="s">
        <v>3517</v>
      </c>
      <c r="C6064" t="s">
        <v>3518</v>
      </c>
      <c r="D6064">
        <v>7</v>
      </c>
      <c r="E6064" t="s">
        <v>2429</v>
      </c>
      <c r="F6064" t="s">
        <v>18</v>
      </c>
      <c r="G6064" s="2">
        <v>0</v>
      </c>
      <c r="H6064" s="2">
        <v>0</v>
      </c>
      <c r="I6064" t="str">
        <f>IF(Table_HP360_001[[#This Row],[Stock]]&gt;0,VLOOKUP(Table_HP360_001[[#This Row],[ItemCode]],[2]Rep!A:A,1,0),"-")</f>
        <v>-</v>
      </c>
    </row>
    <row r="6065" spans="1:9" hidden="1" x14ac:dyDescent="0.3">
      <c r="A6065" t="s">
        <v>6633</v>
      </c>
      <c r="B6065" t="s">
        <v>2585</v>
      </c>
      <c r="C6065" t="s">
        <v>2586</v>
      </c>
      <c r="D6065">
        <v>12</v>
      </c>
      <c r="E6065" t="s">
        <v>2434</v>
      </c>
      <c r="F6065" t="s">
        <v>14</v>
      </c>
      <c r="G6065" s="2">
        <v>0</v>
      </c>
      <c r="H6065" s="2">
        <v>0</v>
      </c>
      <c r="I6065" t="str">
        <f>IF(Table_HP360_001[[#This Row],[Stock]]&gt;0,VLOOKUP(Table_HP360_001[[#This Row],[ItemCode]],[2]Rep!A:A,1,0),"-")</f>
        <v>-</v>
      </c>
    </row>
    <row r="6066" spans="1:9" hidden="1" x14ac:dyDescent="0.3">
      <c r="A6066" t="s">
        <v>6633</v>
      </c>
      <c r="B6066" t="s">
        <v>4389</v>
      </c>
      <c r="C6066" t="s">
        <v>4390</v>
      </c>
      <c r="D6066">
        <v>12</v>
      </c>
      <c r="E6066" t="s">
        <v>2434</v>
      </c>
      <c r="F6066" t="s">
        <v>14</v>
      </c>
      <c r="G6066" s="2">
        <v>0</v>
      </c>
      <c r="H6066" s="2">
        <v>0</v>
      </c>
      <c r="I6066" t="str">
        <f>IF(Table_HP360_001[[#This Row],[Stock]]&gt;0,VLOOKUP(Table_HP360_001[[#This Row],[ItemCode]],[2]Rep!A:A,1,0),"-")</f>
        <v>-</v>
      </c>
    </row>
    <row r="6067" spans="1:9" hidden="1" x14ac:dyDescent="0.3">
      <c r="A6067" t="s">
        <v>6633</v>
      </c>
      <c r="B6067" t="s">
        <v>3116</v>
      </c>
      <c r="C6067" t="s">
        <v>3117</v>
      </c>
      <c r="D6067">
        <v>12</v>
      </c>
      <c r="E6067" t="s">
        <v>2434</v>
      </c>
      <c r="F6067" t="s">
        <v>14</v>
      </c>
      <c r="G6067" s="2">
        <v>0</v>
      </c>
      <c r="H6067" s="2">
        <v>0</v>
      </c>
      <c r="I6067" t="str">
        <f>IF(Table_HP360_001[[#This Row],[Stock]]&gt;0,VLOOKUP(Table_HP360_001[[#This Row],[ItemCode]],[2]Rep!A:A,1,0),"-")</f>
        <v>-</v>
      </c>
    </row>
    <row r="6068" spans="1:9" hidden="1" x14ac:dyDescent="0.3">
      <c r="A6068" t="s">
        <v>6633</v>
      </c>
      <c r="B6068" t="s">
        <v>3118</v>
      </c>
      <c r="C6068" t="s">
        <v>3119</v>
      </c>
      <c r="D6068">
        <v>12</v>
      </c>
      <c r="E6068" t="s">
        <v>2434</v>
      </c>
      <c r="F6068" t="s">
        <v>14</v>
      </c>
      <c r="G6068" s="2">
        <v>0</v>
      </c>
      <c r="H6068" s="2">
        <v>0</v>
      </c>
      <c r="I6068" t="str">
        <f>IF(Table_HP360_001[[#This Row],[Stock]]&gt;0,VLOOKUP(Table_HP360_001[[#This Row],[ItemCode]],[2]Rep!A:A,1,0),"-")</f>
        <v>-</v>
      </c>
    </row>
    <row r="6069" spans="1:9" hidden="1" x14ac:dyDescent="0.3">
      <c r="A6069" t="s">
        <v>6633</v>
      </c>
      <c r="B6069" t="s">
        <v>4393</v>
      </c>
      <c r="C6069" t="s">
        <v>4394</v>
      </c>
      <c r="D6069">
        <v>12</v>
      </c>
      <c r="E6069" t="s">
        <v>2434</v>
      </c>
      <c r="F6069" t="s">
        <v>14</v>
      </c>
      <c r="G6069" s="2">
        <v>0</v>
      </c>
      <c r="H6069" s="2">
        <v>0</v>
      </c>
      <c r="I6069" t="str">
        <f>IF(Table_HP360_001[[#This Row],[Stock]]&gt;0,VLOOKUP(Table_HP360_001[[#This Row],[ItemCode]],[2]Rep!A:A,1,0),"-")</f>
        <v>-</v>
      </c>
    </row>
    <row r="6070" spans="1:9" hidden="1" x14ac:dyDescent="0.3">
      <c r="A6070" t="s">
        <v>6633</v>
      </c>
      <c r="B6070" t="s">
        <v>3122</v>
      </c>
      <c r="C6070" t="s">
        <v>3123</v>
      </c>
      <c r="D6070">
        <v>12</v>
      </c>
      <c r="E6070" t="s">
        <v>2434</v>
      </c>
      <c r="F6070" t="s">
        <v>14</v>
      </c>
      <c r="G6070" s="2">
        <v>0</v>
      </c>
      <c r="H6070" s="2">
        <v>0</v>
      </c>
      <c r="I6070" t="str">
        <f>IF(Table_HP360_001[[#This Row],[Stock]]&gt;0,VLOOKUP(Table_HP360_001[[#This Row],[ItemCode]],[2]Rep!A:A,1,0),"-")</f>
        <v>-</v>
      </c>
    </row>
    <row r="6071" spans="1:9" hidden="1" x14ac:dyDescent="0.3">
      <c r="A6071" t="s">
        <v>6633</v>
      </c>
      <c r="B6071" t="s">
        <v>2593</v>
      </c>
      <c r="C6071" t="s">
        <v>2594</v>
      </c>
      <c r="D6071">
        <v>12</v>
      </c>
      <c r="E6071" t="s">
        <v>2434</v>
      </c>
      <c r="F6071" t="s">
        <v>14</v>
      </c>
      <c r="G6071" s="2">
        <v>0</v>
      </c>
      <c r="H6071" s="2">
        <v>0</v>
      </c>
      <c r="I6071" t="str">
        <f>IF(Table_HP360_001[[#This Row],[Stock]]&gt;0,VLOOKUP(Table_HP360_001[[#This Row],[ItemCode]],[2]Rep!A:A,1,0),"-")</f>
        <v>-</v>
      </c>
    </row>
    <row r="6072" spans="1:9" hidden="1" x14ac:dyDescent="0.3">
      <c r="A6072" t="s">
        <v>6633</v>
      </c>
      <c r="B6072" t="s">
        <v>3130</v>
      </c>
      <c r="C6072" t="s">
        <v>3131</v>
      </c>
      <c r="D6072">
        <v>7</v>
      </c>
      <c r="E6072" t="s">
        <v>2429</v>
      </c>
      <c r="F6072" t="s">
        <v>18</v>
      </c>
      <c r="G6072" s="2">
        <v>0</v>
      </c>
      <c r="H6072" s="2">
        <v>0</v>
      </c>
      <c r="I6072" t="str">
        <f>IF(Table_HP360_001[[#This Row],[Stock]]&gt;0,VLOOKUP(Table_HP360_001[[#This Row],[ItemCode]],[2]Rep!A:A,1,0),"-")</f>
        <v>-</v>
      </c>
    </row>
    <row r="6073" spans="1:9" hidden="1" x14ac:dyDescent="0.3">
      <c r="A6073" t="s">
        <v>6633</v>
      </c>
      <c r="B6073" t="s">
        <v>3132</v>
      </c>
      <c r="C6073" t="s">
        <v>3133</v>
      </c>
      <c r="D6073">
        <v>7</v>
      </c>
      <c r="E6073" t="s">
        <v>2429</v>
      </c>
      <c r="F6073" t="s">
        <v>18</v>
      </c>
      <c r="G6073" s="2">
        <v>0</v>
      </c>
      <c r="H6073" s="2">
        <v>0</v>
      </c>
      <c r="I6073" t="str">
        <f>IF(Table_HP360_001[[#This Row],[Stock]]&gt;0,VLOOKUP(Table_HP360_001[[#This Row],[ItemCode]],[2]Rep!A:A,1,0),"-")</f>
        <v>-</v>
      </c>
    </row>
    <row r="6074" spans="1:9" hidden="1" x14ac:dyDescent="0.3">
      <c r="A6074" t="s">
        <v>6633</v>
      </c>
      <c r="B6074" t="s">
        <v>2601</v>
      </c>
      <c r="C6074" t="s">
        <v>2602</v>
      </c>
      <c r="D6074">
        <v>7</v>
      </c>
      <c r="E6074" t="s">
        <v>2429</v>
      </c>
      <c r="F6074" t="s">
        <v>14</v>
      </c>
      <c r="G6074" s="2">
        <v>0</v>
      </c>
      <c r="H6074" s="2">
        <v>0</v>
      </c>
      <c r="I6074" t="str">
        <f>IF(Table_HP360_001[[#This Row],[Stock]]&gt;0,VLOOKUP(Table_HP360_001[[#This Row],[ItemCode]],[2]Rep!A:A,1,0),"-")</f>
        <v>-</v>
      </c>
    </row>
    <row r="6075" spans="1:9" hidden="1" x14ac:dyDescent="0.3">
      <c r="A6075" t="s">
        <v>6633</v>
      </c>
      <c r="B6075" t="s">
        <v>2603</v>
      </c>
      <c r="C6075" t="s">
        <v>2604</v>
      </c>
      <c r="D6075">
        <v>7</v>
      </c>
      <c r="E6075" t="s">
        <v>2429</v>
      </c>
      <c r="F6075" t="s">
        <v>14</v>
      </c>
      <c r="G6075" s="2">
        <v>0</v>
      </c>
      <c r="H6075" s="2">
        <v>0</v>
      </c>
      <c r="I6075" t="str">
        <f>IF(Table_HP360_001[[#This Row],[Stock]]&gt;0,VLOOKUP(Table_HP360_001[[#This Row],[ItemCode]],[2]Rep!A:A,1,0),"-")</f>
        <v>-</v>
      </c>
    </row>
    <row r="6076" spans="1:9" hidden="1" x14ac:dyDescent="0.3">
      <c r="A6076" t="s">
        <v>6633</v>
      </c>
      <c r="B6076" t="s">
        <v>4231</v>
      </c>
      <c r="C6076" t="s">
        <v>4232</v>
      </c>
      <c r="D6076">
        <v>5</v>
      </c>
      <c r="E6076" t="s">
        <v>2377</v>
      </c>
      <c r="F6076" t="s">
        <v>14</v>
      </c>
      <c r="G6076" s="2">
        <v>0</v>
      </c>
      <c r="H6076" s="2">
        <v>0</v>
      </c>
      <c r="I6076" t="str">
        <f>IF(Table_HP360_001[[#This Row],[Stock]]&gt;0,VLOOKUP(Table_HP360_001[[#This Row],[ItemCode]],[2]Rep!A:A,1,0),"-")</f>
        <v>-</v>
      </c>
    </row>
    <row r="6077" spans="1:9" hidden="1" x14ac:dyDescent="0.3">
      <c r="A6077" t="s">
        <v>6633</v>
      </c>
      <c r="B6077" t="s">
        <v>2908</v>
      </c>
      <c r="C6077" t="s">
        <v>2909</v>
      </c>
      <c r="D6077">
        <v>5</v>
      </c>
      <c r="E6077" t="s">
        <v>2377</v>
      </c>
      <c r="F6077" t="s">
        <v>14</v>
      </c>
      <c r="G6077" s="2">
        <v>0</v>
      </c>
      <c r="H6077" s="2">
        <v>0</v>
      </c>
      <c r="I6077" t="str">
        <f>IF(Table_HP360_001[[#This Row],[Stock]]&gt;0,VLOOKUP(Table_HP360_001[[#This Row],[ItemCode]],[2]Rep!A:A,1,0),"-")</f>
        <v>-</v>
      </c>
    </row>
    <row r="6078" spans="1:9" hidden="1" x14ac:dyDescent="0.3">
      <c r="A6078" t="s">
        <v>6633</v>
      </c>
      <c r="B6078" t="s">
        <v>4237</v>
      </c>
      <c r="C6078" t="s">
        <v>4238</v>
      </c>
      <c r="D6078">
        <v>4</v>
      </c>
      <c r="E6078" t="s">
        <v>1627</v>
      </c>
      <c r="F6078" t="s">
        <v>14</v>
      </c>
      <c r="G6078" s="2">
        <v>0</v>
      </c>
      <c r="H6078" s="2">
        <v>0</v>
      </c>
      <c r="I6078" t="str">
        <f>IF(Table_HP360_001[[#This Row],[Stock]]&gt;0,VLOOKUP(Table_HP360_001[[#This Row],[ItemCode]],[2]Rep!A:A,1,0),"-")</f>
        <v>-</v>
      </c>
    </row>
    <row r="6079" spans="1:9" hidden="1" x14ac:dyDescent="0.3">
      <c r="A6079" t="s">
        <v>6633</v>
      </c>
      <c r="B6079" t="s">
        <v>3584</v>
      </c>
      <c r="C6079" t="s">
        <v>3585</v>
      </c>
      <c r="D6079">
        <v>4</v>
      </c>
      <c r="E6079" t="s">
        <v>1627</v>
      </c>
      <c r="F6079" t="s">
        <v>14</v>
      </c>
      <c r="G6079" s="2">
        <v>0</v>
      </c>
      <c r="H6079" s="2">
        <v>0</v>
      </c>
      <c r="I6079" t="str">
        <f>IF(Table_HP360_001[[#This Row],[Stock]]&gt;0,VLOOKUP(Table_HP360_001[[#This Row],[ItemCode]],[2]Rep!A:A,1,0),"-")</f>
        <v>-</v>
      </c>
    </row>
    <row r="6080" spans="1:9" hidden="1" x14ac:dyDescent="0.3">
      <c r="A6080" t="s">
        <v>6633</v>
      </c>
      <c r="B6080" t="s">
        <v>4241</v>
      </c>
      <c r="C6080" t="s">
        <v>4242</v>
      </c>
      <c r="D6080">
        <v>4</v>
      </c>
      <c r="E6080" t="s">
        <v>1627</v>
      </c>
      <c r="F6080" t="s">
        <v>18</v>
      </c>
      <c r="G6080" s="2">
        <v>0</v>
      </c>
      <c r="H6080" s="2">
        <v>0</v>
      </c>
      <c r="I6080" t="str">
        <f>IF(Table_HP360_001[[#This Row],[Stock]]&gt;0,VLOOKUP(Table_HP360_001[[#This Row],[ItemCode]],[2]Rep!A:A,1,0),"-")</f>
        <v>-</v>
      </c>
    </row>
    <row r="6081" spans="1:9" hidden="1" x14ac:dyDescent="0.3">
      <c r="A6081" t="s">
        <v>6633</v>
      </c>
      <c r="B6081" t="s">
        <v>4245</v>
      </c>
      <c r="C6081" t="s">
        <v>4246</v>
      </c>
      <c r="D6081">
        <v>4</v>
      </c>
      <c r="E6081" t="s">
        <v>1627</v>
      </c>
      <c r="F6081" t="s">
        <v>14</v>
      </c>
      <c r="G6081" s="2">
        <v>0</v>
      </c>
      <c r="H6081" s="2">
        <v>0</v>
      </c>
      <c r="I6081" t="str">
        <f>IF(Table_HP360_001[[#This Row],[Stock]]&gt;0,VLOOKUP(Table_HP360_001[[#This Row],[ItemCode]],[2]Rep!A:A,1,0),"-")</f>
        <v>-</v>
      </c>
    </row>
    <row r="6082" spans="1:9" hidden="1" x14ac:dyDescent="0.3">
      <c r="A6082" t="s">
        <v>6633</v>
      </c>
      <c r="B6082" t="s">
        <v>4249</v>
      </c>
      <c r="C6082" t="s">
        <v>4250</v>
      </c>
      <c r="D6082">
        <v>4</v>
      </c>
      <c r="E6082" t="s">
        <v>1627</v>
      </c>
      <c r="F6082" t="s">
        <v>14</v>
      </c>
      <c r="G6082" s="2">
        <v>0</v>
      </c>
      <c r="H6082" s="2">
        <v>0</v>
      </c>
      <c r="I6082" t="str">
        <f>IF(Table_HP360_001[[#This Row],[Stock]]&gt;0,VLOOKUP(Table_HP360_001[[#This Row],[ItemCode]],[2]Rep!A:A,1,0),"-")</f>
        <v>-</v>
      </c>
    </row>
    <row r="6083" spans="1:9" hidden="1" x14ac:dyDescent="0.3">
      <c r="A6083" t="s">
        <v>6633</v>
      </c>
      <c r="B6083" t="s">
        <v>4255</v>
      </c>
      <c r="C6083" t="s">
        <v>4256</v>
      </c>
      <c r="D6083">
        <v>4</v>
      </c>
      <c r="E6083" t="s">
        <v>1627</v>
      </c>
      <c r="F6083" t="s">
        <v>14</v>
      </c>
      <c r="G6083" s="2">
        <v>0</v>
      </c>
      <c r="H6083" s="2">
        <v>0</v>
      </c>
      <c r="I6083" t="str">
        <f>IF(Table_HP360_001[[#This Row],[Stock]]&gt;0,VLOOKUP(Table_HP360_001[[#This Row],[ItemCode]],[2]Rep!A:A,1,0),"-")</f>
        <v>-</v>
      </c>
    </row>
    <row r="6084" spans="1:9" hidden="1" x14ac:dyDescent="0.3">
      <c r="A6084" t="s">
        <v>6633</v>
      </c>
      <c r="B6084" t="s">
        <v>2679</v>
      </c>
      <c r="C6084" t="s">
        <v>2680</v>
      </c>
      <c r="D6084">
        <v>4</v>
      </c>
      <c r="E6084" t="s">
        <v>1627</v>
      </c>
      <c r="F6084" t="s">
        <v>14</v>
      </c>
      <c r="G6084" s="2">
        <v>0</v>
      </c>
      <c r="H6084" s="2">
        <v>0</v>
      </c>
      <c r="I6084" t="str">
        <f>IF(Table_HP360_001[[#This Row],[Stock]]&gt;0,VLOOKUP(Table_HP360_001[[#This Row],[ItemCode]],[2]Rep!A:A,1,0),"-")</f>
        <v>-</v>
      </c>
    </row>
    <row r="6085" spans="1:9" hidden="1" x14ac:dyDescent="0.3">
      <c r="A6085" t="s">
        <v>6633</v>
      </c>
      <c r="B6085" t="s">
        <v>2683</v>
      </c>
      <c r="C6085" t="s">
        <v>2684</v>
      </c>
      <c r="D6085">
        <v>4</v>
      </c>
      <c r="E6085" t="s">
        <v>1627</v>
      </c>
      <c r="F6085" t="s">
        <v>14</v>
      </c>
      <c r="G6085" s="2">
        <v>0</v>
      </c>
      <c r="H6085" s="2">
        <v>0</v>
      </c>
      <c r="I6085" t="str">
        <f>IF(Table_HP360_001[[#This Row],[Stock]]&gt;0,VLOOKUP(Table_HP360_001[[#This Row],[ItemCode]],[2]Rep!A:A,1,0),"-")</f>
        <v>-</v>
      </c>
    </row>
    <row r="6086" spans="1:9" hidden="1" x14ac:dyDescent="0.3">
      <c r="A6086" t="s">
        <v>6633</v>
      </c>
      <c r="B6086" t="s">
        <v>3598</v>
      </c>
      <c r="C6086" t="s">
        <v>3599</v>
      </c>
      <c r="D6086">
        <v>4</v>
      </c>
      <c r="E6086" t="s">
        <v>1627</v>
      </c>
      <c r="F6086" t="s">
        <v>14</v>
      </c>
      <c r="G6086" s="2">
        <v>0</v>
      </c>
      <c r="H6086" s="2">
        <v>0</v>
      </c>
      <c r="I6086" t="str">
        <f>IF(Table_HP360_001[[#This Row],[Stock]]&gt;0,VLOOKUP(Table_HP360_001[[#This Row],[ItemCode]],[2]Rep!A:A,1,0),"-")</f>
        <v>-</v>
      </c>
    </row>
    <row r="6087" spans="1:9" hidden="1" x14ac:dyDescent="0.3">
      <c r="A6087" t="s">
        <v>6633</v>
      </c>
      <c r="B6087" t="s">
        <v>2685</v>
      </c>
      <c r="C6087" t="s">
        <v>2686</v>
      </c>
      <c r="D6087">
        <v>4</v>
      </c>
      <c r="E6087" t="s">
        <v>1627</v>
      </c>
      <c r="F6087" t="s">
        <v>14</v>
      </c>
      <c r="G6087" s="2">
        <v>0</v>
      </c>
      <c r="H6087" s="2">
        <v>0</v>
      </c>
      <c r="I6087" t="str">
        <f>IF(Table_HP360_001[[#This Row],[Stock]]&gt;0,VLOOKUP(Table_HP360_001[[#This Row],[ItemCode]],[2]Rep!A:A,1,0),"-")</f>
        <v>-</v>
      </c>
    </row>
    <row r="6088" spans="1:9" hidden="1" x14ac:dyDescent="0.3">
      <c r="A6088" t="s">
        <v>6633</v>
      </c>
      <c r="B6088" t="s">
        <v>3602</v>
      </c>
      <c r="C6088" t="s">
        <v>3603</v>
      </c>
      <c r="D6088">
        <v>4</v>
      </c>
      <c r="E6088" t="s">
        <v>1627</v>
      </c>
      <c r="F6088" t="s">
        <v>14</v>
      </c>
      <c r="G6088" s="2">
        <v>0</v>
      </c>
      <c r="H6088" s="2">
        <v>0</v>
      </c>
      <c r="I6088" t="str">
        <f>IF(Table_HP360_001[[#This Row],[Stock]]&gt;0,VLOOKUP(Table_HP360_001[[#This Row],[ItemCode]],[2]Rep!A:A,1,0),"-")</f>
        <v>-</v>
      </c>
    </row>
    <row r="6089" spans="1:9" hidden="1" x14ac:dyDescent="0.3">
      <c r="A6089" t="s">
        <v>6633</v>
      </c>
      <c r="B6089" t="s">
        <v>2924</v>
      </c>
      <c r="C6089" t="s">
        <v>2925</v>
      </c>
      <c r="D6089">
        <v>4</v>
      </c>
      <c r="E6089" t="s">
        <v>1627</v>
      </c>
      <c r="F6089" t="s">
        <v>18</v>
      </c>
      <c r="G6089" s="2">
        <v>0</v>
      </c>
      <c r="H6089" s="2">
        <v>0</v>
      </c>
      <c r="I6089" t="str">
        <f>IF(Table_HP360_001[[#This Row],[Stock]]&gt;0,VLOOKUP(Table_HP360_001[[#This Row],[ItemCode]],[2]Rep!A:A,1,0),"-")</f>
        <v>-</v>
      </c>
    </row>
    <row r="6090" spans="1:9" hidden="1" x14ac:dyDescent="0.3">
      <c r="A6090" t="s">
        <v>6633</v>
      </c>
      <c r="B6090" t="s">
        <v>3604</v>
      </c>
      <c r="C6090" t="s">
        <v>3605</v>
      </c>
      <c r="D6090">
        <v>4</v>
      </c>
      <c r="E6090" t="s">
        <v>1627</v>
      </c>
      <c r="F6090" t="s">
        <v>14</v>
      </c>
      <c r="G6090" s="2">
        <v>0</v>
      </c>
      <c r="H6090" s="2">
        <v>0</v>
      </c>
      <c r="I6090" t="str">
        <f>IF(Table_HP360_001[[#This Row],[Stock]]&gt;0,VLOOKUP(Table_HP360_001[[#This Row],[ItemCode]],[2]Rep!A:A,1,0),"-")</f>
        <v>-</v>
      </c>
    </row>
    <row r="6091" spans="1:9" hidden="1" x14ac:dyDescent="0.3">
      <c r="A6091" t="s">
        <v>6633</v>
      </c>
      <c r="B6091" t="s">
        <v>3612</v>
      </c>
      <c r="C6091" t="s">
        <v>3613</v>
      </c>
      <c r="D6091">
        <v>4</v>
      </c>
      <c r="E6091" t="s">
        <v>1627</v>
      </c>
      <c r="F6091" t="s">
        <v>14</v>
      </c>
      <c r="G6091" s="2">
        <v>0</v>
      </c>
      <c r="H6091" s="2">
        <v>0</v>
      </c>
      <c r="I6091" t="str">
        <f>IF(Table_HP360_001[[#This Row],[Stock]]&gt;0,VLOOKUP(Table_HP360_001[[#This Row],[ItemCode]],[2]Rep!A:A,1,0),"-")</f>
        <v>-</v>
      </c>
    </row>
    <row r="6092" spans="1:9" hidden="1" x14ac:dyDescent="0.3">
      <c r="A6092" t="s">
        <v>6633</v>
      </c>
      <c r="B6092" t="s">
        <v>2697</v>
      </c>
      <c r="C6092" t="s">
        <v>2698</v>
      </c>
      <c r="D6092">
        <v>4</v>
      </c>
      <c r="E6092" t="s">
        <v>1627</v>
      </c>
      <c r="F6092" t="s">
        <v>14</v>
      </c>
      <c r="G6092" s="2">
        <v>0</v>
      </c>
      <c r="H6092" s="2">
        <v>0</v>
      </c>
      <c r="I6092" t="str">
        <f>IF(Table_HP360_001[[#This Row],[Stock]]&gt;0,VLOOKUP(Table_HP360_001[[#This Row],[ItemCode]],[2]Rep!A:A,1,0),"-")</f>
        <v>-</v>
      </c>
    </row>
    <row r="6093" spans="1:9" hidden="1" x14ac:dyDescent="0.3">
      <c r="A6093" t="s">
        <v>6633</v>
      </c>
      <c r="B6093" t="s">
        <v>2934</v>
      </c>
      <c r="C6093" t="s">
        <v>2935</v>
      </c>
      <c r="D6093">
        <v>4</v>
      </c>
      <c r="E6093" t="s">
        <v>1627</v>
      </c>
      <c r="F6093" t="s">
        <v>18</v>
      </c>
      <c r="G6093" s="2">
        <v>0</v>
      </c>
      <c r="H6093" s="2">
        <v>0</v>
      </c>
      <c r="I6093" t="str">
        <f>IF(Table_HP360_001[[#This Row],[Stock]]&gt;0,VLOOKUP(Table_HP360_001[[#This Row],[ItemCode]],[2]Rep!A:A,1,0),"-")</f>
        <v>-</v>
      </c>
    </row>
    <row r="6094" spans="1:9" hidden="1" x14ac:dyDescent="0.3">
      <c r="A6094" t="s">
        <v>6633</v>
      </c>
      <c r="B6094" t="s">
        <v>4265</v>
      </c>
      <c r="C6094" t="s">
        <v>4266</v>
      </c>
      <c r="D6094">
        <v>4</v>
      </c>
      <c r="E6094" t="s">
        <v>1627</v>
      </c>
      <c r="F6094" t="s">
        <v>14</v>
      </c>
      <c r="G6094" s="2">
        <v>0</v>
      </c>
      <c r="H6094" s="2">
        <v>0</v>
      </c>
      <c r="I6094" t="str">
        <f>IF(Table_HP360_001[[#This Row],[Stock]]&gt;0,VLOOKUP(Table_HP360_001[[#This Row],[ItemCode]],[2]Rep!A:A,1,0),"-")</f>
        <v>-</v>
      </c>
    </row>
    <row r="6095" spans="1:9" hidden="1" x14ac:dyDescent="0.3">
      <c r="A6095" t="s">
        <v>6633</v>
      </c>
      <c r="B6095" t="s">
        <v>2938</v>
      </c>
      <c r="C6095" t="s">
        <v>2939</v>
      </c>
      <c r="D6095">
        <v>4</v>
      </c>
      <c r="E6095" t="s">
        <v>1627</v>
      </c>
      <c r="F6095" t="s">
        <v>14</v>
      </c>
      <c r="G6095" s="2">
        <v>0</v>
      </c>
      <c r="H6095" s="2">
        <v>0</v>
      </c>
      <c r="I6095" t="str">
        <f>IF(Table_HP360_001[[#This Row],[Stock]]&gt;0,VLOOKUP(Table_HP360_001[[#This Row],[ItemCode]],[2]Rep!A:A,1,0),"-")</f>
        <v>-</v>
      </c>
    </row>
    <row r="6096" spans="1:9" hidden="1" x14ac:dyDescent="0.3">
      <c r="A6096" t="s">
        <v>6633</v>
      </c>
      <c r="B6096" t="s">
        <v>4269</v>
      </c>
      <c r="C6096" t="s">
        <v>4270</v>
      </c>
      <c r="D6096">
        <v>10</v>
      </c>
      <c r="E6096" t="s">
        <v>2422</v>
      </c>
      <c r="F6096" t="s">
        <v>30</v>
      </c>
      <c r="G6096" s="2">
        <v>0</v>
      </c>
      <c r="H6096" s="2">
        <v>0</v>
      </c>
      <c r="I6096" t="str">
        <f>IF(Table_HP360_001[[#This Row],[Stock]]&gt;0,VLOOKUP(Table_HP360_001[[#This Row],[ItemCode]],[2]Rep!A:A,1,0),"-")</f>
        <v>-</v>
      </c>
    </row>
    <row r="6097" spans="1:9" hidden="1" x14ac:dyDescent="0.3">
      <c r="A6097" t="s">
        <v>6633</v>
      </c>
      <c r="B6097" t="s">
        <v>3624</v>
      </c>
      <c r="C6097" t="s">
        <v>3625</v>
      </c>
      <c r="D6097">
        <v>10</v>
      </c>
      <c r="E6097" t="s">
        <v>2422</v>
      </c>
      <c r="F6097" t="s">
        <v>30</v>
      </c>
      <c r="G6097" s="2">
        <v>0</v>
      </c>
      <c r="H6097" s="2">
        <v>0</v>
      </c>
      <c r="I6097" t="str">
        <f>IF(Table_HP360_001[[#This Row],[Stock]]&gt;0,VLOOKUP(Table_HP360_001[[#This Row],[ItemCode]],[2]Rep!A:A,1,0),"-")</f>
        <v>-</v>
      </c>
    </row>
    <row r="6098" spans="1:9" hidden="1" x14ac:dyDescent="0.3">
      <c r="A6098" t="s">
        <v>6633</v>
      </c>
      <c r="B6098" t="s">
        <v>2944</v>
      </c>
      <c r="C6098" t="s">
        <v>2945</v>
      </c>
      <c r="D6098">
        <v>2</v>
      </c>
      <c r="E6098" t="s">
        <v>317</v>
      </c>
      <c r="F6098" t="s">
        <v>18</v>
      </c>
      <c r="G6098" s="2">
        <v>0</v>
      </c>
      <c r="H6098" s="2">
        <v>0</v>
      </c>
      <c r="I6098" t="str">
        <f>IF(Table_HP360_001[[#This Row],[Stock]]&gt;0,VLOOKUP(Table_HP360_001[[#This Row],[ItemCode]],[2]Rep!A:A,1,0),"-")</f>
        <v>-</v>
      </c>
    </row>
    <row r="6099" spans="1:9" hidden="1" x14ac:dyDescent="0.3">
      <c r="A6099" t="s">
        <v>6633</v>
      </c>
      <c r="B6099" t="s">
        <v>3628</v>
      </c>
      <c r="C6099" t="s">
        <v>3629</v>
      </c>
      <c r="D6099">
        <v>7</v>
      </c>
      <c r="E6099" t="s">
        <v>2429</v>
      </c>
      <c r="F6099" t="s">
        <v>14</v>
      </c>
      <c r="G6099" s="2">
        <v>0</v>
      </c>
      <c r="H6099" s="2">
        <v>0</v>
      </c>
      <c r="I6099" t="str">
        <f>IF(Table_HP360_001[[#This Row],[Stock]]&gt;0,VLOOKUP(Table_HP360_001[[#This Row],[ItemCode]],[2]Rep!A:A,1,0),"-")</f>
        <v>-</v>
      </c>
    </row>
    <row r="6100" spans="1:9" hidden="1" x14ac:dyDescent="0.3">
      <c r="A6100" t="s">
        <v>6633</v>
      </c>
      <c r="B6100" t="s">
        <v>2946</v>
      </c>
      <c r="C6100" t="s">
        <v>2947</v>
      </c>
      <c r="D6100">
        <v>12</v>
      </c>
      <c r="E6100" t="s">
        <v>2434</v>
      </c>
      <c r="F6100" t="s">
        <v>14</v>
      </c>
      <c r="G6100" s="2">
        <v>0</v>
      </c>
      <c r="H6100" s="2">
        <v>0</v>
      </c>
      <c r="I6100" t="str">
        <f>IF(Table_HP360_001[[#This Row],[Stock]]&gt;0,VLOOKUP(Table_HP360_001[[#This Row],[ItemCode]],[2]Rep!A:A,1,0),"-")</f>
        <v>-</v>
      </c>
    </row>
    <row r="6101" spans="1:9" hidden="1" x14ac:dyDescent="0.3">
      <c r="A6101" t="s">
        <v>6633</v>
      </c>
      <c r="B6101" t="s">
        <v>2950</v>
      </c>
      <c r="C6101" t="s">
        <v>2951</v>
      </c>
      <c r="D6101">
        <v>12</v>
      </c>
      <c r="E6101" t="s">
        <v>2434</v>
      </c>
      <c r="F6101" t="s">
        <v>30</v>
      </c>
      <c r="G6101" s="2">
        <v>0</v>
      </c>
      <c r="H6101" s="2">
        <v>0</v>
      </c>
      <c r="I6101" t="str">
        <f>IF(Table_HP360_001[[#This Row],[Stock]]&gt;0,VLOOKUP(Table_HP360_001[[#This Row],[ItemCode]],[2]Rep!A:A,1,0),"-")</f>
        <v>-</v>
      </c>
    </row>
    <row r="6102" spans="1:9" hidden="1" x14ac:dyDescent="0.3">
      <c r="A6102" t="s">
        <v>6633</v>
      </c>
      <c r="B6102" t="s">
        <v>4279</v>
      </c>
      <c r="C6102" t="s">
        <v>4280</v>
      </c>
      <c r="D6102">
        <v>12</v>
      </c>
      <c r="E6102" t="s">
        <v>2434</v>
      </c>
      <c r="F6102" t="s">
        <v>14</v>
      </c>
      <c r="G6102" s="2">
        <v>0</v>
      </c>
      <c r="H6102" s="2">
        <v>0</v>
      </c>
      <c r="I6102" t="str">
        <f>IF(Table_HP360_001[[#This Row],[Stock]]&gt;0,VLOOKUP(Table_HP360_001[[#This Row],[ItemCode]],[2]Rep!A:A,1,0),"-")</f>
        <v>-</v>
      </c>
    </row>
    <row r="6103" spans="1:9" hidden="1" x14ac:dyDescent="0.3">
      <c r="A6103" t="s">
        <v>6633</v>
      </c>
      <c r="B6103" t="s">
        <v>4281</v>
      </c>
      <c r="C6103" t="s">
        <v>3641</v>
      </c>
      <c r="D6103">
        <v>12</v>
      </c>
      <c r="E6103" t="s">
        <v>2434</v>
      </c>
      <c r="F6103" t="s">
        <v>30</v>
      </c>
      <c r="G6103" s="2">
        <v>0</v>
      </c>
      <c r="H6103" s="2">
        <v>0</v>
      </c>
      <c r="I6103" t="str">
        <f>IF(Table_HP360_001[[#This Row],[Stock]]&gt;0,VLOOKUP(Table_HP360_001[[#This Row],[ItemCode]],[2]Rep!A:A,1,0),"-")</f>
        <v>-</v>
      </c>
    </row>
    <row r="6104" spans="1:9" hidden="1" x14ac:dyDescent="0.3">
      <c r="A6104" t="s">
        <v>6633</v>
      </c>
      <c r="B6104" t="s">
        <v>2723</v>
      </c>
      <c r="C6104" t="s">
        <v>2724</v>
      </c>
      <c r="D6104">
        <v>7</v>
      </c>
      <c r="E6104" t="s">
        <v>2429</v>
      </c>
      <c r="F6104" t="s">
        <v>14</v>
      </c>
      <c r="G6104" s="2">
        <v>0</v>
      </c>
      <c r="H6104" s="2">
        <v>0</v>
      </c>
      <c r="I6104" t="str">
        <f>IF(Table_HP360_001[[#This Row],[Stock]]&gt;0,VLOOKUP(Table_HP360_001[[#This Row],[ItemCode]],[2]Rep!A:A,1,0),"-")</f>
        <v>-</v>
      </c>
    </row>
    <row r="6105" spans="1:9" hidden="1" x14ac:dyDescent="0.3">
      <c r="A6105" t="s">
        <v>6633</v>
      </c>
      <c r="B6105" t="s">
        <v>2956</v>
      </c>
      <c r="C6105" t="s">
        <v>2957</v>
      </c>
      <c r="D6105">
        <v>12</v>
      </c>
      <c r="E6105" t="s">
        <v>2434</v>
      </c>
      <c r="F6105" t="s">
        <v>30</v>
      </c>
      <c r="G6105" s="2">
        <v>0</v>
      </c>
      <c r="H6105" s="2">
        <v>0</v>
      </c>
      <c r="I6105" t="str">
        <f>IF(Table_HP360_001[[#This Row],[Stock]]&gt;0,VLOOKUP(Table_HP360_001[[#This Row],[ItemCode]],[2]Rep!A:A,1,0),"-")</f>
        <v>-</v>
      </c>
    </row>
    <row r="6106" spans="1:9" hidden="1" x14ac:dyDescent="0.3">
      <c r="A6106" t="s">
        <v>6633</v>
      </c>
      <c r="B6106" t="s">
        <v>2966</v>
      </c>
      <c r="C6106" t="s">
        <v>2967</v>
      </c>
      <c r="D6106">
        <v>12</v>
      </c>
      <c r="E6106" t="s">
        <v>2434</v>
      </c>
      <c r="F6106" t="s">
        <v>14</v>
      </c>
      <c r="G6106" s="2">
        <v>0</v>
      </c>
      <c r="H6106" s="2">
        <v>0</v>
      </c>
      <c r="I6106" t="str">
        <f>IF(Table_HP360_001[[#This Row],[Stock]]&gt;0,VLOOKUP(Table_HP360_001[[#This Row],[ItemCode]],[2]Rep!A:A,1,0),"-")</f>
        <v>-</v>
      </c>
    </row>
    <row r="6107" spans="1:9" hidden="1" x14ac:dyDescent="0.3">
      <c r="A6107" t="s">
        <v>6633</v>
      </c>
      <c r="B6107" t="s">
        <v>2976</v>
      </c>
      <c r="C6107" t="s">
        <v>2977</v>
      </c>
      <c r="D6107">
        <v>12</v>
      </c>
      <c r="E6107" t="s">
        <v>2434</v>
      </c>
      <c r="F6107" t="s">
        <v>14</v>
      </c>
      <c r="G6107" s="2">
        <v>0</v>
      </c>
      <c r="H6107" s="2">
        <v>0</v>
      </c>
      <c r="I6107" t="str">
        <f>IF(Table_HP360_001[[#This Row],[Stock]]&gt;0,VLOOKUP(Table_HP360_001[[#This Row],[ItemCode]],[2]Rep!A:A,1,0),"-")</f>
        <v>-</v>
      </c>
    </row>
    <row r="6108" spans="1:9" hidden="1" x14ac:dyDescent="0.3">
      <c r="A6108" t="s">
        <v>6633</v>
      </c>
      <c r="B6108" t="s">
        <v>4288</v>
      </c>
      <c r="C6108" t="s">
        <v>4289</v>
      </c>
      <c r="D6108">
        <v>12</v>
      </c>
      <c r="E6108" t="s">
        <v>2434</v>
      </c>
      <c r="F6108" t="s">
        <v>14</v>
      </c>
      <c r="G6108" s="2">
        <v>0</v>
      </c>
      <c r="H6108" s="2">
        <v>0</v>
      </c>
      <c r="I6108" t="str">
        <f>IF(Table_HP360_001[[#This Row],[Stock]]&gt;0,VLOOKUP(Table_HP360_001[[#This Row],[ItemCode]],[2]Rep!A:A,1,0),"-")</f>
        <v>-</v>
      </c>
    </row>
    <row r="6109" spans="1:9" hidden="1" x14ac:dyDescent="0.3">
      <c r="A6109" t="s">
        <v>6633</v>
      </c>
      <c r="B6109" t="s">
        <v>2741</v>
      </c>
      <c r="C6109" t="s">
        <v>2742</v>
      </c>
      <c r="D6109">
        <v>7</v>
      </c>
      <c r="E6109" t="s">
        <v>2429</v>
      </c>
      <c r="F6109" t="s">
        <v>440</v>
      </c>
      <c r="G6109" s="2">
        <v>0</v>
      </c>
      <c r="H6109" s="2">
        <v>0</v>
      </c>
      <c r="I6109" t="str">
        <f>IF(Table_HP360_001[[#This Row],[Stock]]&gt;0,VLOOKUP(Table_HP360_001[[#This Row],[ItemCode]],[2]Rep!A:A,1,0),"-")</f>
        <v>-</v>
      </c>
    </row>
    <row r="6110" spans="1:9" hidden="1" x14ac:dyDescent="0.3">
      <c r="A6110" t="s">
        <v>6633</v>
      </c>
      <c r="B6110" t="s">
        <v>2990</v>
      </c>
      <c r="C6110" t="s">
        <v>2991</v>
      </c>
      <c r="D6110">
        <v>7</v>
      </c>
      <c r="E6110" t="s">
        <v>2429</v>
      </c>
      <c r="F6110" t="s">
        <v>440</v>
      </c>
      <c r="G6110" s="2">
        <v>0</v>
      </c>
      <c r="H6110" s="2">
        <v>0</v>
      </c>
      <c r="I6110" t="str">
        <f>IF(Table_HP360_001[[#This Row],[Stock]]&gt;0,VLOOKUP(Table_HP360_001[[#This Row],[ItemCode]],[2]Rep!A:A,1,0),"-")</f>
        <v>-</v>
      </c>
    </row>
    <row r="6111" spans="1:9" hidden="1" x14ac:dyDescent="0.3">
      <c r="A6111" t="s">
        <v>6633</v>
      </c>
      <c r="B6111" t="s">
        <v>4296</v>
      </c>
      <c r="C6111" t="s">
        <v>4297</v>
      </c>
      <c r="D6111">
        <v>7</v>
      </c>
      <c r="E6111" t="s">
        <v>2429</v>
      </c>
      <c r="F6111" t="s">
        <v>14</v>
      </c>
      <c r="G6111" s="2">
        <v>0</v>
      </c>
      <c r="H6111" s="2">
        <v>0</v>
      </c>
      <c r="I6111" t="str">
        <f>IF(Table_HP360_001[[#This Row],[Stock]]&gt;0,VLOOKUP(Table_HP360_001[[#This Row],[ItemCode]],[2]Rep!A:A,1,0),"-")</f>
        <v>-</v>
      </c>
    </row>
    <row r="6112" spans="1:9" hidden="1" x14ac:dyDescent="0.3">
      <c r="A6112" t="s">
        <v>6633</v>
      </c>
      <c r="B6112" t="s">
        <v>2743</v>
      </c>
      <c r="C6112" t="s">
        <v>2744</v>
      </c>
      <c r="D6112">
        <v>7</v>
      </c>
      <c r="E6112" t="s">
        <v>2429</v>
      </c>
      <c r="F6112" t="s">
        <v>14</v>
      </c>
      <c r="G6112" s="2">
        <v>0</v>
      </c>
      <c r="H6112" s="2">
        <v>0</v>
      </c>
      <c r="I6112" t="str">
        <f>IF(Table_HP360_001[[#This Row],[Stock]]&gt;0,VLOOKUP(Table_HP360_001[[#This Row],[ItemCode]],[2]Rep!A:A,1,0),"-")</f>
        <v>-</v>
      </c>
    </row>
    <row r="6113" spans="1:9" hidden="1" x14ac:dyDescent="0.3">
      <c r="A6113" t="s">
        <v>6633</v>
      </c>
      <c r="B6113" t="s">
        <v>4298</v>
      </c>
      <c r="C6113" t="s">
        <v>3663</v>
      </c>
      <c r="D6113">
        <v>7</v>
      </c>
      <c r="E6113" t="s">
        <v>2429</v>
      </c>
      <c r="F6113" t="s">
        <v>14</v>
      </c>
      <c r="G6113" s="2">
        <v>0</v>
      </c>
      <c r="H6113" s="2">
        <v>0</v>
      </c>
      <c r="I6113" t="str">
        <f>IF(Table_HP360_001[[#This Row],[Stock]]&gt;0,VLOOKUP(Table_HP360_001[[#This Row],[ItemCode]],[2]Rep!A:A,1,0),"-")</f>
        <v>-</v>
      </c>
    </row>
    <row r="6114" spans="1:9" hidden="1" x14ac:dyDescent="0.3">
      <c r="A6114" t="s">
        <v>6633</v>
      </c>
      <c r="B6114" t="s">
        <v>4299</v>
      </c>
      <c r="C6114" t="s">
        <v>2610</v>
      </c>
      <c r="D6114">
        <v>7</v>
      </c>
      <c r="E6114" t="s">
        <v>2429</v>
      </c>
      <c r="F6114" t="s">
        <v>14</v>
      </c>
      <c r="G6114" s="2">
        <v>0</v>
      </c>
      <c r="H6114" s="2">
        <v>0</v>
      </c>
      <c r="I6114" t="str">
        <f>IF(Table_HP360_001[[#This Row],[Stock]]&gt;0,VLOOKUP(Table_HP360_001[[#This Row],[ItemCode]],[2]Rep!A:A,1,0),"-")</f>
        <v>-</v>
      </c>
    </row>
    <row r="6115" spans="1:9" hidden="1" x14ac:dyDescent="0.3">
      <c r="A6115" t="s">
        <v>6633</v>
      </c>
      <c r="B6115" t="s">
        <v>5775</v>
      </c>
      <c r="C6115" t="s">
        <v>5776</v>
      </c>
      <c r="D6115">
        <v>26</v>
      </c>
      <c r="E6115" t="s">
        <v>13</v>
      </c>
      <c r="F6115" t="s">
        <v>14</v>
      </c>
      <c r="G6115" s="2">
        <v>0</v>
      </c>
      <c r="H6115" s="2">
        <v>0</v>
      </c>
      <c r="I6115" t="str">
        <f>IF(Table_HP360_001[[#This Row],[Stock]]&gt;0,VLOOKUP(Table_HP360_001[[#This Row],[ItemCode]],[2]Rep!A:A,1,0),"-")</f>
        <v>-</v>
      </c>
    </row>
    <row r="6116" spans="1:9" hidden="1" x14ac:dyDescent="0.3">
      <c r="A6116" t="s">
        <v>6633</v>
      </c>
      <c r="B6116" t="s">
        <v>4302</v>
      </c>
      <c r="C6116" t="s">
        <v>4303</v>
      </c>
      <c r="D6116">
        <v>26</v>
      </c>
      <c r="E6116" t="s">
        <v>13</v>
      </c>
      <c r="F6116" t="s">
        <v>14</v>
      </c>
      <c r="G6116" s="2">
        <v>0</v>
      </c>
      <c r="H6116" s="2">
        <v>0</v>
      </c>
      <c r="I6116" t="str">
        <f>IF(Table_HP360_001[[#This Row],[Stock]]&gt;0,VLOOKUP(Table_HP360_001[[#This Row],[ItemCode]],[2]Rep!A:A,1,0),"-")</f>
        <v>-</v>
      </c>
    </row>
    <row r="6117" spans="1:9" hidden="1" x14ac:dyDescent="0.3">
      <c r="A6117" t="s">
        <v>6633</v>
      </c>
      <c r="B6117" t="s">
        <v>5777</v>
      </c>
      <c r="C6117" t="s">
        <v>5778</v>
      </c>
      <c r="D6117">
        <v>26</v>
      </c>
      <c r="E6117" t="s">
        <v>13</v>
      </c>
      <c r="F6117" t="s">
        <v>14</v>
      </c>
      <c r="G6117" s="2">
        <v>0</v>
      </c>
      <c r="H6117" s="2">
        <v>0</v>
      </c>
      <c r="I6117" t="str">
        <f>IF(Table_HP360_001[[#This Row],[Stock]]&gt;0,VLOOKUP(Table_HP360_001[[#This Row],[ItemCode]],[2]Rep!A:A,1,0),"-")</f>
        <v>-</v>
      </c>
    </row>
    <row r="6118" spans="1:9" hidden="1" x14ac:dyDescent="0.3">
      <c r="A6118" t="s">
        <v>6633</v>
      </c>
      <c r="B6118" t="s">
        <v>4304</v>
      </c>
      <c r="C6118" t="s">
        <v>4305</v>
      </c>
      <c r="D6118">
        <v>2</v>
      </c>
      <c r="E6118" t="s">
        <v>317</v>
      </c>
      <c r="F6118" t="s">
        <v>30</v>
      </c>
      <c r="G6118" s="2">
        <v>0</v>
      </c>
      <c r="H6118" s="2">
        <v>0</v>
      </c>
      <c r="I6118" t="str">
        <f>IF(Table_HP360_001[[#This Row],[Stock]]&gt;0,VLOOKUP(Table_HP360_001[[#This Row],[ItemCode]],[2]Rep!A:A,1,0),"-")</f>
        <v>-</v>
      </c>
    </row>
    <row r="6119" spans="1:9" hidden="1" x14ac:dyDescent="0.3">
      <c r="A6119" t="s">
        <v>6633</v>
      </c>
      <c r="B6119" t="s">
        <v>4306</v>
      </c>
      <c r="C6119" t="s">
        <v>4307</v>
      </c>
      <c r="D6119">
        <v>2</v>
      </c>
      <c r="E6119" t="s">
        <v>317</v>
      </c>
      <c r="F6119" t="s">
        <v>18</v>
      </c>
      <c r="G6119" s="2">
        <v>0</v>
      </c>
      <c r="H6119" s="2">
        <v>0</v>
      </c>
      <c r="I6119" t="str">
        <f>IF(Table_HP360_001[[#This Row],[Stock]]&gt;0,VLOOKUP(Table_HP360_001[[#This Row],[ItemCode]],[2]Rep!A:A,1,0),"-")</f>
        <v>-</v>
      </c>
    </row>
    <row r="6120" spans="1:9" hidden="1" x14ac:dyDescent="0.3">
      <c r="A6120" t="s">
        <v>6633</v>
      </c>
      <c r="B6120" t="s">
        <v>3002</v>
      </c>
      <c r="C6120" t="s">
        <v>3003</v>
      </c>
      <c r="D6120">
        <v>2</v>
      </c>
      <c r="E6120" t="s">
        <v>317</v>
      </c>
      <c r="F6120" t="s">
        <v>18</v>
      </c>
      <c r="G6120" s="2">
        <v>0</v>
      </c>
      <c r="H6120" s="2">
        <v>0</v>
      </c>
      <c r="I6120" t="str">
        <f>IF(Table_HP360_001[[#This Row],[Stock]]&gt;0,VLOOKUP(Table_HP360_001[[#This Row],[ItemCode]],[2]Rep!A:A,1,0),"-")</f>
        <v>-</v>
      </c>
    </row>
    <row r="6121" spans="1:9" hidden="1" x14ac:dyDescent="0.3">
      <c r="A6121" t="s">
        <v>6633</v>
      </c>
      <c r="B6121" t="s">
        <v>5779</v>
      </c>
      <c r="C6121" t="s">
        <v>5780</v>
      </c>
      <c r="D6121">
        <v>27</v>
      </c>
      <c r="E6121" t="s">
        <v>17</v>
      </c>
      <c r="F6121" t="s">
        <v>18</v>
      </c>
      <c r="G6121" s="2">
        <v>0</v>
      </c>
      <c r="H6121" s="2">
        <v>0</v>
      </c>
      <c r="I6121" t="str">
        <f>IF(Table_HP360_001[[#This Row],[Stock]]&gt;0,VLOOKUP(Table_HP360_001[[#This Row],[ItemCode]],[2]Rep!A:A,1,0),"-")</f>
        <v>-</v>
      </c>
    </row>
    <row r="6122" spans="1:9" hidden="1" x14ac:dyDescent="0.3">
      <c r="A6122" t="s">
        <v>6633</v>
      </c>
      <c r="B6122" t="s">
        <v>3670</v>
      </c>
      <c r="C6122" t="s">
        <v>3671</v>
      </c>
      <c r="D6122">
        <v>27</v>
      </c>
      <c r="E6122" t="s">
        <v>17</v>
      </c>
      <c r="F6122" t="s">
        <v>18</v>
      </c>
      <c r="G6122" s="2">
        <v>0</v>
      </c>
      <c r="H6122" s="2">
        <v>0</v>
      </c>
      <c r="I6122" t="str">
        <f>IF(Table_HP360_001[[#This Row],[Stock]]&gt;0,VLOOKUP(Table_HP360_001[[#This Row],[ItemCode]],[2]Rep!A:A,1,0),"-")</f>
        <v>-</v>
      </c>
    </row>
    <row r="6123" spans="1:9" hidden="1" x14ac:dyDescent="0.3">
      <c r="A6123" t="s">
        <v>6633</v>
      </c>
      <c r="B6123" t="s">
        <v>5781</v>
      </c>
      <c r="C6123" t="s">
        <v>5782</v>
      </c>
      <c r="D6123">
        <v>27</v>
      </c>
      <c r="E6123" t="s">
        <v>17</v>
      </c>
      <c r="F6123" t="s">
        <v>14</v>
      </c>
      <c r="G6123" s="2">
        <v>0</v>
      </c>
      <c r="H6123" s="2">
        <v>0</v>
      </c>
      <c r="I6123" t="str">
        <f>IF(Table_HP360_001[[#This Row],[Stock]]&gt;0,VLOOKUP(Table_HP360_001[[#This Row],[ItemCode]],[2]Rep!A:A,1,0),"-")</f>
        <v>-</v>
      </c>
    </row>
    <row r="6124" spans="1:9" hidden="1" x14ac:dyDescent="0.3">
      <c r="A6124" t="s">
        <v>6633</v>
      </c>
      <c r="B6124" t="s">
        <v>4308</v>
      </c>
      <c r="C6124" t="s">
        <v>4309</v>
      </c>
      <c r="D6124">
        <v>3</v>
      </c>
      <c r="E6124" t="s">
        <v>2368</v>
      </c>
      <c r="F6124" t="s">
        <v>18</v>
      </c>
      <c r="G6124" s="2">
        <v>0</v>
      </c>
      <c r="H6124" s="2">
        <v>0</v>
      </c>
      <c r="I6124" t="str">
        <f>IF(Table_HP360_001[[#This Row],[Stock]]&gt;0,VLOOKUP(Table_HP360_001[[#This Row],[ItemCode]],[2]Rep!A:A,1,0),"-")</f>
        <v>-</v>
      </c>
    </row>
    <row r="6125" spans="1:9" hidden="1" x14ac:dyDescent="0.3">
      <c r="A6125" t="s">
        <v>6633</v>
      </c>
      <c r="B6125" t="s">
        <v>5130</v>
      </c>
      <c r="C6125" t="s">
        <v>5131</v>
      </c>
      <c r="D6125">
        <v>5</v>
      </c>
      <c r="E6125" t="s">
        <v>2377</v>
      </c>
      <c r="F6125" t="s">
        <v>14</v>
      </c>
      <c r="G6125" s="2">
        <v>0</v>
      </c>
      <c r="H6125" s="2">
        <v>0</v>
      </c>
      <c r="I6125" t="str">
        <f>IF(Table_HP360_001[[#This Row],[Stock]]&gt;0,VLOOKUP(Table_HP360_001[[#This Row],[ItemCode]],[2]Rep!A:A,1,0),"-")</f>
        <v>-</v>
      </c>
    </row>
    <row r="6126" spans="1:9" hidden="1" x14ac:dyDescent="0.3">
      <c r="A6126" t="s">
        <v>6633</v>
      </c>
      <c r="B6126" t="s">
        <v>5134</v>
      </c>
      <c r="C6126" t="s">
        <v>4108</v>
      </c>
      <c r="D6126">
        <v>5</v>
      </c>
      <c r="E6126" t="s">
        <v>2377</v>
      </c>
      <c r="F6126" t="s">
        <v>14</v>
      </c>
      <c r="G6126" s="2">
        <v>0</v>
      </c>
      <c r="H6126" s="2">
        <v>0</v>
      </c>
      <c r="I6126" t="str">
        <f>IF(Table_HP360_001[[#This Row],[Stock]]&gt;0,VLOOKUP(Table_HP360_001[[#This Row],[ItemCode]],[2]Rep!A:A,1,0),"-")</f>
        <v>-</v>
      </c>
    </row>
    <row r="6127" spans="1:9" hidden="1" x14ac:dyDescent="0.3">
      <c r="A6127" t="s">
        <v>6633</v>
      </c>
      <c r="B6127" t="s">
        <v>5137</v>
      </c>
      <c r="C6127" t="s">
        <v>5138</v>
      </c>
      <c r="D6127">
        <v>4</v>
      </c>
      <c r="E6127" t="s">
        <v>1627</v>
      </c>
      <c r="F6127" t="s">
        <v>18</v>
      </c>
      <c r="G6127" s="2">
        <v>0</v>
      </c>
      <c r="H6127" s="2">
        <v>0</v>
      </c>
      <c r="I6127" t="str">
        <f>IF(Table_HP360_001[[#This Row],[Stock]]&gt;0,VLOOKUP(Table_HP360_001[[#This Row],[ItemCode]],[2]Rep!A:A,1,0),"-")</f>
        <v>-</v>
      </c>
    </row>
    <row r="6128" spans="1:9" hidden="1" x14ac:dyDescent="0.3">
      <c r="A6128" t="s">
        <v>6633</v>
      </c>
      <c r="B6128" t="s">
        <v>3014</v>
      </c>
      <c r="C6128" t="s">
        <v>3015</v>
      </c>
      <c r="D6128">
        <v>4</v>
      </c>
      <c r="E6128" t="s">
        <v>1627</v>
      </c>
      <c r="F6128" t="s">
        <v>18</v>
      </c>
      <c r="G6128" s="2">
        <v>0</v>
      </c>
      <c r="H6128" s="2">
        <v>0</v>
      </c>
      <c r="I6128" t="str">
        <f>IF(Table_HP360_001[[#This Row],[Stock]]&gt;0,VLOOKUP(Table_HP360_001[[#This Row],[ItemCode]],[2]Rep!A:A,1,0),"-")</f>
        <v>-</v>
      </c>
    </row>
    <row r="6129" spans="1:9" hidden="1" x14ac:dyDescent="0.3">
      <c r="A6129" t="s">
        <v>6633</v>
      </c>
      <c r="B6129" t="s">
        <v>5139</v>
      </c>
      <c r="C6129" t="s">
        <v>5140</v>
      </c>
      <c r="D6129">
        <v>4</v>
      </c>
      <c r="E6129" t="s">
        <v>1627</v>
      </c>
      <c r="F6129" t="s">
        <v>18</v>
      </c>
      <c r="G6129" s="2">
        <v>0</v>
      </c>
      <c r="H6129" s="2">
        <v>0</v>
      </c>
      <c r="I6129" t="str">
        <f>IF(Table_HP360_001[[#This Row],[Stock]]&gt;0,VLOOKUP(Table_HP360_001[[#This Row],[ItemCode]],[2]Rep!A:A,1,0),"-")</f>
        <v>-</v>
      </c>
    </row>
    <row r="6130" spans="1:9" hidden="1" x14ac:dyDescent="0.3">
      <c r="A6130" t="s">
        <v>6633</v>
      </c>
      <c r="B6130" t="s">
        <v>5141</v>
      </c>
      <c r="C6130" t="s">
        <v>5142</v>
      </c>
      <c r="D6130">
        <v>4</v>
      </c>
      <c r="E6130" t="s">
        <v>1627</v>
      </c>
      <c r="F6130" t="s">
        <v>18</v>
      </c>
      <c r="G6130" s="2">
        <v>0</v>
      </c>
      <c r="H6130" s="2">
        <v>0</v>
      </c>
      <c r="I6130" t="str">
        <f>IF(Table_HP360_001[[#This Row],[Stock]]&gt;0,VLOOKUP(Table_HP360_001[[#This Row],[ItemCode]],[2]Rep!A:A,1,0),"-")</f>
        <v>-</v>
      </c>
    </row>
    <row r="6131" spans="1:9" hidden="1" x14ac:dyDescent="0.3">
      <c r="A6131" t="s">
        <v>6633</v>
      </c>
      <c r="B6131" t="s">
        <v>5143</v>
      </c>
      <c r="C6131" t="s">
        <v>3997</v>
      </c>
      <c r="D6131">
        <v>4</v>
      </c>
      <c r="E6131" t="s">
        <v>1627</v>
      </c>
      <c r="F6131" t="s">
        <v>18</v>
      </c>
      <c r="G6131" s="2">
        <v>0</v>
      </c>
      <c r="H6131" s="2">
        <v>0</v>
      </c>
      <c r="I6131" t="str">
        <f>IF(Table_HP360_001[[#This Row],[Stock]]&gt;0,VLOOKUP(Table_HP360_001[[#This Row],[ItemCode]],[2]Rep!A:A,1,0),"-")</f>
        <v>-</v>
      </c>
    </row>
    <row r="6132" spans="1:9" hidden="1" x14ac:dyDescent="0.3">
      <c r="A6132" t="s">
        <v>6633</v>
      </c>
      <c r="B6132" t="s">
        <v>6019</v>
      </c>
      <c r="C6132" t="s">
        <v>6020</v>
      </c>
      <c r="D6132">
        <v>7</v>
      </c>
      <c r="E6132" t="s">
        <v>2429</v>
      </c>
      <c r="F6132" t="s">
        <v>18</v>
      </c>
      <c r="G6132" s="2">
        <v>0</v>
      </c>
      <c r="H6132" s="2">
        <v>0</v>
      </c>
      <c r="I6132" t="str">
        <f>IF(Table_HP360_001[[#This Row],[Stock]]&gt;0,VLOOKUP(Table_HP360_001[[#This Row],[ItemCode]],[2]Rep!A:A,1,0),"-")</f>
        <v>-</v>
      </c>
    </row>
    <row r="6133" spans="1:9" hidden="1" x14ac:dyDescent="0.3">
      <c r="A6133" t="s">
        <v>6633</v>
      </c>
      <c r="B6133" t="s">
        <v>6023</v>
      </c>
      <c r="C6133" t="s">
        <v>6024</v>
      </c>
      <c r="D6133">
        <v>10</v>
      </c>
      <c r="E6133" t="s">
        <v>2422</v>
      </c>
      <c r="F6133" t="s">
        <v>14</v>
      </c>
      <c r="G6133" s="2">
        <v>0</v>
      </c>
      <c r="H6133" s="2">
        <v>0</v>
      </c>
      <c r="I6133" t="str">
        <f>IF(Table_HP360_001[[#This Row],[Stock]]&gt;0,VLOOKUP(Table_HP360_001[[#This Row],[ItemCode]],[2]Rep!A:A,1,0),"-")</f>
        <v>-</v>
      </c>
    </row>
    <row r="6134" spans="1:9" hidden="1" x14ac:dyDescent="0.3">
      <c r="A6134" t="s">
        <v>6633</v>
      </c>
      <c r="B6134" t="s">
        <v>5148</v>
      </c>
      <c r="C6134" t="s">
        <v>5149</v>
      </c>
      <c r="D6134">
        <v>12</v>
      </c>
      <c r="E6134" t="s">
        <v>2434</v>
      </c>
      <c r="F6134" t="s">
        <v>18</v>
      </c>
      <c r="G6134" s="2">
        <v>0</v>
      </c>
      <c r="H6134" s="2">
        <v>0</v>
      </c>
      <c r="I6134" t="str">
        <f>IF(Table_HP360_001[[#This Row],[Stock]]&gt;0,VLOOKUP(Table_HP360_001[[#This Row],[ItemCode]],[2]Rep!A:A,1,0),"-")</f>
        <v>-</v>
      </c>
    </row>
    <row r="6135" spans="1:9" hidden="1" x14ac:dyDescent="0.3">
      <c r="A6135" t="s">
        <v>6633</v>
      </c>
      <c r="B6135" t="s">
        <v>6027</v>
      </c>
      <c r="C6135" t="s">
        <v>6028</v>
      </c>
      <c r="D6135">
        <v>12</v>
      </c>
      <c r="E6135" t="s">
        <v>2434</v>
      </c>
      <c r="F6135" t="s">
        <v>18</v>
      </c>
      <c r="G6135" s="2">
        <v>0</v>
      </c>
      <c r="H6135" s="2">
        <v>0</v>
      </c>
      <c r="I6135" t="str">
        <f>IF(Table_HP360_001[[#This Row],[Stock]]&gt;0,VLOOKUP(Table_HP360_001[[#This Row],[ItemCode]],[2]Rep!A:A,1,0),"-")</f>
        <v>-</v>
      </c>
    </row>
    <row r="6136" spans="1:9" hidden="1" x14ac:dyDescent="0.3">
      <c r="A6136" t="s">
        <v>6633</v>
      </c>
      <c r="B6136" t="s">
        <v>5804</v>
      </c>
      <c r="C6136" t="s">
        <v>5805</v>
      </c>
      <c r="D6136">
        <v>27</v>
      </c>
      <c r="E6136" t="s">
        <v>17</v>
      </c>
      <c r="F6136" t="s">
        <v>14</v>
      </c>
      <c r="G6136" s="2">
        <v>0</v>
      </c>
      <c r="H6136" s="2">
        <v>0</v>
      </c>
      <c r="I6136" t="str">
        <f>IF(Table_HP360_001[[#This Row],[Stock]]&gt;0,VLOOKUP(Table_HP360_001[[#This Row],[ItemCode]],[2]Rep!A:A,1,0),"-")</f>
        <v>-</v>
      </c>
    </row>
    <row r="6137" spans="1:9" hidden="1" x14ac:dyDescent="0.3">
      <c r="A6137" t="s">
        <v>6633</v>
      </c>
      <c r="B6137" t="s">
        <v>5810</v>
      </c>
      <c r="C6137" t="s">
        <v>5811</v>
      </c>
      <c r="D6137">
        <v>27</v>
      </c>
      <c r="E6137" t="s">
        <v>17</v>
      </c>
      <c r="F6137" t="s">
        <v>14</v>
      </c>
      <c r="G6137" s="2">
        <v>0</v>
      </c>
      <c r="H6137" s="2">
        <v>0</v>
      </c>
      <c r="I6137" t="str">
        <f>IF(Table_HP360_001[[#This Row],[Stock]]&gt;0,VLOOKUP(Table_HP360_001[[#This Row],[ItemCode]],[2]Rep!A:A,1,0),"-")</f>
        <v>-</v>
      </c>
    </row>
    <row r="6138" spans="1:9" hidden="1" x14ac:dyDescent="0.3">
      <c r="A6138" t="s">
        <v>6633</v>
      </c>
      <c r="B6138" t="s">
        <v>5812</v>
      </c>
      <c r="C6138" t="s">
        <v>5813</v>
      </c>
      <c r="D6138">
        <v>27</v>
      </c>
      <c r="E6138" t="s">
        <v>17</v>
      </c>
      <c r="F6138" t="s">
        <v>14</v>
      </c>
      <c r="G6138" s="2">
        <v>0</v>
      </c>
      <c r="H6138" s="2">
        <v>0</v>
      </c>
      <c r="I6138" t="str">
        <f>IF(Table_HP360_001[[#This Row],[Stock]]&gt;0,VLOOKUP(Table_HP360_001[[#This Row],[ItemCode]],[2]Rep!A:A,1,0),"-")</f>
        <v>-</v>
      </c>
    </row>
    <row r="6139" spans="1:9" hidden="1" x14ac:dyDescent="0.3">
      <c r="A6139" t="s">
        <v>6633</v>
      </c>
      <c r="B6139" t="s">
        <v>4740</v>
      </c>
      <c r="C6139" t="s">
        <v>4741</v>
      </c>
      <c r="D6139">
        <v>9</v>
      </c>
      <c r="E6139" t="s">
        <v>294</v>
      </c>
      <c r="F6139" t="s">
        <v>18</v>
      </c>
      <c r="G6139" s="2">
        <v>0</v>
      </c>
      <c r="H6139" s="2">
        <v>0</v>
      </c>
      <c r="I6139" t="str">
        <f>IF(Table_HP360_001[[#This Row],[Stock]]&gt;0,VLOOKUP(Table_HP360_001[[#This Row],[ItemCode]],[2]Rep!A:A,1,0),"-")</f>
        <v>-</v>
      </c>
    </row>
    <row r="6140" spans="1:9" hidden="1" x14ac:dyDescent="0.3">
      <c r="A6140" t="s">
        <v>6633</v>
      </c>
      <c r="B6140" t="s">
        <v>4742</v>
      </c>
      <c r="C6140" t="s">
        <v>4743</v>
      </c>
      <c r="D6140">
        <v>9</v>
      </c>
      <c r="E6140" t="s">
        <v>294</v>
      </c>
      <c r="F6140" t="s">
        <v>14</v>
      </c>
      <c r="G6140" s="2">
        <v>0</v>
      </c>
      <c r="H6140" s="2">
        <v>0</v>
      </c>
      <c r="I6140" t="str">
        <f>IF(Table_HP360_001[[#This Row],[Stock]]&gt;0,VLOOKUP(Table_HP360_001[[#This Row],[ItemCode]],[2]Rep!A:A,1,0),"-")</f>
        <v>-</v>
      </c>
    </row>
    <row r="6141" spans="1:9" hidden="1" x14ac:dyDescent="0.3">
      <c r="A6141" t="s">
        <v>6633</v>
      </c>
      <c r="B6141" t="s">
        <v>4744</v>
      </c>
      <c r="C6141" t="s">
        <v>4745</v>
      </c>
      <c r="D6141">
        <v>9</v>
      </c>
      <c r="E6141" t="s">
        <v>294</v>
      </c>
      <c r="F6141" t="s">
        <v>14</v>
      </c>
      <c r="G6141" s="2">
        <v>0</v>
      </c>
      <c r="H6141" s="2">
        <v>0</v>
      </c>
      <c r="I6141" t="str">
        <f>IF(Table_HP360_001[[#This Row],[Stock]]&gt;0,VLOOKUP(Table_HP360_001[[#This Row],[ItemCode]],[2]Rep!A:A,1,0),"-")</f>
        <v>-</v>
      </c>
    </row>
    <row r="6142" spans="1:9" hidden="1" x14ac:dyDescent="0.3">
      <c r="A6142" t="s">
        <v>6633</v>
      </c>
      <c r="B6142" t="s">
        <v>5818</v>
      </c>
      <c r="C6142" t="s">
        <v>5819</v>
      </c>
      <c r="D6142">
        <v>9</v>
      </c>
      <c r="E6142" t="s">
        <v>294</v>
      </c>
      <c r="F6142" t="s">
        <v>14</v>
      </c>
      <c r="G6142" s="2">
        <v>0</v>
      </c>
      <c r="H6142" s="2">
        <v>0</v>
      </c>
      <c r="I6142" t="str">
        <f>IF(Table_HP360_001[[#This Row],[Stock]]&gt;0,VLOOKUP(Table_HP360_001[[#This Row],[ItemCode]],[2]Rep!A:A,1,0),"-")</f>
        <v>-</v>
      </c>
    </row>
    <row r="6143" spans="1:9" hidden="1" x14ac:dyDescent="0.3">
      <c r="A6143" t="s">
        <v>6633</v>
      </c>
      <c r="B6143" t="s">
        <v>6047</v>
      </c>
      <c r="C6143" t="s">
        <v>6048</v>
      </c>
      <c r="D6143">
        <v>9</v>
      </c>
      <c r="E6143" t="s">
        <v>294</v>
      </c>
      <c r="F6143" t="s">
        <v>14</v>
      </c>
      <c r="G6143" s="2">
        <v>0</v>
      </c>
      <c r="H6143" s="2">
        <v>0</v>
      </c>
      <c r="I6143" t="str">
        <f>IF(Table_HP360_001[[#This Row],[Stock]]&gt;0,VLOOKUP(Table_HP360_001[[#This Row],[ItemCode]],[2]Rep!A:A,1,0),"-")</f>
        <v>-</v>
      </c>
    </row>
    <row r="6144" spans="1:9" hidden="1" x14ac:dyDescent="0.3">
      <c r="A6144" t="s">
        <v>6633</v>
      </c>
      <c r="B6144" t="s">
        <v>4748</v>
      </c>
      <c r="C6144" t="s">
        <v>4749</v>
      </c>
      <c r="D6144">
        <v>9</v>
      </c>
      <c r="E6144" t="s">
        <v>294</v>
      </c>
      <c r="F6144" t="s">
        <v>14</v>
      </c>
      <c r="G6144" s="2">
        <v>0</v>
      </c>
      <c r="H6144" s="2">
        <v>0</v>
      </c>
      <c r="I6144" t="str">
        <f>IF(Table_HP360_001[[#This Row],[Stock]]&gt;0,VLOOKUP(Table_HP360_001[[#This Row],[ItemCode]],[2]Rep!A:A,1,0),"-")</f>
        <v>-</v>
      </c>
    </row>
    <row r="6145" spans="1:9" hidden="1" x14ac:dyDescent="0.3">
      <c r="A6145" t="s">
        <v>6633</v>
      </c>
      <c r="B6145" t="s">
        <v>4754</v>
      </c>
      <c r="C6145" t="s">
        <v>4755</v>
      </c>
      <c r="D6145">
        <v>9</v>
      </c>
      <c r="E6145" t="s">
        <v>294</v>
      </c>
      <c r="F6145" t="s">
        <v>14</v>
      </c>
      <c r="G6145" s="2">
        <v>0</v>
      </c>
      <c r="H6145" s="2">
        <v>0</v>
      </c>
      <c r="I6145" t="str">
        <f>IF(Table_HP360_001[[#This Row],[Stock]]&gt;0,VLOOKUP(Table_HP360_001[[#This Row],[ItemCode]],[2]Rep!A:A,1,0),"-")</f>
        <v>-</v>
      </c>
    </row>
    <row r="6146" spans="1:9" hidden="1" x14ac:dyDescent="0.3">
      <c r="A6146" t="s">
        <v>6633</v>
      </c>
      <c r="B6146" t="s">
        <v>5162</v>
      </c>
      <c r="C6146" t="s">
        <v>5163</v>
      </c>
      <c r="D6146">
        <v>9</v>
      </c>
      <c r="E6146" t="s">
        <v>294</v>
      </c>
      <c r="F6146" t="s">
        <v>14</v>
      </c>
      <c r="G6146" s="2">
        <v>0</v>
      </c>
      <c r="H6146" s="2">
        <v>0</v>
      </c>
      <c r="I6146" t="str">
        <f>IF(Table_HP360_001[[#This Row],[Stock]]&gt;0,VLOOKUP(Table_HP360_001[[#This Row],[ItemCode]],[2]Rep!A:A,1,0),"-")</f>
        <v>-</v>
      </c>
    </row>
    <row r="6147" spans="1:9" hidden="1" x14ac:dyDescent="0.3">
      <c r="A6147" t="s">
        <v>6633</v>
      </c>
      <c r="B6147" t="s">
        <v>5164</v>
      </c>
      <c r="C6147" t="s">
        <v>5165</v>
      </c>
      <c r="D6147">
        <v>9</v>
      </c>
      <c r="E6147" t="s">
        <v>294</v>
      </c>
      <c r="F6147" t="s">
        <v>14</v>
      </c>
      <c r="G6147" s="2">
        <v>0</v>
      </c>
      <c r="H6147" s="2">
        <v>0</v>
      </c>
      <c r="I6147" t="str">
        <f>IF(Table_HP360_001[[#This Row],[Stock]]&gt;0,VLOOKUP(Table_HP360_001[[#This Row],[ItemCode]],[2]Rep!A:A,1,0),"-")</f>
        <v>-</v>
      </c>
    </row>
    <row r="6148" spans="1:9" hidden="1" x14ac:dyDescent="0.3">
      <c r="A6148" t="s">
        <v>6633</v>
      </c>
      <c r="B6148" t="s">
        <v>2318</v>
      </c>
      <c r="C6148" t="s">
        <v>2319</v>
      </c>
      <c r="D6148">
        <v>1</v>
      </c>
      <c r="E6148" t="s">
        <v>27</v>
      </c>
      <c r="F6148" t="s">
        <v>18</v>
      </c>
      <c r="G6148" s="2">
        <v>0</v>
      </c>
      <c r="H6148" s="2">
        <v>0</v>
      </c>
      <c r="I6148" t="str">
        <f>IF(Table_HP360_001[[#This Row],[Stock]]&gt;0,VLOOKUP(Table_HP360_001[[#This Row],[ItemCode]],[2]Rep!A:A,1,0),"-")</f>
        <v>-</v>
      </c>
    </row>
    <row r="6149" spans="1:9" hidden="1" x14ac:dyDescent="0.3">
      <c r="A6149" t="s">
        <v>6633</v>
      </c>
      <c r="B6149" t="s">
        <v>568</v>
      </c>
      <c r="C6149" t="s">
        <v>569</v>
      </c>
      <c r="D6149">
        <v>1</v>
      </c>
      <c r="E6149" t="s">
        <v>27</v>
      </c>
      <c r="F6149" t="s">
        <v>30</v>
      </c>
      <c r="G6149" s="2">
        <v>0</v>
      </c>
      <c r="H6149" s="2">
        <v>0</v>
      </c>
      <c r="I6149" t="str">
        <f>IF(Table_HP360_001[[#This Row],[Stock]]&gt;0,VLOOKUP(Table_HP360_001[[#This Row],[ItemCode]],[2]Rep!A:A,1,0),"-")</f>
        <v>-</v>
      </c>
    </row>
    <row r="6150" spans="1:9" hidden="1" x14ac:dyDescent="0.3">
      <c r="A6150" t="s">
        <v>6633</v>
      </c>
      <c r="B6150" t="s">
        <v>1738</v>
      </c>
      <c r="C6150" t="s">
        <v>1739</v>
      </c>
      <c r="D6150">
        <v>1</v>
      </c>
      <c r="E6150" t="s">
        <v>27</v>
      </c>
      <c r="F6150" t="s">
        <v>18</v>
      </c>
      <c r="G6150" s="2">
        <v>0</v>
      </c>
      <c r="H6150" s="2">
        <v>0</v>
      </c>
      <c r="I6150" t="str">
        <f>IF(Table_HP360_001[[#This Row],[Stock]]&gt;0,VLOOKUP(Table_HP360_001[[#This Row],[ItemCode]],[2]Rep!A:A,1,0),"-")</f>
        <v>-</v>
      </c>
    </row>
    <row r="6151" spans="1:9" hidden="1" x14ac:dyDescent="0.3">
      <c r="A6151" t="s">
        <v>6633</v>
      </c>
      <c r="B6151" t="s">
        <v>572</v>
      </c>
      <c r="C6151" t="s">
        <v>573</v>
      </c>
      <c r="D6151">
        <v>27</v>
      </c>
      <c r="E6151" t="s">
        <v>17</v>
      </c>
      <c r="F6151" t="s">
        <v>14</v>
      </c>
      <c r="G6151" s="2">
        <v>0</v>
      </c>
      <c r="H6151" s="2">
        <v>0</v>
      </c>
      <c r="I6151" t="str">
        <f>IF(Table_HP360_001[[#This Row],[Stock]]&gt;0,VLOOKUP(Table_HP360_001[[#This Row],[ItemCode]],[2]Rep!A:A,1,0),"-")</f>
        <v>-</v>
      </c>
    </row>
    <row r="6152" spans="1:9" hidden="1" x14ac:dyDescent="0.3">
      <c r="A6152" t="s">
        <v>6633</v>
      </c>
      <c r="B6152" t="s">
        <v>574</v>
      </c>
      <c r="C6152" t="s">
        <v>575</v>
      </c>
      <c r="D6152">
        <v>27</v>
      </c>
      <c r="E6152" t="s">
        <v>17</v>
      </c>
      <c r="F6152" t="s">
        <v>14</v>
      </c>
      <c r="G6152" s="2">
        <v>0</v>
      </c>
      <c r="H6152" s="2">
        <v>0</v>
      </c>
      <c r="I6152" t="str">
        <f>IF(Table_HP360_001[[#This Row],[Stock]]&gt;0,VLOOKUP(Table_HP360_001[[#This Row],[ItemCode]],[2]Rep!A:A,1,0),"-")</f>
        <v>-</v>
      </c>
    </row>
    <row r="6153" spans="1:9" hidden="1" x14ac:dyDescent="0.3">
      <c r="A6153" t="s">
        <v>6633</v>
      </c>
      <c r="B6153" t="s">
        <v>2324</v>
      </c>
      <c r="C6153" t="s">
        <v>2325</v>
      </c>
      <c r="D6153">
        <v>27</v>
      </c>
      <c r="E6153" t="s">
        <v>17</v>
      </c>
      <c r="F6153" t="s">
        <v>14</v>
      </c>
      <c r="G6153" s="2">
        <v>0</v>
      </c>
      <c r="H6153" s="2">
        <v>0</v>
      </c>
      <c r="I6153" t="str">
        <f>IF(Table_HP360_001[[#This Row],[Stock]]&gt;0,VLOOKUP(Table_HP360_001[[#This Row],[ItemCode]],[2]Rep!A:A,1,0),"-")</f>
        <v>-</v>
      </c>
    </row>
    <row r="6154" spans="1:9" hidden="1" x14ac:dyDescent="0.3">
      <c r="A6154" t="s">
        <v>6633</v>
      </c>
      <c r="B6154" t="s">
        <v>2326</v>
      </c>
      <c r="C6154" t="s">
        <v>2327</v>
      </c>
      <c r="D6154">
        <v>27</v>
      </c>
      <c r="E6154" t="s">
        <v>17</v>
      </c>
      <c r="F6154" t="s">
        <v>14</v>
      </c>
      <c r="G6154" s="2">
        <v>0</v>
      </c>
      <c r="H6154" s="2">
        <v>0</v>
      </c>
      <c r="I6154" t="str">
        <f>IF(Table_HP360_001[[#This Row],[Stock]]&gt;0,VLOOKUP(Table_HP360_001[[#This Row],[ItemCode]],[2]Rep!A:A,1,0),"-")</f>
        <v>-</v>
      </c>
    </row>
    <row r="6155" spans="1:9" hidden="1" x14ac:dyDescent="0.3">
      <c r="A6155" t="s">
        <v>6633</v>
      </c>
      <c r="B6155" t="s">
        <v>1760</v>
      </c>
      <c r="C6155" t="s">
        <v>1761</v>
      </c>
      <c r="D6155">
        <v>13</v>
      </c>
      <c r="E6155" t="s">
        <v>154</v>
      </c>
      <c r="F6155" t="s">
        <v>14</v>
      </c>
      <c r="G6155" s="2">
        <v>0</v>
      </c>
      <c r="H6155" s="2">
        <v>0</v>
      </c>
      <c r="I6155" t="str">
        <f>IF(Table_HP360_001[[#This Row],[Stock]]&gt;0,VLOOKUP(Table_HP360_001[[#This Row],[ItemCode]],[2]Rep!A:A,1,0),"-")</f>
        <v>-</v>
      </c>
    </row>
    <row r="6156" spans="1:9" hidden="1" x14ac:dyDescent="0.3">
      <c r="A6156" t="s">
        <v>6633</v>
      </c>
      <c r="B6156" t="s">
        <v>2487</v>
      </c>
      <c r="C6156" t="s">
        <v>2488</v>
      </c>
      <c r="D6156">
        <v>13</v>
      </c>
      <c r="E6156" t="s">
        <v>154</v>
      </c>
      <c r="F6156" t="s">
        <v>14</v>
      </c>
      <c r="G6156" s="2">
        <v>0</v>
      </c>
      <c r="H6156" s="2">
        <v>0</v>
      </c>
      <c r="I6156" t="str">
        <f>IF(Table_HP360_001[[#This Row],[Stock]]&gt;0,VLOOKUP(Table_HP360_001[[#This Row],[ItemCode]],[2]Rep!A:A,1,0),"-")</f>
        <v>-</v>
      </c>
    </row>
    <row r="6157" spans="1:9" hidden="1" x14ac:dyDescent="0.3">
      <c r="A6157" t="s">
        <v>6633</v>
      </c>
      <c r="B6157" t="s">
        <v>1766</v>
      </c>
      <c r="C6157" t="s">
        <v>1767</v>
      </c>
      <c r="D6157">
        <v>13</v>
      </c>
      <c r="E6157" t="s">
        <v>154</v>
      </c>
      <c r="F6157" t="s">
        <v>14</v>
      </c>
      <c r="G6157" s="2">
        <v>73</v>
      </c>
      <c r="H6157" s="2">
        <v>40</v>
      </c>
      <c r="I6157" t="e">
        <f>IF(Table_HP360_001[[#This Row],[Stock]]&gt;0,VLOOKUP(Table_HP360_001[[#This Row],[ItemCode]],[2]Rep!A:A,1,0),"-")</f>
        <v>#N/A</v>
      </c>
    </row>
    <row r="6158" spans="1:9" hidden="1" x14ac:dyDescent="0.3">
      <c r="A6158" t="s">
        <v>6633</v>
      </c>
      <c r="B6158" t="s">
        <v>1768</v>
      </c>
      <c r="C6158" t="s">
        <v>1769</v>
      </c>
      <c r="D6158">
        <v>2</v>
      </c>
      <c r="E6158" t="s">
        <v>317</v>
      </c>
      <c r="F6158" t="s">
        <v>30</v>
      </c>
      <c r="G6158" s="2">
        <v>0</v>
      </c>
      <c r="H6158" s="2">
        <v>0</v>
      </c>
      <c r="I6158" t="str">
        <f>IF(Table_HP360_001[[#This Row],[Stock]]&gt;0,VLOOKUP(Table_HP360_001[[#This Row],[ItemCode]],[2]Rep!A:A,1,0),"-")</f>
        <v>-</v>
      </c>
    </row>
    <row r="6159" spans="1:9" hidden="1" x14ac:dyDescent="0.3">
      <c r="A6159" t="s">
        <v>6633</v>
      </c>
      <c r="B6159" t="s">
        <v>3022</v>
      </c>
      <c r="C6159" t="s">
        <v>3023</v>
      </c>
      <c r="D6159">
        <v>2</v>
      </c>
      <c r="E6159" t="s">
        <v>317</v>
      </c>
      <c r="F6159" t="s">
        <v>14</v>
      </c>
      <c r="G6159" s="2">
        <v>0</v>
      </c>
      <c r="H6159" s="2">
        <v>0</v>
      </c>
      <c r="I6159" t="str">
        <f>IF(Table_HP360_001[[#This Row],[Stock]]&gt;0,VLOOKUP(Table_HP360_001[[#This Row],[ItemCode]],[2]Rep!A:A,1,0),"-")</f>
        <v>-</v>
      </c>
    </row>
    <row r="6160" spans="1:9" hidden="1" x14ac:dyDescent="0.3">
      <c r="A6160" t="s">
        <v>6633</v>
      </c>
      <c r="B6160" t="s">
        <v>2497</v>
      </c>
      <c r="C6160" t="s">
        <v>2498</v>
      </c>
      <c r="D6160">
        <v>2</v>
      </c>
      <c r="E6160" t="s">
        <v>317</v>
      </c>
      <c r="F6160" t="s">
        <v>30</v>
      </c>
      <c r="G6160" s="2">
        <v>0</v>
      </c>
      <c r="H6160" s="2">
        <v>0</v>
      </c>
      <c r="I6160" t="str">
        <f>IF(Table_HP360_001[[#This Row],[Stock]]&gt;0,VLOOKUP(Table_HP360_001[[#This Row],[ItemCode]],[2]Rep!A:A,1,0),"-")</f>
        <v>-</v>
      </c>
    </row>
    <row r="6161" spans="1:9" hidden="1" x14ac:dyDescent="0.3">
      <c r="A6161" t="s">
        <v>6633</v>
      </c>
      <c r="B6161" t="s">
        <v>2503</v>
      </c>
      <c r="C6161" t="s">
        <v>2504</v>
      </c>
      <c r="D6161">
        <v>2</v>
      </c>
      <c r="E6161" t="s">
        <v>317</v>
      </c>
      <c r="F6161" t="s">
        <v>14</v>
      </c>
      <c r="G6161" s="2">
        <v>0</v>
      </c>
      <c r="H6161" s="2">
        <v>0</v>
      </c>
      <c r="I6161" t="str">
        <f>IF(Table_HP360_001[[#This Row],[Stock]]&gt;0,VLOOKUP(Table_HP360_001[[#This Row],[ItemCode]],[2]Rep!A:A,1,0),"-")</f>
        <v>-</v>
      </c>
    </row>
    <row r="6162" spans="1:9" hidden="1" x14ac:dyDescent="0.3">
      <c r="A6162" t="s">
        <v>6633</v>
      </c>
      <c r="B6162" t="s">
        <v>3030</v>
      </c>
      <c r="C6162" t="s">
        <v>3031</v>
      </c>
      <c r="D6162">
        <v>2</v>
      </c>
      <c r="E6162" t="s">
        <v>317</v>
      </c>
      <c r="F6162" t="s">
        <v>14</v>
      </c>
      <c r="G6162" s="2">
        <v>0</v>
      </c>
      <c r="H6162" s="2">
        <v>0</v>
      </c>
      <c r="I6162" t="str">
        <f>IF(Table_HP360_001[[#This Row],[Stock]]&gt;0,VLOOKUP(Table_HP360_001[[#This Row],[ItemCode]],[2]Rep!A:A,1,0),"-")</f>
        <v>-</v>
      </c>
    </row>
    <row r="6163" spans="1:9" hidden="1" x14ac:dyDescent="0.3">
      <c r="A6163" t="s">
        <v>6633</v>
      </c>
      <c r="B6163" t="s">
        <v>4322</v>
      </c>
      <c r="C6163" t="s">
        <v>4323</v>
      </c>
      <c r="D6163">
        <v>2</v>
      </c>
      <c r="E6163" t="s">
        <v>317</v>
      </c>
      <c r="F6163" t="s">
        <v>14</v>
      </c>
      <c r="G6163" s="2">
        <v>0</v>
      </c>
      <c r="H6163" s="2">
        <v>0</v>
      </c>
      <c r="I6163" t="str">
        <f>IF(Table_HP360_001[[#This Row],[Stock]]&gt;0,VLOOKUP(Table_HP360_001[[#This Row],[ItemCode]],[2]Rep!A:A,1,0),"-")</f>
        <v>-</v>
      </c>
    </row>
    <row r="6164" spans="1:9" hidden="1" x14ac:dyDescent="0.3">
      <c r="A6164" t="s">
        <v>6633</v>
      </c>
      <c r="B6164" t="s">
        <v>3424</v>
      </c>
      <c r="C6164" t="s">
        <v>3425</v>
      </c>
      <c r="D6164">
        <v>2</v>
      </c>
      <c r="E6164" t="s">
        <v>317</v>
      </c>
      <c r="F6164" t="s">
        <v>14</v>
      </c>
      <c r="G6164" s="2">
        <v>0</v>
      </c>
      <c r="H6164" s="2">
        <v>0</v>
      </c>
      <c r="I6164" t="str">
        <f>IF(Table_HP360_001[[#This Row],[Stock]]&gt;0,VLOOKUP(Table_HP360_001[[#This Row],[ItemCode]],[2]Rep!A:A,1,0),"-")</f>
        <v>-</v>
      </c>
    </row>
    <row r="6165" spans="1:9" hidden="1" x14ac:dyDescent="0.3">
      <c r="A6165" t="s">
        <v>6633</v>
      </c>
      <c r="B6165" t="s">
        <v>3042</v>
      </c>
      <c r="C6165" t="s">
        <v>3043</v>
      </c>
      <c r="D6165">
        <v>2</v>
      </c>
      <c r="E6165" t="s">
        <v>317</v>
      </c>
      <c r="F6165" t="s">
        <v>14</v>
      </c>
      <c r="G6165" s="2">
        <v>0</v>
      </c>
      <c r="H6165" s="2">
        <v>0</v>
      </c>
      <c r="I6165" t="str">
        <f>IF(Table_HP360_001[[#This Row],[Stock]]&gt;0,VLOOKUP(Table_HP360_001[[#This Row],[ItemCode]],[2]Rep!A:A,1,0),"-")</f>
        <v>-</v>
      </c>
    </row>
    <row r="6166" spans="1:9" hidden="1" x14ac:dyDescent="0.3">
      <c r="A6166" t="s">
        <v>6633</v>
      </c>
      <c r="B6166" t="s">
        <v>3426</v>
      </c>
      <c r="C6166" t="s">
        <v>3427</v>
      </c>
      <c r="D6166">
        <v>3</v>
      </c>
      <c r="E6166" t="s">
        <v>2368</v>
      </c>
      <c r="F6166" t="s">
        <v>14</v>
      </c>
      <c r="G6166" s="2">
        <v>0</v>
      </c>
      <c r="H6166" s="2">
        <v>0</v>
      </c>
      <c r="I6166" t="str">
        <f>IF(Table_HP360_001[[#This Row],[Stock]]&gt;0,VLOOKUP(Table_HP360_001[[#This Row],[ItemCode]],[2]Rep!A:A,1,0),"-")</f>
        <v>-</v>
      </c>
    </row>
    <row r="6167" spans="1:9" hidden="1" x14ac:dyDescent="0.3">
      <c r="A6167" t="s">
        <v>6633</v>
      </c>
      <c r="B6167" t="s">
        <v>2517</v>
      </c>
      <c r="C6167" t="s">
        <v>2518</v>
      </c>
      <c r="D6167">
        <v>3</v>
      </c>
      <c r="E6167" t="s">
        <v>2368</v>
      </c>
      <c r="F6167" t="s">
        <v>14</v>
      </c>
      <c r="G6167" s="2">
        <v>0</v>
      </c>
      <c r="H6167" s="2">
        <v>0</v>
      </c>
      <c r="I6167" t="str">
        <f>IF(Table_HP360_001[[#This Row],[Stock]]&gt;0,VLOOKUP(Table_HP360_001[[#This Row],[ItemCode]],[2]Rep!A:A,1,0),"-")</f>
        <v>-</v>
      </c>
    </row>
    <row r="6168" spans="1:9" hidden="1" x14ac:dyDescent="0.3">
      <c r="A6168" t="s">
        <v>6633</v>
      </c>
      <c r="B6168" t="s">
        <v>3438</v>
      </c>
      <c r="C6168" t="s">
        <v>3439</v>
      </c>
      <c r="D6168">
        <v>3</v>
      </c>
      <c r="E6168" t="s">
        <v>2368</v>
      </c>
      <c r="F6168" t="s">
        <v>18</v>
      </c>
      <c r="G6168" s="2">
        <v>0</v>
      </c>
      <c r="H6168" s="2">
        <v>0</v>
      </c>
      <c r="I6168" t="str">
        <f>IF(Table_HP360_001[[#This Row],[Stock]]&gt;0,VLOOKUP(Table_HP360_001[[#This Row],[ItemCode]],[2]Rep!A:A,1,0),"-")</f>
        <v>-</v>
      </c>
    </row>
    <row r="6169" spans="1:9" hidden="1" x14ac:dyDescent="0.3">
      <c r="A6169" t="s">
        <v>6633</v>
      </c>
      <c r="B6169" t="s">
        <v>3440</v>
      </c>
      <c r="C6169" t="s">
        <v>3441</v>
      </c>
      <c r="D6169">
        <v>3</v>
      </c>
      <c r="E6169" t="s">
        <v>2368</v>
      </c>
      <c r="F6169" t="s">
        <v>14</v>
      </c>
      <c r="G6169" s="2">
        <v>0</v>
      </c>
      <c r="H6169" s="2">
        <v>0</v>
      </c>
      <c r="I6169" t="str">
        <f>IF(Table_HP360_001[[#This Row],[Stock]]&gt;0,VLOOKUP(Table_HP360_001[[#This Row],[ItemCode]],[2]Rep!A:A,1,0),"-")</f>
        <v>-</v>
      </c>
    </row>
    <row r="6170" spans="1:9" hidden="1" x14ac:dyDescent="0.3">
      <c r="A6170" t="s">
        <v>6633</v>
      </c>
      <c r="B6170" t="s">
        <v>2525</v>
      </c>
      <c r="C6170" t="s">
        <v>2526</v>
      </c>
      <c r="D6170">
        <v>3</v>
      </c>
      <c r="E6170" t="s">
        <v>2368</v>
      </c>
      <c r="F6170" t="s">
        <v>14</v>
      </c>
      <c r="G6170" s="2">
        <v>0</v>
      </c>
      <c r="H6170" s="2">
        <v>0</v>
      </c>
      <c r="I6170" t="str">
        <f>IF(Table_HP360_001[[#This Row],[Stock]]&gt;0,VLOOKUP(Table_HP360_001[[#This Row],[ItemCode]],[2]Rep!A:A,1,0),"-")</f>
        <v>-</v>
      </c>
    </row>
    <row r="6171" spans="1:9" hidden="1" x14ac:dyDescent="0.3">
      <c r="A6171" t="s">
        <v>6633</v>
      </c>
      <c r="B6171" t="s">
        <v>3052</v>
      </c>
      <c r="C6171" t="s">
        <v>3053</v>
      </c>
      <c r="D6171">
        <v>3</v>
      </c>
      <c r="E6171" t="s">
        <v>2368</v>
      </c>
      <c r="F6171" t="s">
        <v>14</v>
      </c>
      <c r="G6171" s="2">
        <v>0</v>
      </c>
      <c r="H6171" s="2">
        <v>0</v>
      </c>
      <c r="I6171" t="str">
        <f>IF(Table_HP360_001[[#This Row],[Stock]]&gt;0,VLOOKUP(Table_HP360_001[[#This Row],[ItemCode]],[2]Rep!A:A,1,0),"-")</f>
        <v>-</v>
      </c>
    </row>
    <row r="6172" spans="1:9" hidden="1" x14ac:dyDescent="0.3">
      <c r="A6172" t="s">
        <v>6633</v>
      </c>
      <c r="B6172" t="s">
        <v>2529</v>
      </c>
      <c r="C6172" t="s">
        <v>2530</v>
      </c>
      <c r="D6172">
        <v>5</v>
      </c>
      <c r="E6172" t="s">
        <v>2377</v>
      </c>
      <c r="F6172" t="s">
        <v>14</v>
      </c>
      <c r="G6172" s="2">
        <v>0</v>
      </c>
      <c r="H6172" s="2">
        <v>0</v>
      </c>
      <c r="I6172" t="str">
        <f>IF(Table_HP360_001[[#This Row],[Stock]]&gt;0,VLOOKUP(Table_HP360_001[[#This Row],[ItemCode]],[2]Rep!A:A,1,0),"-")</f>
        <v>-</v>
      </c>
    </row>
    <row r="6173" spans="1:9" hidden="1" x14ac:dyDescent="0.3">
      <c r="A6173" t="s">
        <v>6633</v>
      </c>
      <c r="B6173" t="s">
        <v>4341</v>
      </c>
      <c r="C6173" t="s">
        <v>4342</v>
      </c>
      <c r="D6173">
        <v>5</v>
      </c>
      <c r="E6173" t="s">
        <v>2377</v>
      </c>
      <c r="F6173" t="s">
        <v>14</v>
      </c>
      <c r="G6173" s="2">
        <v>0</v>
      </c>
      <c r="H6173" s="2">
        <v>0</v>
      </c>
      <c r="I6173" t="str">
        <f>IF(Table_HP360_001[[#This Row],[Stock]]&gt;0,VLOOKUP(Table_HP360_001[[#This Row],[ItemCode]],[2]Rep!A:A,1,0),"-")</f>
        <v>-</v>
      </c>
    </row>
    <row r="6174" spans="1:9" hidden="1" x14ac:dyDescent="0.3">
      <c r="A6174" t="s">
        <v>6633</v>
      </c>
      <c r="B6174" t="s">
        <v>3064</v>
      </c>
      <c r="C6174" t="s">
        <v>3065</v>
      </c>
      <c r="D6174">
        <v>5</v>
      </c>
      <c r="E6174" t="s">
        <v>2377</v>
      </c>
      <c r="F6174" t="s">
        <v>14</v>
      </c>
      <c r="G6174" s="2">
        <v>0</v>
      </c>
      <c r="H6174" s="2">
        <v>0</v>
      </c>
      <c r="I6174" t="str">
        <f>IF(Table_HP360_001[[#This Row],[Stock]]&gt;0,VLOOKUP(Table_HP360_001[[#This Row],[ItemCode]],[2]Rep!A:A,1,0),"-")</f>
        <v>-</v>
      </c>
    </row>
    <row r="6175" spans="1:9" hidden="1" x14ac:dyDescent="0.3">
      <c r="A6175" t="s">
        <v>6633</v>
      </c>
      <c r="B6175" t="s">
        <v>3454</v>
      </c>
      <c r="C6175" t="s">
        <v>3455</v>
      </c>
      <c r="D6175">
        <v>4</v>
      </c>
      <c r="E6175" t="s">
        <v>1627</v>
      </c>
      <c r="F6175" t="s">
        <v>14</v>
      </c>
      <c r="G6175" s="2">
        <v>0</v>
      </c>
      <c r="H6175" s="2">
        <v>0</v>
      </c>
      <c r="I6175" t="str">
        <f>IF(Table_HP360_001[[#This Row],[Stock]]&gt;0,VLOOKUP(Table_HP360_001[[#This Row],[ItemCode]],[2]Rep!A:A,1,0),"-")</f>
        <v>-</v>
      </c>
    </row>
    <row r="6176" spans="1:9" hidden="1" x14ac:dyDescent="0.3">
      <c r="A6176" t="s">
        <v>6633</v>
      </c>
      <c r="B6176" t="s">
        <v>3072</v>
      </c>
      <c r="C6176" t="s">
        <v>3073</v>
      </c>
      <c r="D6176">
        <v>4</v>
      </c>
      <c r="E6176" t="s">
        <v>1627</v>
      </c>
      <c r="F6176" t="s">
        <v>14</v>
      </c>
      <c r="G6176" s="2">
        <v>0</v>
      </c>
      <c r="H6176" s="2">
        <v>0</v>
      </c>
      <c r="I6176" t="str">
        <f>IF(Table_HP360_001[[#This Row],[Stock]]&gt;0,VLOOKUP(Table_HP360_001[[#This Row],[ItemCode]],[2]Rep!A:A,1,0),"-")</f>
        <v>-</v>
      </c>
    </row>
    <row r="6177" spans="1:9" hidden="1" x14ac:dyDescent="0.3">
      <c r="A6177" t="s">
        <v>6633</v>
      </c>
      <c r="B6177" t="s">
        <v>3082</v>
      </c>
      <c r="C6177" t="s">
        <v>3083</v>
      </c>
      <c r="D6177">
        <v>4</v>
      </c>
      <c r="E6177" t="s">
        <v>1627</v>
      </c>
      <c r="F6177" t="s">
        <v>18</v>
      </c>
      <c r="G6177" s="2">
        <v>0</v>
      </c>
      <c r="H6177" s="2">
        <v>0</v>
      </c>
      <c r="I6177" t="str">
        <f>IF(Table_HP360_001[[#This Row],[Stock]]&gt;0,VLOOKUP(Table_HP360_001[[#This Row],[ItemCode]],[2]Rep!A:A,1,0),"-")</f>
        <v>-</v>
      </c>
    </row>
    <row r="6178" spans="1:9" hidden="1" x14ac:dyDescent="0.3">
      <c r="A6178" t="s">
        <v>6633</v>
      </c>
      <c r="B6178" t="s">
        <v>3466</v>
      </c>
      <c r="C6178" t="s">
        <v>3467</v>
      </c>
      <c r="D6178">
        <v>4</v>
      </c>
      <c r="E6178" t="s">
        <v>1627</v>
      </c>
      <c r="F6178" t="s">
        <v>14</v>
      </c>
      <c r="G6178" s="2">
        <v>0</v>
      </c>
      <c r="H6178" s="2">
        <v>0</v>
      </c>
      <c r="I6178" t="str">
        <f>IF(Table_HP360_001[[#This Row],[Stock]]&gt;0,VLOOKUP(Table_HP360_001[[#This Row],[ItemCode]],[2]Rep!A:A,1,0),"-")</f>
        <v>-</v>
      </c>
    </row>
    <row r="6179" spans="1:9" hidden="1" x14ac:dyDescent="0.3">
      <c r="A6179" t="s">
        <v>6633</v>
      </c>
      <c r="B6179" t="s">
        <v>3088</v>
      </c>
      <c r="C6179" t="s">
        <v>3089</v>
      </c>
      <c r="D6179">
        <v>4</v>
      </c>
      <c r="E6179" t="s">
        <v>1627</v>
      </c>
      <c r="F6179" t="s">
        <v>18</v>
      </c>
      <c r="G6179" s="2">
        <v>0</v>
      </c>
      <c r="H6179" s="2">
        <v>0</v>
      </c>
      <c r="I6179" t="str">
        <f>IF(Table_HP360_001[[#This Row],[Stock]]&gt;0,VLOOKUP(Table_HP360_001[[#This Row],[ItemCode]],[2]Rep!A:A,1,0),"-")</f>
        <v>-</v>
      </c>
    </row>
    <row r="6180" spans="1:9" hidden="1" x14ac:dyDescent="0.3">
      <c r="A6180" t="s">
        <v>6633</v>
      </c>
      <c r="B6180" t="s">
        <v>3092</v>
      </c>
      <c r="C6180" t="s">
        <v>3093</v>
      </c>
      <c r="D6180">
        <v>4</v>
      </c>
      <c r="E6180" t="s">
        <v>1627</v>
      </c>
      <c r="F6180" t="s">
        <v>18</v>
      </c>
      <c r="G6180" s="2">
        <v>0</v>
      </c>
      <c r="H6180" s="2">
        <v>0</v>
      </c>
      <c r="I6180" t="str">
        <f>IF(Table_HP360_001[[#This Row],[Stock]]&gt;0,VLOOKUP(Table_HP360_001[[#This Row],[ItemCode]],[2]Rep!A:A,1,0),"-")</f>
        <v>-</v>
      </c>
    </row>
    <row r="6181" spans="1:9" hidden="1" x14ac:dyDescent="0.3">
      <c r="A6181" t="s">
        <v>6633</v>
      </c>
      <c r="B6181" t="s">
        <v>4364</v>
      </c>
      <c r="C6181" t="s">
        <v>2544</v>
      </c>
      <c r="D6181">
        <v>4</v>
      </c>
      <c r="E6181" t="s">
        <v>1627</v>
      </c>
      <c r="F6181" t="s">
        <v>14</v>
      </c>
      <c r="G6181" s="2">
        <v>0</v>
      </c>
      <c r="H6181" s="2">
        <v>0</v>
      </c>
      <c r="I6181" t="str">
        <f>IF(Table_HP360_001[[#This Row],[Stock]]&gt;0,VLOOKUP(Table_HP360_001[[#This Row],[ItemCode]],[2]Rep!A:A,1,0),"-")</f>
        <v>-</v>
      </c>
    </row>
    <row r="6182" spans="1:9" hidden="1" x14ac:dyDescent="0.3">
      <c r="A6182" t="s">
        <v>6633</v>
      </c>
      <c r="B6182" t="s">
        <v>4365</v>
      </c>
      <c r="C6182" t="s">
        <v>4366</v>
      </c>
      <c r="D6182">
        <v>4</v>
      </c>
      <c r="E6182" t="s">
        <v>1627</v>
      </c>
      <c r="F6182" t="s">
        <v>14</v>
      </c>
      <c r="G6182" s="2">
        <v>0</v>
      </c>
      <c r="H6182" s="2">
        <v>0</v>
      </c>
      <c r="I6182" t="str">
        <f>IF(Table_HP360_001[[#This Row],[Stock]]&gt;0,VLOOKUP(Table_HP360_001[[#This Row],[ItemCode]],[2]Rep!A:A,1,0),"-")</f>
        <v>-</v>
      </c>
    </row>
    <row r="6183" spans="1:9" hidden="1" x14ac:dyDescent="0.3">
      <c r="A6183" t="s">
        <v>6633</v>
      </c>
      <c r="B6183" t="s">
        <v>3096</v>
      </c>
      <c r="C6183" t="s">
        <v>3097</v>
      </c>
      <c r="D6183">
        <v>4</v>
      </c>
      <c r="E6183" t="s">
        <v>1627</v>
      </c>
      <c r="F6183" t="s">
        <v>14</v>
      </c>
      <c r="G6183" s="2">
        <v>0</v>
      </c>
      <c r="H6183" s="2">
        <v>0</v>
      </c>
      <c r="I6183" t="str">
        <f>IF(Table_HP360_001[[#This Row],[Stock]]&gt;0,VLOOKUP(Table_HP360_001[[#This Row],[ItemCode]],[2]Rep!A:A,1,0),"-")</f>
        <v>-</v>
      </c>
    </row>
    <row r="6184" spans="1:9" hidden="1" x14ac:dyDescent="0.3">
      <c r="A6184" t="s">
        <v>6633</v>
      </c>
      <c r="B6184" t="s">
        <v>4367</v>
      </c>
      <c r="C6184" t="s">
        <v>4368</v>
      </c>
      <c r="D6184">
        <v>4</v>
      </c>
      <c r="E6184" t="s">
        <v>1627</v>
      </c>
      <c r="F6184" t="s">
        <v>14</v>
      </c>
      <c r="G6184" s="2">
        <v>0</v>
      </c>
      <c r="H6184" s="2">
        <v>0</v>
      </c>
      <c r="I6184" t="str">
        <f>IF(Table_HP360_001[[#This Row],[Stock]]&gt;0,VLOOKUP(Table_HP360_001[[#This Row],[ItemCode]],[2]Rep!A:A,1,0),"-")</f>
        <v>-</v>
      </c>
    </row>
    <row r="6185" spans="1:9" hidden="1" x14ac:dyDescent="0.3">
      <c r="A6185" t="s">
        <v>6633</v>
      </c>
      <c r="B6185" t="s">
        <v>3474</v>
      </c>
      <c r="C6185" t="s">
        <v>3475</v>
      </c>
      <c r="D6185">
        <v>4</v>
      </c>
      <c r="E6185" t="s">
        <v>1627</v>
      </c>
      <c r="F6185" t="s">
        <v>18</v>
      </c>
      <c r="G6185" s="2">
        <v>0</v>
      </c>
      <c r="H6185" s="2">
        <v>0</v>
      </c>
      <c r="I6185" t="str">
        <f>IF(Table_HP360_001[[#This Row],[Stock]]&gt;0,VLOOKUP(Table_HP360_001[[#This Row],[ItemCode]],[2]Rep!A:A,1,0),"-")</f>
        <v>-</v>
      </c>
    </row>
    <row r="6186" spans="1:9" hidden="1" x14ac:dyDescent="0.3">
      <c r="A6186" t="s">
        <v>6633</v>
      </c>
      <c r="B6186" t="s">
        <v>4369</v>
      </c>
      <c r="C6186" t="s">
        <v>4370</v>
      </c>
      <c r="D6186">
        <v>4</v>
      </c>
      <c r="E6186" t="s">
        <v>1627</v>
      </c>
      <c r="F6186" t="s">
        <v>14</v>
      </c>
      <c r="G6186" s="2">
        <v>0</v>
      </c>
      <c r="H6186" s="2">
        <v>0</v>
      </c>
      <c r="I6186" t="str">
        <f>IF(Table_HP360_001[[#This Row],[Stock]]&gt;0,VLOOKUP(Table_HP360_001[[#This Row],[ItemCode]],[2]Rep!A:A,1,0),"-")</f>
        <v>-</v>
      </c>
    </row>
    <row r="6187" spans="1:9" hidden="1" x14ac:dyDescent="0.3">
      <c r="A6187" t="s">
        <v>6633</v>
      </c>
      <c r="B6187" t="s">
        <v>3478</v>
      </c>
      <c r="C6187" t="s">
        <v>3479</v>
      </c>
      <c r="D6187">
        <v>4</v>
      </c>
      <c r="E6187" t="s">
        <v>1627</v>
      </c>
      <c r="F6187" t="s">
        <v>18</v>
      </c>
      <c r="G6187" s="2">
        <v>0</v>
      </c>
      <c r="H6187" s="2">
        <v>0</v>
      </c>
      <c r="I6187" t="str">
        <f>IF(Table_HP360_001[[#This Row],[Stock]]&gt;0,VLOOKUP(Table_HP360_001[[#This Row],[ItemCode]],[2]Rep!A:A,1,0),"-")</f>
        <v>-</v>
      </c>
    </row>
    <row r="6188" spans="1:9" hidden="1" x14ac:dyDescent="0.3">
      <c r="A6188" t="s">
        <v>6633</v>
      </c>
      <c r="B6188" t="s">
        <v>2547</v>
      </c>
      <c r="C6188" t="s">
        <v>2548</v>
      </c>
      <c r="D6188">
        <v>4</v>
      </c>
      <c r="E6188" t="s">
        <v>1627</v>
      </c>
      <c r="F6188" t="s">
        <v>14</v>
      </c>
      <c r="G6188" s="2">
        <v>0</v>
      </c>
      <c r="H6188" s="2">
        <v>0</v>
      </c>
      <c r="I6188" t="str">
        <f>IF(Table_HP360_001[[#This Row],[Stock]]&gt;0,VLOOKUP(Table_HP360_001[[#This Row],[ItemCode]],[2]Rep!A:A,1,0),"-")</f>
        <v>-</v>
      </c>
    </row>
    <row r="6189" spans="1:9" hidden="1" x14ac:dyDescent="0.3">
      <c r="A6189" t="s">
        <v>6633</v>
      </c>
      <c r="B6189" t="s">
        <v>3485</v>
      </c>
      <c r="C6189" t="s">
        <v>3486</v>
      </c>
      <c r="D6189">
        <v>4</v>
      </c>
      <c r="E6189" t="s">
        <v>1627</v>
      </c>
      <c r="F6189" t="s">
        <v>18</v>
      </c>
      <c r="G6189" s="2">
        <v>0</v>
      </c>
      <c r="H6189" s="2">
        <v>0</v>
      </c>
      <c r="I6189" t="str">
        <f>IF(Table_HP360_001[[#This Row],[Stock]]&gt;0,VLOOKUP(Table_HP360_001[[#This Row],[ItemCode]],[2]Rep!A:A,1,0),"-")</f>
        <v>-</v>
      </c>
    </row>
    <row r="6190" spans="1:9" hidden="1" x14ac:dyDescent="0.3">
      <c r="A6190" t="s">
        <v>6633</v>
      </c>
      <c r="B6190" t="s">
        <v>2551</v>
      </c>
      <c r="C6190" t="s">
        <v>2552</v>
      </c>
      <c r="D6190">
        <v>4</v>
      </c>
      <c r="E6190" t="s">
        <v>1627</v>
      </c>
      <c r="F6190" t="s">
        <v>14</v>
      </c>
      <c r="G6190" s="2">
        <v>0</v>
      </c>
      <c r="H6190" s="2">
        <v>0</v>
      </c>
      <c r="I6190" t="str">
        <f>IF(Table_HP360_001[[#This Row],[Stock]]&gt;0,VLOOKUP(Table_HP360_001[[#This Row],[ItemCode]],[2]Rep!A:A,1,0),"-")</f>
        <v>-</v>
      </c>
    </row>
    <row r="6191" spans="1:9" hidden="1" x14ac:dyDescent="0.3">
      <c r="A6191" t="s">
        <v>6633</v>
      </c>
      <c r="B6191" t="s">
        <v>3499</v>
      </c>
      <c r="C6191" t="s">
        <v>3500</v>
      </c>
      <c r="D6191">
        <v>10</v>
      </c>
      <c r="E6191" t="s">
        <v>2422</v>
      </c>
      <c r="F6191" t="s">
        <v>14</v>
      </c>
      <c r="G6191" s="2">
        <v>0</v>
      </c>
      <c r="H6191" s="2">
        <v>0</v>
      </c>
      <c r="I6191" t="str">
        <f>IF(Table_HP360_001[[#This Row],[Stock]]&gt;0,VLOOKUP(Table_HP360_001[[#This Row],[ItemCode]],[2]Rep!A:A,1,0),"-")</f>
        <v>-</v>
      </c>
    </row>
    <row r="6192" spans="1:9" hidden="1" x14ac:dyDescent="0.3">
      <c r="A6192" t="s">
        <v>6633</v>
      </c>
      <c r="B6192" t="s">
        <v>3105</v>
      </c>
      <c r="C6192" t="s">
        <v>3106</v>
      </c>
      <c r="D6192">
        <v>12</v>
      </c>
      <c r="E6192" t="s">
        <v>2434</v>
      </c>
      <c r="F6192" t="s">
        <v>14</v>
      </c>
      <c r="G6192" s="2">
        <v>0</v>
      </c>
      <c r="H6192" s="2">
        <v>0</v>
      </c>
      <c r="I6192" t="str">
        <f>IF(Table_HP360_001[[#This Row],[Stock]]&gt;0,VLOOKUP(Table_HP360_001[[#This Row],[ItemCode]],[2]Rep!A:A,1,0),"-")</f>
        <v>-</v>
      </c>
    </row>
    <row r="6193" spans="1:9" hidden="1" x14ac:dyDescent="0.3">
      <c r="A6193" t="s">
        <v>6633</v>
      </c>
      <c r="B6193" t="s">
        <v>2567</v>
      </c>
      <c r="C6193" t="s">
        <v>2568</v>
      </c>
      <c r="D6193">
        <v>12</v>
      </c>
      <c r="E6193" t="s">
        <v>2434</v>
      </c>
      <c r="F6193" t="s">
        <v>14</v>
      </c>
      <c r="G6193" s="2">
        <v>0</v>
      </c>
      <c r="H6193" s="2">
        <v>0</v>
      </c>
      <c r="I6193" t="str">
        <f>IF(Table_HP360_001[[#This Row],[Stock]]&gt;0,VLOOKUP(Table_HP360_001[[#This Row],[ItemCode]],[2]Rep!A:A,1,0),"-")</f>
        <v>-</v>
      </c>
    </row>
    <row r="6194" spans="1:9" hidden="1" x14ac:dyDescent="0.3">
      <c r="A6194" t="s">
        <v>6633</v>
      </c>
      <c r="B6194" t="s">
        <v>3507</v>
      </c>
      <c r="C6194" t="s">
        <v>3508</v>
      </c>
      <c r="D6194">
        <v>10</v>
      </c>
      <c r="E6194" t="s">
        <v>2422</v>
      </c>
      <c r="F6194" t="s">
        <v>14</v>
      </c>
      <c r="G6194" s="2">
        <v>0</v>
      </c>
      <c r="H6194" s="2">
        <v>0</v>
      </c>
      <c r="I6194" t="str">
        <f>IF(Table_HP360_001[[#This Row],[Stock]]&gt;0,VLOOKUP(Table_HP360_001[[#This Row],[ItemCode]],[2]Rep!A:A,1,0),"-")</f>
        <v>-</v>
      </c>
    </row>
    <row r="6195" spans="1:9" hidden="1" x14ac:dyDescent="0.3">
      <c r="A6195" t="s">
        <v>6633</v>
      </c>
      <c r="B6195" t="s">
        <v>2571</v>
      </c>
      <c r="C6195" t="s">
        <v>2572</v>
      </c>
      <c r="D6195">
        <v>12</v>
      </c>
      <c r="E6195" t="s">
        <v>2434</v>
      </c>
      <c r="F6195" t="s">
        <v>14</v>
      </c>
      <c r="G6195" s="2">
        <v>0</v>
      </c>
      <c r="H6195" s="2">
        <v>0</v>
      </c>
      <c r="I6195" t="str">
        <f>IF(Table_HP360_001[[#This Row],[Stock]]&gt;0,VLOOKUP(Table_HP360_001[[#This Row],[ItemCode]],[2]Rep!A:A,1,0),"-")</f>
        <v>-</v>
      </c>
    </row>
    <row r="6196" spans="1:9" hidden="1" x14ac:dyDescent="0.3">
      <c r="A6196" t="s">
        <v>6633</v>
      </c>
      <c r="B6196" t="s">
        <v>4387</v>
      </c>
      <c r="C6196" t="s">
        <v>4388</v>
      </c>
      <c r="D6196">
        <v>7</v>
      </c>
      <c r="E6196" t="s">
        <v>2429</v>
      </c>
      <c r="F6196" t="s">
        <v>18</v>
      </c>
      <c r="G6196" s="2">
        <v>0</v>
      </c>
      <c r="H6196" s="2">
        <v>0</v>
      </c>
      <c r="I6196" t="str">
        <f>IF(Table_HP360_001[[#This Row],[Stock]]&gt;0,VLOOKUP(Table_HP360_001[[#This Row],[ItemCode]],[2]Rep!A:A,1,0),"-")</f>
        <v>-</v>
      </c>
    </row>
    <row r="6197" spans="1:9" hidden="1" x14ac:dyDescent="0.3">
      <c r="A6197" t="s">
        <v>6633</v>
      </c>
      <c r="B6197" t="s">
        <v>2577</v>
      </c>
      <c r="C6197" t="s">
        <v>2578</v>
      </c>
      <c r="D6197">
        <v>12</v>
      </c>
      <c r="E6197" t="s">
        <v>2434</v>
      </c>
      <c r="F6197" t="s">
        <v>30</v>
      </c>
      <c r="G6197" s="2">
        <v>0</v>
      </c>
      <c r="H6197" s="2">
        <v>0</v>
      </c>
      <c r="I6197" t="str">
        <f>IF(Table_HP360_001[[#This Row],[Stock]]&gt;0,VLOOKUP(Table_HP360_001[[#This Row],[ItemCode]],[2]Rep!A:A,1,0),"-")</f>
        <v>-</v>
      </c>
    </row>
    <row r="6198" spans="1:9" hidden="1" x14ac:dyDescent="0.3">
      <c r="A6198" t="s">
        <v>6633</v>
      </c>
      <c r="B6198" t="s">
        <v>2579</v>
      </c>
      <c r="C6198" t="s">
        <v>2580</v>
      </c>
      <c r="D6198">
        <v>12</v>
      </c>
      <c r="E6198" t="s">
        <v>2434</v>
      </c>
      <c r="F6198" t="s">
        <v>30</v>
      </c>
      <c r="G6198" s="2">
        <v>0</v>
      </c>
      <c r="H6198" s="2">
        <v>0</v>
      </c>
      <c r="I6198" t="str">
        <f>IF(Table_HP360_001[[#This Row],[Stock]]&gt;0,VLOOKUP(Table_HP360_001[[#This Row],[ItemCode]],[2]Rep!A:A,1,0),"-")</f>
        <v>-</v>
      </c>
    </row>
    <row r="6199" spans="1:9" hidden="1" x14ac:dyDescent="0.3">
      <c r="A6199" t="s">
        <v>6633</v>
      </c>
      <c r="B6199" t="s">
        <v>2587</v>
      </c>
      <c r="C6199" t="s">
        <v>2588</v>
      </c>
      <c r="D6199">
        <v>12</v>
      </c>
      <c r="E6199" t="s">
        <v>2434</v>
      </c>
      <c r="F6199" t="s">
        <v>14</v>
      </c>
      <c r="G6199" s="2">
        <v>0</v>
      </c>
      <c r="H6199" s="2">
        <v>0</v>
      </c>
      <c r="I6199" t="str">
        <f>IF(Table_HP360_001[[#This Row],[Stock]]&gt;0,VLOOKUP(Table_HP360_001[[#This Row],[ItemCode]],[2]Rep!A:A,1,0),"-")</f>
        <v>-</v>
      </c>
    </row>
    <row r="6200" spans="1:9" hidden="1" x14ac:dyDescent="0.3">
      <c r="A6200" t="s">
        <v>6633</v>
      </c>
      <c r="B6200" t="s">
        <v>4391</v>
      </c>
      <c r="C6200" t="s">
        <v>4392</v>
      </c>
      <c r="D6200">
        <v>12</v>
      </c>
      <c r="E6200" t="s">
        <v>2434</v>
      </c>
      <c r="F6200" t="s">
        <v>14</v>
      </c>
      <c r="G6200" s="2">
        <v>0</v>
      </c>
      <c r="H6200" s="2">
        <v>0</v>
      </c>
      <c r="I6200" t="str">
        <f>IF(Table_HP360_001[[#This Row],[Stock]]&gt;0,VLOOKUP(Table_HP360_001[[#This Row],[ItemCode]],[2]Rep!A:A,1,0),"-")</f>
        <v>-</v>
      </c>
    </row>
    <row r="6201" spans="1:9" hidden="1" x14ac:dyDescent="0.3">
      <c r="A6201" t="s">
        <v>6633</v>
      </c>
      <c r="B6201" t="s">
        <v>3523</v>
      </c>
      <c r="C6201" t="s">
        <v>3524</v>
      </c>
      <c r="D6201">
        <v>12</v>
      </c>
      <c r="E6201" t="s">
        <v>2434</v>
      </c>
      <c r="F6201" t="s">
        <v>30</v>
      </c>
      <c r="G6201" s="2">
        <v>0</v>
      </c>
      <c r="H6201" s="2">
        <v>0</v>
      </c>
      <c r="I6201" t="str">
        <f>IF(Table_HP360_001[[#This Row],[Stock]]&gt;0,VLOOKUP(Table_HP360_001[[#This Row],[ItemCode]],[2]Rep!A:A,1,0),"-")</f>
        <v>-</v>
      </c>
    </row>
    <row r="6202" spans="1:9" hidden="1" x14ac:dyDescent="0.3">
      <c r="A6202" t="s">
        <v>6633</v>
      </c>
      <c r="B6202" t="s">
        <v>3525</v>
      </c>
      <c r="C6202" t="s">
        <v>2859</v>
      </c>
      <c r="D6202">
        <v>12</v>
      </c>
      <c r="E6202" t="s">
        <v>2434</v>
      </c>
      <c r="F6202" t="s">
        <v>18</v>
      </c>
      <c r="G6202" s="2">
        <v>0</v>
      </c>
      <c r="H6202" s="2">
        <v>0</v>
      </c>
      <c r="I6202" t="str">
        <f>IF(Table_HP360_001[[#This Row],[Stock]]&gt;0,VLOOKUP(Table_HP360_001[[#This Row],[ItemCode]],[2]Rep!A:A,1,0),"-")</f>
        <v>-</v>
      </c>
    </row>
    <row r="6203" spans="1:9" hidden="1" x14ac:dyDescent="0.3">
      <c r="A6203" t="s">
        <v>6633</v>
      </c>
      <c r="B6203" t="s">
        <v>4401</v>
      </c>
      <c r="C6203" t="s">
        <v>4402</v>
      </c>
      <c r="D6203">
        <v>12</v>
      </c>
      <c r="E6203" t="s">
        <v>2434</v>
      </c>
      <c r="F6203" t="s">
        <v>14</v>
      </c>
      <c r="G6203" s="2">
        <v>0</v>
      </c>
      <c r="H6203" s="2">
        <v>0</v>
      </c>
      <c r="I6203" t="str">
        <f>IF(Table_HP360_001[[#This Row],[Stock]]&gt;0,VLOOKUP(Table_HP360_001[[#This Row],[ItemCode]],[2]Rep!A:A,1,0),"-")</f>
        <v>-</v>
      </c>
    </row>
    <row r="6204" spans="1:9" hidden="1" x14ac:dyDescent="0.3">
      <c r="A6204" t="s">
        <v>6633</v>
      </c>
      <c r="B6204" t="s">
        <v>3124</v>
      </c>
      <c r="C6204" t="s">
        <v>3125</v>
      </c>
      <c r="D6204">
        <v>12</v>
      </c>
      <c r="E6204" t="s">
        <v>2434</v>
      </c>
      <c r="F6204" t="s">
        <v>30</v>
      </c>
      <c r="G6204" s="2">
        <v>0</v>
      </c>
      <c r="H6204" s="2">
        <v>0</v>
      </c>
      <c r="I6204" t="str">
        <f>IF(Table_HP360_001[[#This Row],[Stock]]&gt;0,VLOOKUP(Table_HP360_001[[#This Row],[ItemCode]],[2]Rep!A:A,1,0),"-")</f>
        <v>-</v>
      </c>
    </row>
    <row r="6205" spans="1:9" hidden="1" x14ac:dyDescent="0.3">
      <c r="A6205" t="s">
        <v>6633</v>
      </c>
      <c r="B6205" t="s">
        <v>2595</v>
      </c>
      <c r="C6205" t="s">
        <v>2596</v>
      </c>
      <c r="D6205">
        <v>12</v>
      </c>
      <c r="E6205" t="s">
        <v>2434</v>
      </c>
      <c r="F6205" t="s">
        <v>14</v>
      </c>
      <c r="G6205" s="2">
        <v>0</v>
      </c>
      <c r="H6205" s="2">
        <v>0</v>
      </c>
      <c r="I6205" t="str">
        <f>IF(Table_HP360_001[[#This Row],[Stock]]&gt;0,VLOOKUP(Table_HP360_001[[#This Row],[ItemCode]],[2]Rep!A:A,1,0),"-")</f>
        <v>-</v>
      </c>
    </row>
    <row r="6206" spans="1:9" hidden="1" x14ac:dyDescent="0.3">
      <c r="A6206" t="s">
        <v>6633</v>
      </c>
      <c r="B6206" t="s">
        <v>3532</v>
      </c>
      <c r="C6206" t="s">
        <v>3261</v>
      </c>
      <c r="D6206">
        <v>12</v>
      </c>
      <c r="E6206" t="s">
        <v>2434</v>
      </c>
      <c r="F6206" t="s">
        <v>14</v>
      </c>
      <c r="G6206" s="2">
        <v>0</v>
      </c>
      <c r="H6206" s="2">
        <v>0</v>
      </c>
      <c r="I6206" t="str">
        <f>IF(Table_HP360_001[[#This Row],[Stock]]&gt;0,VLOOKUP(Table_HP360_001[[#This Row],[ItemCode]],[2]Rep!A:A,1,0),"-")</f>
        <v>-</v>
      </c>
    </row>
    <row r="6207" spans="1:9" hidden="1" x14ac:dyDescent="0.3">
      <c r="A6207" t="s">
        <v>6633</v>
      </c>
      <c r="B6207" t="s">
        <v>2607</v>
      </c>
      <c r="C6207" t="s">
        <v>2608</v>
      </c>
      <c r="D6207">
        <v>7</v>
      </c>
      <c r="E6207" t="s">
        <v>2429</v>
      </c>
      <c r="F6207" t="s">
        <v>14</v>
      </c>
      <c r="G6207" s="2">
        <v>0</v>
      </c>
      <c r="H6207" s="2">
        <v>0</v>
      </c>
      <c r="I6207" t="str">
        <f>IF(Table_HP360_001[[#This Row],[Stock]]&gt;0,VLOOKUP(Table_HP360_001[[#This Row],[ItemCode]],[2]Rep!A:A,1,0),"-")</f>
        <v>-</v>
      </c>
    </row>
    <row r="6208" spans="1:9" hidden="1" x14ac:dyDescent="0.3">
      <c r="A6208" t="s">
        <v>6633</v>
      </c>
      <c r="B6208" t="s">
        <v>2609</v>
      </c>
      <c r="C6208" t="s">
        <v>2610</v>
      </c>
      <c r="D6208">
        <v>7</v>
      </c>
      <c r="E6208" t="s">
        <v>2429</v>
      </c>
      <c r="F6208" t="s">
        <v>14</v>
      </c>
      <c r="G6208" s="2">
        <v>0</v>
      </c>
      <c r="H6208" s="2">
        <v>0</v>
      </c>
      <c r="I6208" t="str">
        <f>IF(Table_HP360_001[[#This Row],[Stock]]&gt;0,VLOOKUP(Table_HP360_001[[#This Row],[ItemCode]],[2]Rep!A:A,1,0),"-")</f>
        <v>-</v>
      </c>
    </row>
    <row r="6209" spans="1:9" hidden="1" x14ac:dyDescent="0.3">
      <c r="A6209" t="s">
        <v>6633</v>
      </c>
      <c r="B6209" t="s">
        <v>6276</v>
      </c>
      <c r="C6209" t="s">
        <v>6277</v>
      </c>
      <c r="D6209">
        <v>26</v>
      </c>
      <c r="E6209" t="s">
        <v>13</v>
      </c>
      <c r="F6209" t="s">
        <v>14</v>
      </c>
      <c r="G6209" s="2">
        <v>0</v>
      </c>
      <c r="H6209" s="2">
        <v>0</v>
      </c>
      <c r="I6209" t="str">
        <f>IF(Table_HP360_001[[#This Row],[Stock]]&gt;0,VLOOKUP(Table_HP360_001[[#This Row],[ItemCode]],[2]Rep!A:A,1,0),"-")</f>
        <v>-</v>
      </c>
    </row>
    <row r="6210" spans="1:9" hidden="1" x14ac:dyDescent="0.3">
      <c r="A6210" t="s">
        <v>6633</v>
      </c>
      <c r="B6210" t="s">
        <v>5653</v>
      </c>
      <c r="C6210" t="s">
        <v>5654</v>
      </c>
      <c r="D6210">
        <v>2</v>
      </c>
      <c r="E6210" t="s">
        <v>317</v>
      </c>
      <c r="F6210" t="s">
        <v>30</v>
      </c>
      <c r="G6210" s="2">
        <v>0</v>
      </c>
      <c r="H6210" s="2">
        <v>0</v>
      </c>
      <c r="I6210" t="str">
        <f>IF(Table_HP360_001[[#This Row],[Stock]]&gt;0,VLOOKUP(Table_HP360_001[[#This Row],[ItemCode]],[2]Rep!A:A,1,0),"-")</f>
        <v>-</v>
      </c>
    </row>
    <row r="6211" spans="1:9" hidden="1" x14ac:dyDescent="0.3">
      <c r="A6211" t="s">
        <v>6633</v>
      </c>
      <c r="B6211" t="s">
        <v>6278</v>
      </c>
      <c r="C6211" t="s">
        <v>6279</v>
      </c>
      <c r="D6211">
        <v>2</v>
      </c>
      <c r="E6211" t="s">
        <v>317</v>
      </c>
      <c r="F6211" t="s">
        <v>30</v>
      </c>
      <c r="G6211" s="2">
        <v>0</v>
      </c>
      <c r="H6211" s="2">
        <v>0</v>
      </c>
      <c r="I6211" t="str">
        <f>IF(Table_HP360_001[[#This Row],[Stock]]&gt;0,VLOOKUP(Table_HP360_001[[#This Row],[ItemCode]],[2]Rep!A:A,1,0),"-")</f>
        <v>-</v>
      </c>
    </row>
    <row r="6212" spans="1:9" hidden="1" x14ac:dyDescent="0.3">
      <c r="A6212" t="s">
        <v>6633</v>
      </c>
      <c r="B6212" t="s">
        <v>5660</v>
      </c>
      <c r="C6212" t="s">
        <v>4337</v>
      </c>
      <c r="D6212">
        <v>3</v>
      </c>
      <c r="E6212" t="s">
        <v>2368</v>
      </c>
      <c r="F6212" t="s">
        <v>18</v>
      </c>
      <c r="G6212" s="2">
        <v>0</v>
      </c>
      <c r="H6212" s="2">
        <v>0</v>
      </c>
      <c r="I6212" t="str">
        <f>IF(Table_HP360_001[[#This Row],[Stock]]&gt;0,VLOOKUP(Table_HP360_001[[#This Row],[ItemCode]],[2]Rep!A:A,1,0),"-")</f>
        <v>-</v>
      </c>
    </row>
    <row r="6213" spans="1:9" hidden="1" x14ac:dyDescent="0.3">
      <c r="A6213" t="s">
        <v>6633</v>
      </c>
      <c r="B6213" t="s">
        <v>5661</v>
      </c>
      <c r="C6213" t="s">
        <v>4229</v>
      </c>
      <c r="D6213">
        <v>5</v>
      </c>
      <c r="E6213" t="s">
        <v>2377</v>
      </c>
      <c r="F6213" t="s">
        <v>14</v>
      </c>
      <c r="G6213" s="2">
        <v>0</v>
      </c>
      <c r="H6213" s="2">
        <v>0</v>
      </c>
      <c r="I6213" t="str">
        <f>IF(Table_HP360_001[[#This Row],[Stock]]&gt;0,VLOOKUP(Table_HP360_001[[#This Row],[ItemCode]],[2]Rep!A:A,1,0),"-")</f>
        <v>-</v>
      </c>
    </row>
    <row r="6214" spans="1:9" hidden="1" x14ac:dyDescent="0.3">
      <c r="A6214" t="s">
        <v>6633</v>
      </c>
      <c r="B6214" t="s">
        <v>5255</v>
      </c>
      <c r="C6214" t="s">
        <v>5256</v>
      </c>
      <c r="D6214">
        <v>4</v>
      </c>
      <c r="E6214" t="s">
        <v>1627</v>
      </c>
      <c r="F6214" t="s">
        <v>18</v>
      </c>
      <c r="G6214" s="2">
        <v>0</v>
      </c>
      <c r="H6214" s="2">
        <v>0</v>
      </c>
      <c r="I6214" t="str">
        <f>IF(Table_HP360_001[[#This Row],[Stock]]&gt;0,VLOOKUP(Table_HP360_001[[#This Row],[ItemCode]],[2]Rep!A:A,1,0),"-")</f>
        <v>-</v>
      </c>
    </row>
    <row r="6215" spans="1:9" hidden="1" x14ac:dyDescent="0.3">
      <c r="A6215" t="s">
        <v>6633</v>
      </c>
      <c r="B6215" t="s">
        <v>5257</v>
      </c>
      <c r="C6215" t="s">
        <v>5258</v>
      </c>
      <c r="D6215">
        <v>4</v>
      </c>
      <c r="E6215" t="s">
        <v>1627</v>
      </c>
      <c r="F6215" t="s">
        <v>18</v>
      </c>
      <c r="G6215" s="2">
        <v>0</v>
      </c>
      <c r="H6215" s="2">
        <v>0</v>
      </c>
      <c r="I6215" t="str">
        <f>IF(Table_HP360_001[[#This Row],[Stock]]&gt;0,VLOOKUP(Table_HP360_001[[#This Row],[ItemCode]],[2]Rep!A:A,1,0),"-")</f>
        <v>-</v>
      </c>
    </row>
    <row r="6216" spans="1:9" hidden="1" x14ac:dyDescent="0.3">
      <c r="A6216" t="s">
        <v>6633</v>
      </c>
      <c r="B6216" t="s">
        <v>3303</v>
      </c>
      <c r="C6216" t="s">
        <v>3304</v>
      </c>
      <c r="D6216">
        <v>3</v>
      </c>
      <c r="E6216" t="s">
        <v>2368</v>
      </c>
      <c r="F6216" t="s">
        <v>14</v>
      </c>
      <c r="G6216" s="2">
        <v>0</v>
      </c>
      <c r="H6216" s="2">
        <v>0</v>
      </c>
      <c r="I6216" t="str">
        <f>IF(Table_HP360_001[[#This Row],[Stock]]&gt;0,VLOOKUP(Table_HP360_001[[#This Row],[ItemCode]],[2]Rep!A:A,1,0),"-")</f>
        <v>-</v>
      </c>
    </row>
    <row r="6217" spans="1:9" hidden="1" x14ac:dyDescent="0.3">
      <c r="A6217" t="s">
        <v>6633</v>
      </c>
      <c r="B6217" t="s">
        <v>3172</v>
      </c>
      <c r="C6217" t="s">
        <v>3173</v>
      </c>
      <c r="D6217">
        <v>3</v>
      </c>
      <c r="E6217" t="s">
        <v>2368</v>
      </c>
      <c r="F6217" t="s">
        <v>14</v>
      </c>
      <c r="G6217" s="2">
        <v>0</v>
      </c>
      <c r="H6217" s="2">
        <v>0</v>
      </c>
      <c r="I6217" t="str">
        <f>IF(Table_HP360_001[[#This Row],[Stock]]&gt;0,VLOOKUP(Table_HP360_001[[#This Row],[ItemCode]],[2]Rep!A:A,1,0),"-")</f>
        <v>-</v>
      </c>
    </row>
    <row r="6218" spans="1:9" hidden="1" x14ac:dyDescent="0.3">
      <c r="A6218" t="s">
        <v>6633</v>
      </c>
      <c r="B6218" t="s">
        <v>3176</v>
      </c>
      <c r="C6218" t="s">
        <v>3177</v>
      </c>
      <c r="D6218">
        <v>3</v>
      </c>
      <c r="E6218" t="s">
        <v>2368</v>
      </c>
      <c r="F6218" t="s">
        <v>14</v>
      </c>
      <c r="G6218" s="2">
        <v>0</v>
      </c>
      <c r="H6218" s="2">
        <v>0</v>
      </c>
      <c r="I6218" t="str">
        <f>IF(Table_HP360_001[[#This Row],[Stock]]&gt;0,VLOOKUP(Table_HP360_001[[#This Row],[ItemCode]],[2]Rep!A:A,1,0),"-")</f>
        <v>-</v>
      </c>
    </row>
    <row r="6219" spans="1:9" hidden="1" x14ac:dyDescent="0.3">
      <c r="A6219" t="s">
        <v>6633</v>
      </c>
      <c r="B6219" t="s">
        <v>3311</v>
      </c>
      <c r="C6219" t="s">
        <v>3312</v>
      </c>
      <c r="D6219">
        <v>3</v>
      </c>
      <c r="E6219" t="s">
        <v>2368</v>
      </c>
      <c r="F6219" t="s">
        <v>14</v>
      </c>
      <c r="G6219" s="2">
        <v>0</v>
      </c>
      <c r="H6219" s="2">
        <v>0</v>
      </c>
      <c r="I6219" t="str">
        <f>IF(Table_HP360_001[[#This Row],[Stock]]&gt;0,VLOOKUP(Table_HP360_001[[#This Row],[ItemCode]],[2]Rep!A:A,1,0),"-")</f>
        <v>-</v>
      </c>
    </row>
    <row r="6220" spans="1:9" hidden="1" x14ac:dyDescent="0.3">
      <c r="A6220" t="s">
        <v>6633</v>
      </c>
      <c r="B6220" t="s">
        <v>4093</v>
      </c>
      <c r="C6220" t="s">
        <v>4094</v>
      </c>
      <c r="D6220">
        <v>3</v>
      </c>
      <c r="E6220" t="s">
        <v>2368</v>
      </c>
      <c r="F6220" t="s">
        <v>14</v>
      </c>
      <c r="G6220" s="2">
        <v>0</v>
      </c>
      <c r="H6220" s="2">
        <v>0</v>
      </c>
      <c r="I6220" t="str">
        <f>IF(Table_HP360_001[[#This Row],[Stock]]&gt;0,VLOOKUP(Table_HP360_001[[#This Row],[ItemCode]],[2]Rep!A:A,1,0),"-")</f>
        <v>-</v>
      </c>
    </row>
    <row r="6221" spans="1:9" hidden="1" x14ac:dyDescent="0.3">
      <c r="A6221" t="s">
        <v>6633</v>
      </c>
      <c r="B6221" t="s">
        <v>4095</v>
      </c>
      <c r="C6221" t="s">
        <v>4096</v>
      </c>
      <c r="D6221">
        <v>3</v>
      </c>
      <c r="E6221" t="s">
        <v>2368</v>
      </c>
      <c r="F6221" t="s">
        <v>14</v>
      </c>
      <c r="G6221" s="2">
        <v>0</v>
      </c>
      <c r="H6221" s="2">
        <v>0</v>
      </c>
      <c r="I6221" t="str">
        <f>IF(Table_HP360_001[[#This Row],[Stock]]&gt;0,VLOOKUP(Table_HP360_001[[#This Row],[ItemCode]],[2]Rep!A:A,1,0),"-")</f>
        <v>-</v>
      </c>
    </row>
    <row r="6222" spans="1:9" hidden="1" x14ac:dyDescent="0.3">
      <c r="A6222" t="s">
        <v>6633</v>
      </c>
      <c r="B6222" t="s">
        <v>2782</v>
      </c>
      <c r="C6222" t="s">
        <v>2783</v>
      </c>
      <c r="D6222">
        <v>3</v>
      </c>
      <c r="E6222" t="s">
        <v>2368</v>
      </c>
      <c r="F6222" t="s">
        <v>14</v>
      </c>
      <c r="G6222" s="2">
        <v>0</v>
      </c>
      <c r="H6222" s="2">
        <v>0</v>
      </c>
      <c r="I6222" t="str">
        <f>IF(Table_HP360_001[[#This Row],[Stock]]&gt;0,VLOOKUP(Table_HP360_001[[#This Row],[ItemCode]],[2]Rep!A:A,1,0),"-")</f>
        <v>-</v>
      </c>
    </row>
    <row r="6223" spans="1:9" hidden="1" x14ac:dyDescent="0.3">
      <c r="A6223" t="s">
        <v>6633</v>
      </c>
      <c r="B6223" t="s">
        <v>4107</v>
      </c>
      <c r="C6223" t="s">
        <v>4108</v>
      </c>
      <c r="D6223">
        <v>5</v>
      </c>
      <c r="E6223" t="s">
        <v>2377</v>
      </c>
      <c r="F6223" t="s">
        <v>14</v>
      </c>
      <c r="G6223" s="2">
        <v>0</v>
      </c>
      <c r="H6223" s="2">
        <v>0</v>
      </c>
      <c r="I6223" t="str">
        <f>IF(Table_HP360_001[[#This Row],[Stock]]&gt;0,VLOOKUP(Table_HP360_001[[#This Row],[ItemCode]],[2]Rep!A:A,1,0),"-")</f>
        <v>-</v>
      </c>
    </row>
    <row r="6224" spans="1:9" hidden="1" x14ac:dyDescent="0.3">
      <c r="A6224" t="s">
        <v>6633</v>
      </c>
      <c r="B6224" t="s">
        <v>4115</v>
      </c>
      <c r="C6224" t="s">
        <v>4116</v>
      </c>
      <c r="D6224">
        <v>4</v>
      </c>
      <c r="E6224" t="s">
        <v>1627</v>
      </c>
      <c r="F6224" t="s">
        <v>14</v>
      </c>
      <c r="G6224" s="2">
        <v>0</v>
      </c>
      <c r="H6224" s="2">
        <v>0</v>
      </c>
      <c r="I6224" t="str">
        <f>IF(Table_HP360_001[[#This Row],[Stock]]&gt;0,VLOOKUP(Table_HP360_001[[#This Row],[ItemCode]],[2]Rep!A:A,1,0),"-")</f>
        <v>-</v>
      </c>
    </row>
    <row r="6225" spans="1:9" hidden="1" x14ac:dyDescent="0.3">
      <c r="A6225" t="s">
        <v>6633</v>
      </c>
      <c r="B6225" t="s">
        <v>3182</v>
      </c>
      <c r="C6225" t="s">
        <v>3183</v>
      </c>
      <c r="D6225">
        <v>4</v>
      </c>
      <c r="E6225" t="s">
        <v>1627</v>
      </c>
      <c r="F6225" t="s">
        <v>14</v>
      </c>
      <c r="G6225" s="2">
        <v>0</v>
      </c>
      <c r="H6225" s="2">
        <v>0</v>
      </c>
      <c r="I6225" t="str">
        <f>IF(Table_HP360_001[[#This Row],[Stock]]&gt;0,VLOOKUP(Table_HP360_001[[#This Row],[ItemCode]],[2]Rep!A:A,1,0),"-")</f>
        <v>-</v>
      </c>
    </row>
    <row r="6226" spans="1:9" hidden="1" x14ac:dyDescent="0.3">
      <c r="A6226" t="s">
        <v>6633</v>
      </c>
      <c r="B6226" t="s">
        <v>3325</v>
      </c>
      <c r="C6226" t="s">
        <v>3326</v>
      </c>
      <c r="D6226">
        <v>4</v>
      </c>
      <c r="E6226" t="s">
        <v>1627</v>
      </c>
      <c r="F6226" t="s">
        <v>14</v>
      </c>
      <c r="G6226" s="2">
        <v>0</v>
      </c>
      <c r="H6226" s="2">
        <v>0</v>
      </c>
      <c r="I6226" t="str">
        <f>IF(Table_HP360_001[[#This Row],[Stock]]&gt;0,VLOOKUP(Table_HP360_001[[#This Row],[ItemCode]],[2]Rep!A:A,1,0),"-")</f>
        <v>-</v>
      </c>
    </row>
    <row r="6227" spans="1:9" hidden="1" x14ac:dyDescent="0.3">
      <c r="A6227" t="s">
        <v>6633</v>
      </c>
      <c r="B6227" t="s">
        <v>2806</v>
      </c>
      <c r="C6227" t="s">
        <v>2807</v>
      </c>
      <c r="D6227">
        <v>4</v>
      </c>
      <c r="E6227" t="s">
        <v>1627</v>
      </c>
      <c r="F6227" t="s">
        <v>14</v>
      </c>
      <c r="G6227" s="2">
        <v>0</v>
      </c>
      <c r="H6227" s="2">
        <v>0</v>
      </c>
      <c r="I6227" t="str">
        <f>IF(Table_HP360_001[[#This Row],[Stock]]&gt;0,VLOOKUP(Table_HP360_001[[#This Row],[ItemCode]],[2]Rep!A:A,1,0),"-")</f>
        <v>-</v>
      </c>
    </row>
    <row r="6228" spans="1:9" hidden="1" x14ac:dyDescent="0.3">
      <c r="A6228" t="s">
        <v>6633</v>
      </c>
      <c r="B6228" t="s">
        <v>3186</v>
      </c>
      <c r="C6228" t="s">
        <v>3187</v>
      </c>
      <c r="D6228">
        <v>4</v>
      </c>
      <c r="E6228" t="s">
        <v>1627</v>
      </c>
      <c r="F6228" t="s">
        <v>18</v>
      </c>
      <c r="G6228" s="2">
        <v>0</v>
      </c>
      <c r="H6228" s="2">
        <v>0</v>
      </c>
      <c r="I6228" t="str">
        <f>IF(Table_HP360_001[[#This Row],[Stock]]&gt;0,VLOOKUP(Table_HP360_001[[#This Row],[ItemCode]],[2]Rep!A:A,1,0),"-")</f>
        <v>-</v>
      </c>
    </row>
    <row r="6229" spans="1:9" hidden="1" x14ac:dyDescent="0.3">
      <c r="A6229" t="s">
        <v>6633</v>
      </c>
      <c r="B6229" t="s">
        <v>4119</v>
      </c>
      <c r="C6229" t="s">
        <v>4120</v>
      </c>
      <c r="D6229">
        <v>4</v>
      </c>
      <c r="E6229" t="s">
        <v>1627</v>
      </c>
      <c r="F6229" t="s">
        <v>18</v>
      </c>
      <c r="G6229" s="2">
        <v>0</v>
      </c>
      <c r="H6229" s="2">
        <v>0</v>
      </c>
      <c r="I6229" t="str">
        <f>IF(Table_HP360_001[[#This Row],[Stock]]&gt;0,VLOOKUP(Table_HP360_001[[#This Row],[ItemCode]],[2]Rep!A:A,1,0),"-")</f>
        <v>-</v>
      </c>
    </row>
    <row r="6230" spans="1:9" hidden="1" x14ac:dyDescent="0.3">
      <c r="A6230" t="s">
        <v>6633</v>
      </c>
      <c r="B6230" t="s">
        <v>4121</v>
      </c>
      <c r="C6230" t="s">
        <v>4122</v>
      </c>
      <c r="D6230">
        <v>4</v>
      </c>
      <c r="E6230" t="s">
        <v>1627</v>
      </c>
      <c r="F6230" t="s">
        <v>14</v>
      </c>
      <c r="G6230" s="2">
        <v>0</v>
      </c>
      <c r="H6230" s="2">
        <v>0</v>
      </c>
      <c r="I6230" t="str">
        <f>IF(Table_HP360_001[[#This Row],[Stock]]&gt;0,VLOOKUP(Table_HP360_001[[#This Row],[ItemCode]],[2]Rep!A:A,1,0),"-")</f>
        <v>-</v>
      </c>
    </row>
    <row r="6231" spans="1:9" hidden="1" x14ac:dyDescent="0.3">
      <c r="A6231" t="s">
        <v>6633</v>
      </c>
      <c r="B6231" t="s">
        <v>4123</v>
      </c>
      <c r="C6231" t="s">
        <v>4124</v>
      </c>
      <c r="D6231">
        <v>4</v>
      </c>
      <c r="E6231" t="s">
        <v>1627</v>
      </c>
      <c r="F6231" t="s">
        <v>14</v>
      </c>
      <c r="G6231" s="2">
        <v>0</v>
      </c>
      <c r="H6231" s="2">
        <v>0</v>
      </c>
      <c r="I6231" t="str">
        <f>IF(Table_HP360_001[[#This Row],[Stock]]&gt;0,VLOOKUP(Table_HP360_001[[#This Row],[ItemCode]],[2]Rep!A:A,1,0),"-")</f>
        <v>-</v>
      </c>
    </row>
    <row r="6232" spans="1:9" hidden="1" x14ac:dyDescent="0.3">
      <c r="A6232" t="s">
        <v>6633</v>
      </c>
      <c r="B6232" t="s">
        <v>2810</v>
      </c>
      <c r="C6232" t="s">
        <v>2811</v>
      </c>
      <c r="D6232">
        <v>4</v>
      </c>
      <c r="E6232" t="s">
        <v>1627</v>
      </c>
      <c r="F6232" t="s">
        <v>14</v>
      </c>
      <c r="G6232" s="2">
        <v>0</v>
      </c>
      <c r="H6232" s="2">
        <v>0</v>
      </c>
      <c r="I6232" t="str">
        <f>IF(Table_HP360_001[[#This Row],[Stock]]&gt;0,VLOOKUP(Table_HP360_001[[#This Row],[ItemCode]],[2]Rep!A:A,1,0),"-")</f>
        <v>-</v>
      </c>
    </row>
    <row r="6233" spans="1:9" hidden="1" x14ac:dyDescent="0.3">
      <c r="A6233" t="s">
        <v>6633</v>
      </c>
      <c r="B6233" t="s">
        <v>3327</v>
      </c>
      <c r="C6233" t="s">
        <v>3328</v>
      </c>
      <c r="D6233">
        <v>4</v>
      </c>
      <c r="E6233" t="s">
        <v>1627</v>
      </c>
      <c r="F6233" t="s">
        <v>14</v>
      </c>
      <c r="G6233" s="2">
        <v>0</v>
      </c>
      <c r="H6233" s="2">
        <v>0</v>
      </c>
      <c r="I6233" t="str">
        <f>IF(Table_HP360_001[[#This Row],[Stock]]&gt;0,VLOOKUP(Table_HP360_001[[#This Row],[ItemCode]],[2]Rep!A:A,1,0),"-")</f>
        <v>-</v>
      </c>
    </row>
    <row r="6234" spans="1:9" hidden="1" x14ac:dyDescent="0.3">
      <c r="A6234" t="s">
        <v>6633</v>
      </c>
      <c r="B6234" t="s">
        <v>3333</v>
      </c>
      <c r="C6234" t="s">
        <v>3334</v>
      </c>
      <c r="D6234">
        <v>4</v>
      </c>
      <c r="E6234" t="s">
        <v>1627</v>
      </c>
      <c r="F6234" t="s">
        <v>14</v>
      </c>
      <c r="G6234" s="2">
        <v>0</v>
      </c>
      <c r="H6234" s="2">
        <v>0</v>
      </c>
      <c r="I6234" t="str">
        <f>IF(Table_HP360_001[[#This Row],[Stock]]&gt;0,VLOOKUP(Table_HP360_001[[#This Row],[ItemCode]],[2]Rep!A:A,1,0),"-")</f>
        <v>-</v>
      </c>
    </row>
    <row r="6235" spans="1:9" hidden="1" x14ac:dyDescent="0.3">
      <c r="A6235" t="s">
        <v>6633</v>
      </c>
      <c r="B6235" t="s">
        <v>3339</v>
      </c>
      <c r="C6235" t="s">
        <v>3340</v>
      </c>
      <c r="D6235">
        <v>4</v>
      </c>
      <c r="E6235" t="s">
        <v>1627</v>
      </c>
      <c r="F6235" t="s">
        <v>14</v>
      </c>
      <c r="G6235" s="2">
        <v>0</v>
      </c>
      <c r="H6235" s="2">
        <v>0</v>
      </c>
      <c r="I6235" t="str">
        <f>IF(Table_HP360_001[[#This Row],[Stock]]&gt;0,VLOOKUP(Table_HP360_001[[#This Row],[ItemCode]],[2]Rep!A:A,1,0),"-")</f>
        <v>-</v>
      </c>
    </row>
    <row r="6236" spans="1:9" hidden="1" x14ac:dyDescent="0.3">
      <c r="A6236" t="s">
        <v>6633</v>
      </c>
      <c r="B6236" t="s">
        <v>4125</v>
      </c>
      <c r="C6236" t="s">
        <v>3995</v>
      </c>
      <c r="D6236">
        <v>4</v>
      </c>
      <c r="E6236" t="s">
        <v>1627</v>
      </c>
      <c r="F6236" t="s">
        <v>18</v>
      </c>
      <c r="G6236" s="2">
        <v>0</v>
      </c>
      <c r="H6236" s="2">
        <v>0</v>
      </c>
      <c r="I6236" t="str">
        <f>IF(Table_HP360_001[[#This Row],[Stock]]&gt;0,VLOOKUP(Table_HP360_001[[#This Row],[ItemCode]],[2]Rep!A:A,1,0),"-")</f>
        <v>-</v>
      </c>
    </row>
    <row r="6237" spans="1:9" hidden="1" x14ac:dyDescent="0.3">
      <c r="A6237" t="s">
        <v>6633</v>
      </c>
      <c r="B6237" t="s">
        <v>3192</v>
      </c>
      <c r="C6237" t="s">
        <v>3193</v>
      </c>
      <c r="D6237">
        <v>4</v>
      </c>
      <c r="E6237" t="s">
        <v>1627</v>
      </c>
      <c r="F6237" t="s">
        <v>14</v>
      </c>
      <c r="G6237" s="2">
        <v>0</v>
      </c>
      <c r="H6237" s="2">
        <v>0</v>
      </c>
      <c r="I6237" t="str">
        <f>IF(Table_HP360_001[[#This Row],[Stock]]&gt;0,VLOOKUP(Table_HP360_001[[#This Row],[ItemCode]],[2]Rep!A:A,1,0),"-")</f>
        <v>-</v>
      </c>
    </row>
    <row r="6238" spans="1:9" hidden="1" x14ac:dyDescent="0.3">
      <c r="A6238" t="s">
        <v>6633</v>
      </c>
      <c r="B6238" t="s">
        <v>2816</v>
      </c>
      <c r="C6238" t="s">
        <v>2817</v>
      </c>
      <c r="D6238">
        <v>4</v>
      </c>
      <c r="E6238" t="s">
        <v>1627</v>
      </c>
      <c r="F6238" t="s">
        <v>14</v>
      </c>
      <c r="G6238" s="2">
        <v>0</v>
      </c>
      <c r="H6238" s="2">
        <v>0</v>
      </c>
      <c r="I6238" t="str">
        <f>IF(Table_HP360_001[[#This Row],[Stock]]&gt;0,VLOOKUP(Table_HP360_001[[#This Row],[ItemCode]],[2]Rep!A:A,1,0),"-")</f>
        <v>-</v>
      </c>
    </row>
    <row r="6239" spans="1:9" hidden="1" x14ac:dyDescent="0.3">
      <c r="A6239" t="s">
        <v>6633</v>
      </c>
      <c r="B6239" t="s">
        <v>3194</v>
      </c>
      <c r="C6239" t="s">
        <v>3195</v>
      </c>
      <c r="D6239">
        <v>4</v>
      </c>
      <c r="E6239" t="s">
        <v>1627</v>
      </c>
      <c r="F6239" t="s">
        <v>18</v>
      </c>
      <c r="G6239" s="2">
        <v>0</v>
      </c>
      <c r="H6239" s="2">
        <v>0</v>
      </c>
      <c r="I6239" t="str">
        <f>IF(Table_HP360_001[[#This Row],[Stock]]&gt;0,VLOOKUP(Table_HP360_001[[#This Row],[ItemCode]],[2]Rep!A:A,1,0),"-")</f>
        <v>-</v>
      </c>
    </row>
    <row r="6240" spans="1:9" hidden="1" x14ac:dyDescent="0.3">
      <c r="A6240" t="s">
        <v>6633</v>
      </c>
      <c r="B6240" t="s">
        <v>2818</v>
      </c>
      <c r="C6240" t="s">
        <v>2819</v>
      </c>
      <c r="D6240">
        <v>4</v>
      </c>
      <c r="E6240" t="s">
        <v>1627</v>
      </c>
      <c r="F6240" t="s">
        <v>14</v>
      </c>
      <c r="G6240" s="2">
        <v>0</v>
      </c>
      <c r="H6240" s="2">
        <v>0</v>
      </c>
      <c r="I6240" t="str">
        <f>IF(Table_HP360_001[[#This Row],[Stock]]&gt;0,VLOOKUP(Table_HP360_001[[#This Row],[ItemCode]],[2]Rep!A:A,1,0),"-")</f>
        <v>-</v>
      </c>
    </row>
    <row r="6241" spans="1:9" hidden="1" x14ac:dyDescent="0.3">
      <c r="A6241" t="s">
        <v>6633</v>
      </c>
      <c r="B6241" t="s">
        <v>3357</v>
      </c>
      <c r="C6241" t="s">
        <v>3358</v>
      </c>
      <c r="D6241">
        <v>4</v>
      </c>
      <c r="E6241" t="s">
        <v>1627</v>
      </c>
      <c r="F6241" t="s">
        <v>14</v>
      </c>
      <c r="G6241" s="2">
        <v>0</v>
      </c>
      <c r="H6241" s="2">
        <v>0</v>
      </c>
      <c r="I6241" t="str">
        <f>IF(Table_HP360_001[[#This Row],[Stock]]&gt;0,VLOOKUP(Table_HP360_001[[#This Row],[ItemCode]],[2]Rep!A:A,1,0),"-")</f>
        <v>-</v>
      </c>
    </row>
    <row r="6242" spans="1:9" hidden="1" x14ac:dyDescent="0.3">
      <c r="A6242" t="s">
        <v>6633</v>
      </c>
      <c r="B6242" t="s">
        <v>2826</v>
      </c>
      <c r="C6242" t="s">
        <v>2827</v>
      </c>
      <c r="D6242">
        <v>4</v>
      </c>
      <c r="E6242" t="s">
        <v>1627</v>
      </c>
      <c r="F6242" t="s">
        <v>14</v>
      </c>
      <c r="G6242" s="2">
        <v>0</v>
      </c>
      <c r="H6242" s="2">
        <v>0</v>
      </c>
      <c r="I6242" t="str">
        <f>IF(Table_HP360_001[[#This Row],[Stock]]&gt;0,VLOOKUP(Table_HP360_001[[#This Row],[ItemCode]],[2]Rep!A:A,1,0),"-")</f>
        <v>-</v>
      </c>
    </row>
    <row r="6243" spans="1:9" hidden="1" x14ac:dyDescent="0.3">
      <c r="A6243" t="s">
        <v>6633</v>
      </c>
      <c r="B6243" t="s">
        <v>3202</v>
      </c>
      <c r="C6243" t="s">
        <v>3203</v>
      </c>
      <c r="D6243">
        <v>4</v>
      </c>
      <c r="E6243" t="s">
        <v>1627</v>
      </c>
      <c r="F6243" t="s">
        <v>18</v>
      </c>
      <c r="G6243" s="2">
        <v>0</v>
      </c>
      <c r="H6243" s="2">
        <v>0</v>
      </c>
      <c r="I6243" t="str">
        <f>IF(Table_HP360_001[[#This Row],[Stock]]&gt;0,VLOOKUP(Table_HP360_001[[#This Row],[ItemCode]],[2]Rep!A:A,1,0),"-")</f>
        <v>-</v>
      </c>
    </row>
    <row r="6244" spans="1:9" hidden="1" x14ac:dyDescent="0.3">
      <c r="A6244" t="s">
        <v>6633</v>
      </c>
      <c r="B6244" t="s">
        <v>4145</v>
      </c>
      <c r="C6244" t="s">
        <v>4146</v>
      </c>
      <c r="D6244">
        <v>4</v>
      </c>
      <c r="E6244" t="s">
        <v>1627</v>
      </c>
      <c r="F6244" t="s">
        <v>18</v>
      </c>
      <c r="G6244" s="2">
        <v>0</v>
      </c>
      <c r="H6244" s="2">
        <v>0</v>
      </c>
      <c r="I6244" t="str">
        <f>IF(Table_HP360_001[[#This Row],[Stock]]&gt;0,VLOOKUP(Table_HP360_001[[#This Row],[ItemCode]],[2]Rep!A:A,1,0),"-")</f>
        <v>-</v>
      </c>
    </row>
    <row r="6245" spans="1:9" hidden="1" x14ac:dyDescent="0.3">
      <c r="A6245" t="s">
        <v>6633</v>
      </c>
      <c r="B6245" t="s">
        <v>3206</v>
      </c>
      <c r="C6245" t="s">
        <v>3207</v>
      </c>
      <c r="D6245">
        <v>4</v>
      </c>
      <c r="E6245" t="s">
        <v>1627</v>
      </c>
      <c r="F6245" t="s">
        <v>18</v>
      </c>
      <c r="G6245" s="2">
        <v>0</v>
      </c>
      <c r="H6245" s="2">
        <v>0</v>
      </c>
      <c r="I6245" t="str">
        <f>IF(Table_HP360_001[[#This Row],[Stock]]&gt;0,VLOOKUP(Table_HP360_001[[#This Row],[ItemCode]],[2]Rep!A:A,1,0),"-")</f>
        <v>-</v>
      </c>
    </row>
    <row r="6246" spans="1:9" hidden="1" x14ac:dyDescent="0.3">
      <c r="A6246" t="s">
        <v>6633</v>
      </c>
      <c r="B6246" t="s">
        <v>4147</v>
      </c>
      <c r="C6246" t="s">
        <v>4148</v>
      </c>
      <c r="D6246">
        <v>4</v>
      </c>
      <c r="E6246" t="s">
        <v>1627</v>
      </c>
      <c r="F6246" t="s">
        <v>14</v>
      </c>
      <c r="G6246" s="2">
        <v>0</v>
      </c>
      <c r="H6246" s="2">
        <v>0</v>
      </c>
      <c r="I6246" t="str">
        <f>IF(Table_HP360_001[[#This Row],[Stock]]&gt;0,VLOOKUP(Table_HP360_001[[#This Row],[ItemCode]],[2]Rep!A:A,1,0),"-")</f>
        <v>-</v>
      </c>
    </row>
    <row r="6247" spans="1:9" hidden="1" x14ac:dyDescent="0.3">
      <c r="A6247" t="s">
        <v>6633</v>
      </c>
      <c r="B6247" t="s">
        <v>3222</v>
      </c>
      <c r="C6247" t="s">
        <v>3223</v>
      </c>
      <c r="D6247">
        <v>7</v>
      </c>
      <c r="E6247" t="s">
        <v>2429</v>
      </c>
      <c r="F6247" t="s">
        <v>14</v>
      </c>
      <c r="G6247" s="2">
        <v>0</v>
      </c>
      <c r="H6247" s="2">
        <v>0</v>
      </c>
      <c r="I6247" t="str">
        <f>IF(Table_HP360_001[[#This Row],[Stock]]&gt;0,VLOOKUP(Table_HP360_001[[#This Row],[ItemCode]],[2]Rep!A:A,1,0),"-")</f>
        <v>-</v>
      </c>
    </row>
    <row r="6248" spans="1:9" hidden="1" x14ac:dyDescent="0.3">
      <c r="A6248" t="s">
        <v>6633</v>
      </c>
      <c r="B6248" t="s">
        <v>3224</v>
      </c>
      <c r="C6248" t="s">
        <v>3225</v>
      </c>
      <c r="D6248">
        <v>7</v>
      </c>
      <c r="E6248" t="s">
        <v>2429</v>
      </c>
      <c r="F6248" t="s">
        <v>14</v>
      </c>
      <c r="G6248" s="2">
        <v>0</v>
      </c>
      <c r="H6248" s="2">
        <v>0</v>
      </c>
      <c r="I6248" t="str">
        <f>IF(Table_HP360_001[[#This Row],[Stock]]&gt;0,VLOOKUP(Table_HP360_001[[#This Row],[ItemCode]],[2]Rep!A:A,1,0),"-")</f>
        <v>-</v>
      </c>
    </row>
    <row r="6249" spans="1:9" hidden="1" x14ac:dyDescent="0.3">
      <c r="A6249" t="s">
        <v>6633</v>
      </c>
      <c r="B6249" t="s">
        <v>3226</v>
      </c>
      <c r="C6249" t="s">
        <v>3227</v>
      </c>
      <c r="D6249">
        <v>12</v>
      </c>
      <c r="E6249" t="s">
        <v>2434</v>
      </c>
      <c r="F6249" t="s">
        <v>30</v>
      </c>
      <c r="G6249" s="2">
        <v>0</v>
      </c>
      <c r="H6249" s="2">
        <v>0</v>
      </c>
      <c r="I6249" t="str">
        <f>IF(Table_HP360_001[[#This Row],[Stock]]&gt;0,VLOOKUP(Table_HP360_001[[#This Row],[ItemCode]],[2]Rep!A:A,1,0),"-")</f>
        <v>-</v>
      </c>
    </row>
    <row r="6250" spans="1:9" hidden="1" x14ac:dyDescent="0.3">
      <c r="A6250" t="s">
        <v>6633</v>
      </c>
      <c r="B6250" t="s">
        <v>3385</v>
      </c>
      <c r="C6250" t="s">
        <v>3386</v>
      </c>
      <c r="D6250">
        <v>12</v>
      </c>
      <c r="E6250" t="s">
        <v>2434</v>
      </c>
      <c r="F6250" t="s">
        <v>18</v>
      </c>
      <c r="G6250" s="2">
        <v>0</v>
      </c>
      <c r="H6250" s="2">
        <v>0</v>
      </c>
      <c r="I6250" t="str">
        <f>IF(Table_HP360_001[[#This Row],[Stock]]&gt;0,VLOOKUP(Table_HP360_001[[#This Row],[ItemCode]],[2]Rep!A:A,1,0),"-")</f>
        <v>-</v>
      </c>
    </row>
    <row r="6251" spans="1:9" hidden="1" x14ac:dyDescent="0.3">
      <c r="A6251" t="s">
        <v>6633</v>
      </c>
      <c r="B6251" t="s">
        <v>3389</v>
      </c>
      <c r="C6251" t="s">
        <v>3390</v>
      </c>
      <c r="D6251">
        <v>12</v>
      </c>
      <c r="E6251" t="s">
        <v>2434</v>
      </c>
      <c r="F6251" t="s">
        <v>14</v>
      </c>
      <c r="G6251" s="2">
        <v>0</v>
      </c>
      <c r="H6251" s="2">
        <v>0</v>
      </c>
      <c r="I6251" t="str">
        <f>IF(Table_HP360_001[[#This Row],[Stock]]&gt;0,VLOOKUP(Table_HP360_001[[#This Row],[ItemCode]],[2]Rep!A:A,1,0),"-")</f>
        <v>-</v>
      </c>
    </row>
    <row r="6252" spans="1:9" hidden="1" x14ac:dyDescent="0.3">
      <c r="A6252" t="s">
        <v>6633</v>
      </c>
      <c r="B6252" t="s">
        <v>3391</v>
      </c>
      <c r="C6252" t="s">
        <v>3392</v>
      </c>
      <c r="D6252">
        <v>12</v>
      </c>
      <c r="E6252" t="s">
        <v>2434</v>
      </c>
      <c r="F6252" t="s">
        <v>30</v>
      </c>
      <c r="G6252" s="2">
        <v>0</v>
      </c>
      <c r="H6252" s="2">
        <v>0</v>
      </c>
      <c r="I6252" t="str">
        <f>IF(Table_HP360_001[[#This Row],[Stock]]&gt;0,VLOOKUP(Table_HP360_001[[#This Row],[ItemCode]],[2]Rep!A:A,1,0),"-")</f>
        <v>-</v>
      </c>
    </row>
    <row r="6253" spans="1:9" hidden="1" x14ac:dyDescent="0.3">
      <c r="A6253" t="s">
        <v>6633</v>
      </c>
      <c r="B6253" t="s">
        <v>3393</v>
      </c>
      <c r="C6253" t="s">
        <v>2572</v>
      </c>
      <c r="D6253">
        <v>12</v>
      </c>
      <c r="E6253" t="s">
        <v>2434</v>
      </c>
      <c r="F6253" t="s">
        <v>18</v>
      </c>
      <c r="G6253" s="2">
        <v>0</v>
      </c>
      <c r="H6253" s="2">
        <v>0</v>
      </c>
      <c r="I6253" t="str">
        <f>IF(Table_HP360_001[[#This Row],[Stock]]&gt;0,VLOOKUP(Table_HP360_001[[#This Row],[ItemCode]],[2]Rep!A:A,1,0),"-")</f>
        <v>-</v>
      </c>
    </row>
    <row r="6254" spans="1:9" hidden="1" x14ac:dyDescent="0.3">
      <c r="A6254" t="s">
        <v>6633</v>
      </c>
      <c r="B6254" t="s">
        <v>4172</v>
      </c>
      <c r="C6254" t="s">
        <v>4173</v>
      </c>
      <c r="D6254">
        <v>12</v>
      </c>
      <c r="E6254" t="s">
        <v>2434</v>
      </c>
      <c r="F6254" t="s">
        <v>14</v>
      </c>
      <c r="G6254" s="2">
        <v>0</v>
      </c>
      <c r="H6254" s="2">
        <v>0</v>
      </c>
      <c r="I6254" t="str">
        <f>IF(Table_HP360_001[[#This Row],[Stock]]&gt;0,VLOOKUP(Table_HP360_001[[#This Row],[ItemCode]],[2]Rep!A:A,1,0),"-")</f>
        <v>-</v>
      </c>
    </row>
    <row r="6255" spans="1:9" hidden="1" x14ac:dyDescent="0.3">
      <c r="A6255" t="s">
        <v>6633</v>
      </c>
      <c r="B6255" t="s">
        <v>2856</v>
      </c>
      <c r="C6255" t="s">
        <v>2857</v>
      </c>
      <c r="D6255">
        <v>7</v>
      </c>
      <c r="E6255" t="s">
        <v>2429</v>
      </c>
      <c r="F6255" t="s">
        <v>18</v>
      </c>
      <c r="G6255" s="2">
        <v>0</v>
      </c>
      <c r="H6255" s="2">
        <v>0</v>
      </c>
      <c r="I6255" t="str">
        <f>IF(Table_HP360_001[[#This Row],[Stock]]&gt;0,VLOOKUP(Table_HP360_001[[#This Row],[ItemCode]],[2]Rep!A:A,1,0),"-")</f>
        <v>-</v>
      </c>
    </row>
    <row r="6256" spans="1:9" hidden="1" x14ac:dyDescent="0.3">
      <c r="A6256" t="s">
        <v>6633</v>
      </c>
      <c r="B6256" t="s">
        <v>3398</v>
      </c>
      <c r="C6256" t="s">
        <v>3399</v>
      </c>
      <c r="D6256">
        <v>12</v>
      </c>
      <c r="E6256" t="s">
        <v>2434</v>
      </c>
      <c r="F6256" t="s">
        <v>14</v>
      </c>
      <c r="G6256" s="2">
        <v>0</v>
      </c>
      <c r="H6256" s="2">
        <v>0</v>
      </c>
      <c r="I6256" t="str">
        <f>IF(Table_HP360_001[[#This Row],[Stock]]&gt;0,VLOOKUP(Table_HP360_001[[#This Row],[ItemCode]],[2]Rep!A:A,1,0),"-")</f>
        <v>-</v>
      </c>
    </row>
    <row r="6257" spans="1:9" hidden="1" x14ac:dyDescent="0.3">
      <c r="A6257" t="s">
        <v>6633</v>
      </c>
      <c r="B6257" t="s">
        <v>3406</v>
      </c>
      <c r="C6257" t="s">
        <v>3407</v>
      </c>
      <c r="D6257">
        <v>12</v>
      </c>
      <c r="E6257" t="s">
        <v>2434</v>
      </c>
      <c r="F6257" t="s">
        <v>14</v>
      </c>
      <c r="G6257" s="2">
        <v>0</v>
      </c>
      <c r="H6257" s="2">
        <v>0</v>
      </c>
      <c r="I6257" t="str">
        <f>IF(Table_HP360_001[[#This Row],[Stock]]&gt;0,VLOOKUP(Table_HP360_001[[#This Row],[ItemCode]],[2]Rep!A:A,1,0),"-")</f>
        <v>-</v>
      </c>
    </row>
    <row r="6258" spans="1:9" hidden="1" x14ac:dyDescent="0.3">
      <c r="A6258" t="s">
        <v>6633</v>
      </c>
      <c r="B6258" t="s">
        <v>3410</v>
      </c>
      <c r="C6258" t="s">
        <v>3411</v>
      </c>
      <c r="D6258">
        <v>12</v>
      </c>
      <c r="E6258" t="s">
        <v>2434</v>
      </c>
      <c r="F6258" t="s">
        <v>14</v>
      </c>
      <c r="G6258" s="2">
        <v>0</v>
      </c>
      <c r="H6258" s="2">
        <v>0</v>
      </c>
      <c r="I6258" t="str">
        <f>IF(Table_HP360_001[[#This Row],[Stock]]&gt;0,VLOOKUP(Table_HP360_001[[#This Row],[ItemCode]],[2]Rep!A:A,1,0),"-")</f>
        <v>-</v>
      </c>
    </row>
    <row r="6259" spans="1:9" hidden="1" x14ac:dyDescent="0.3">
      <c r="A6259" t="s">
        <v>6633</v>
      </c>
      <c r="B6259" t="s">
        <v>4182</v>
      </c>
      <c r="C6259" t="s">
        <v>4183</v>
      </c>
      <c r="D6259">
        <v>12</v>
      </c>
      <c r="E6259" t="s">
        <v>2434</v>
      </c>
      <c r="F6259" t="s">
        <v>30</v>
      </c>
      <c r="G6259" s="2">
        <v>0</v>
      </c>
      <c r="H6259" s="2">
        <v>0</v>
      </c>
      <c r="I6259" t="str">
        <f>IF(Table_HP360_001[[#This Row],[Stock]]&gt;0,VLOOKUP(Table_HP360_001[[#This Row],[ItemCode]],[2]Rep!A:A,1,0),"-")</f>
        <v>-</v>
      </c>
    </row>
    <row r="6260" spans="1:9" hidden="1" x14ac:dyDescent="0.3">
      <c r="A6260" t="s">
        <v>6633</v>
      </c>
      <c r="B6260" t="s">
        <v>3248</v>
      </c>
      <c r="C6260" t="s">
        <v>3249</v>
      </c>
      <c r="D6260">
        <v>7</v>
      </c>
      <c r="E6260" t="s">
        <v>2429</v>
      </c>
      <c r="F6260" t="s">
        <v>14</v>
      </c>
      <c r="G6260" s="2">
        <v>0</v>
      </c>
      <c r="H6260" s="2">
        <v>0</v>
      </c>
      <c r="I6260" t="str">
        <f>IF(Table_HP360_001[[#This Row],[Stock]]&gt;0,VLOOKUP(Table_HP360_001[[#This Row],[ItemCode]],[2]Rep!A:A,1,0),"-")</f>
        <v>-</v>
      </c>
    </row>
    <row r="6261" spans="1:9" hidden="1" x14ac:dyDescent="0.3">
      <c r="A6261" t="s">
        <v>6633</v>
      </c>
      <c r="B6261" t="s">
        <v>3252</v>
      </c>
      <c r="C6261" t="s">
        <v>3253</v>
      </c>
      <c r="D6261">
        <v>12</v>
      </c>
      <c r="E6261" t="s">
        <v>2434</v>
      </c>
      <c r="F6261" t="s">
        <v>14</v>
      </c>
      <c r="G6261" s="2">
        <v>0</v>
      </c>
      <c r="H6261" s="2">
        <v>0</v>
      </c>
      <c r="I6261" t="str">
        <f>IF(Table_HP360_001[[#This Row],[Stock]]&gt;0,VLOOKUP(Table_HP360_001[[#This Row],[ItemCode]],[2]Rep!A:A,1,0),"-")</f>
        <v>-</v>
      </c>
    </row>
    <row r="6262" spans="1:9" hidden="1" x14ac:dyDescent="0.3">
      <c r="A6262" t="s">
        <v>6633</v>
      </c>
      <c r="B6262" t="s">
        <v>2868</v>
      </c>
      <c r="C6262" t="s">
        <v>2869</v>
      </c>
      <c r="D6262">
        <v>7</v>
      </c>
      <c r="E6262" t="s">
        <v>2429</v>
      </c>
      <c r="F6262" t="s">
        <v>14</v>
      </c>
      <c r="G6262" s="2">
        <v>0</v>
      </c>
      <c r="H6262" s="2">
        <v>0</v>
      </c>
      <c r="I6262" t="str">
        <f>IF(Table_HP360_001[[#This Row],[Stock]]&gt;0,VLOOKUP(Table_HP360_001[[#This Row],[ItemCode]],[2]Rep!A:A,1,0),"-")</f>
        <v>-</v>
      </c>
    </row>
    <row r="6263" spans="1:9" hidden="1" x14ac:dyDescent="0.3">
      <c r="A6263" t="s">
        <v>6633</v>
      </c>
      <c r="B6263" t="s">
        <v>2872</v>
      </c>
      <c r="C6263" t="s">
        <v>2873</v>
      </c>
      <c r="D6263">
        <v>7</v>
      </c>
      <c r="E6263" t="s">
        <v>2429</v>
      </c>
      <c r="F6263" t="s">
        <v>14</v>
      </c>
      <c r="G6263" s="2">
        <v>0</v>
      </c>
      <c r="H6263" s="2">
        <v>0</v>
      </c>
      <c r="I6263" t="str">
        <f>IF(Table_HP360_001[[#This Row],[Stock]]&gt;0,VLOOKUP(Table_HP360_001[[#This Row],[ItemCode]],[2]Rep!A:A,1,0),"-")</f>
        <v>-</v>
      </c>
    </row>
    <row r="6264" spans="1:9" hidden="1" x14ac:dyDescent="0.3">
      <c r="A6264" t="s">
        <v>6633</v>
      </c>
      <c r="B6264" t="s">
        <v>2874</v>
      </c>
      <c r="C6264" t="s">
        <v>2875</v>
      </c>
      <c r="D6264">
        <v>7</v>
      </c>
      <c r="E6264" t="s">
        <v>2429</v>
      </c>
      <c r="F6264" t="s">
        <v>440</v>
      </c>
      <c r="G6264" s="2">
        <v>0</v>
      </c>
      <c r="H6264" s="2">
        <v>0</v>
      </c>
      <c r="I6264" t="str">
        <f>IF(Table_HP360_001[[#This Row],[Stock]]&gt;0,VLOOKUP(Table_HP360_001[[#This Row],[ItemCode]],[2]Rep!A:A,1,0),"-")</f>
        <v>-</v>
      </c>
    </row>
    <row r="6265" spans="1:9" hidden="1" x14ac:dyDescent="0.3">
      <c r="A6265" t="s">
        <v>6633</v>
      </c>
      <c r="B6265" t="s">
        <v>3264</v>
      </c>
      <c r="C6265" t="s">
        <v>3265</v>
      </c>
      <c r="D6265">
        <v>7</v>
      </c>
      <c r="E6265" t="s">
        <v>2429</v>
      </c>
      <c r="F6265" t="s">
        <v>440</v>
      </c>
      <c r="G6265" s="2">
        <v>0</v>
      </c>
      <c r="H6265" s="2">
        <v>0</v>
      </c>
      <c r="I6265" t="str">
        <f>IF(Table_HP360_001[[#This Row],[Stock]]&gt;0,VLOOKUP(Table_HP360_001[[#This Row],[ItemCode]],[2]Rep!A:A,1,0),"-")</f>
        <v>-</v>
      </c>
    </row>
    <row r="6266" spans="1:9" hidden="1" x14ac:dyDescent="0.3">
      <c r="A6266" t="s">
        <v>6633</v>
      </c>
      <c r="B6266" t="s">
        <v>4592</v>
      </c>
      <c r="C6266" t="s">
        <v>4593</v>
      </c>
      <c r="D6266">
        <v>7</v>
      </c>
      <c r="E6266" t="s">
        <v>2429</v>
      </c>
      <c r="F6266" t="s">
        <v>14</v>
      </c>
      <c r="G6266" s="2">
        <v>0</v>
      </c>
      <c r="H6266" s="2">
        <v>0</v>
      </c>
      <c r="I6266" t="str">
        <f>IF(Table_HP360_001[[#This Row],[Stock]]&gt;0,VLOOKUP(Table_HP360_001[[#This Row],[ItemCode]],[2]Rep!A:A,1,0),"-")</f>
        <v>-</v>
      </c>
    </row>
    <row r="6267" spans="1:9" hidden="1" x14ac:dyDescent="0.3">
      <c r="A6267" t="s">
        <v>6633</v>
      </c>
      <c r="B6267" t="s">
        <v>2878</v>
      </c>
      <c r="C6267" t="s">
        <v>2879</v>
      </c>
      <c r="D6267">
        <v>26</v>
      </c>
      <c r="E6267" t="s">
        <v>13</v>
      </c>
      <c r="F6267" t="s">
        <v>14</v>
      </c>
      <c r="G6267" s="2">
        <v>0</v>
      </c>
      <c r="H6267" s="2">
        <v>0</v>
      </c>
      <c r="I6267" t="str">
        <f>IF(Table_HP360_001[[#This Row],[Stock]]&gt;0,VLOOKUP(Table_HP360_001[[#This Row],[ItemCode]],[2]Rep!A:A,1,0),"-")</f>
        <v>-</v>
      </c>
    </row>
    <row r="6268" spans="1:9" hidden="1" x14ac:dyDescent="0.3">
      <c r="A6268" t="s">
        <v>6633</v>
      </c>
      <c r="B6268" t="s">
        <v>4598</v>
      </c>
      <c r="C6268" t="s">
        <v>4599</v>
      </c>
      <c r="D6268">
        <v>2</v>
      </c>
      <c r="E6268" t="s">
        <v>317</v>
      </c>
      <c r="F6268" t="s">
        <v>30</v>
      </c>
      <c r="G6268" s="2">
        <v>0</v>
      </c>
      <c r="H6268" s="2">
        <v>0</v>
      </c>
      <c r="I6268" t="str">
        <f>IF(Table_HP360_001[[#This Row],[Stock]]&gt;0,VLOOKUP(Table_HP360_001[[#This Row],[ItemCode]],[2]Rep!A:A,1,0),"-")</f>
        <v>-</v>
      </c>
    </row>
    <row r="6269" spans="1:9" hidden="1" x14ac:dyDescent="0.3">
      <c r="A6269" t="s">
        <v>6633</v>
      </c>
      <c r="B6269" t="s">
        <v>5515</v>
      </c>
      <c r="C6269" t="s">
        <v>5516</v>
      </c>
      <c r="D6269">
        <v>27</v>
      </c>
      <c r="E6269" t="s">
        <v>17</v>
      </c>
      <c r="F6269" t="s">
        <v>18</v>
      </c>
      <c r="G6269" s="2">
        <v>0</v>
      </c>
      <c r="H6269" s="2">
        <v>0</v>
      </c>
      <c r="I6269" t="str">
        <f>IF(Table_HP360_001[[#This Row],[Stock]]&gt;0,VLOOKUP(Table_HP360_001[[#This Row],[ItemCode]],[2]Rep!A:A,1,0),"-")</f>
        <v>-</v>
      </c>
    </row>
    <row r="6270" spans="1:9" hidden="1" x14ac:dyDescent="0.3">
      <c r="A6270" t="s">
        <v>6633</v>
      </c>
      <c r="B6270" t="s">
        <v>4879</v>
      </c>
      <c r="C6270" t="s">
        <v>4880</v>
      </c>
      <c r="D6270">
        <v>3</v>
      </c>
      <c r="E6270" t="s">
        <v>2368</v>
      </c>
      <c r="F6270" t="s">
        <v>18</v>
      </c>
      <c r="G6270" s="2">
        <v>1600</v>
      </c>
      <c r="H6270" s="2">
        <v>0</v>
      </c>
      <c r="I6270" t="e">
        <f>IF(Table_HP360_001[[#This Row],[Stock]]&gt;0,VLOOKUP(Table_HP360_001[[#This Row],[ItemCode]],[2]Rep!A:A,1,0),"-")</f>
        <v>#N/A</v>
      </c>
    </row>
    <row r="6271" spans="1:9" hidden="1" x14ac:dyDescent="0.3">
      <c r="A6271" t="s">
        <v>6633</v>
      </c>
      <c r="B6271" t="s">
        <v>4883</v>
      </c>
      <c r="C6271" t="s">
        <v>4884</v>
      </c>
      <c r="D6271">
        <v>5</v>
      </c>
      <c r="E6271" t="s">
        <v>2377</v>
      </c>
      <c r="F6271" t="s">
        <v>14</v>
      </c>
      <c r="G6271" s="2">
        <v>0</v>
      </c>
      <c r="H6271" s="2">
        <v>0</v>
      </c>
      <c r="I6271" t="str">
        <f>IF(Table_HP360_001[[#This Row],[Stock]]&gt;0,VLOOKUP(Table_HP360_001[[#This Row],[ItemCode]],[2]Rep!A:A,1,0),"-")</f>
        <v>-</v>
      </c>
    </row>
    <row r="6272" spans="1:9" hidden="1" x14ac:dyDescent="0.3">
      <c r="A6272" t="s">
        <v>6633</v>
      </c>
      <c r="B6272" t="s">
        <v>4610</v>
      </c>
      <c r="C6272" t="s">
        <v>4611</v>
      </c>
      <c r="D6272">
        <v>5</v>
      </c>
      <c r="E6272" t="s">
        <v>2377</v>
      </c>
      <c r="F6272" t="s">
        <v>14</v>
      </c>
      <c r="G6272" s="2">
        <v>0</v>
      </c>
      <c r="H6272" s="2">
        <v>0</v>
      </c>
      <c r="I6272" t="str">
        <f>IF(Table_HP360_001[[#This Row],[Stock]]&gt;0,VLOOKUP(Table_HP360_001[[#This Row],[ItemCode]],[2]Rep!A:A,1,0),"-")</f>
        <v>-</v>
      </c>
    </row>
    <row r="6273" spans="1:9" hidden="1" x14ac:dyDescent="0.3">
      <c r="A6273" t="s">
        <v>6633</v>
      </c>
      <c r="B6273" t="s">
        <v>6160</v>
      </c>
      <c r="C6273" t="s">
        <v>6161</v>
      </c>
      <c r="D6273">
        <v>4</v>
      </c>
      <c r="E6273" t="s">
        <v>1627</v>
      </c>
      <c r="F6273" t="s">
        <v>18</v>
      </c>
      <c r="G6273" s="2">
        <v>0</v>
      </c>
      <c r="H6273" s="2">
        <v>0</v>
      </c>
      <c r="I6273" t="str">
        <f>IF(Table_HP360_001[[#This Row],[Stock]]&gt;0,VLOOKUP(Table_HP360_001[[#This Row],[ItemCode]],[2]Rep!A:A,1,0),"-")</f>
        <v>-</v>
      </c>
    </row>
    <row r="6274" spans="1:9" hidden="1" x14ac:dyDescent="0.3">
      <c r="A6274" t="s">
        <v>6633</v>
      </c>
      <c r="B6274" t="s">
        <v>4889</v>
      </c>
      <c r="C6274" t="s">
        <v>4890</v>
      </c>
      <c r="D6274">
        <v>4</v>
      </c>
      <c r="E6274" t="s">
        <v>1627</v>
      </c>
      <c r="F6274" t="s">
        <v>18</v>
      </c>
      <c r="G6274" s="2">
        <v>0</v>
      </c>
      <c r="H6274" s="2">
        <v>0</v>
      </c>
      <c r="I6274" t="str">
        <f>IF(Table_HP360_001[[#This Row],[Stock]]&gt;0,VLOOKUP(Table_HP360_001[[#This Row],[ItemCode]],[2]Rep!A:A,1,0),"-")</f>
        <v>-</v>
      </c>
    </row>
    <row r="6275" spans="1:9" hidden="1" x14ac:dyDescent="0.3">
      <c r="A6275" t="s">
        <v>6633</v>
      </c>
      <c r="B6275" t="s">
        <v>4891</v>
      </c>
      <c r="C6275" t="s">
        <v>4892</v>
      </c>
      <c r="D6275">
        <v>4</v>
      </c>
      <c r="E6275" t="s">
        <v>1627</v>
      </c>
      <c r="F6275" t="s">
        <v>18</v>
      </c>
      <c r="G6275" s="2">
        <v>0</v>
      </c>
      <c r="H6275" s="2">
        <v>0</v>
      </c>
      <c r="I6275" t="str">
        <f>IF(Table_HP360_001[[#This Row],[Stock]]&gt;0,VLOOKUP(Table_HP360_001[[#This Row],[ItemCode]],[2]Rep!A:A,1,0),"-")</f>
        <v>-</v>
      </c>
    </row>
    <row r="6276" spans="1:9" hidden="1" x14ac:dyDescent="0.3">
      <c r="A6276" t="s">
        <v>6633</v>
      </c>
      <c r="B6276" t="s">
        <v>4893</v>
      </c>
      <c r="C6276" t="s">
        <v>4894</v>
      </c>
      <c r="D6276">
        <v>4</v>
      </c>
      <c r="E6276" t="s">
        <v>1627</v>
      </c>
      <c r="F6276" t="s">
        <v>18</v>
      </c>
      <c r="G6276" s="2">
        <v>0</v>
      </c>
      <c r="H6276" s="2">
        <v>0</v>
      </c>
      <c r="I6276" t="str">
        <f>IF(Table_HP360_001[[#This Row],[Stock]]&gt;0,VLOOKUP(Table_HP360_001[[#This Row],[ItemCode]],[2]Rep!A:A,1,0),"-")</f>
        <v>-</v>
      </c>
    </row>
    <row r="6277" spans="1:9" hidden="1" x14ac:dyDescent="0.3">
      <c r="A6277" t="s">
        <v>6633</v>
      </c>
      <c r="B6277" t="s">
        <v>4895</v>
      </c>
      <c r="C6277" t="s">
        <v>3854</v>
      </c>
      <c r="D6277">
        <v>4</v>
      </c>
      <c r="E6277" t="s">
        <v>1627</v>
      </c>
      <c r="F6277" t="s">
        <v>18</v>
      </c>
      <c r="G6277" s="2">
        <v>0</v>
      </c>
      <c r="H6277" s="2">
        <v>0</v>
      </c>
      <c r="I6277" t="str">
        <f>IF(Table_HP360_001[[#This Row],[Stock]]&gt;0,VLOOKUP(Table_HP360_001[[#This Row],[ItemCode]],[2]Rep!A:A,1,0),"-")</f>
        <v>-</v>
      </c>
    </row>
    <row r="6278" spans="1:9" hidden="1" x14ac:dyDescent="0.3">
      <c r="A6278" t="s">
        <v>6633</v>
      </c>
      <c r="B6278" t="s">
        <v>4896</v>
      </c>
      <c r="C6278" t="s">
        <v>3366</v>
      </c>
      <c r="D6278">
        <v>4</v>
      </c>
      <c r="E6278" t="s">
        <v>1627</v>
      </c>
      <c r="F6278" t="s">
        <v>18</v>
      </c>
      <c r="G6278" s="2">
        <v>0</v>
      </c>
      <c r="H6278" s="2">
        <v>0</v>
      </c>
      <c r="I6278" t="str">
        <f>IF(Table_HP360_001[[#This Row],[Stock]]&gt;0,VLOOKUP(Table_HP360_001[[#This Row],[ItemCode]],[2]Rep!A:A,1,0),"-")</f>
        <v>-</v>
      </c>
    </row>
    <row r="6279" spans="1:9" hidden="1" x14ac:dyDescent="0.3">
      <c r="A6279" t="s">
        <v>6633</v>
      </c>
      <c r="B6279" t="s">
        <v>4897</v>
      </c>
      <c r="C6279" t="s">
        <v>2710</v>
      </c>
      <c r="D6279">
        <v>7</v>
      </c>
      <c r="E6279" t="s">
        <v>2429</v>
      </c>
      <c r="F6279" t="s">
        <v>18</v>
      </c>
      <c r="G6279" s="2">
        <v>0</v>
      </c>
      <c r="H6279" s="2">
        <v>0</v>
      </c>
      <c r="I6279" t="str">
        <f>IF(Table_HP360_001[[#This Row],[Stock]]&gt;0,VLOOKUP(Table_HP360_001[[#This Row],[ItemCode]],[2]Rep!A:A,1,0),"-")</f>
        <v>-</v>
      </c>
    </row>
    <row r="6280" spans="1:9" hidden="1" x14ac:dyDescent="0.3">
      <c r="A6280" t="s">
        <v>6633</v>
      </c>
      <c r="B6280" t="s">
        <v>4620</v>
      </c>
      <c r="C6280" t="s">
        <v>4621</v>
      </c>
      <c r="D6280">
        <v>12</v>
      </c>
      <c r="E6280" t="s">
        <v>2434</v>
      </c>
      <c r="F6280" t="s">
        <v>30</v>
      </c>
      <c r="G6280" s="2">
        <v>0</v>
      </c>
      <c r="H6280" s="2">
        <v>0</v>
      </c>
      <c r="I6280" t="str">
        <f>IF(Table_HP360_001[[#This Row],[Stock]]&gt;0,VLOOKUP(Table_HP360_001[[#This Row],[ItemCode]],[2]Rep!A:A,1,0),"-")</f>
        <v>-</v>
      </c>
    </row>
    <row r="6281" spans="1:9" hidden="1" x14ac:dyDescent="0.3">
      <c r="A6281" t="s">
        <v>6633</v>
      </c>
      <c r="B6281" t="s">
        <v>6170</v>
      </c>
      <c r="C6281" t="s">
        <v>4276</v>
      </c>
      <c r="D6281">
        <v>10</v>
      </c>
      <c r="E6281" t="s">
        <v>2422</v>
      </c>
      <c r="F6281" t="s">
        <v>18</v>
      </c>
      <c r="G6281" s="2">
        <v>0</v>
      </c>
      <c r="H6281" s="2">
        <v>0</v>
      </c>
      <c r="I6281" t="str">
        <f>IF(Table_HP360_001[[#This Row],[Stock]]&gt;0,VLOOKUP(Table_HP360_001[[#This Row],[ItemCode]],[2]Rep!A:A,1,0),"-")</f>
        <v>-</v>
      </c>
    </row>
    <row r="6282" spans="1:9" hidden="1" x14ac:dyDescent="0.3">
      <c r="A6282" t="s">
        <v>6633</v>
      </c>
      <c r="B6282" t="s">
        <v>5535</v>
      </c>
      <c r="C6282" t="s">
        <v>5536</v>
      </c>
      <c r="D6282">
        <v>27</v>
      </c>
      <c r="E6282" t="s">
        <v>17</v>
      </c>
      <c r="F6282" t="s">
        <v>14</v>
      </c>
      <c r="G6282" s="2">
        <v>0</v>
      </c>
      <c r="H6282" s="2">
        <v>0</v>
      </c>
      <c r="I6282" t="str">
        <f>IF(Table_HP360_001[[#This Row],[Stock]]&gt;0,VLOOKUP(Table_HP360_001[[#This Row],[ItemCode]],[2]Rep!A:A,1,0),"-")</f>
        <v>-</v>
      </c>
    </row>
    <row r="6283" spans="1:9" hidden="1" x14ac:dyDescent="0.3">
      <c r="A6283" t="s">
        <v>6633</v>
      </c>
      <c r="B6283" t="s">
        <v>5539</v>
      </c>
      <c r="C6283" t="s">
        <v>5540</v>
      </c>
      <c r="D6283">
        <v>27</v>
      </c>
      <c r="E6283" t="s">
        <v>17</v>
      </c>
      <c r="F6283" t="s">
        <v>14</v>
      </c>
      <c r="G6283" s="2">
        <v>0</v>
      </c>
      <c r="H6283" s="2">
        <v>0</v>
      </c>
      <c r="I6283" t="str">
        <f>IF(Table_HP360_001[[#This Row],[Stock]]&gt;0,VLOOKUP(Table_HP360_001[[#This Row],[ItemCode]],[2]Rep!A:A,1,0),"-")</f>
        <v>-</v>
      </c>
    </row>
    <row r="6284" spans="1:9" hidden="1" x14ac:dyDescent="0.3">
      <c r="A6284" t="s">
        <v>6633</v>
      </c>
      <c r="B6284" t="s">
        <v>4631</v>
      </c>
      <c r="C6284" t="s">
        <v>4632</v>
      </c>
      <c r="D6284">
        <v>27</v>
      </c>
      <c r="E6284" t="s">
        <v>17</v>
      </c>
      <c r="F6284" t="s">
        <v>14</v>
      </c>
      <c r="G6284" s="2">
        <v>0</v>
      </c>
      <c r="H6284" s="2">
        <v>0</v>
      </c>
      <c r="I6284" t="str">
        <f>IF(Table_HP360_001[[#This Row],[Stock]]&gt;0,VLOOKUP(Table_HP360_001[[#This Row],[ItemCode]],[2]Rep!A:A,1,0),"-")</f>
        <v>-</v>
      </c>
    </row>
    <row r="6285" spans="1:9" hidden="1" x14ac:dyDescent="0.3">
      <c r="A6285" t="s">
        <v>6633</v>
      </c>
      <c r="B6285" t="s">
        <v>5541</v>
      </c>
      <c r="C6285" t="s">
        <v>5542</v>
      </c>
      <c r="D6285">
        <v>27</v>
      </c>
      <c r="E6285" t="s">
        <v>17</v>
      </c>
      <c r="F6285" t="s">
        <v>14</v>
      </c>
      <c r="G6285" s="2">
        <v>0</v>
      </c>
      <c r="H6285" s="2">
        <v>0</v>
      </c>
      <c r="I6285" t="str">
        <f>IF(Table_HP360_001[[#This Row],[Stock]]&gt;0,VLOOKUP(Table_HP360_001[[#This Row],[ItemCode]],[2]Rep!A:A,1,0),"-")</f>
        <v>-</v>
      </c>
    </row>
    <row r="6286" spans="1:9" hidden="1" x14ac:dyDescent="0.3">
      <c r="A6286" t="s">
        <v>6633</v>
      </c>
      <c r="B6286" t="s">
        <v>2410</v>
      </c>
      <c r="C6286" t="s">
        <v>2411</v>
      </c>
      <c r="D6286">
        <v>4</v>
      </c>
      <c r="E6286" t="s">
        <v>1627</v>
      </c>
      <c r="F6286" t="s">
        <v>18</v>
      </c>
      <c r="G6286" s="2">
        <v>0</v>
      </c>
      <c r="H6286" s="2">
        <v>0</v>
      </c>
      <c r="I6286" t="str">
        <f>IF(Table_HP360_001[[#This Row],[Stock]]&gt;0,VLOOKUP(Table_HP360_001[[#This Row],[ItemCode]],[2]Rep!A:A,1,0),"-")</f>
        <v>-</v>
      </c>
    </row>
    <row r="6287" spans="1:9" hidden="1" x14ac:dyDescent="0.3">
      <c r="A6287" t="s">
        <v>6633</v>
      </c>
      <c r="B6287" t="s">
        <v>2412</v>
      </c>
      <c r="C6287" t="s">
        <v>2413</v>
      </c>
      <c r="D6287">
        <v>4</v>
      </c>
      <c r="E6287" t="s">
        <v>1627</v>
      </c>
      <c r="F6287" t="s">
        <v>18</v>
      </c>
      <c r="G6287" s="2">
        <v>0</v>
      </c>
      <c r="H6287" s="2">
        <v>0</v>
      </c>
      <c r="I6287" t="str">
        <f>IF(Table_HP360_001[[#This Row],[Stock]]&gt;0,VLOOKUP(Table_HP360_001[[#This Row],[ItemCode]],[2]Rep!A:A,1,0),"-")</f>
        <v>-</v>
      </c>
    </row>
    <row r="6288" spans="1:9" hidden="1" x14ac:dyDescent="0.3">
      <c r="A6288" t="s">
        <v>6633</v>
      </c>
      <c r="B6288" t="s">
        <v>4009</v>
      </c>
      <c r="C6288" t="s">
        <v>2415</v>
      </c>
      <c r="D6288">
        <v>4</v>
      </c>
      <c r="E6288" t="s">
        <v>1627</v>
      </c>
      <c r="F6288" t="s">
        <v>14</v>
      </c>
      <c r="G6288" s="2">
        <v>0</v>
      </c>
      <c r="H6288" s="2">
        <v>0</v>
      </c>
      <c r="I6288" t="str">
        <f>IF(Table_HP360_001[[#This Row],[Stock]]&gt;0,VLOOKUP(Table_HP360_001[[#This Row],[ItemCode]],[2]Rep!A:A,1,0),"-")</f>
        <v>-</v>
      </c>
    </row>
    <row r="6289" spans="1:9" hidden="1" x14ac:dyDescent="0.3">
      <c r="A6289" t="s">
        <v>6633</v>
      </c>
      <c r="B6289" t="s">
        <v>2414</v>
      </c>
      <c r="C6289" t="s">
        <v>2415</v>
      </c>
      <c r="D6289">
        <v>4</v>
      </c>
      <c r="E6289" t="s">
        <v>1627</v>
      </c>
      <c r="F6289" t="s">
        <v>18</v>
      </c>
      <c r="G6289" s="2">
        <v>0</v>
      </c>
      <c r="H6289" s="2">
        <v>0</v>
      </c>
      <c r="I6289" t="str">
        <f>IF(Table_HP360_001[[#This Row],[Stock]]&gt;0,VLOOKUP(Table_HP360_001[[#This Row],[ItemCode]],[2]Rep!A:A,1,0),"-")</f>
        <v>-</v>
      </c>
    </row>
    <row r="6290" spans="1:9" hidden="1" x14ac:dyDescent="0.3">
      <c r="A6290" t="s">
        <v>6633</v>
      </c>
      <c r="B6290" t="s">
        <v>2416</v>
      </c>
      <c r="C6290" t="s">
        <v>2417</v>
      </c>
      <c r="D6290">
        <v>4</v>
      </c>
      <c r="E6290" t="s">
        <v>1627</v>
      </c>
      <c r="F6290" t="s">
        <v>14</v>
      </c>
      <c r="G6290" s="2">
        <v>0</v>
      </c>
      <c r="H6290" s="2">
        <v>0</v>
      </c>
      <c r="I6290" t="str">
        <f>IF(Table_HP360_001[[#This Row],[Stock]]&gt;0,VLOOKUP(Table_HP360_001[[#This Row],[ItemCode]],[2]Rep!A:A,1,0),"-")</f>
        <v>-</v>
      </c>
    </row>
    <row r="6291" spans="1:9" hidden="1" x14ac:dyDescent="0.3">
      <c r="A6291" t="s">
        <v>6633</v>
      </c>
      <c r="B6291" t="s">
        <v>3718</v>
      </c>
      <c r="C6291" t="s">
        <v>3719</v>
      </c>
      <c r="D6291">
        <v>4</v>
      </c>
      <c r="E6291" t="s">
        <v>1627</v>
      </c>
      <c r="F6291" t="s">
        <v>14</v>
      </c>
      <c r="G6291" s="2">
        <v>0</v>
      </c>
      <c r="H6291" s="2">
        <v>0</v>
      </c>
      <c r="I6291" t="str">
        <f>IF(Table_HP360_001[[#This Row],[Stock]]&gt;0,VLOOKUP(Table_HP360_001[[#This Row],[ItemCode]],[2]Rep!A:A,1,0),"-")</f>
        <v>-</v>
      </c>
    </row>
    <row r="6292" spans="1:9" hidden="1" x14ac:dyDescent="0.3">
      <c r="A6292" t="s">
        <v>6633</v>
      </c>
      <c r="B6292" t="s">
        <v>4012</v>
      </c>
      <c r="C6292" t="s">
        <v>3364</v>
      </c>
      <c r="D6292">
        <v>4</v>
      </c>
      <c r="E6292" t="s">
        <v>1627</v>
      </c>
      <c r="F6292" t="s">
        <v>14</v>
      </c>
      <c r="G6292" s="2">
        <v>0</v>
      </c>
      <c r="H6292" s="2">
        <v>0</v>
      </c>
      <c r="I6292" t="str">
        <f>IF(Table_HP360_001[[#This Row],[Stock]]&gt;0,VLOOKUP(Table_HP360_001[[#This Row],[ItemCode]],[2]Rep!A:A,1,0),"-")</f>
        <v>-</v>
      </c>
    </row>
    <row r="6293" spans="1:9" hidden="1" x14ac:dyDescent="0.3">
      <c r="A6293" t="s">
        <v>6633</v>
      </c>
      <c r="B6293" t="s">
        <v>3863</v>
      </c>
      <c r="C6293" t="s">
        <v>3864</v>
      </c>
      <c r="D6293">
        <v>4</v>
      </c>
      <c r="E6293" t="s">
        <v>1627</v>
      </c>
      <c r="F6293" t="s">
        <v>14</v>
      </c>
      <c r="G6293" s="2">
        <v>0</v>
      </c>
      <c r="H6293" s="2">
        <v>0</v>
      </c>
      <c r="I6293" t="str">
        <f>IF(Table_HP360_001[[#This Row],[Stock]]&gt;0,VLOOKUP(Table_HP360_001[[#This Row],[ItemCode]],[2]Rep!A:A,1,0),"-")</f>
        <v>-</v>
      </c>
    </row>
    <row r="6294" spans="1:9" hidden="1" x14ac:dyDescent="0.3">
      <c r="A6294" t="s">
        <v>6633</v>
      </c>
      <c r="B6294" t="s">
        <v>4015</v>
      </c>
      <c r="C6294" t="s">
        <v>4016</v>
      </c>
      <c r="D6294">
        <v>4</v>
      </c>
      <c r="E6294" t="s">
        <v>1627</v>
      </c>
      <c r="F6294" t="s">
        <v>14</v>
      </c>
      <c r="G6294" s="2">
        <v>0</v>
      </c>
      <c r="H6294" s="2">
        <v>0</v>
      </c>
      <c r="I6294" t="str">
        <f>IF(Table_HP360_001[[#This Row],[Stock]]&gt;0,VLOOKUP(Table_HP360_001[[#This Row],[ItemCode]],[2]Rep!A:A,1,0),"-")</f>
        <v>-</v>
      </c>
    </row>
    <row r="6295" spans="1:9" hidden="1" x14ac:dyDescent="0.3">
      <c r="A6295" t="s">
        <v>6633</v>
      </c>
      <c r="B6295" t="s">
        <v>3728</v>
      </c>
      <c r="C6295" t="s">
        <v>3729</v>
      </c>
      <c r="D6295">
        <v>7</v>
      </c>
      <c r="E6295" t="s">
        <v>2429</v>
      </c>
      <c r="F6295" t="s">
        <v>14</v>
      </c>
      <c r="G6295" s="2">
        <v>0</v>
      </c>
      <c r="H6295" s="2">
        <v>0</v>
      </c>
      <c r="I6295" t="str">
        <f>IF(Table_HP360_001[[#This Row],[Stock]]&gt;0,VLOOKUP(Table_HP360_001[[#This Row],[ItemCode]],[2]Rep!A:A,1,0),"-")</f>
        <v>-</v>
      </c>
    </row>
    <row r="6296" spans="1:9" hidden="1" x14ac:dyDescent="0.3">
      <c r="A6296" t="s">
        <v>6633</v>
      </c>
      <c r="B6296" t="s">
        <v>3742</v>
      </c>
      <c r="C6296" t="s">
        <v>3743</v>
      </c>
      <c r="D6296">
        <v>10</v>
      </c>
      <c r="E6296" t="s">
        <v>2422</v>
      </c>
      <c r="F6296" t="s">
        <v>18</v>
      </c>
      <c r="G6296" s="2">
        <v>0</v>
      </c>
      <c r="H6296" s="2">
        <v>0</v>
      </c>
      <c r="I6296" t="str">
        <f>IF(Table_HP360_001[[#This Row],[Stock]]&gt;0,VLOOKUP(Table_HP360_001[[#This Row],[ItemCode]],[2]Rep!A:A,1,0),"-")</f>
        <v>-</v>
      </c>
    </row>
    <row r="6297" spans="1:9" hidden="1" x14ac:dyDescent="0.3">
      <c r="A6297" t="s">
        <v>6633</v>
      </c>
      <c r="B6297" t="s">
        <v>2432</v>
      </c>
      <c r="C6297" t="s">
        <v>2433</v>
      </c>
      <c r="D6297">
        <v>12</v>
      </c>
      <c r="E6297" t="s">
        <v>2434</v>
      </c>
      <c r="F6297" t="s">
        <v>14</v>
      </c>
      <c r="G6297" s="2">
        <v>0</v>
      </c>
      <c r="H6297" s="2">
        <v>0</v>
      </c>
      <c r="I6297" t="str">
        <f>IF(Table_HP360_001[[#This Row],[Stock]]&gt;0,VLOOKUP(Table_HP360_001[[#This Row],[ItemCode]],[2]Rep!A:A,1,0),"-")</f>
        <v>-</v>
      </c>
    </row>
    <row r="6298" spans="1:9" hidden="1" x14ac:dyDescent="0.3">
      <c r="A6298" t="s">
        <v>6633</v>
      </c>
      <c r="B6298" t="s">
        <v>3754</v>
      </c>
      <c r="C6298" t="s">
        <v>3755</v>
      </c>
      <c r="D6298">
        <v>12</v>
      </c>
      <c r="E6298" t="s">
        <v>2434</v>
      </c>
      <c r="F6298" t="s">
        <v>14</v>
      </c>
      <c r="G6298" s="2">
        <v>0</v>
      </c>
      <c r="H6298" s="2">
        <v>0</v>
      </c>
      <c r="I6298" t="str">
        <f>IF(Table_HP360_001[[#This Row],[Stock]]&gt;0,VLOOKUP(Table_HP360_001[[#This Row],[ItemCode]],[2]Rep!A:A,1,0),"-")</f>
        <v>-</v>
      </c>
    </row>
    <row r="6299" spans="1:9" hidden="1" x14ac:dyDescent="0.3">
      <c r="A6299" t="s">
        <v>6633</v>
      </c>
      <c r="B6299" t="s">
        <v>3883</v>
      </c>
      <c r="C6299" t="s">
        <v>3884</v>
      </c>
      <c r="D6299">
        <v>12</v>
      </c>
      <c r="E6299" t="s">
        <v>2434</v>
      </c>
      <c r="F6299" t="s">
        <v>14</v>
      </c>
      <c r="G6299" s="2">
        <v>0</v>
      </c>
      <c r="H6299" s="2">
        <v>0</v>
      </c>
      <c r="I6299" t="str">
        <f>IF(Table_HP360_001[[#This Row],[Stock]]&gt;0,VLOOKUP(Table_HP360_001[[#This Row],[ItemCode]],[2]Rep!A:A,1,0),"-")</f>
        <v>-</v>
      </c>
    </row>
    <row r="6300" spans="1:9" hidden="1" x14ac:dyDescent="0.3">
      <c r="A6300" t="s">
        <v>6633</v>
      </c>
      <c r="B6300" t="s">
        <v>4039</v>
      </c>
      <c r="C6300" t="s">
        <v>4040</v>
      </c>
      <c r="D6300">
        <v>12</v>
      </c>
      <c r="E6300" t="s">
        <v>2434</v>
      </c>
      <c r="F6300" t="s">
        <v>30</v>
      </c>
      <c r="G6300" s="2">
        <v>0</v>
      </c>
      <c r="H6300" s="2">
        <v>0</v>
      </c>
      <c r="I6300" t="str">
        <f>IF(Table_HP360_001[[#This Row],[Stock]]&gt;0,VLOOKUP(Table_HP360_001[[#This Row],[ItemCode]],[2]Rep!A:A,1,0),"-")</f>
        <v>-</v>
      </c>
    </row>
    <row r="6301" spans="1:9" hidden="1" x14ac:dyDescent="0.3">
      <c r="A6301" t="s">
        <v>6633</v>
      </c>
      <c r="B6301" t="s">
        <v>4041</v>
      </c>
      <c r="C6301" t="s">
        <v>4042</v>
      </c>
      <c r="D6301">
        <v>12</v>
      </c>
      <c r="E6301" t="s">
        <v>2434</v>
      </c>
      <c r="F6301" t="s">
        <v>14</v>
      </c>
      <c r="G6301" s="2">
        <v>0</v>
      </c>
      <c r="H6301" s="2">
        <v>0</v>
      </c>
      <c r="I6301" t="str">
        <f>IF(Table_HP360_001[[#This Row],[Stock]]&gt;0,VLOOKUP(Table_HP360_001[[#This Row],[ItemCode]],[2]Rep!A:A,1,0),"-")</f>
        <v>-</v>
      </c>
    </row>
    <row r="6302" spans="1:9" hidden="1" x14ac:dyDescent="0.3">
      <c r="A6302" t="s">
        <v>6633</v>
      </c>
      <c r="B6302" t="s">
        <v>3885</v>
      </c>
      <c r="C6302" t="s">
        <v>3886</v>
      </c>
      <c r="D6302">
        <v>12</v>
      </c>
      <c r="E6302" t="s">
        <v>2434</v>
      </c>
      <c r="F6302" t="s">
        <v>18</v>
      </c>
      <c r="G6302" s="2">
        <v>0</v>
      </c>
      <c r="H6302" s="2">
        <v>0</v>
      </c>
      <c r="I6302" t="str">
        <f>IF(Table_HP360_001[[#This Row],[Stock]]&gt;0,VLOOKUP(Table_HP360_001[[#This Row],[ItemCode]],[2]Rep!A:A,1,0),"-")</f>
        <v>-</v>
      </c>
    </row>
    <row r="6303" spans="1:9" hidden="1" x14ac:dyDescent="0.3">
      <c r="A6303" t="s">
        <v>6633</v>
      </c>
      <c r="B6303" t="s">
        <v>3895</v>
      </c>
      <c r="C6303" t="s">
        <v>3896</v>
      </c>
      <c r="D6303">
        <v>7</v>
      </c>
      <c r="E6303" t="s">
        <v>2429</v>
      </c>
      <c r="F6303" t="s">
        <v>14</v>
      </c>
      <c r="G6303" s="2">
        <v>0</v>
      </c>
      <c r="H6303" s="2">
        <v>0</v>
      </c>
      <c r="I6303" t="str">
        <f>IF(Table_HP360_001[[#This Row],[Stock]]&gt;0,VLOOKUP(Table_HP360_001[[#This Row],[ItemCode]],[2]Rep!A:A,1,0),"-")</f>
        <v>-</v>
      </c>
    </row>
    <row r="6304" spans="1:9" hidden="1" x14ac:dyDescent="0.3">
      <c r="A6304" t="s">
        <v>6633</v>
      </c>
      <c r="B6304" t="s">
        <v>3897</v>
      </c>
      <c r="C6304" t="s">
        <v>3898</v>
      </c>
      <c r="D6304">
        <v>12</v>
      </c>
      <c r="E6304" t="s">
        <v>2434</v>
      </c>
      <c r="F6304" t="s">
        <v>30</v>
      </c>
      <c r="G6304" s="2">
        <v>0</v>
      </c>
      <c r="H6304" s="2">
        <v>0</v>
      </c>
      <c r="I6304" t="str">
        <f>IF(Table_HP360_001[[#This Row],[Stock]]&gt;0,VLOOKUP(Table_HP360_001[[#This Row],[ItemCode]],[2]Rep!A:A,1,0),"-")</f>
        <v>-</v>
      </c>
    </row>
    <row r="6305" spans="1:9" hidden="1" x14ac:dyDescent="0.3">
      <c r="A6305" t="s">
        <v>6633</v>
      </c>
      <c r="B6305" t="s">
        <v>3765</v>
      </c>
      <c r="C6305" t="s">
        <v>3766</v>
      </c>
      <c r="D6305">
        <v>12</v>
      </c>
      <c r="E6305" t="s">
        <v>2434</v>
      </c>
      <c r="F6305" t="s">
        <v>14</v>
      </c>
      <c r="G6305" s="2">
        <v>0</v>
      </c>
      <c r="H6305" s="2">
        <v>0</v>
      </c>
      <c r="I6305" t="str">
        <f>IF(Table_HP360_001[[#This Row],[Stock]]&gt;0,VLOOKUP(Table_HP360_001[[#This Row],[ItemCode]],[2]Rep!A:A,1,0),"-")</f>
        <v>-</v>
      </c>
    </row>
    <row r="6306" spans="1:9" hidden="1" x14ac:dyDescent="0.3">
      <c r="A6306" t="s">
        <v>6633</v>
      </c>
      <c r="B6306" t="s">
        <v>3771</v>
      </c>
      <c r="C6306" t="s">
        <v>3772</v>
      </c>
      <c r="D6306">
        <v>7</v>
      </c>
      <c r="E6306" t="s">
        <v>2429</v>
      </c>
      <c r="F6306" t="s">
        <v>14</v>
      </c>
      <c r="G6306" s="2">
        <v>0</v>
      </c>
      <c r="H6306" s="2">
        <v>0</v>
      </c>
      <c r="I6306" t="str">
        <f>IF(Table_HP360_001[[#This Row],[Stock]]&gt;0,VLOOKUP(Table_HP360_001[[#This Row],[ItemCode]],[2]Rep!A:A,1,0),"-")</f>
        <v>-</v>
      </c>
    </row>
    <row r="6307" spans="1:9" hidden="1" x14ac:dyDescent="0.3">
      <c r="A6307" t="s">
        <v>6633</v>
      </c>
      <c r="B6307" t="s">
        <v>3901</v>
      </c>
      <c r="C6307" t="s">
        <v>3902</v>
      </c>
      <c r="D6307">
        <v>7</v>
      </c>
      <c r="E6307" t="s">
        <v>2429</v>
      </c>
      <c r="F6307" t="s">
        <v>18</v>
      </c>
      <c r="G6307" s="2">
        <v>0</v>
      </c>
      <c r="H6307" s="2">
        <v>0</v>
      </c>
      <c r="I6307" t="str">
        <f>IF(Table_HP360_001[[#This Row],[Stock]]&gt;0,VLOOKUP(Table_HP360_001[[#This Row],[ItemCode]],[2]Rep!A:A,1,0),"-")</f>
        <v>-</v>
      </c>
    </row>
    <row r="6308" spans="1:9" hidden="1" x14ac:dyDescent="0.3">
      <c r="A6308" t="s">
        <v>6633</v>
      </c>
      <c r="B6308" t="s">
        <v>2455</v>
      </c>
      <c r="C6308" t="s">
        <v>2456</v>
      </c>
      <c r="D6308">
        <v>7</v>
      </c>
      <c r="E6308" t="s">
        <v>2429</v>
      </c>
      <c r="F6308" t="s">
        <v>14</v>
      </c>
      <c r="G6308" s="2">
        <v>0</v>
      </c>
      <c r="H6308" s="2">
        <v>0</v>
      </c>
      <c r="I6308" t="str">
        <f>IF(Table_HP360_001[[#This Row],[Stock]]&gt;0,VLOOKUP(Table_HP360_001[[#This Row],[ItemCode]],[2]Rep!A:A,1,0),"-")</f>
        <v>-</v>
      </c>
    </row>
    <row r="6309" spans="1:9" hidden="1" x14ac:dyDescent="0.3">
      <c r="A6309" t="s">
        <v>6633</v>
      </c>
      <c r="B6309" t="s">
        <v>3910</v>
      </c>
      <c r="C6309" t="s">
        <v>3911</v>
      </c>
      <c r="D6309">
        <v>7</v>
      </c>
      <c r="E6309" t="s">
        <v>2429</v>
      </c>
      <c r="F6309" t="s">
        <v>30</v>
      </c>
      <c r="G6309" s="2">
        <v>0</v>
      </c>
      <c r="H6309" s="2">
        <v>0</v>
      </c>
      <c r="I6309" t="str">
        <f>IF(Table_HP360_001[[#This Row],[Stock]]&gt;0,VLOOKUP(Table_HP360_001[[#This Row],[ItemCode]],[2]Rep!A:A,1,0),"-")</f>
        <v>-</v>
      </c>
    </row>
    <row r="6310" spans="1:9" hidden="1" x14ac:dyDescent="0.3">
      <c r="A6310" t="s">
        <v>6633</v>
      </c>
      <c r="B6310" t="s">
        <v>3781</v>
      </c>
      <c r="C6310" t="s">
        <v>3663</v>
      </c>
      <c r="D6310">
        <v>7</v>
      </c>
      <c r="E6310" t="s">
        <v>2429</v>
      </c>
      <c r="F6310" t="s">
        <v>30</v>
      </c>
      <c r="G6310" s="2">
        <v>0</v>
      </c>
      <c r="H6310" s="2">
        <v>0</v>
      </c>
      <c r="I6310" t="str">
        <f>IF(Table_HP360_001[[#This Row],[Stock]]&gt;0,VLOOKUP(Table_HP360_001[[#This Row],[ItemCode]],[2]Rep!A:A,1,0),"-")</f>
        <v>-</v>
      </c>
    </row>
    <row r="6311" spans="1:9" hidden="1" x14ac:dyDescent="0.3">
      <c r="A6311" t="s">
        <v>6633</v>
      </c>
      <c r="B6311" t="s">
        <v>2461</v>
      </c>
      <c r="C6311" t="s">
        <v>2462</v>
      </c>
      <c r="D6311">
        <v>7</v>
      </c>
      <c r="E6311" t="s">
        <v>2429</v>
      </c>
      <c r="F6311" t="s">
        <v>440</v>
      </c>
      <c r="G6311" s="2">
        <v>0</v>
      </c>
      <c r="H6311" s="2">
        <v>0</v>
      </c>
      <c r="I6311" t="str">
        <f>IF(Table_HP360_001[[#This Row],[Stock]]&gt;0,VLOOKUP(Table_HP360_001[[#This Row],[ItemCode]],[2]Rep!A:A,1,0),"-")</f>
        <v>-</v>
      </c>
    </row>
    <row r="6312" spans="1:9" hidden="1" x14ac:dyDescent="0.3">
      <c r="A6312" t="s">
        <v>6633</v>
      </c>
      <c r="B6312" t="s">
        <v>4451</v>
      </c>
      <c r="C6312" t="s">
        <v>4452</v>
      </c>
      <c r="D6312">
        <v>7</v>
      </c>
      <c r="E6312" t="s">
        <v>2429</v>
      </c>
      <c r="F6312" t="s">
        <v>14</v>
      </c>
      <c r="G6312" s="2">
        <v>0</v>
      </c>
      <c r="H6312" s="2">
        <v>0</v>
      </c>
      <c r="I6312" t="str">
        <f>IF(Table_HP360_001[[#This Row],[Stock]]&gt;0,VLOOKUP(Table_HP360_001[[#This Row],[ItemCode]],[2]Rep!A:A,1,0),"-")</f>
        <v>-</v>
      </c>
    </row>
    <row r="6313" spans="1:9" hidden="1" x14ac:dyDescent="0.3">
      <c r="A6313" t="s">
        <v>6633</v>
      </c>
      <c r="B6313" t="s">
        <v>4453</v>
      </c>
      <c r="C6313" t="s">
        <v>4454</v>
      </c>
      <c r="D6313">
        <v>26</v>
      </c>
      <c r="E6313" t="s">
        <v>13</v>
      </c>
      <c r="F6313" t="s">
        <v>14</v>
      </c>
      <c r="G6313" s="2">
        <v>0</v>
      </c>
      <c r="H6313" s="2">
        <v>0</v>
      </c>
      <c r="I6313" t="str">
        <f>IF(Table_HP360_001[[#This Row],[Stock]]&gt;0,VLOOKUP(Table_HP360_001[[#This Row],[ItemCode]],[2]Rep!A:A,1,0),"-")</f>
        <v>-</v>
      </c>
    </row>
    <row r="6314" spans="1:9" hidden="1" x14ac:dyDescent="0.3">
      <c r="A6314" t="s">
        <v>6633</v>
      </c>
      <c r="B6314" t="s">
        <v>3922</v>
      </c>
      <c r="C6314" t="s">
        <v>3923</v>
      </c>
      <c r="D6314">
        <v>2</v>
      </c>
      <c r="E6314" t="s">
        <v>317</v>
      </c>
      <c r="F6314" t="s">
        <v>30</v>
      </c>
      <c r="G6314" s="2">
        <v>0</v>
      </c>
      <c r="H6314" s="2">
        <v>0</v>
      </c>
      <c r="I6314" t="str">
        <f>IF(Table_HP360_001[[#This Row],[Stock]]&gt;0,VLOOKUP(Table_HP360_001[[#This Row],[ItemCode]],[2]Rep!A:A,1,0),"-")</f>
        <v>-</v>
      </c>
    </row>
    <row r="6315" spans="1:9" hidden="1" x14ac:dyDescent="0.3">
      <c r="A6315" t="s">
        <v>6633</v>
      </c>
      <c r="B6315" t="s">
        <v>3784</v>
      </c>
      <c r="C6315" t="s">
        <v>3785</v>
      </c>
      <c r="D6315">
        <v>2</v>
      </c>
      <c r="E6315" t="s">
        <v>317</v>
      </c>
      <c r="F6315" t="s">
        <v>30</v>
      </c>
      <c r="G6315" s="2">
        <v>0</v>
      </c>
      <c r="H6315" s="2">
        <v>0</v>
      </c>
      <c r="I6315" t="str">
        <f>IF(Table_HP360_001[[#This Row],[Stock]]&gt;0,VLOOKUP(Table_HP360_001[[#This Row],[ItemCode]],[2]Rep!A:A,1,0),"-")</f>
        <v>-</v>
      </c>
    </row>
    <row r="6316" spans="1:9" hidden="1" x14ac:dyDescent="0.3">
      <c r="A6316" t="s">
        <v>6633</v>
      </c>
      <c r="B6316" t="s">
        <v>2471</v>
      </c>
      <c r="C6316" t="s">
        <v>2472</v>
      </c>
      <c r="D6316">
        <v>5</v>
      </c>
      <c r="E6316" t="s">
        <v>2377</v>
      </c>
      <c r="F6316" t="s">
        <v>14</v>
      </c>
      <c r="G6316" s="2">
        <v>0</v>
      </c>
      <c r="H6316" s="2">
        <v>0</v>
      </c>
      <c r="I6316" t="str">
        <f>IF(Table_HP360_001[[#This Row],[Stock]]&gt;0,VLOOKUP(Table_HP360_001[[#This Row],[ItemCode]],[2]Rep!A:A,1,0),"-")</f>
        <v>-</v>
      </c>
    </row>
    <row r="6317" spans="1:9" hidden="1" x14ac:dyDescent="0.3">
      <c r="A6317" t="s">
        <v>6633</v>
      </c>
      <c r="B6317" t="s">
        <v>3793</v>
      </c>
      <c r="C6317" t="s">
        <v>3794</v>
      </c>
      <c r="D6317">
        <v>5</v>
      </c>
      <c r="E6317" t="s">
        <v>2377</v>
      </c>
      <c r="F6317" t="s">
        <v>14</v>
      </c>
      <c r="G6317" s="2">
        <v>0</v>
      </c>
      <c r="H6317" s="2">
        <v>0</v>
      </c>
      <c r="I6317" t="str">
        <f>IF(Table_HP360_001[[#This Row],[Stock]]&gt;0,VLOOKUP(Table_HP360_001[[#This Row],[ItemCode]],[2]Rep!A:A,1,0),"-")</f>
        <v>-</v>
      </c>
    </row>
    <row r="6318" spans="1:9" hidden="1" x14ac:dyDescent="0.3">
      <c r="A6318" t="s">
        <v>6633</v>
      </c>
      <c r="B6318" t="s">
        <v>3928</v>
      </c>
      <c r="C6318" t="s">
        <v>3929</v>
      </c>
      <c r="D6318">
        <v>5</v>
      </c>
      <c r="E6318" t="s">
        <v>2377</v>
      </c>
      <c r="F6318" t="s">
        <v>14</v>
      </c>
      <c r="G6318" s="2">
        <v>0</v>
      </c>
      <c r="H6318" s="2">
        <v>0</v>
      </c>
      <c r="I6318" t="str">
        <f>IF(Table_HP360_001[[#This Row],[Stock]]&gt;0,VLOOKUP(Table_HP360_001[[#This Row],[ItemCode]],[2]Rep!A:A,1,0),"-")</f>
        <v>-</v>
      </c>
    </row>
    <row r="6319" spans="1:9" hidden="1" x14ac:dyDescent="0.3">
      <c r="A6319" t="s">
        <v>6633</v>
      </c>
      <c r="B6319" t="s">
        <v>3930</v>
      </c>
      <c r="C6319" t="s">
        <v>3931</v>
      </c>
      <c r="D6319">
        <v>5</v>
      </c>
      <c r="E6319" t="s">
        <v>2377</v>
      </c>
      <c r="F6319" t="s">
        <v>14</v>
      </c>
      <c r="G6319" s="2">
        <v>0</v>
      </c>
      <c r="H6319" s="2">
        <v>0</v>
      </c>
      <c r="I6319" t="str">
        <f>IF(Table_HP360_001[[#This Row],[Stock]]&gt;0,VLOOKUP(Table_HP360_001[[#This Row],[ItemCode]],[2]Rep!A:A,1,0),"-")</f>
        <v>-</v>
      </c>
    </row>
    <row r="6320" spans="1:9" hidden="1" x14ac:dyDescent="0.3">
      <c r="A6320" t="s">
        <v>6633</v>
      </c>
      <c r="B6320" t="s">
        <v>3932</v>
      </c>
      <c r="C6320" t="s">
        <v>3933</v>
      </c>
      <c r="D6320">
        <v>4</v>
      </c>
      <c r="E6320" t="s">
        <v>1627</v>
      </c>
      <c r="F6320" t="s">
        <v>18</v>
      </c>
      <c r="G6320" s="2">
        <v>0</v>
      </c>
      <c r="H6320" s="2">
        <v>0</v>
      </c>
      <c r="I6320" t="str">
        <f>IF(Table_HP360_001[[#This Row],[Stock]]&gt;0,VLOOKUP(Table_HP360_001[[#This Row],[ItemCode]],[2]Rep!A:A,1,0),"-")</f>
        <v>-</v>
      </c>
    </row>
    <row r="6321" spans="1:9" hidden="1" x14ac:dyDescent="0.3">
      <c r="A6321" t="s">
        <v>6633</v>
      </c>
      <c r="B6321" t="s">
        <v>2475</v>
      </c>
      <c r="C6321" t="s">
        <v>2476</v>
      </c>
      <c r="D6321">
        <v>4</v>
      </c>
      <c r="E6321" t="s">
        <v>1627</v>
      </c>
      <c r="F6321" t="s">
        <v>18</v>
      </c>
      <c r="G6321" s="2">
        <v>0</v>
      </c>
      <c r="H6321" s="2">
        <v>0</v>
      </c>
      <c r="I6321" t="str">
        <f>IF(Table_HP360_001[[#This Row],[Stock]]&gt;0,VLOOKUP(Table_HP360_001[[#This Row],[ItemCode]],[2]Rep!A:A,1,0),"-")</f>
        <v>-</v>
      </c>
    </row>
    <row r="6322" spans="1:9" hidden="1" x14ac:dyDescent="0.3">
      <c r="A6322" t="s">
        <v>6633</v>
      </c>
      <c r="B6322" t="s">
        <v>2481</v>
      </c>
      <c r="C6322" t="s">
        <v>2482</v>
      </c>
      <c r="D6322">
        <v>4</v>
      </c>
      <c r="E6322" t="s">
        <v>1627</v>
      </c>
      <c r="F6322" t="s">
        <v>18</v>
      </c>
      <c r="G6322" s="2">
        <v>0</v>
      </c>
      <c r="H6322" s="2">
        <v>0</v>
      </c>
      <c r="I6322" t="str">
        <f>IF(Table_HP360_001[[#This Row],[Stock]]&gt;0,VLOOKUP(Table_HP360_001[[#This Row],[ItemCode]],[2]Rep!A:A,1,0),"-")</f>
        <v>-</v>
      </c>
    </row>
    <row r="6323" spans="1:9" hidden="1" x14ac:dyDescent="0.3">
      <c r="A6323" t="s">
        <v>6633</v>
      </c>
      <c r="B6323" t="s">
        <v>2483</v>
      </c>
      <c r="C6323" t="s">
        <v>2484</v>
      </c>
      <c r="D6323">
        <v>4</v>
      </c>
      <c r="E6323" t="s">
        <v>1627</v>
      </c>
      <c r="F6323" t="s">
        <v>18</v>
      </c>
      <c r="G6323" s="2">
        <v>0</v>
      </c>
      <c r="H6323" s="2">
        <v>0</v>
      </c>
      <c r="I6323" t="str">
        <f>IF(Table_HP360_001[[#This Row],[Stock]]&gt;0,VLOOKUP(Table_HP360_001[[#This Row],[ItemCode]],[2]Rep!A:A,1,0),"-")</f>
        <v>-</v>
      </c>
    </row>
    <row r="6324" spans="1:9" hidden="1" x14ac:dyDescent="0.3">
      <c r="A6324" t="s">
        <v>6633</v>
      </c>
      <c r="B6324" t="s">
        <v>5392</v>
      </c>
      <c r="C6324" t="s">
        <v>5393</v>
      </c>
      <c r="D6324">
        <v>4</v>
      </c>
      <c r="E6324" t="s">
        <v>1627</v>
      </c>
      <c r="F6324" t="s">
        <v>18</v>
      </c>
      <c r="G6324" s="2">
        <v>0</v>
      </c>
      <c r="H6324" s="2">
        <v>0</v>
      </c>
      <c r="I6324" t="str">
        <f>IF(Table_HP360_001[[#This Row],[Stock]]&gt;0,VLOOKUP(Table_HP360_001[[#This Row],[ItemCode]],[2]Rep!A:A,1,0),"-")</f>
        <v>-</v>
      </c>
    </row>
    <row r="6325" spans="1:9" hidden="1" x14ac:dyDescent="0.3">
      <c r="A6325" t="s">
        <v>6633</v>
      </c>
      <c r="B6325" t="s">
        <v>5910</v>
      </c>
      <c r="C6325" t="s">
        <v>5911</v>
      </c>
      <c r="D6325">
        <v>4</v>
      </c>
      <c r="E6325" t="s">
        <v>1627</v>
      </c>
      <c r="F6325" t="s">
        <v>18</v>
      </c>
      <c r="G6325" s="2">
        <v>0</v>
      </c>
      <c r="H6325" s="2">
        <v>0</v>
      </c>
      <c r="I6325" t="str">
        <f>IF(Table_HP360_001[[#This Row],[Stock]]&gt;0,VLOOKUP(Table_HP360_001[[#This Row],[ItemCode]],[2]Rep!A:A,1,0),"-")</f>
        <v>-</v>
      </c>
    </row>
    <row r="6326" spans="1:9" hidden="1" x14ac:dyDescent="0.3">
      <c r="A6326" t="s">
        <v>6633</v>
      </c>
      <c r="B6326" t="s">
        <v>5915</v>
      </c>
      <c r="C6326" t="s">
        <v>5916</v>
      </c>
      <c r="D6326">
        <v>12</v>
      </c>
      <c r="E6326" t="s">
        <v>2434</v>
      </c>
      <c r="F6326" t="s">
        <v>18</v>
      </c>
      <c r="G6326" s="2">
        <v>0</v>
      </c>
      <c r="H6326" s="2">
        <v>0</v>
      </c>
      <c r="I6326" t="str">
        <f>IF(Table_HP360_001[[#This Row],[Stock]]&gt;0,VLOOKUP(Table_HP360_001[[#This Row],[ItemCode]],[2]Rep!A:A,1,0),"-")</f>
        <v>-</v>
      </c>
    </row>
    <row r="6327" spans="1:9" hidden="1" x14ac:dyDescent="0.3">
      <c r="A6327" t="s">
        <v>6633</v>
      </c>
      <c r="B6327" t="s">
        <v>5397</v>
      </c>
      <c r="C6327" t="s">
        <v>5398</v>
      </c>
      <c r="D6327">
        <v>12</v>
      </c>
      <c r="E6327" t="s">
        <v>2434</v>
      </c>
      <c r="F6327" t="s">
        <v>30</v>
      </c>
      <c r="G6327" s="2">
        <v>0</v>
      </c>
      <c r="H6327" s="2">
        <v>0</v>
      </c>
      <c r="I6327" t="str">
        <f>IF(Table_HP360_001[[#This Row],[Stock]]&gt;0,VLOOKUP(Table_HP360_001[[#This Row],[ItemCode]],[2]Rep!A:A,1,0),"-")</f>
        <v>-</v>
      </c>
    </row>
    <row r="6328" spans="1:9" hidden="1" x14ac:dyDescent="0.3">
      <c r="A6328" t="s">
        <v>6633</v>
      </c>
      <c r="B6328" t="s">
        <v>3801</v>
      </c>
      <c r="C6328" t="s">
        <v>3802</v>
      </c>
      <c r="D6328">
        <v>7</v>
      </c>
      <c r="E6328" t="s">
        <v>2429</v>
      </c>
      <c r="F6328" t="s">
        <v>18</v>
      </c>
      <c r="G6328" s="2">
        <v>0</v>
      </c>
      <c r="H6328" s="2">
        <v>0</v>
      </c>
      <c r="I6328" t="str">
        <f>IF(Table_HP360_001[[#This Row],[Stock]]&gt;0,VLOOKUP(Table_HP360_001[[#This Row],[ItemCode]],[2]Rep!A:A,1,0),"-")</f>
        <v>-</v>
      </c>
    </row>
    <row r="6329" spans="1:9" hidden="1" x14ac:dyDescent="0.3">
      <c r="A6329" t="s">
        <v>6633</v>
      </c>
      <c r="B6329" t="s">
        <v>4481</v>
      </c>
      <c r="C6329" t="s">
        <v>4482</v>
      </c>
      <c r="D6329">
        <v>27</v>
      </c>
      <c r="E6329" t="s">
        <v>17</v>
      </c>
      <c r="F6329" t="s">
        <v>14</v>
      </c>
      <c r="G6329" s="2">
        <v>0</v>
      </c>
      <c r="H6329" s="2">
        <v>0</v>
      </c>
      <c r="I6329" t="str">
        <f>IF(Table_HP360_001[[#This Row],[Stock]]&gt;0,VLOOKUP(Table_HP360_001[[#This Row],[ItemCode]],[2]Rep!A:A,1,0),"-")</f>
        <v>-</v>
      </c>
    </row>
    <row r="6330" spans="1:9" hidden="1" x14ac:dyDescent="0.3">
      <c r="A6330" t="s">
        <v>6633</v>
      </c>
      <c r="B6330" t="s">
        <v>4485</v>
      </c>
      <c r="C6330" t="s">
        <v>4486</v>
      </c>
      <c r="D6330">
        <v>27</v>
      </c>
      <c r="E6330" t="s">
        <v>17</v>
      </c>
      <c r="F6330" t="s">
        <v>14</v>
      </c>
      <c r="G6330" s="2">
        <v>0</v>
      </c>
      <c r="H6330" s="2">
        <v>0</v>
      </c>
      <c r="I6330" t="str">
        <f>IF(Table_HP360_001[[#This Row],[Stock]]&gt;0,VLOOKUP(Table_HP360_001[[#This Row],[ItemCode]],[2]Rep!A:A,1,0),"-")</f>
        <v>-</v>
      </c>
    </row>
    <row r="6331" spans="1:9" hidden="1" x14ac:dyDescent="0.3">
      <c r="A6331" t="s">
        <v>6633</v>
      </c>
      <c r="B6331" t="s">
        <v>6414</v>
      </c>
      <c r="C6331" t="s">
        <v>6415</v>
      </c>
      <c r="D6331">
        <v>9</v>
      </c>
      <c r="E6331" t="s">
        <v>294</v>
      </c>
      <c r="F6331" t="s">
        <v>14</v>
      </c>
      <c r="G6331" s="2">
        <v>0</v>
      </c>
      <c r="H6331" s="2">
        <v>0</v>
      </c>
      <c r="I6331" t="str">
        <f>IF(Table_HP360_001[[#This Row],[Stock]]&gt;0,VLOOKUP(Table_HP360_001[[#This Row],[ItemCode]],[2]Rep!A:A,1,0),"-")</f>
        <v>-</v>
      </c>
    </row>
    <row r="6332" spans="1:9" hidden="1" x14ac:dyDescent="0.3">
      <c r="A6332" t="s">
        <v>6633</v>
      </c>
      <c r="B6332" t="s">
        <v>6418</v>
      </c>
      <c r="C6332" t="s">
        <v>6419</v>
      </c>
      <c r="D6332">
        <v>9</v>
      </c>
      <c r="E6332" t="s">
        <v>294</v>
      </c>
      <c r="F6332" t="s">
        <v>18</v>
      </c>
      <c r="G6332" s="2">
        <v>0</v>
      </c>
      <c r="H6332" s="2">
        <v>0</v>
      </c>
      <c r="I6332" t="str">
        <f>IF(Table_HP360_001[[#This Row],[Stock]]&gt;0,VLOOKUP(Table_HP360_001[[#This Row],[ItemCode]],[2]Rep!A:A,1,0),"-")</f>
        <v>-</v>
      </c>
    </row>
    <row r="6333" spans="1:9" hidden="1" x14ac:dyDescent="0.3">
      <c r="A6333" t="s">
        <v>6633</v>
      </c>
      <c r="B6333" t="s">
        <v>5407</v>
      </c>
      <c r="C6333" t="s">
        <v>5408</v>
      </c>
      <c r="D6333">
        <v>9</v>
      </c>
      <c r="E6333" t="s">
        <v>294</v>
      </c>
      <c r="F6333" t="s">
        <v>14</v>
      </c>
      <c r="G6333" s="2">
        <v>0</v>
      </c>
      <c r="H6333" s="2">
        <v>0</v>
      </c>
      <c r="I6333" t="str">
        <f>IF(Table_HP360_001[[#This Row],[Stock]]&gt;0,VLOOKUP(Table_HP360_001[[#This Row],[ItemCode]],[2]Rep!A:A,1,0),"-")</f>
        <v>-</v>
      </c>
    </row>
    <row r="6334" spans="1:9" hidden="1" x14ac:dyDescent="0.3">
      <c r="A6334" t="s">
        <v>6633</v>
      </c>
      <c r="B6334" t="s">
        <v>6428</v>
      </c>
      <c r="C6334" t="s">
        <v>6429</v>
      </c>
      <c r="D6334">
        <v>9</v>
      </c>
      <c r="E6334" t="s">
        <v>294</v>
      </c>
      <c r="F6334" t="s">
        <v>18</v>
      </c>
      <c r="G6334" s="2">
        <v>0</v>
      </c>
      <c r="H6334" s="2">
        <v>0</v>
      </c>
      <c r="I6334" t="str">
        <f>IF(Table_HP360_001[[#This Row],[Stock]]&gt;0,VLOOKUP(Table_HP360_001[[#This Row],[ItemCode]],[2]Rep!A:A,1,0),"-")</f>
        <v>-</v>
      </c>
    </row>
    <row r="6335" spans="1:9" hidden="1" x14ac:dyDescent="0.3">
      <c r="A6335" t="s">
        <v>6633</v>
      </c>
      <c r="B6335" t="s">
        <v>6432</v>
      </c>
      <c r="C6335" t="s">
        <v>6433</v>
      </c>
      <c r="D6335">
        <v>9</v>
      </c>
      <c r="E6335" t="s">
        <v>294</v>
      </c>
      <c r="F6335" t="s">
        <v>14</v>
      </c>
      <c r="G6335" s="2">
        <v>0</v>
      </c>
      <c r="H6335" s="2">
        <v>0</v>
      </c>
      <c r="I6335" t="str">
        <f>IF(Table_HP360_001[[#This Row],[Stock]]&gt;0,VLOOKUP(Table_HP360_001[[#This Row],[ItemCode]],[2]Rep!A:A,1,0),"-")</f>
        <v>-</v>
      </c>
    </row>
    <row r="6336" spans="1:9" hidden="1" x14ac:dyDescent="0.3">
      <c r="A6336" t="s">
        <v>6633</v>
      </c>
      <c r="B6336" t="s">
        <v>5413</v>
      </c>
      <c r="C6336" t="s">
        <v>5414</v>
      </c>
      <c r="D6336">
        <v>9</v>
      </c>
      <c r="E6336" t="s">
        <v>294</v>
      </c>
      <c r="F6336" t="s">
        <v>14</v>
      </c>
      <c r="G6336" s="2">
        <v>0</v>
      </c>
      <c r="H6336" s="2">
        <v>0</v>
      </c>
      <c r="I6336" t="str">
        <f>IF(Table_HP360_001[[#This Row],[Stock]]&gt;0,VLOOKUP(Table_HP360_001[[#This Row],[ItemCode]],[2]Rep!A:A,1,0),"-")</f>
        <v>-</v>
      </c>
    </row>
    <row r="6337" spans="1:9" hidden="1" x14ac:dyDescent="0.3">
      <c r="A6337" t="s">
        <v>6633</v>
      </c>
      <c r="B6337" t="s">
        <v>5415</v>
      </c>
      <c r="C6337" t="s">
        <v>5416</v>
      </c>
      <c r="D6337">
        <v>9</v>
      </c>
      <c r="E6337" t="s">
        <v>294</v>
      </c>
      <c r="F6337" t="s">
        <v>14</v>
      </c>
      <c r="G6337" s="2">
        <v>0</v>
      </c>
      <c r="H6337" s="2">
        <v>0</v>
      </c>
      <c r="I6337" t="str">
        <f>IF(Table_HP360_001[[#This Row],[Stock]]&gt;0,VLOOKUP(Table_HP360_001[[#This Row],[ItemCode]],[2]Rep!A:A,1,0),"-")</f>
        <v>-</v>
      </c>
    </row>
    <row r="6338" spans="1:9" hidden="1" x14ac:dyDescent="0.3">
      <c r="A6338" t="s">
        <v>6633</v>
      </c>
      <c r="B6338" t="s">
        <v>5931</v>
      </c>
      <c r="C6338" t="s">
        <v>5932</v>
      </c>
      <c r="D6338">
        <v>9</v>
      </c>
      <c r="E6338" t="s">
        <v>294</v>
      </c>
      <c r="F6338" t="s">
        <v>14</v>
      </c>
      <c r="G6338" s="2">
        <v>0</v>
      </c>
      <c r="H6338" s="2">
        <v>0</v>
      </c>
      <c r="I6338" t="str">
        <f>IF(Table_HP360_001[[#This Row],[Stock]]&gt;0,VLOOKUP(Table_HP360_001[[#This Row],[ItemCode]],[2]Rep!A:A,1,0),"-")</f>
        <v>-</v>
      </c>
    </row>
    <row r="6339" spans="1:9" hidden="1" x14ac:dyDescent="0.3">
      <c r="A6339" t="s">
        <v>6633</v>
      </c>
      <c r="B6339" t="s">
        <v>4499</v>
      </c>
      <c r="C6339" t="s">
        <v>4500</v>
      </c>
      <c r="D6339">
        <v>9</v>
      </c>
      <c r="E6339" t="s">
        <v>294</v>
      </c>
      <c r="F6339" t="s">
        <v>14</v>
      </c>
      <c r="G6339" s="2">
        <v>0</v>
      </c>
      <c r="H6339" s="2">
        <v>0</v>
      </c>
      <c r="I6339" t="str">
        <f>IF(Table_HP360_001[[#This Row],[Stock]]&gt;0,VLOOKUP(Table_HP360_001[[#This Row],[ItemCode]],[2]Rep!A:A,1,0),"-")</f>
        <v>-</v>
      </c>
    </row>
    <row r="6340" spans="1:9" hidden="1" x14ac:dyDescent="0.3">
      <c r="A6340" t="s">
        <v>6633</v>
      </c>
      <c r="B6340" t="s">
        <v>5933</v>
      </c>
      <c r="C6340" t="s">
        <v>5934</v>
      </c>
      <c r="D6340">
        <v>9</v>
      </c>
      <c r="E6340" t="s">
        <v>294</v>
      </c>
      <c r="F6340" t="s">
        <v>14</v>
      </c>
      <c r="G6340" s="2">
        <v>0</v>
      </c>
      <c r="H6340" s="2">
        <v>0</v>
      </c>
      <c r="I6340" t="str">
        <f>IF(Table_HP360_001[[#This Row],[Stock]]&gt;0,VLOOKUP(Table_HP360_001[[#This Row],[ItemCode]],[2]Rep!A:A,1,0),"-")</f>
        <v>-</v>
      </c>
    </row>
    <row r="6341" spans="1:9" hidden="1" x14ac:dyDescent="0.3">
      <c r="A6341" t="s">
        <v>6633</v>
      </c>
      <c r="B6341" t="s">
        <v>5935</v>
      </c>
      <c r="C6341" t="s">
        <v>5936</v>
      </c>
      <c r="D6341">
        <v>9</v>
      </c>
      <c r="E6341" t="s">
        <v>294</v>
      </c>
      <c r="F6341" t="s">
        <v>14</v>
      </c>
      <c r="G6341" s="2">
        <v>0</v>
      </c>
      <c r="H6341" s="2">
        <v>0</v>
      </c>
      <c r="I6341" t="str">
        <f>IF(Table_HP360_001[[#This Row],[Stock]]&gt;0,VLOOKUP(Table_HP360_001[[#This Row],[ItemCode]],[2]Rep!A:A,1,0),"-")</f>
        <v>-</v>
      </c>
    </row>
    <row r="6342" spans="1:9" hidden="1" x14ac:dyDescent="0.3">
      <c r="A6342" t="s">
        <v>6633</v>
      </c>
      <c r="B6342" t="s">
        <v>4507</v>
      </c>
      <c r="C6342" t="s">
        <v>4508</v>
      </c>
      <c r="D6342">
        <v>9</v>
      </c>
      <c r="E6342" t="s">
        <v>294</v>
      </c>
      <c r="F6342" t="s">
        <v>4509</v>
      </c>
      <c r="G6342" s="2">
        <v>0</v>
      </c>
      <c r="H6342" s="2">
        <v>0</v>
      </c>
      <c r="I6342" t="str">
        <f>IF(Table_HP360_001[[#This Row],[Stock]]&gt;0,VLOOKUP(Table_HP360_001[[#This Row],[ItemCode]],[2]Rep!A:A,1,0),"-")</f>
        <v>-</v>
      </c>
    </row>
    <row r="6343" spans="1:9" hidden="1" x14ac:dyDescent="0.3">
      <c r="A6343" t="s">
        <v>6633</v>
      </c>
      <c r="B6343" t="s">
        <v>4510</v>
      </c>
      <c r="C6343" t="s">
        <v>4511</v>
      </c>
      <c r="D6343">
        <v>9</v>
      </c>
      <c r="E6343" t="s">
        <v>294</v>
      </c>
      <c r="F6343" t="s">
        <v>14</v>
      </c>
      <c r="G6343" s="2">
        <v>0</v>
      </c>
      <c r="H6343" s="2">
        <v>0</v>
      </c>
      <c r="I6343" t="str">
        <f>IF(Table_HP360_001[[#This Row],[Stock]]&gt;0,VLOOKUP(Table_HP360_001[[#This Row],[ItemCode]],[2]Rep!A:A,1,0),"-")</f>
        <v>-</v>
      </c>
    </row>
    <row r="6344" spans="1:9" hidden="1" x14ac:dyDescent="0.3">
      <c r="A6344" t="s">
        <v>6633</v>
      </c>
      <c r="B6344" t="s">
        <v>5423</v>
      </c>
      <c r="C6344" t="s">
        <v>5424</v>
      </c>
      <c r="D6344">
        <v>9</v>
      </c>
      <c r="E6344" t="s">
        <v>294</v>
      </c>
      <c r="F6344" t="s">
        <v>14</v>
      </c>
      <c r="G6344" s="2">
        <v>0</v>
      </c>
      <c r="H6344" s="2">
        <v>0</v>
      </c>
      <c r="I6344" t="str">
        <f>IF(Table_HP360_001[[#This Row],[Stock]]&gt;0,VLOOKUP(Table_HP360_001[[#This Row],[ItemCode]],[2]Rep!A:A,1,0),"-")</f>
        <v>-</v>
      </c>
    </row>
    <row r="6345" spans="1:9" hidden="1" x14ac:dyDescent="0.3">
      <c r="A6345" t="s">
        <v>6633</v>
      </c>
      <c r="B6345" t="s">
        <v>5939</v>
      </c>
      <c r="C6345" t="s">
        <v>5940</v>
      </c>
      <c r="D6345">
        <v>9</v>
      </c>
      <c r="E6345" t="s">
        <v>294</v>
      </c>
      <c r="F6345" t="s">
        <v>14</v>
      </c>
      <c r="G6345" s="2">
        <v>0</v>
      </c>
      <c r="H6345" s="2">
        <v>0</v>
      </c>
      <c r="I6345" t="str">
        <f>IF(Table_HP360_001[[#This Row],[Stock]]&gt;0,VLOOKUP(Table_HP360_001[[#This Row],[ItemCode]],[2]Rep!A:A,1,0),"-")</f>
        <v>-</v>
      </c>
    </row>
    <row r="6346" spans="1:9" hidden="1" x14ac:dyDescent="0.3">
      <c r="A6346" t="s">
        <v>6633</v>
      </c>
      <c r="B6346" t="s">
        <v>4512</v>
      </c>
      <c r="C6346" t="s">
        <v>4513</v>
      </c>
      <c r="D6346">
        <v>9</v>
      </c>
      <c r="E6346" t="s">
        <v>294</v>
      </c>
      <c r="F6346" t="s">
        <v>14</v>
      </c>
      <c r="G6346" s="2">
        <v>0</v>
      </c>
      <c r="H6346" s="2">
        <v>0</v>
      </c>
      <c r="I6346" t="str">
        <f>IF(Table_HP360_001[[#This Row],[Stock]]&gt;0,VLOOKUP(Table_HP360_001[[#This Row],[ItemCode]],[2]Rep!A:A,1,0),"-")</f>
        <v>-</v>
      </c>
    </row>
    <row r="6347" spans="1:9" hidden="1" x14ac:dyDescent="0.3">
      <c r="A6347" t="s">
        <v>6633</v>
      </c>
      <c r="B6347" t="s">
        <v>5941</v>
      </c>
      <c r="C6347" t="s">
        <v>5942</v>
      </c>
      <c r="D6347">
        <v>9</v>
      </c>
      <c r="E6347" t="s">
        <v>294</v>
      </c>
      <c r="F6347" t="s">
        <v>18</v>
      </c>
      <c r="G6347" s="2">
        <v>0</v>
      </c>
      <c r="H6347" s="2">
        <v>0</v>
      </c>
      <c r="I6347" t="str">
        <f>IF(Table_HP360_001[[#This Row],[Stock]]&gt;0,VLOOKUP(Table_HP360_001[[#This Row],[ItemCode]],[2]Rep!A:A,1,0),"-")</f>
        <v>-</v>
      </c>
    </row>
    <row r="6348" spans="1:9" hidden="1" x14ac:dyDescent="0.3">
      <c r="A6348" t="s">
        <v>6633</v>
      </c>
      <c r="B6348" t="s">
        <v>4518</v>
      </c>
      <c r="C6348" t="s">
        <v>4519</v>
      </c>
      <c r="D6348">
        <v>9</v>
      </c>
      <c r="E6348" t="s">
        <v>294</v>
      </c>
      <c r="F6348" t="s">
        <v>14</v>
      </c>
      <c r="G6348" s="2">
        <v>0</v>
      </c>
      <c r="H6348" s="2">
        <v>0</v>
      </c>
      <c r="I6348" t="str">
        <f>IF(Table_HP360_001[[#This Row],[Stock]]&gt;0,VLOOKUP(Table_HP360_001[[#This Row],[ItemCode]],[2]Rep!A:A,1,0),"-")</f>
        <v>-</v>
      </c>
    </row>
    <row r="6349" spans="1:9" hidden="1" x14ac:dyDescent="0.3">
      <c r="A6349" t="s">
        <v>6633</v>
      </c>
      <c r="B6349" t="s">
        <v>6454</v>
      </c>
      <c r="C6349" t="s">
        <v>6455</v>
      </c>
      <c r="D6349">
        <v>9</v>
      </c>
      <c r="E6349" t="s">
        <v>294</v>
      </c>
      <c r="F6349" t="s">
        <v>18</v>
      </c>
      <c r="G6349" s="2">
        <v>0</v>
      </c>
      <c r="H6349" s="2">
        <v>0</v>
      </c>
      <c r="I6349" t="str">
        <f>IF(Table_HP360_001[[#This Row],[Stock]]&gt;0,VLOOKUP(Table_HP360_001[[#This Row],[ItemCode]],[2]Rep!A:A,1,0),"-")</f>
        <v>-</v>
      </c>
    </row>
    <row r="6350" spans="1:9" hidden="1" x14ac:dyDescent="0.3">
      <c r="A6350" t="s">
        <v>6633</v>
      </c>
      <c r="B6350" t="s">
        <v>5443</v>
      </c>
      <c r="C6350" t="s">
        <v>5444</v>
      </c>
      <c r="D6350">
        <v>9</v>
      </c>
      <c r="E6350" t="s">
        <v>294</v>
      </c>
      <c r="F6350" t="s">
        <v>14</v>
      </c>
      <c r="G6350" s="2">
        <v>0</v>
      </c>
      <c r="H6350" s="2">
        <v>0</v>
      </c>
      <c r="I6350" t="str">
        <f>IF(Table_HP360_001[[#This Row],[Stock]]&gt;0,VLOOKUP(Table_HP360_001[[#This Row],[ItemCode]],[2]Rep!A:A,1,0),"-")</f>
        <v>-</v>
      </c>
    </row>
    <row r="6351" spans="1:9" hidden="1" x14ac:dyDescent="0.3">
      <c r="A6351" t="s">
        <v>6633</v>
      </c>
      <c r="B6351" t="s">
        <v>4534</v>
      </c>
      <c r="C6351" t="s">
        <v>4535</v>
      </c>
      <c r="D6351">
        <v>20</v>
      </c>
      <c r="E6351" t="s">
        <v>4536</v>
      </c>
      <c r="F6351" t="s">
        <v>14</v>
      </c>
      <c r="G6351" s="2">
        <v>0</v>
      </c>
      <c r="H6351" s="2">
        <v>0</v>
      </c>
      <c r="I6351" t="str">
        <f>IF(Table_HP360_001[[#This Row],[Stock]]&gt;0,VLOOKUP(Table_HP360_001[[#This Row],[ItemCode]],[2]Rep!A:A,1,0),"-")</f>
        <v>-</v>
      </c>
    </row>
    <row r="6352" spans="1:9" hidden="1" x14ac:dyDescent="0.3">
      <c r="A6352" t="s">
        <v>6633</v>
      </c>
      <c r="B6352" t="s">
        <v>5445</v>
      </c>
      <c r="C6352" t="s">
        <v>4793</v>
      </c>
      <c r="D6352">
        <v>14</v>
      </c>
      <c r="E6352" t="s">
        <v>4547</v>
      </c>
      <c r="F6352" t="s">
        <v>14</v>
      </c>
      <c r="G6352" s="2">
        <v>0</v>
      </c>
      <c r="H6352" s="2">
        <v>0</v>
      </c>
      <c r="I6352" t="str">
        <f>IF(Table_HP360_001[[#This Row],[Stock]]&gt;0,VLOOKUP(Table_HP360_001[[#This Row],[ItemCode]],[2]Rep!A:A,1,0),"-")</f>
        <v>-</v>
      </c>
    </row>
    <row r="6353" spans="1:9" hidden="1" x14ac:dyDescent="0.3">
      <c r="A6353" t="s">
        <v>6633</v>
      </c>
      <c r="B6353" t="s">
        <v>6468</v>
      </c>
      <c r="C6353" t="s">
        <v>6469</v>
      </c>
      <c r="D6353">
        <v>20</v>
      </c>
      <c r="E6353" t="s">
        <v>4536</v>
      </c>
      <c r="F6353" t="s">
        <v>14</v>
      </c>
      <c r="G6353" s="2">
        <v>0</v>
      </c>
      <c r="H6353" s="2">
        <v>0</v>
      </c>
      <c r="I6353" t="str">
        <f>IF(Table_HP360_001[[#This Row],[Stock]]&gt;0,VLOOKUP(Table_HP360_001[[#This Row],[ItemCode]],[2]Rep!A:A,1,0),"-")</f>
        <v>-</v>
      </c>
    </row>
    <row r="6354" spans="1:9" hidden="1" x14ac:dyDescent="0.3">
      <c r="A6354" t="s">
        <v>6633</v>
      </c>
      <c r="B6354" t="s">
        <v>4539</v>
      </c>
      <c r="C6354" t="s">
        <v>4540</v>
      </c>
      <c r="D6354">
        <v>19</v>
      </c>
      <c r="E6354" t="s">
        <v>4541</v>
      </c>
      <c r="F6354" t="s">
        <v>14</v>
      </c>
      <c r="G6354" s="2">
        <v>0</v>
      </c>
      <c r="H6354" s="2">
        <v>0</v>
      </c>
      <c r="I6354" t="str">
        <f>IF(Table_HP360_001[[#This Row],[Stock]]&gt;0,VLOOKUP(Table_HP360_001[[#This Row],[ItemCode]],[2]Rep!A:A,1,0),"-")</f>
        <v>-</v>
      </c>
    </row>
    <row r="6355" spans="1:9" hidden="1" x14ac:dyDescent="0.3">
      <c r="A6355" t="s">
        <v>6633</v>
      </c>
      <c r="B6355" t="s">
        <v>5450</v>
      </c>
      <c r="C6355" t="s">
        <v>5451</v>
      </c>
      <c r="D6355">
        <v>18</v>
      </c>
      <c r="E6355" t="s">
        <v>4544</v>
      </c>
      <c r="F6355" t="s">
        <v>14</v>
      </c>
      <c r="G6355" s="2">
        <v>0</v>
      </c>
      <c r="H6355" s="2">
        <v>0</v>
      </c>
      <c r="I6355" t="str">
        <f>IF(Table_HP360_001[[#This Row],[Stock]]&gt;0,VLOOKUP(Table_HP360_001[[#This Row],[ItemCode]],[2]Rep!A:A,1,0),"-")</f>
        <v>-</v>
      </c>
    </row>
    <row r="6356" spans="1:9" hidden="1" x14ac:dyDescent="0.3">
      <c r="A6356" t="s">
        <v>6633</v>
      </c>
      <c r="B6356" t="s">
        <v>5454</v>
      </c>
      <c r="C6356" t="s">
        <v>5345</v>
      </c>
      <c r="D6356">
        <v>14</v>
      </c>
      <c r="E6356" t="s">
        <v>4547</v>
      </c>
      <c r="F6356" t="s">
        <v>14</v>
      </c>
      <c r="G6356" s="2">
        <v>0</v>
      </c>
      <c r="H6356" s="2">
        <v>0</v>
      </c>
      <c r="I6356" t="str">
        <f>IF(Table_HP360_001[[#This Row],[Stock]]&gt;0,VLOOKUP(Table_HP360_001[[#This Row],[ItemCode]],[2]Rep!A:A,1,0),"-")</f>
        <v>-</v>
      </c>
    </row>
    <row r="6357" spans="1:9" hidden="1" x14ac:dyDescent="0.3">
      <c r="A6357" t="s">
        <v>6633</v>
      </c>
      <c r="B6357" t="s">
        <v>5455</v>
      </c>
      <c r="C6357" t="s">
        <v>5456</v>
      </c>
      <c r="D6357">
        <v>14</v>
      </c>
      <c r="E6357" t="s">
        <v>4547</v>
      </c>
      <c r="F6357" t="s">
        <v>14</v>
      </c>
      <c r="G6357" s="2">
        <v>0</v>
      </c>
      <c r="H6357" s="2">
        <v>0</v>
      </c>
      <c r="I6357" t="str">
        <f>IF(Table_HP360_001[[#This Row],[Stock]]&gt;0,VLOOKUP(Table_HP360_001[[#This Row],[ItemCode]],[2]Rep!A:A,1,0),"-")</f>
        <v>-</v>
      </c>
    </row>
    <row r="6358" spans="1:9" hidden="1" x14ac:dyDescent="0.3">
      <c r="A6358" t="s">
        <v>6633</v>
      </c>
      <c r="B6358" t="s">
        <v>4548</v>
      </c>
      <c r="C6358" t="s">
        <v>4549</v>
      </c>
      <c r="D6358">
        <v>14</v>
      </c>
      <c r="E6358" t="s">
        <v>4547</v>
      </c>
      <c r="F6358" t="s">
        <v>14</v>
      </c>
      <c r="G6358" s="2">
        <v>0</v>
      </c>
      <c r="H6358" s="2">
        <v>0</v>
      </c>
      <c r="I6358" t="str">
        <f>IF(Table_HP360_001[[#This Row],[Stock]]&gt;0,VLOOKUP(Table_HP360_001[[#This Row],[ItemCode]],[2]Rep!A:A,1,0),"-")</f>
        <v>-</v>
      </c>
    </row>
    <row r="6359" spans="1:9" hidden="1" x14ac:dyDescent="0.3">
      <c r="A6359" t="s">
        <v>6633</v>
      </c>
      <c r="B6359" t="s">
        <v>3242</v>
      </c>
      <c r="C6359" t="s">
        <v>3243</v>
      </c>
      <c r="D6359">
        <v>12</v>
      </c>
      <c r="E6359" t="s">
        <v>2434</v>
      </c>
      <c r="F6359" t="s">
        <v>14</v>
      </c>
      <c r="G6359" s="2">
        <v>0</v>
      </c>
      <c r="H6359" s="2">
        <v>0</v>
      </c>
      <c r="I6359" t="str">
        <f>IF(Table_HP360_001[[#This Row],[Stock]]&gt;0,VLOOKUP(Table_HP360_001[[#This Row],[ItemCode]],[2]Rep!A:A,1,0),"-")</f>
        <v>-</v>
      </c>
    </row>
    <row r="6360" spans="1:9" hidden="1" x14ac:dyDescent="0.3">
      <c r="A6360" t="s">
        <v>6633</v>
      </c>
      <c r="B6360" t="s">
        <v>4178</v>
      </c>
      <c r="C6360" t="s">
        <v>4179</v>
      </c>
      <c r="D6360">
        <v>12</v>
      </c>
      <c r="E6360" t="s">
        <v>2434</v>
      </c>
      <c r="F6360" t="s">
        <v>14</v>
      </c>
      <c r="G6360" s="2">
        <v>0</v>
      </c>
      <c r="H6360" s="2">
        <v>0</v>
      </c>
      <c r="I6360" t="str">
        <f>IF(Table_HP360_001[[#This Row],[Stock]]&gt;0,VLOOKUP(Table_HP360_001[[#This Row],[ItemCode]],[2]Rep!A:A,1,0),"-")</f>
        <v>-</v>
      </c>
    </row>
    <row r="6361" spans="1:9" hidden="1" x14ac:dyDescent="0.3">
      <c r="A6361" t="s">
        <v>6633</v>
      </c>
      <c r="B6361" t="s">
        <v>4180</v>
      </c>
      <c r="C6361" t="s">
        <v>4181</v>
      </c>
      <c r="D6361">
        <v>12</v>
      </c>
      <c r="E6361" t="s">
        <v>2434</v>
      </c>
      <c r="F6361" t="s">
        <v>14</v>
      </c>
      <c r="G6361" s="2">
        <v>0</v>
      </c>
      <c r="H6361" s="2">
        <v>0</v>
      </c>
      <c r="I6361" t="str">
        <f>IF(Table_HP360_001[[#This Row],[Stock]]&gt;0,VLOOKUP(Table_HP360_001[[#This Row],[ItemCode]],[2]Rep!A:A,1,0),"-")</f>
        <v>-</v>
      </c>
    </row>
    <row r="6362" spans="1:9" hidden="1" x14ac:dyDescent="0.3">
      <c r="A6362" t="s">
        <v>6633</v>
      </c>
      <c r="B6362" t="s">
        <v>3404</v>
      </c>
      <c r="C6362" t="s">
        <v>3405</v>
      </c>
      <c r="D6362">
        <v>12</v>
      </c>
      <c r="E6362" t="s">
        <v>2434</v>
      </c>
      <c r="F6362" t="s">
        <v>30</v>
      </c>
      <c r="G6362" s="2">
        <v>0</v>
      </c>
      <c r="H6362" s="2">
        <v>0</v>
      </c>
      <c r="I6362" t="str">
        <f>IF(Table_HP360_001[[#This Row],[Stock]]&gt;0,VLOOKUP(Table_HP360_001[[#This Row],[ItemCode]],[2]Rep!A:A,1,0),"-")</f>
        <v>-</v>
      </c>
    </row>
    <row r="6363" spans="1:9" hidden="1" x14ac:dyDescent="0.3">
      <c r="A6363" t="s">
        <v>6633</v>
      </c>
      <c r="B6363" t="s">
        <v>4869</v>
      </c>
      <c r="C6363" t="s">
        <v>4870</v>
      </c>
      <c r="D6363">
        <v>12</v>
      </c>
      <c r="E6363" t="s">
        <v>2434</v>
      </c>
      <c r="F6363" t="s">
        <v>14</v>
      </c>
      <c r="G6363" s="2">
        <v>0</v>
      </c>
      <c r="H6363" s="2">
        <v>0</v>
      </c>
      <c r="I6363" t="str">
        <f>IF(Table_HP360_001[[#This Row],[Stock]]&gt;0,VLOOKUP(Table_HP360_001[[#This Row],[ItemCode]],[2]Rep!A:A,1,0),"-")</f>
        <v>-</v>
      </c>
    </row>
    <row r="6364" spans="1:9" hidden="1" x14ac:dyDescent="0.3">
      <c r="A6364" t="s">
        <v>6633</v>
      </c>
      <c r="B6364" t="s">
        <v>4186</v>
      </c>
      <c r="C6364" t="s">
        <v>4187</v>
      </c>
      <c r="D6364">
        <v>12</v>
      </c>
      <c r="E6364" t="s">
        <v>2434</v>
      </c>
      <c r="F6364" t="s">
        <v>14</v>
      </c>
      <c r="G6364" s="2">
        <v>0</v>
      </c>
      <c r="H6364" s="2">
        <v>0</v>
      </c>
      <c r="I6364" t="str">
        <f>IF(Table_HP360_001[[#This Row],[Stock]]&gt;0,VLOOKUP(Table_HP360_001[[#This Row],[ItemCode]],[2]Rep!A:A,1,0),"-")</f>
        <v>-</v>
      </c>
    </row>
    <row r="6365" spans="1:9" hidden="1" x14ac:dyDescent="0.3">
      <c r="A6365" t="s">
        <v>6633</v>
      </c>
      <c r="B6365" t="s">
        <v>2862</v>
      </c>
      <c r="C6365" t="s">
        <v>2863</v>
      </c>
      <c r="D6365">
        <v>12</v>
      </c>
      <c r="E6365" t="s">
        <v>2434</v>
      </c>
      <c r="F6365" t="s">
        <v>14</v>
      </c>
      <c r="G6365" s="2">
        <v>0</v>
      </c>
      <c r="H6365" s="2">
        <v>0</v>
      </c>
      <c r="I6365" t="str">
        <f>IF(Table_HP360_001[[#This Row],[Stock]]&gt;0,VLOOKUP(Table_HP360_001[[#This Row],[ItemCode]],[2]Rep!A:A,1,0),"-")</f>
        <v>-</v>
      </c>
    </row>
    <row r="6366" spans="1:9" hidden="1" x14ac:dyDescent="0.3">
      <c r="A6366" t="s">
        <v>6633</v>
      </c>
      <c r="B6366" t="s">
        <v>2864</v>
      </c>
      <c r="C6366" t="s">
        <v>2865</v>
      </c>
      <c r="D6366">
        <v>12</v>
      </c>
      <c r="E6366" t="s">
        <v>2434</v>
      </c>
      <c r="F6366" t="s">
        <v>14</v>
      </c>
      <c r="G6366" s="2">
        <v>0</v>
      </c>
      <c r="H6366" s="2">
        <v>0</v>
      </c>
      <c r="I6366" t="str">
        <f>IF(Table_HP360_001[[#This Row],[Stock]]&gt;0,VLOOKUP(Table_HP360_001[[#This Row],[ItemCode]],[2]Rep!A:A,1,0),"-")</f>
        <v>-</v>
      </c>
    </row>
    <row r="6367" spans="1:9" hidden="1" x14ac:dyDescent="0.3">
      <c r="A6367" t="s">
        <v>6633</v>
      </c>
      <c r="B6367" t="s">
        <v>2866</v>
      </c>
      <c r="C6367" t="s">
        <v>2867</v>
      </c>
      <c r="D6367">
        <v>7</v>
      </c>
      <c r="E6367" t="s">
        <v>2429</v>
      </c>
      <c r="F6367" t="s">
        <v>14</v>
      </c>
      <c r="G6367" s="2">
        <v>0</v>
      </c>
      <c r="H6367" s="2">
        <v>0</v>
      </c>
      <c r="I6367" t="str">
        <f>IF(Table_HP360_001[[#This Row],[Stock]]&gt;0,VLOOKUP(Table_HP360_001[[#This Row],[ItemCode]],[2]Rep!A:A,1,0),"-")</f>
        <v>-</v>
      </c>
    </row>
    <row r="6368" spans="1:9" hidden="1" x14ac:dyDescent="0.3">
      <c r="A6368" t="s">
        <v>6633</v>
      </c>
      <c r="B6368" t="s">
        <v>4596</v>
      </c>
      <c r="C6368" t="s">
        <v>4597</v>
      </c>
      <c r="D6368">
        <v>27</v>
      </c>
      <c r="E6368" t="s">
        <v>17</v>
      </c>
      <c r="F6368" t="s">
        <v>14</v>
      </c>
      <c r="G6368" s="2">
        <v>0</v>
      </c>
      <c r="H6368" s="2">
        <v>0</v>
      </c>
      <c r="I6368" t="str">
        <f>IF(Table_HP360_001[[#This Row],[Stock]]&gt;0,VLOOKUP(Table_HP360_001[[#This Row],[ItemCode]],[2]Rep!A:A,1,0),"-")</f>
        <v>-</v>
      </c>
    </row>
    <row r="6369" spans="1:9" hidden="1" x14ac:dyDescent="0.3">
      <c r="A6369" t="s">
        <v>6633</v>
      </c>
      <c r="B6369" t="s">
        <v>5509</v>
      </c>
      <c r="C6369" t="s">
        <v>5510</v>
      </c>
      <c r="D6369">
        <v>2</v>
      </c>
      <c r="E6369" t="s">
        <v>317</v>
      </c>
      <c r="F6369" t="s">
        <v>30</v>
      </c>
      <c r="G6369" s="2">
        <v>0</v>
      </c>
      <c r="H6369" s="2">
        <v>0</v>
      </c>
      <c r="I6369" t="str">
        <f>IF(Table_HP360_001[[#This Row],[Stock]]&gt;0,VLOOKUP(Table_HP360_001[[#This Row],[ItemCode]],[2]Rep!A:A,1,0),"-")</f>
        <v>-</v>
      </c>
    </row>
    <row r="6370" spans="1:9" hidden="1" x14ac:dyDescent="0.3">
      <c r="A6370" t="s">
        <v>6633</v>
      </c>
      <c r="B6370" t="s">
        <v>3268</v>
      </c>
      <c r="C6370" t="s">
        <v>3269</v>
      </c>
      <c r="D6370">
        <v>2</v>
      </c>
      <c r="E6370" t="s">
        <v>317</v>
      </c>
      <c r="F6370" t="s">
        <v>30</v>
      </c>
      <c r="G6370" s="2">
        <v>0</v>
      </c>
      <c r="H6370" s="2">
        <v>0</v>
      </c>
      <c r="I6370" t="str">
        <f>IF(Table_HP360_001[[#This Row],[Stock]]&gt;0,VLOOKUP(Table_HP360_001[[#This Row],[ItemCode]],[2]Rep!A:A,1,0),"-")</f>
        <v>-</v>
      </c>
    </row>
    <row r="6371" spans="1:9" hidden="1" x14ac:dyDescent="0.3">
      <c r="A6371" t="s">
        <v>6633</v>
      </c>
      <c r="B6371" t="s">
        <v>3270</v>
      </c>
      <c r="C6371" t="s">
        <v>3271</v>
      </c>
      <c r="D6371">
        <v>2</v>
      </c>
      <c r="E6371" t="s">
        <v>317</v>
      </c>
      <c r="F6371" t="s">
        <v>18</v>
      </c>
      <c r="G6371" s="2">
        <v>0</v>
      </c>
      <c r="H6371" s="2">
        <v>0</v>
      </c>
      <c r="I6371" t="str">
        <f>IF(Table_HP360_001[[#This Row],[Stock]]&gt;0,VLOOKUP(Table_HP360_001[[#This Row],[ItemCode]],[2]Rep!A:A,1,0),"-")</f>
        <v>-</v>
      </c>
    </row>
    <row r="6372" spans="1:9" hidden="1" x14ac:dyDescent="0.3">
      <c r="A6372" t="s">
        <v>6633</v>
      </c>
      <c r="B6372" t="s">
        <v>3272</v>
      </c>
      <c r="C6372" t="s">
        <v>3273</v>
      </c>
      <c r="D6372">
        <v>2</v>
      </c>
      <c r="E6372" t="s">
        <v>317</v>
      </c>
      <c r="F6372" t="s">
        <v>18</v>
      </c>
      <c r="G6372" s="2">
        <v>0</v>
      </c>
      <c r="H6372" s="2">
        <v>0</v>
      </c>
      <c r="I6372" t="str">
        <f>IF(Table_HP360_001[[#This Row],[Stock]]&gt;0,VLOOKUP(Table_HP360_001[[#This Row],[ItemCode]],[2]Rep!A:A,1,0),"-")</f>
        <v>-</v>
      </c>
    </row>
    <row r="6373" spans="1:9" hidden="1" x14ac:dyDescent="0.3">
      <c r="A6373" t="s">
        <v>6633</v>
      </c>
      <c r="B6373" t="s">
        <v>3274</v>
      </c>
      <c r="C6373" t="s">
        <v>3275</v>
      </c>
      <c r="D6373">
        <v>3</v>
      </c>
      <c r="E6373" t="s">
        <v>2368</v>
      </c>
      <c r="F6373" t="s">
        <v>18</v>
      </c>
      <c r="G6373" s="2">
        <v>0</v>
      </c>
      <c r="H6373" s="2">
        <v>0</v>
      </c>
      <c r="I6373" t="str">
        <f>IF(Table_HP360_001[[#This Row],[Stock]]&gt;0,VLOOKUP(Table_HP360_001[[#This Row],[ItemCode]],[2]Rep!A:A,1,0),"-")</f>
        <v>-</v>
      </c>
    </row>
    <row r="6374" spans="1:9" hidden="1" x14ac:dyDescent="0.3">
      <c r="A6374" t="s">
        <v>6633</v>
      </c>
      <c r="B6374" t="s">
        <v>4604</v>
      </c>
      <c r="C6374" t="s">
        <v>4605</v>
      </c>
      <c r="D6374">
        <v>3</v>
      </c>
      <c r="E6374" t="s">
        <v>2368</v>
      </c>
      <c r="F6374" t="s">
        <v>18</v>
      </c>
      <c r="G6374" s="2">
        <v>0</v>
      </c>
      <c r="H6374" s="2">
        <v>0</v>
      </c>
      <c r="I6374" t="str">
        <f>IF(Table_HP360_001[[#This Row],[Stock]]&gt;0,VLOOKUP(Table_HP360_001[[#This Row],[ItemCode]],[2]Rep!A:A,1,0),"-")</f>
        <v>-</v>
      </c>
    </row>
    <row r="6375" spans="1:9" hidden="1" x14ac:dyDescent="0.3">
      <c r="A6375" t="s">
        <v>6633</v>
      </c>
      <c r="B6375" t="s">
        <v>4881</v>
      </c>
      <c r="C6375" t="s">
        <v>4882</v>
      </c>
      <c r="D6375">
        <v>3</v>
      </c>
      <c r="E6375" t="s">
        <v>2368</v>
      </c>
      <c r="F6375" t="s">
        <v>18</v>
      </c>
      <c r="G6375" s="2">
        <v>0</v>
      </c>
      <c r="H6375" s="2">
        <v>0</v>
      </c>
      <c r="I6375" t="str">
        <f>IF(Table_HP360_001[[#This Row],[Stock]]&gt;0,VLOOKUP(Table_HP360_001[[#This Row],[ItemCode]],[2]Rep!A:A,1,0),"-")</f>
        <v>-</v>
      </c>
    </row>
    <row r="6376" spans="1:9" hidden="1" x14ac:dyDescent="0.3">
      <c r="A6376" t="s">
        <v>6633</v>
      </c>
      <c r="B6376" t="s">
        <v>3278</v>
      </c>
      <c r="C6376" t="s">
        <v>2905</v>
      </c>
      <c r="D6376">
        <v>5</v>
      </c>
      <c r="E6376" t="s">
        <v>2377</v>
      </c>
      <c r="F6376" t="s">
        <v>14</v>
      </c>
      <c r="G6376" s="2">
        <v>0</v>
      </c>
      <c r="H6376" s="2">
        <v>0</v>
      </c>
      <c r="I6376" t="str">
        <f>IF(Table_HP360_001[[#This Row],[Stock]]&gt;0,VLOOKUP(Table_HP360_001[[#This Row],[ItemCode]],[2]Rep!A:A,1,0),"-")</f>
        <v>-</v>
      </c>
    </row>
    <row r="6377" spans="1:9" hidden="1" x14ac:dyDescent="0.3">
      <c r="A6377" t="s">
        <v>6633</v>
      </c>
      <c r="B6377" t="s">
        <v>4887</v>
      </c>
      <c r="C6377" t="s">
        <v>4888</v>
      </c>
      <c r="D6377">
        <v>5</v>
      </c>
      <c r="E6377" t="s">
        <v>2377</v>
      </c>
      <c r="F6377" t="s">
        <v>14</v>
      </c>
      <c r="G6377" s="2">
        <v>0</v>
      </c>
      <c r="H6377" s="2">
        <v>0</v>
      </c>
      <c r="I6377" t="str">
        <f>IF(Table_HP360_001[[#This Row],[Stock]]&gt;0,VLOOKUP(Table_HP360_001[[#This Row],[ItemCode]],[2]Rep!A:A,1,0),"-")</f>
        <v>-</v>
      </c>
    </row>
    <row r="6378" spans="1:9" hidden="1" x14ac:dyDescent="0.3">
      <c r="A6378" t="s">
        <v>6633</v>
      </c>
      <c r="B6378" t="s">
        <v>5520</v>
      </c>
      <c r="C6378" t="s">
        <v>5521</v>
      </c>
      <c r="D6378">
        <v>4</v>
      </c>
      <c r="E6378" t="s">
        <v>1627</v>
      </c>
      <c r="F6378" t="s">
        <v>18</v>
      </c>
      <c r="G6378" s="2">
        <v>0</v>
      </c>
      <c r="H6378" s="2">
        <v>0</v>
      </c>
      <c r="I6378" t="str">
        <f>IF(Table_HP360_001[[#This Row],[Stock]]&gt;0,VLOOKUP(Table_HP360_001[[#This Row],[ItemCode]],[2]Rep!A:A,1,0),"-")</f>
        <v>-</v>
      </c>
    </row>
    <row r="6379" spans="1:9" hidden="1" x14ac:dyDescent="0.3">
      <c r="A6379" t="s">
        <v>6633</v>
      </c>
      <c r="B6379" t="s">
        <v>6162</v>
      </c>
      <c r="C6379" t="s">
        <v>6163</v>
      </c>
      <c r="D6379">
        <v>4</v>
      </c>
      <c r="E6379" t="s">
        <v>1627</v>
      </c>
      <c r="F6379" t="s">
        <v>18</v>
      </c>
      <c r="G6379" s="2">
        <v>0</v>
      </c>
      <c r="H6379" s="2">
        <v>0</v>
      </c>
      <c r="I6379" t="str">
        <f>IF(Table_HP360_001[[#This Row],[Stock]]&gt;0,VLOOKUP(Table_HP360_001[[#This Row],[ItemCode]],[2]Rep!A:A,1,0),"-")</f>
        <v>-</v>
      </c>
    </row>
    <row r="6380" spans="1:9" hidden="1" x14ac:dyDescent="0.3">
      <c r="A6380" t="s">
        <v>6633</v>
      </c>
      <c r="B6380" t="s">
        <v>5524</v>
      </c>
      <c r="C6380" t="s">
        <v>4120</v>
      </c>
      <c r="D6380">
        <v>4</v>
      </c>
      <c r="E6380" t="s">
        <v>1627</v>
      </c>
      <c r="F6380" t="s">
        <v>18</v>
      </c>
      <c r="G6380" s="2">
        <v>0</v>
      </c>
      <c r="H6380" s="2">
        <v>0</v>
      </c>
      <c r="I6380" t="str">
        <f>IF(Table_HP360_001[[#This Row],[Stock]]&gt;0,VLOOKUP(Table_HP360_001[[#This Row],[ItemCode]],[2]Rep!A:A,1,0),"-")</f>
        <v>-</v>
      </c>
    </row>
    <row r="6381" spans="1:9" hidden="1" x14ac:dyDescent="0.3">
      <c r="A6381" t="s">
        <v>6633</v>
      </c>
      <c r="B6381" t="s">
        <v>5525</v>
      </c>
      <c r="C6381" t="s">
        <v>5526</v>
      </c>
      <c r="D6381">
        <v>4</v>
      </c>
      <c r="E6381" t="s">
        <v>1627</v>
      </c>
      <c r="F6381" t="s">
        <v>18</v>
      </c>
      <c r="G6381" s="2">
        <v>0</v>
      </c>
      <c r="H6381" s="2">
        <v>0</v>
      </c>
      <c r="I6381" t="str">
        <f>IF(Table_HP360_001[[#This Row],[Stock]]&gt;0,VLOOKUP(Table_HP360_001[[#This Row],[ItemCode]],[2]Rep!A:A,1,0),"-")</f>
        <v>-</v>
      </c>
    </row>
    <row r="6382" spans="1:9" hidden="1" x14ac:dyDescent="0.3">
      <c r="A6382" t="s">
        <v>6633</v>
      </c>
      <c r="B6382" t="s">
        <v>5530</v>
      </c>
      <c r="C6382" t="s">
        <v>5531</v>
      </c>
      <c r="D6382">
        <v>12</v>
      </c>
      <c r="E6382" t="s">
        <v>2434</v>
      </c>
      <c r="F6382" t="s">
        <v>30</v>
      </c>
      <c r="G6382" s="2">
        <v>0</v>
      </c>
      <c r="H6382" s="2">
        <v>0</v>
      </c>
      <c r="I6382" t="str">
        <f>IF(Table_HP360_001[[#This Row],[Stock]]&gt;0,VLOOKUP(Table_HP360_001[[#This Row],[ItemCode]],[2]Rep!A:A,1,0),"-")</f>
        <v>-</v>
      </c>
    </row>
    <row r="6383" spans="1:9" hidden="1" x14ac:dyDescent="0.3">
      <c r="A6383" t="s">
        <v>6633</v>
      </c>
      <c r="B6383" t="s">
        <v>5532</v>
      </c>
      <c r="C6383" t="s">
        <v>5533</v>
      </c>
      <c r="D6383">
        <v>12</v>
      </c>
      <c r="E6383" t="s">
        <v>2434</v>
      </c>
      <c r="F6383" t="s">
        <v>18</v>
      </c>
      <c r="G6383" s="2">
        <v>0</v>
      </c>
      <c r="H6383" s="2">
        <v>0</v>
      </c>
      <c r="I6383" t="str">
        <f>IF(Table_HP360_001[[#This Row],[Stock]]&gt;0,VLOOKUP(Table_HP360_001[[#This Row],[ItemCode]],[2]Rep!A:A,1,0),"-")</f>
        <v>-</v>
      </c>
    </row>
    <row r="6384" spans="1:9" hidden="1" x14ac:dyDescent="0.3">
      <c r="A6384" t="s">
        <v>6633</v>
      </c>
      <c r="B6384" t="s">
        <v>5537</v>
      </c>
      <c r="C6384" t="s">
        <v>5538</v>
      </c>
      <c r="D6384">
        <v>27</v>
      </c>
      <c r="E6384" t="s">
        <v>17</v>
      </c>
      <c r="F6384" t="s">
        <v>14</v>
      </c>
      <c r="G6384" s="2">
        <v>0</v>
      </c>
      <c r="H6384" s="2">
        <v>0</v>
      </c>
      <c r="I6384" t="str">
        <f>IF(Table_HP360_001[[#This Row],[Stock]]&gt;0,VLOOKUP(Table_HP360_001[[#This Row],[ItemCode]],[2]Rep!A:A,1,0),"-")</f>
        <v>-</v>
      </c>
    </row>
    <row r="6385" spans="1:9" hidden="1" x14ac:dyDescent="0.3">
      <c r="A6385" t="s">
        <v>6633</v>
      </c>
      <c r="B6385" t="s">
        <v>4625</v>
      </c>
      <c r="C6385" t="s">
        <v>4626</v>
      </c>
      <c r="D6385">
        <v>27</v>
      </c>
      <c r="E6385" t="s">
        <v>17</v>
      </c>
      <c r="F6385" t="s">
        <v>14</v>
      </c>
      <c r="G6385" s="2">
        <v>0</v>
      </c>
      <c r="H6385" s="2">
        <v>0</v>
      </c>
      <c r="I6385" t="str">
        <f>IF(Table_HP360_001[[#This Row],[Stock]]&gt;0,VLOOKUP(Table_HP360_001[[#This Row],[ItemCode]],[2]Rep!A:A,1,0),"-")</f>
        <v>-</v>
      </c>
    </row>
    <row r="6386" spans="1:9" hidden="1" x14ac:dyDescent="0.3">
      <c r="A6386" t="s">
        <v>6633</v>
      </c>
      <c r="B6386" t="s">
        <v>4627</v>
      </c>
      <c r="C6386" t="s">
        <v>4628</v>
      </c>
      <c r="D6386">
        <v>27</v>
      </c>
      <c r="E6386" t="s">
        <v>17</v>
      </c>
      <c r="F6386" t="s">
        <v>14</v>
      </c>
      <c r="G6386" s="2">
        <v>0</v>
      </c>
      <c r="H6386" s="2">
        <v>0</v>
      </c>
      <c r="I6386" t="str">
        <f>IF(Table_HP360_001[[#This Row],[Stock]]&gt;0,VLOOKUP(Table_HP360_001[[#This Row],[ItemCode]],[2]Rep!A:A,1,0),"-")</f>
        <v>-</v>
      </c>
    </row>
    <row r="6387" spans="1:9" hidden="1" x14ac:dyDescent="0.3">
      <c r="A6387" t="s">
        <v>6633</v>
      </c>
      <c r="B6387" t="s">
        <v>4629</v>
      </c>
      <c r="C6387" t="s">
        <v>4630</v>
      </c>
      <c r="D6387">
        <v>27</v>
      </c>
      <c r="E6387" t="s">
        <v>17</v>
      </c>
      <c r="F6387" t="s">
        <v>14</v>
      </c>
      <c r="G6387" s="2">
        <v>0</v>
      </c>
      <c r="H6387" s="2">
        <v>0</v>
      </c>
      <c r="I6387" t="str">
        <f>IF(Table_HP360_001[[#This Row],[Stock]]&gt;0,VLOOKUP(Table_HP360_001[[#This Row],[ItemCode]],[2]Rep!A:A,1,0),"-")</f>
        <v>-</v>
      </c>
    </row>
    <row r="6388" spans="1:9" hidden="1" x14ac:dyDescent="0.3">
      <c r="A6388" t="s">
        <v>6633</v>
      </c>
      <c r="B6388" t="s">
        <v>6174</v>
      </c>
      <c r="C6388" t="s">
        <v>6175</v>
      </c>
      <c r="D6388">
        <v>27</v>
      </c>
      <c r="E6388" t="s">
        <v>17</v>
      </c>
      <c r="F6388" t="s">
        <v>14</v>
      </c>
      <c r="G6388" s="2">
        <v>0</v>
      </c>
      <c r="H6388" s="2">
        <v>0</v>
      </c>
      <c r="I6388" t="str">
        <f>IF(Table_HP360_001[[#This Row],[Stock]]&gt;0,VLOOKUP(Table_HP360_001[[#This Row],[ItemCode]],[2]Rep!A:A,1,0),"-")</f>
        <v>-</v>
      </c>
    </row>
    <row r="6389" spans="1:9" hidden="1" x14ac:dyDescent="0.3">
      <c r="A6389" t="s">
        <v>6633</v>
      </c>
      <c r="B6389" t="s">
        <v>4633</v>
      </c>
      <c r="C6389" t="s">
        <v>4634</v>
      </c>
      <c r="D6389">
        <v>9</v>
      </c>
      <c r="E6389" t="s">
        <v>294</v>
      </c>
      <c r="F6389" t="s">
        <v>14</v>
      </c>
      <c r="G6389" s="2">
        <v>0</v>
      </c>
      <c r="H6389" s="2">
        <v>0</v>
      </c>
      <c r="I6389" t="str">
        <f>IF(Table_HP360_001[[#This Row],[Stock]]&gt;0,VLOOKUP(Table_HP360_001[[#This Row],[ItemCode]],[2]Rep!A:A,1,0),"-")</f>
        <v>-</v>
      </c>
    </row>
    <row r="6390" spans="1:9" hidden="1" x14ac:dyDescent="0.3">
      <c r="A6390" t="s">
        <v>6633</v>
      </c>
      <c r="B6390" t="s">
        <v>4918</v>
      </c>
      <c r="C6390" t="s">
        <v>4919</v>
      </c>
      <c r="D6390">
        <v>9</v>
      </c>
      <c r="E6390" t="s">
        <v>294</v>
      </c>
      <c r="F6390" t="s">
        <v>14</v>
      </c>
      <c r="G6390" s="2">
        <v>0</v>
      </c>
      <c r="H6390" s="2">
        <v>0</v>
      </c>
      <c r="I6390" t="str">
        <f>IF(Table_HP360_001[[#This Row],[Stock]]&gt;0,VLOOKUP(Table_HP360_001[[#This Row],[ItemCode]],[2]Rep!A:A,1,0),"-")</f>
        <v>-</v>
      </c>
    </row>
    <row r="6391" spans="1:9" hidden="1" x14ac:dyDescent="0.3">
      <c r="A6391" t="s">
        <v>6633</v>
      </c>
      <c r="B6391" t="s">
        <v>6179</v>
      </c>
      <c r="C6391" t="s">
        <v>6180</v>
      </c>
      <c r="D6391">
        <v>9</v>
      </c>
      <c r="E6391" t="s">
        <v>294</v>
      </c>
      <c r="F6391" t="s">
        <v>14</v>
      </c>
      <c r="G6391" s="2">
        <v>0</v>
      </c>
      <c r="H6391" s="2">
        <v>0</v>
      </c>
      <c r="I6391" t="str">
        <f>IF(Table_HP360_001[[#This Row],[Stock]]&gt;0,VLOOKUP(Table_HP360_001[[#This Row],[ItemCode]],[2]Rep!A:A,1,0),"-")</f>
        <v>-</v>
      </c>
    </row>
    <row r="6392" spans="1:9" hidden="1" x14ac:dyDescent="0.3">
      <c r="A6392" t="s">
        <v>6633</v>
      </c>
      <c r="B6392" t="s">
        <v>6181</v>
      </c>
      <c r="C6392" t="s">
        <v>6182</v>
      </c>
      <c r="D6392">
        <v>9</v>
      </c>
      <c r="E6392" t="s">
        <v>294</v>
      </c>
      <c r="F6392" t="s">
        <v>14</v>
      </c>
      <c r="G6392" s="2">
        <v>0</v>
      </c>
      <c r="H6392" s="2">
        <v>0</v>
      </c>
      <c r="I6392" t="str">
        <f>IF(Table_HP360_001[[#This Row],[Stock]]&gt;0,VLOOKUP(Table_HP360_001[[#This Row],[ItemCode]],[2]Rep!A:A,1,0),"-")</f>
        <v>-</v>
      </c>
    </row>
    <row r="6393" spans="1:9" hidden="1" x14ac:dyDescent="0.3">
      <c r="A6393" t="s">
        <v>6633</v>
      </c>
      <c r="B6393" t="s">
        <v>4924</v>
      </c>
      <c r="C6393" t="s">
        <v>4925</v>
      </c>
      <c r="D6393">
        <v>9</v>
      </c>
      <c r="E6393" t="s">
        <v>294</v>
      </c>
      <c r="F6393" t="s">
        <v>14</v>
      </c>
      <c r="G6393" s="2">
        <v>0</v>
      </c>
      <c r="H6393" s="2">
        <v>0</v>
      </c>
      <c r="I6393" t="str">
        <f>IF(Table_HP360_001[[#This Row],[Stock]]&gt;0,VLOOKUP(Table_HP360_001[[#This Row],[ItemCode]],[2]Rep!A:A,1,0),"-")</f>
        <v>-</v>
      </c>
    </row>
    <row r="6394" spans="1:9" hidden="1" x14ac:dyDescent="0.3">
      <c r="A6394" t="s">
        <v>6633</v>
      </c>
      <c r="B6394" t="s">
        <v>4926</v>
      </c>
      <c r="C6394" t="s">
        <v>4927</v>
      </c>
      <c r="D6394">
        <v>9</v>
      </c>
      <c r="E6394" t="s">
        <v>294</v>
      </c>
      <c r="F6394" t="s">
        <v>18</v>
      </c>
      <c r="G6394" s="2">
        <v>0</v>
      </c>
      <c r="H6394" s="2">
        <v>0</v>
      </c>
      <c r="I6394" t="str">
        <f>IF(Table_HP360_001[[#This Row],[Stock]]&gt;0,VLOOKUP(Table_HP360_001[[#This Row],[ItemCode]],[2]Rep!A:A,1,0),"-")</f>
        <v>-</v>
      </c>
    </row>
    <row r="6395" spans="1:9" hidden="1" x14ac:dyDescent="0.3">
      <c r="A6395" t="s">
        <v>6633</v>
      </c>
      <c r="B6395" t="s">
        <v>6187</v>
      </c>
      <c r="C6395" t="s">
        <v>6188</v>
      </c>
      <c r="D6395">
        <v>9</v>
      </c>
      <c r="E6395" t="s">
        <v>294</v>
      </c>
      <c r="F6395" t="s">
        <v>14</v>
      </c>
      <c r="G6395" s="2">
        <v>0</v>
      </c>
      <c r="H6395" s="2">
        <v>0</v>
      </c>
      <c r="I6395" t="str">
        <f>IF(Table_HP360_001[[#This Row],[Stock]]&gt;0,VLOOKUP(Table_HP360_001[[#This Row],[ItemCode]],[2]Rep!A:A,1,0),"-")</f>
        <v>-</v>
      </c>
    </row>
    <row r="6396" spans="1:9" hidden="1" x14ac:dyDescent="0.3">
      <c r="A6396" t="s">
        <v>6633</v>
      </c>
      <c r="B6396" t="s">
        <v>5559</v>
      </c>
      <c r="C6396" t="s">
        <v>5560</v>
      </c>
      <c r="D6396">
        <v>9</v>
      </c>
      <c r="E6396" t="s">
        <v>294</v>
      </c>
      <c r="F6396" t="s">
        <v>18</v>
      </c>
      <c r="G6396" s="2">
        <v>0</v>
      </c>
      <c r="H6396" s="2">
        <v>0</v>
      </c>
      <c r="I6396" t="str">
        <f>IF(Table_HP360_001[[#This Row],[Stock]]&gt;0,VLOOKUP(Table_HP360_001[[#This Row],[ItemCode]],[2]Rep!A:A,1,0),"-")</f>
        <v>-</v>
      </c>
    </row>
    <row r="6397" spans="1:9" hidden="1" x14ac:dyDescent="0.3">
      <c r="A6397" t="s">
        <v>6633</v>
      </c>
      <c r="B6397" t="s">
        <v>4649</v>
      </c>
      <c r="C6397" t="s">
        <v>4650</v>
      </c>
      <c r="D6397">
        <v>9</v>
      </c>
      <c r="E6397" t="s">
        <v>294</v>
      </c>
      <c r="F6397" t="s">
        <v>14</v>
      </c>
      <c r="G6397" s="2">
        <v>0</v>
      </c>
      <c r="H6397" s="2">
        <v>0</v>
      </c>
      <c r="I6397" t="str">
        <f>IF(Table_HP360_001[[#This Row],[Stock]]&gt;0,VLOOKUP(Table_HP360_001[[#This Row],[ItemCode]],[2]Rep!A:A,1,0),"-")</f>
        <v>-</v>
      </c>
    </row>
    <row r="6398" spans="1:9" hidden="1" x14ac:dyDescent="0.3">
      <c r="A6398" t="s">
        <v>6633</v>
      </c>
      <c r="B6398" t="s">
        <v>4651</v>
      </c>
      <c r="C6398" t="s">
        <v>4652</v>
      </c>
      <c r="D6398">
        <v>9</v>
      </c>
      <c r="E6398" t="s">
        <v>294</v>
      </c>
      <c r="F6398" t="s">
        <v>14</v>
      </c>
      <c r="G6398" s="2">
        <v>0</v>
      </c>
      <c r="H6398" s="2">
        <v>0</v>
      </c>
      <c r="I6398" t="str">
        <f>IF(Table_HP360_001[[#This Row],[Stock]]&gt;0,VLOOKUP(Table_HP360_001[[#This Row],[ItemCode]],[2]Rep!A:A,1,0),"-")</f>
        <v>-</v>
      </c>
    </row>
    <row r="6399" spans="1:9" hidden="1" x14ac:dyDescent="0.3">
      <c r="A6399" t="s">
        <v>6633</v>
      </c>
      <c r="B6399" t="s">
        <v>5563</v>
      </c>
      <c r="C6399" t="s">
        <v>5564</v>
      </c>
      <c r="D6399">
        <v>9</v>
      </c>
      <c r="E6399" t="s">
        <v>294</v>
      </c>
      <c r="F6399" t="s">
        <v>14</v>
      </c>
      <c r="G6399" s="2">
        <v>0</v>
      </c>
      <c r="H6399" s="2">
        <v>0</v>
      </c>
      <c r="I6399" t="str">
        <f>IF(Table_HP360_001[[#This Row],[Stock]]&gt;0,VLOOKUP(Table_HP360_001[[#This Row],[ItemCode]],[2]Rep!A:A,1,0),"-")</f>
        <v>-</v>
      </c>
    </row>
    <row r="6400" spans="1:9" hidden="1" x14ac:dyDescent="0.3">
      <c r="A6400" t="s">
        <v>6633</v>
      </c>
      <c r="B6400" t="s">
        <v>6199</v>
      </c>
      <c r="C6400" t="s">
        <v>6200</v>
      </c>
      <c r="D6400">
        <v>9</v>
      </c>
      <c r="E6400" t="s">
        <v>294</v>
      </c>
      <c r="F6400" t="s">
        <v>14</v>
      </c>
      <c r="G6400" s="2">
        <v>0</v>
      </c>
      <c r="H6400" s="2">
        <v>0</v>
      </c>
      <c r="I6400" t="str">
        <f>IF(Table_HP360_001[[#This Row],[Stock]]&gt;0,VLOOKUP(Table_HP360_001[[#This Row],[ItemCode]],[2]Rep!A:A,1,0),"-")</f>
        <v>-</v>
      </c>
    </row>
    <row r="6401" spans="1:9" hidden="1" x14ac:dyDescent="0.3">
      <c r="A6401" t="s">
        <v>6633</v>
      </c>
      <c r="B6401" t="s">
        <v>6201</v>
      </c>
      <c r="C6401" t="s">
        <v>6202</v>
      </c>
      <c r="D6401">
        <v>9</v>
      </c>
      <c r="E6401" t="s">
        <v>294</v>
      </c>
      <c r="F6401" t="s">
        <v>14</v>
      </c>
      <c r="G6401" s="2">
        <v>0</v>
      </c>
      <c r="H6401" s="2">
        <v>0</v>
      </c>
      <c r="I6401" t="str">
        <f>IF(Table_HP360_001[[#This Row],[Stock]]&gt;0,VLOOKUP(Table_HP360_001[[#This Row],[ItemCode]],[2]Rep!A:A,1,0),"-")</f>
        <v>-</v>
      </c>
    </row>
    <row r="6402" spans="1:9" hidden="1" x14ac:dyDescent="0.3">
      <c r="A6402" t="s">
        <v>6633</v>
      </c>
      <c r="B6402" t="s">
        <v>5573</v>
      </c>
      <c r="C6402" t="s">
        <v>5574</v>
      </c>
      <c r="D6402">
        <v>9</v>
      </c>
      <c r="E6402" t="s">
        <v>294</v>
      </c>
      <c r="F6402" t="s">
        <v>14</v>
      </c>
      <c r="G6402" s="2">
        <v>0</v>
      </c>
      <c r="H6402" s="2">
        <v>0</v>
      </c>
      <c r="I6402" t="str">
        <f>IF(Table_HP360_001[[#This Row],[Stock]]&gt;0,VLOOKUP(Table_HP360_001[[#This Row],[ItemCode]],[2]Rep!A:A,1,0),"-")</f>
        <v>-</v>
      </c>
    </row>
    <row r="6403" spans="1:9" hidden="1" x14ac:dyDescent="0.3">
      <c r="A6403" t="s">
        <v>6633</v>
      </c>
      <c r="B6403" t="s">
        <v>4659</v>
      </c>
      <c r="C6403" t="s">
        <v>4660</v>
      </c>
      <c r="D6403">
        <v>9</v>
      </c>
      <c r="E6403" t="s">
        <v>294</v>
      </c>
      <c r="F6403" t="s">
        <v>14</v>
      </c>
      <c r="G6403" s="2">
        <v>0</v>
      </c>
      <c r="H6403" s="2">
        <v>0</v>
      </c>
      <c r="I6403" t="str">
        <f>IF(Table_HP360_001[[#This Row],[Stock]]&gt;0,VLOOKUP(Table_HP360_001[[#This Row],[ItemCode]],[2]Rep!A:A,1,0),"-")</f>
        <v>-</v>
      </c>
    </row>
    <row r="6404" spans="1:9" hidden="1" x14ac:dyDescent="0.3">
      <c r="A6404" t="s">
        <v>6633</v>
      </c>
      <c r="B6404" t="s">
        <v>5579</v>
      </c>
      <c r="C6404" t="s">
        <v>5580</v>
      </c>
      <c r="D6404">
        <v>9</v>
      </c>
      <c r="E6404" t="s">
        <v>294</v>
      </c>
      <c r="F6404" t="s">
        <v>14</v>
      </c>
      <c r="G6404" s="2">
        <v>0</v>
      </c>
      <c r="H6404" s="2">
        <v>0</v>
      </c>
      <c r="I6404" t="str">
        <f>IF(Table_HP360_001[[#This Row],[Stock]]&gt;0,VLOOKUP(Table_HP360_001[[#This Row],[ItemCode]],[2]Rep!A:A,1,0),"-")</f>
        <v>-</v>
      </c>
    </row>
    <row r="6405" spans="1:9" hidden="1" x14ac:dyDescent="0.3">
      <c r="A6405" t="s">
        <v>6633</v>
      </c>
      <c r="B6405" t="s">
        <v>4948</v>
      </c>
      <c r="C6405" t="s">
        <v>4949</v>
      </c>
      <c r="D6405">
        <v>9</v>
      </c>
      <c r="E6405" t="s">
        <v>294</v>
      </c>
      <c r="F6405" t="s">
        <v>14</v>
      </c>
      <c r="G6405" s="2">
        <v>0</v>
      </c>
      <c r="H6405" s="2">
        <v>0</v>
      </c>
      <c r="I6405" t="str">
        <f>IF(Table_HP360_001[[#This Row],[Stock]]&gt;0,VLOOKUP(Table_HP360_001[[#This Row],[ItemCode]],[2]Rep!A:A,1,0),"-")</f>
        <v>-</v>
      </c>
    </row>
    <row r="6406" spans="1:9" hidden="1" x14ac:dyDescent="0.3">
      <c r="A6406" t="s">
        <v>6633</v>
      </c>
      <c r="B6406" t="s">
        <v>6211</v>
      </c>
      <c r="C6406" t="s">
        <v>6212</v>
      </c>
      <c r="D6406">
        <v>9</v>
      </c>
      <c r="E6406" t="s">
        <v>294</v>
      </c>
      <c r="F6406" t="s">
        <v>14</v>
      </c>
      <c r="G6406" s="2">
        <v>0</v>
      </c>
      <c r="H6406" s="2">
        <v>0</v>
      </c>
      <c r="I6406" t="str">
        <f>IF(Table_HP360_001[[#This Row],[Stock]]&gt;0,VLOOKUP(Table_HP360_001[[#This Row],[ItemCode]],[2]Rep!A:A,1,0),"-")</f>
        <v>-</v>
      </c>
    </row>
    <row r="6407" spans="1:9" hidden="1" x14ac:dyDescent="0.3">
      <c r="A6407" t="s">
        <v>6633</v>
      </c>
      <c r="B6407" t="s">
        <v>4667</v>
      </c>
      <c r="C6407" t="s">
        <v>4668</v>
      </c>
      <c r="D6407">
        <v>9</v>
      </c>
      <c r="E6407" t="s">
        <v>294</v>
      </c>
      <c r="F6407" t="s">
        <v>440</v>
      </c>
      <c r="G6407" s="2">
        <v>0</v>
      </c>
      <c r="H6407" s="2">
        <v>0</v>
      </c>
      <c r="I6407" t="str">
        <f>IF(Table_HP360_001[[#This Row],[Stock]]&gt;0,VLOOKUP(Table_HP360_001[[#This Row],[ItemCode]],[2]Rep!A:A,1,0),"-")</f>
        <v>-</v>
      </c>
    </row>
    <row r="6408" spans="1:9" hidden="1" x14ac:dyDescent="0.3">
      <c r="A6408" t="s">
        <v>6633</v>
      </c>
      <c r="B6408" t="s">
        <v>5589</v>
      </c>
      <c r="C6408" t="s">
        <v>5590</v>
      </c>
      <c r="D6408">
        <v>9</v>
      </c>
      <c r="E6408" t="s">
        <v>294</v>
      </c>
      <c r="F6408" t="s">
        <v>14</v>
      </c>
      <c r="G6408" s="2">
        <v>0</v>
      </c>
      <c r="H6408" s="2">
        <v>0</v>
      </c>
      <c r="I6408" t="str">
        <f>IF(Table_HP360_001[[#This Row],[Stock]]&gt;0,VLOOKUP(Table_HP360_001[[#This Row],[ItemCode]],[2]Rep!A:A,1,0),"-")</f>
        <v>-</v>
      </c>
    </row>
    <row r="6409" spans="1:9" hidden="1" x14ac:dyDescent="0.3">
      <c r="A6409" t="s">
        <v>6633</v>
      </c>
      <c r="B6409" t="s">
        <v>4967</v>
      </c>
      <c r="C6409" t="s">
        <v>4968</v>
      </c>
      <c r="D6409">
        <v>19</v>
      </c>
      <c r="E6409" t="s">
        <v>4541</v>
      </c>
      <c r="F6409" t="s">
        <v>14</v>
      </c>
      <c r="G6409" s="2">
        <v>0</v>
      </c>
      <c r="H6409" s="2">
        <v>0</v>
      </c>
      <c r="I6409" t="str">
        <f>IF(Table_HP360_001[[#This Row],[Stock]]&gt;0,VLOOKUP(Table_HP360_001[[#This Row],[ItemCode]],[2]Rep!A:A,1,0),"-")</f>
        <v>-</v>
      </c>
    </row>
    <row r="6410" spans="1:9" hidden="1" x14ac:dyDescent="0.3">
      <c r="A6410" t="s">
        <v>6633</v>
      </c>
      <c r="B6410" t="s">
        <v>4671</v>
      </c>
      <c r="C6410" t="s">
        <v>4672</v>
      </c>
      <c r="D6410">
        <v>14</v>
      </c>
      <c r="E6410" t="s">
        <v>4547</v>
      </c>
      <c r="F6410" t="s">
        <v>14</v>
      </c>
      <c r="G6410" s="2">
        <v>0</v>
      </c>
      <c r="H6410" s="2">
        <v>0</v>
      </c>
      <c r="I6410" t="str">
        <f>IF(Table_HP360_001[[#This Row],[Stock]]&gt;0,VLOOKUP(Table_HP360_001[[#This Row],[ItemCode]],[2]Rep!A:A,1,0),"-")</f>
        <v>-</v>
      </c>
    </row>
    <row r="6411" spans="1:9" hidden="1" x14ac:dyDescent="0.3">
      <c r="A6411" t="s">
        <v>6633</v>
      </c>
      <c r="B6411" t="s">
        <v>6225</v>
      </c>
      <c r="C6411" t="s">
        <v>6226</v>
      </c>
      <c r="D6411">
        <v>14</v>
      </c>
      <c r="E6411" t="s">
        <v>4547</v>
      </c>
      <c r="F6411" t="s">
        <v>14</v>
      </c>
      <c r="G6411" s="2">
        <v>0</v>
      </c>
      <c r="H6411" s="2">
        <v>0</v>
      </c>
      <c r="I6411" t="str">
        <f>IF(Table_HP360_001[[#This Row],[Stock]]&gt;0,VLOOKUP(Table_HP360_001[[#This Row],[ItemCode]],[2]Rep!A:A,1,0),"-")</f>
        <v>-</v>
      </c>
    </row>
    <row r="6412" spans="1:9" hidden="1" x14ac:dyDescent="0.3">
      <c r="A6412" t="s">
        <v>6633</v>
      </c>
      <c r="B6412" t="s">
        <v>6228</v>
      </c>
      <c r="C6412" t="s">
        <v>6229</v>
      </c>
      <c r="D6412">
        <v>19</v>
      </c>
      <c r="E6412" t="s">
        <v>4541</v>
      </c>
      <c r="F6412" t="s">
        <v>14</v>
      </c>
      <c r="G6412" s="2">
        <v>0</v>
      </c>
      <c r="H6412" s="2">
        <v>0</v>
      </c>
      <c r="I6412" t="str">
        <f>IF(Table_HP360_001[[#This Row],[Stock]]&gt;0,VLOOKUP(Table_HP360_001[[#This Row],[ItemCode]],[2]Rep!A:A,1,0),"-")</f>
        <v>-</v>
      </c>
    </row>
    <row r="6413" spans="1:9" hidden="1" x14ac:dyDescent="0.3">
      <c r="A6413" t="s">
        <v>6633</v>
      </c>
      <c r="B6413" t="s">
        <v>4673</v>
      </c>
      <c r="C6413" t="s">
        <v>4674</v>
      </c>
      <c r="D6413">
        <v>19</v>
      </c>
      <c r="E6413" t="s">
        <v>4541</v>
      </c>
      <c r="F6413" t="s">
        <v>14</v>
      </c>
      <c r="G6413" s="2">
        <v>0</v>
      </c>
      <c r="H6413" s="2">
        <v>0</v>
      </c>
      <c r="I6413" t="str">
        <f>IF(Table_HP360_001[[#This Row],[Stock]]&gt;0,VLOOKUP(Table_HP360_001[[#This Row],[ItemCode]],[2]Rep!A:A,1,0),"-")</f>
        <v>-</v>
      </c>
    </row>
    <row r="6414" spans="1:9" hidden="1" x14ac:dyDescent="0.3">
      <c r="A6414" t="s">
        <v>6633</v>
      </c>
      <c r="B6414" t="s">
        <v>4975</v>
      </c>
      <c r="C6414" t="s">
        <v>4976</v>
      </c>
      <c r="D6414">
        <v>18</v>
      </c>
      <c r="E6414" t="s">
        <v>4544</v>
      </c>
      <c r="F6414" t="s">
        <v>14</v>
      </c>
      <c r="G6414" s="2">
        <v>0</v>
      </c>
      <c r="H6414" s="2">
        <v>0</v>
      </c>
      <c r="I6414" t="str">
        <f>IF(Table_HP360_001[[#This Row],[Stock]]&gt;0,VLOOKUP(Table_HP360_001[[#This Row],[ItemCode]],[2]Rep!A:A,1,0),"-")</f>
        <v>-</v>
      </c>
    </row>
    <row r="6415" spans="1:9" hidden="1" x14ac:dyDescent="0.3">
      <c r="A6415" t="s">
        <v>6633</v>
      </c>
      <c r="B6415" t="s">
        <v>4977</v>
      </c>
      <c r="C6415" t="s">
        <v>4978</v>
      </c>
      <c r="D6415">
        <v>18</v>
      </c>
      <c r="E6415" t="s">
        <v>4544</v>
      </c>
      <c r="F6415" t="s">
        <v>14</v>
      </c>
      <c r="G6415" s="2">
        <v>0</v>
      </c>
      <c r="H6415" s="2">
        <v>0</v>
      </c>
      <c r="I6415" t="str">
        <f>IF(Table_HP360_001[[#This Row],[Stock]]&gt;0,VLOOKUP(Table_HP360_001[[#This Row],[ItemCode]],[2]Rep!A:A,1,0),"-")</f>
        <v>-</v>
      </c>
    </row>
    <row r="6416" spans="1:9" hidden="1" x14ac:dyDescent="0.3">
      <c r="A6416" t="s">
        <v>6633</v>
      </c>
      <c r="B6416" t="s">
        <v>6236</v>
      </c>
      <c r="C6416" t="s">
        <v>6237</v>
      </c>
      <c r="D6416">
        <v>20</v>
      </c>
      <c r="E6416" t="s">
        <v>4536</v>
      </c>
      <c r="F6416" t="s">
        <v>14</v>
      </c>
      <c r="G6416" s="2">
        <v>0</v>
      </c>
      <c r="H6416" s="2">
        <v>0</v>
      </c>
      <c r="I6416" t="str">
        <f>IF(Table_HP360_001[[#This Row],[Stock]]&gt;0,VLOOKUP(Table_HP360_001[[#This Row],[ItemCode]],[2]Rep!A:A,1,0),"-")</f>
        <v>-</v>
      </c>
    </row>
    <row r="6417" spans="1:9" hidden="1" x14ac:dyDescent="0.3">
      <c r="A6417" t="s">
        <v>6633</v>
      </c>
      <c r="B6417" t="s">
        <v>6240</v>
      </c>
      <c r="C6417" t="s">
        <v>5345</v>
      </c>
      <c r="D6417">
        <v>14</v>
      </c>
      <c r="E6417" t="s">
        <v>4547</v>
      </c>
      <c r="F6417" t="s">
        <v>14</v>
      </c>
      <c r="G6417" s="2">
        <v>0</v>
      </c>
      <c r="H6417" s="2">
        <v>0</v>
      </c>
      <c r="I6417" t="str">
        <f>IF(Table_HP360_001[[#This Row],[Stock]]&gt;0,VLOOKUP(Table_HP360_001[[#This Row],[ItemCode]],[2]Rep!A:A,1,0),"-")</f>
        <v>-</v>
      </c>
    </row>
    <row r="6418" spans="1:9" hidden="1" x14ac:dyDescent="0.3">
      <c r="A6418" t="s">
        <v>6633</v>
      </c>
      <c r="B6418" t="s">
        <v>4689</v>
      </c>
      <c r="C6418" t="s">
        <v>4690</v>
      </c>
      <c r="D6418">
        <v>14</v>
      </c>
      <c r="E6418" t="s">
        <v>4547</v>
      </c>
      <c r="F6418" t="s">
        <v>14</v>
      </c>
      <c r="G6418" s="2">
        <v>0</v>
      </c>
      <c r="H6418" s="2">
        <v>0</v>
      </c>
      <c r="I6418" t="str">
        <f>IF(Table_HP360_001[[#This Row],[Stock]]&gt;0,VLOOKUP(Table_HP360_001[[#This Row],[ItemCode]],[2]Rep!A:A,1,0),"-")</f>
        <v>-</v>
      </c>
    </row>
    <row r="6419" spans="1:9" hidden="1" x14ac:dyDescent="0.3">
      <c r="A6419" t="s">
        <v>6633</v>
      </c>
      <c r="B6419" t="s">
        <v>4695</v>
      </c>
      <c r="C6419" t="s">
        <v>4696</v>
      </c>
      <c r="D6419">
        <v>14</v>
      </c>
      <c r="E6419" t="s">
        <v>4547</v>
      </c>
      <c r="F6419" t="s">
        <v>14</v>
      </c>
      <c r="G6419" s="2">
        <v>0</v>
      </c>
      <c r="H6419" s="2">
        <v>0</v>
      </c>
      <c r="I6419" t="str">
        <f>IF(Table_HP360_001[[#This Row],[Stock]]&gt;0,VLOOKUP(Table_HP360_001[[#This Row],[ItemCode]],[2]Rep!A:A,1,0),"-")</f>
        <v>-</v>
      </c>
    </row>
    <row r="6420" spans="1:9" hidden="1" x14ac:dyDescent="0.3">
      <c r="A6420" t="s">
        <v>6633</v>
      </c>
      <c r="B6420" t="s">
        <v>6245</v>
      </c>
      <c r="C6420" t="s">
        <v>6246</v>
      </c>
      <c r="D6420">
        <v>21</v>
      </c>
      <c r="E6420" t="s">
        <v>5211</v>
      </c>
      <c r="F6420" t="s">
        <v>14</v>
      </c>
      <c r="G6420" s="2">
        <v>0</v>
      </c>
      <c r="H6420" s="2">
        <v>0</v>
      </c>
      <c r="I6420" t="str">
        <f>IF(Table_HP360_001[[#This Row],[Stock]]&gt;0,VLOOKUP(Table_HP360_001[[#This Row],[ItemCode]],[2]Rep!A:A,1,0),"-")</f>
        <v>-</v>
      </c>
    </row>
    <row r="6421" spans="1:9" hidden="1" x14ac:dyDescent="0.3">
      <c r="A6421" t="s">
        <v>6633</v>
      </c>
      <c r="B6421" t="s">
        <v>6247</v>
      </c>
      <c r="C6421" t="s">
        <v>6248</v>
      </c>
      <c r="D6421">
        <v>14</v>
      </c>
      <c r="E6421" t="s">
        <v>4547</v>
      </c>
      <c r="F6421" t="s">
        <v>14</v>
      </c>
      <c r="G6421" s="2">
        <v>0</v>
      </c>
      <c r="H6421" s="2">
        <v>0</v>
      </c>
      <c r="I6421" t="str">
        <f>IF(Table_HP360_001[[#This Row],[Stock]]&gt;0,VLOOKUP(Table_HP360_001[[#This Row],[ItemCode]],[2]Rep!A:A,1,0),"-")</f>
        <v>-</v>
      </c>
    </row>
    <row r="6422" spans="1:9" hidden="1" x14ac:dyDescent="0.3">
      <c r="A6422" t="s">
        <v>6633</v>
      </c>
      <c r="B6422" t="s">
        <v>6249</v>
      </c>
      <c r="C6422" t="s">
        <v>6250</v>
      </c>
      <c r="D6422">
        <v>14</v>
      </c>
      <c r="E6422" t="s">
        <v>4547</v>
      </c>
      <c r="F6422" t="s">
        <v>14</v>
      </c>
      <c r="G6422" s="2">
        <v>0</v>
      </c>
      <c r="H6422" s="2">
        <v>0</v>
      </c>
      <c r="I6422" t="str">
        <f>IF(Table_HP360_001[[#This Row],[Stock]]&gt;0,VLOOKUP(Table_HP360_001[[#This Row],[ItemCode]],[2]Rep!A:A,1,0),"-")</f>
        <v>-</v>
      </c>
    </row>
    <row r="6423" spans="1:9" hidden="1" x14ac:dyDescent="0.3">
      <c r="A6423" t="s">
        <v>6633</v>
      </c>
      <c r="B6423" t="s">
        <v>5607</v>
      </c>
      <c r="C6423" t="s">
        <v>5608</v>
      </c>
      <c r="D6423">
        <v>14</v>
      </c>
      <c r="E6423" t="s">
        <v>4547</v>
      </c>
      <c r="F6423" t="s">
        <v>14</v>
      </c>
      <c r="G6423" s="2">
        <v>0</v>
      </c>
      <c r="H6423" s="2">
        <v>0</v>
      </c>
      <c r="I6423" t="str">
        <f>IF(Table_HP360_001[[#This Row],[Stock]]&gt;0,VLOOKUP(Table_HP360_001[[#This Row],[ItemCode]],[2]Rep!A:A,1,0),"-")</f>
        <v>-</v>
      </c>
    </row>
    <row r="6424" spans="1:9" hidden="1" x14ac:dyDescent="0.3">
      <c r="A6424" t="s">
        <v>6633</v>
      </c>
      <c r="B6424" t="s">
        <v>4705</v>
      </c>
      <c r="C6424" t="s">
        <v>4706</v>
      </c>
      <c r="D6424">
        <v>18</v>
      </c>
      <c r="E6424" t="s">
        <v>4544</v>
      </c>
      <c r="F6424" t="s">
        <v>14</v>
      </c>
      <c r="G6424" s="2">
        <v>0</v>
      </c>
      <c r="H6424" s="2">
        <v>0</v>
      </c>
      <c r="I6424" t="str">
        <f>IF(Table_HP360_001[[#This Row],[Stock]]&gt;0,VLOOKUP(Table_HP360_001[[#This Row],[ItemCode]],[2]Rep!A:A,1,0),"-")</f>
        <v>-</v>
      </c>
    </row>
    <row r="6425" spans="1:9" hidden="1" x14ac:dyDescent="0.3">
      <c r="A6425" t="s">
        <v>6633</v>
      </c>
      <c r="B6425" t="s">
        <v>6253</v>
      </c>
      <c r="C6425" t="s">
        <v>6254</v>
      </c>
      <c r="D6425">
        <v>14</v>
      </c>
      <c r="E6425" t="s">
        <v>4547</v>
      </c>
      <c r="F6425" t="s">
        <v>14</v>
      </c>
      <c r="G6425" s="2">
        <v>0</v>
      </c>
      <c r="H6425" s="2">
        <v>0</v>
      </c>
      <c r="I6425" t="str">
        <f>IF(Table_HP360_001[[#This Row],[Stock]]&gt;0,VLOOKUP(Table_HP360_001[[#This Row],[ItemCode]],[2]Rep!A:A,1,0),"-")</f>
        <v>-</v>
      </c>
    </row>
    <row r="6426" spans="1:9" hidden="1" x14ac:dyDescent="0.3">
      <c r="A6426" t="s">
        <v>6633</v>
      </c>
      <c r="B6426" t="s">
        <v>4711</v>
      </c>
      <c r="C6426" t="s">
        <v>4712</v>
      </c>
      <c r="D6426">
        <v>17</v>
      </c>
      <c r="E6426" t="s">
        <v>4562</v>
      </c>
      <c r="F6426" t="s">
        <v>14</v>
      </c>
      <c r="G6426" s="2">
        <v>0</v>
      </c>
      <c r="H6426" s="2">
        <v>0</v>
      </c>
      <c r="I6426" t="str">
        <f>IF(Table_HP360_001[[#This Row],[Stock]]&gt;0,VLOOKUP(Table_HP360_001[[#This Row],[ItemCode]],[2]Rep!A:A,1,0),"-")</f>
        <v>-</v>
      </c>
    </row>
    <row r="6427" spans="1:9" hidden="1" x14ac:dyDescent="0.3">
      <c r="A6427" t="s">
        <v>6633</v>
      </c>
      <c r="B6427" t="s">
        <v>6255</v>
      </c>
      <c r="C6427" t="s">
        <v>4995</v>
      </c>
      <c r="D6427">
        <v>17</v>
      </c>
      <c r="E6427" t="s">
        <v>4562</v>
      </c>
      <c r="F6427" t="s">
        <v>14</v>
      </c>
      <c r="G6427" s="2">
        <v>0</v>
      </c>
      <c r="H6427" s="2">
        <v>0</v>
      </c>
      <c r="I6427" t="str">
        <f>IF(Table_HP360_001[[#This Row],[Stock]]&gt;0,VLOOKUP(Table_HP360_001[[#This Row],[ItemCode]],[2]Rep!A:A,1,0),"-")</f>
        <v>-</v>
      </c>
    </row>
    <row r="6428" spans="1:9" hidden="1" x14ac:dyDescent="0.3">
      <c r="A6428" t="s">
        <v>6633</v>
      </c>
      <c r="B6428" t="s">
        <v>4719</v>
      </c>
      <c r="C6428" t="s">
        <v>4720</v>
      </c>
      <c r="D6428">
        <v>17</v>
      </c>
      <c r="E6428" t="s">
        <v>4562</v>
      </c>
      <c r="F6428" t="s">
        <v>14</v>
      </c>
      <c r="G6428" s="2">
        <v>0</v>
      </c>
      <c r="H6428" s="2">
        <v>0</v>
      </c>
      <c r="I6428" t="str">
        <f>IF(Table_HP360_001[[#This Row],[Stock]]&gt;0,VLOOKUP(Table_HP360_001[[#This Row],[ItemCode]],[2]Rep!A:A,1,0),"-")</f>
        <v>-</v>
      </c>
    </row>
    <row r="6429" spans="1:9" hidden="1" x14ac:dyDescent="0.3">
      <c r="A6429" t="s">
        <v>6633</v>
      </c>
      <c r="B6429" t="s">
        <v>5623</v>
      </c>
      <c r="C6429" t="s">
        <v>5624</v>
      </c>
      <c r="D6429">
        <v>15</v>
      </c>
      <c r="E6429" t="s">
        <v>4578</v>
      </c>
      <c r="F6429" t="s">
        <v>18</v>
      </c>
      <c r="G6429" s="2">
        <v>0</v>
      </c>
      <c r="H6429" s="2">
        <v>0</v>
      </c>
      <c r="I6429" t="str">
        <f>IF(Table_HP360_001[[#This Row],[Stock]]&gt;0,VLOOKUP(Table_HP360_001[[#This Row],[ItemCode]],[2]Rep!A:A,1,0),"-")</f>
        <v>-</v>
      </c>
    </row>
    <row r="6430" spans="1:9" hidden="1" x14ac:dyDescent="0.3">
      <c r="A6430" t="s">
        <v>6633</v>
      </c>
      <c r="B6430" t="s">
        <v>5625</v>
      </c>
      <c r="C6430" t="s">
        <v>5626</v>
      </c>
      <c r="D6430">
        <v>15</v>
      </c>
      <c r="E6430" t="s">
        <v>4578</v>
      </c>
      <c r="F6430" t="s">
        <v>18</v>
      </c>
      <c r="G6430" s="2">
        <v>0</v>
      </c>
      <c r="H6430" s="2">
        <v>0</v>
      </c>
      <c r="I6430" t="str">
        <f>IF(Table_HP360_001[[#This Row],[Stock]]&gt;0,VLOOKUP(Table_HP360_001[[#This Row],[ItemCode]],[2]Rep!A:A,1,0),"-")</f>
        <v>-</v>
      </c>
    </row>
    <row r="6431" spans="1:9" hidden="1" x14ac:dyDescent="0.3">
      <c r="A6431" t="s">
        <v>6633</v>
      </c>
      <c r="B6431" t="s">
        <v>6524</v>
      </c>
      <c r="C6431" t="s">
        <v>6525</v>
      </c>
      <c r="D6431">
        <v>15</v>
      </c>
      <c r="E6431" t="s">
        <v>4578</v>
      </c>
      <c r="F6431" t="s">
        <v>18</v>
      </c>
      <c r="G6431" s="2">
        <v>0</v>
      </c>
      <c r="H6431" s="2">
        <v>0</v>
      </c>
      <c r="I6431" t="str">
        <f>IF(Table_HP360_001[[#This Row],[Stock]]&gt;0,VLOOKUP(Table_HP360_001[[#This Row],[ItemCode]],[2]Rep!A:A,1,0),"-")</f>
        <v>-</v>
      </c>
    </row>
    <row r="6432" spans="1:9" hidden="1" x14ac:dyDescent="0.3">
      <c r="A6432" t="s">
        <v>6633</v>
      </c>
      <c r="B6432" t="s">
        <v>6613</v>
      </c>
      <c r="C6432" t="s">
        <v>6614</v>
      </c>
      <c r="D6432">
        <v>8</v>
      </c>
      <c r="E6432" t="s">
        <v>4581</v>
      </c>
      <c r="F6432" t="s">
        <v>18</v>
      </c>
      <c r="G6432" s="2">
        <v>0</v>
      </c>
      <c r="H6432" s="2">
        <v>0</v>
      </c>
      <c r="I6432" t="str">
        <f>IF(Table_HP360_001[[#This Row],[Stock]]&gt;0,VLOOKUP(Table_HP360_001[[#This Row],[ItemCode]],[2]Rep!A:A,1,0),"-")</f>
        <v>-</v>
      </c>
    </row>
    <row r="6433" spans="1:9" hidden="1" x14ac:dyDescent="0.3">
      <c r="A6433" t="s">
        <v>6633</v>
      </c>
      <c r="B6433" t="s">
        <v>1613</v>
      </c>
      <c r="C6433" t="s">
        <v>1614</v>
      </c>
      <c r="D6433">
        <v>13</v>
      </c>
      <c r="E6433" t="s">
        <v>154</v>
      </c>
      <c r="F6433" t="s">
        <v>14</v>
      </c>
      <c r="G6433" s="2">
        <v>1</v>
      </c>
      <c r="H6433" s="2">
        <v>0</v>
      </c>
      <c r="I6433" t="e">
        <f>IF(Table_HP360_001[[#This Row],[Stock]]&gt;0,VLOOKUP(Table_HP360_001[[#This Row],[ItemCode]],[2]Rep!A:A,1,0),"-")</f>
        <v>#N/A</v>
      </c>
    </row>
    <row r="6434" spans="1:9" hidden="1" x14ac:dyDescent="0.3">
      <c r="A6434" t="s">
        <v>6633</v>
      </c>
      <c r="B6434" t="s">
        <v>1181</v>
      </c>
      <c r="C6434" t="s">
        <v>1182</v>
      </c>
      <c r="D6434">
        <v>13</v>
      </c>
      <c r="E6434" t="s">
        <v>154</v>
      </c>
      <c r="F6434" t="s">
        <v>14</v>
      </c>
      <c r="G6434" s="2">
        <v>0</v>
      </c>
      <c r="H6434" s="2">
        <v>0</v>
      </c>
      <c r="I6434" t="str">
        <f>IF(Table_HP360_001[[#This Row],[Stock]]&gt;0,VLOOKUP(Table_HP360_001[[#This Row],[ItemCode]],[2]Rep!A:A,1,0),"-")</f>
        <v>-</v>
      </c>
    </row>
    <row r="6435" spans="1:9" hidden="1" x14ac:dyDescent="0.3">
      <c r="A6435" t="s">
        <v>6633</v>
      </c>
      <c r="B6435" t="s">
        <v>1185</v>
      </c>
      <c r="C6435" t="s">
        <v>1186</v>
      </c>
      <c r="D6435">
        <v>13</v>
      </c>
      <c r="E6435" t="s">
        <v>154</v>
      </c>
      <c r="F6435" t="s">
        <v>14</v>
      </c>
      <c r="G6435" s="2">
        <v>277</v>
      </c>
      <c r="H6435" s="2">
        <v>0</v>
      </c>
      <c r="I6435" t="e">
        <f>IF(Table_HP360_001[[#This Row],[Stock]]&gt;0,VLOOKUP(Table_HP360_001[[#This Row],[ItemCode]],[2]Rep!A:A,1,0),"-")</f>
        <v>#N/A</v>
      </c>
    </row>
    <row r="6436" spans="1:9" hidden="1" x14ac:dyDescent="0.3">
      <c r="A6436" t="s">
        <v>6633</v>
      </c>
      <c r="B6436" t="s">
        <v>1621</v>
      </c>
      <c r="C6436" t="s">
        <v>1622</v>
      </c>
      <c r="D6436">
        <v>13</v>
      </c>
      <c r="E6436" t="s">
        <v>154</v>
      </c>
      <c r="F6436" t="s">
        <v>14</v>
      </c>
      <c r="G6436" s="2">
        <v>42</v>
      </c>
      <c r="H6436" s="2">
        <v>0</v>
      </c>
      <c r="I6436" t="e">
        <f>IF(Table_HP360_001[[#This Row],[Stock]]&gt;0,VLOOKUP(Table_HP360_001[[#This Row],[ItemCode]],[2]Rep!A:A,1,0),"-")</f>
        <v>#N/A</v>
      </c>
    </row>
    <row r="6437" spans="1:9" hidden="1" x14ac:dyDescent="0.3">
      <c r="A6437" t="s">
        <v>6633</v>
      </c>
      <c r="B6437" t="s">
        <v>1193</v>
      </c>
      <c r="C6437" t="s">
        <v>1194</v>
      </c>
      <c r="D6437">
        <v>13</v>
      </c>
      <c r="E6437" t="s">
        <v>154</v>
      </c>
      <c r="F6437" t="s">
        <v>14</v>
      </c>
      <c r="G6437" s="2">
        <v>0</v>
      </c>
      <c r="H6437" s="2">
        <v>0</v>
      </c>
      <c r="I6437" t="str">
        <f>IF(Table_HP360_001[[#This Row],[Stock]]&gt;0,VLOOKUP(Table_HP360_001[[#This Row],[ItemCode]],[2]Rep!A:A,1,0),"-")</f>
        <v>-</v>
      </c>
    </row>
    <row r="6438" spans="1:9" hidden="1" x14ac:dyDescent="0.3">
      <c r="A6438" t="s">
        <v>6633</v>
      </c>
      <c r="B6438" t="s">
        <v>2186</v>
      </c>
      <c r="C6438" t="s">
        <v>2187</v>
      </c>
      <c r="D6438">
        <v>13</v>
      </c>
      <c r="E6438" t="s">
        <v>154</v>
      </c>
      <c r="F6438" t="s">
        <v>14</v>
      </c>
      <c r="G6438" s="2">
        <v>2334</v>
      </c>
      <c r="H6438" s="2">
        <v>0</v>
      </c>
      <c r="I6438" t="e">
        <f>IF(Table_HP360_001[[#This Row],[Stock]]&gt;0,VLOOKUP(Table_HP360_001[[#This Row],[ItemCode]],[2]Rep!A:A,1,0),"-")</f>
        <v>#N/A</v>
      </c>
    </row>
    <row r="6439" spans="1:9" hidden="1" x14ac:dyDescent="0.3">
      <c r="A6439" t="s">
        <v>6633</v>
      </c>
      <c r="B6439" t="s">
        <v>2617</v>
      </c>
      <c r="C6439" t="s">
        <v>2618</v>
      </c>
      <c r="D6439">
        <v>2</v>
      </c>
      <c r="E6439" t="s">
        <v>317</v>
      </c>
      <c r="F6439" t="s">
        <v>30</v>
      </c>
      <c r="G6439" s="2">
        <v>0</v>
      </c>
      <c r="H6439" s="2">
        <v>0</v>
      </c>
      <c r="I6439" t="str">
        <f>IF(Table_HP360_001[[#This Row],[Stock]]&gt;0,VLOOKUP(Table_HP360_001[[#This Row],[ItemCode]],[2]Rep!A:A,1,0),"-")</f>
        <v>-</v>
      </c>
    </row>
    <row r="6440" spans="1:9" hidden="1" x14ac:dyDescent="0.3">
      <c r="A6440" t="s">
        <v>6633</v>
      </c>
      <c r="B6440" t="s">
        <v>1628</v>
      </c>
      <c r="C6440" t="s">
        <v>1629</v>
      </c>
      <c r="D6440">
        <v>2</v>
      </c>
      <c r="E6440" t="s">
        <v>317</v>
      </c>
      <c r="F6440" t="s">
        <v>14</v>
      </c>
      <c r="G6440" s="2">
        <v>0</v>
      </c>
      <c r="H6440" s="2">
        <v>0</v>
      </c>
      <c r="I6440" t="str">
        <f>IF(Table_HP360_001[[#This Row],[Stock]]&gt;0,VLOOKUP(Table_HP360_001[[#This Row],[ItemCode]],[2]Rep!A:A,1,0),"-")</f>
        <v>-</v>
      </c>
    </row>
    <row r="6441" spans="1:9" hidden="1" x14ac:dyDescent="0.3">
      <c r="A6441" t="s">
        <v>6633</v>
      </c>
      <c r="B6441" t="s">
        <v>2190</v>
      </c>
      <c r="C6441" t="s">
        <v>2191</v>
      </c>
      <c r="D6441">
        <v>2</v>
      </c>
      <c r="E6441" t="s">
        <v>317</v>
      </c>
      <c r="F6441" t="s">
        <v>14</v>
      </c>
      <c r="G6441" s="2">
        <v>0</v>
      </c>
      <c r="H6441" s="2">
        <v>0</v>
      </c>
      <c r="I6441" t="str">
        <f>IF(Table_HP360_001[[#This Row],[Stock]]&gt;0,VLOOKUP(Table_HP360_001[[#This Row],[ItemCode]],[2]Rep!A:A,1,0),"-")</f>
        <v>-</v>
      </c>
    </row>
    <row r="6442" spans="1:9" hidden="1" x14ac:dyDescent="0.3">
      <c r="A6442" t="s">
        <v>6633</v>
      </c>
      <c r="B6442" t="s">
        <v>2619</v>
      </c>
      <c r="C6442" t="s">
        <v>2620</v>
      </c>
      <c r="D6442">
        <v>2</v>
      </c>
      <c r="E6442" t="s">
        <v>317</v>
      </c>
      <c r="F6442" t="s">
        <v>14</v>
      </c>
      <c r="G6442" s="2">
        <v>0</v>
      </c>
      <c r="H6442" s="2">
        <v>0</v>
      </c>
      <c r="I6442" t="str">
        <f>IF(Table_HP360_001[[#This Row],[Stock]]&gt;0,VLOOKUP(Table_HP360_001[[#This Row],[ItemCode]],[2]Rep!A:A,1,0),"-")</f>
        <v>-</v>
      </c>
    </row>
    <row r="6443" spans="1:9" hidden="1" x14ac:dyDescent="0.3">
      <c r="A6443" t="s">
        <v>6633</v>
      </c>
      <c r="B6443" t="s">
        <v>1630</v>
      </c>
      <c r="C6443" t="s">
        <v>1631</v>
      </c>
      <c r="D6443">
        <v>2</v>
      </c>
      <c r="E6443" t="s">
        <v>317</v>
      </c>
      <c r="F6443" t="s">
        <v>14</v>
      </c>
      <c r="G6443" s="2">
        <v>0</v>
      </c>
      <c r="H6443" s="2">
        <v>0</v>
      </c>
      <c r="I6443" t="str">
        <f>IF(Table_HP360_001[[#This Row],[Stock]]&gt;0,VLOOKUP(Table_HP360_001[[#This Row],[ItemCode]],[2]Rep!A:A,1,0),"-")</f>
        <v>-</v>
      </c>
    </row>
    <row r="6444" spans="1:9" hidden="1" x14ac:dyDescent="0.3">
      <c r="A6444" t="s">
        <v>6633</v>
      </c>
      <c r="B6444" t="s">
        <v>4198</v>
      </c>
      <c r="C6444" t="s">
        <v>4199</v>
      </c>
      <c r="D6444">
        <v>2</v>
      </c>
      <c r="E6444" t="s">
        <v>317</v>
      </c>
      <c r="F6444" t="s">
        <v>14</v>
      </c>
      <c r="G6444" s="2">
        <v>0</v>
      </c>
      <c r="H6444" s="2">
        <v>0</v>
      </c>
      <c r="I6444" t="str">
        <f>IF(Table_HP360_001[[#This Row],[Stock]]&gt;0,VLOOKUP(Table_HP360_001[[#This Row],[ItemCode]],[2]Rep!A:A,1,0),"-")</f>
        <v>-</v>
      </c>
    </row>
    <row r="6445" spans="1:9" hidden="1" x14ac:dyDescent="0.3">
      <c r="A6445" t="s">
        <v>6633</v>
      </c>
      <c r="B6445" t="s">
        <v>3541</v>
      </c>
      <c r="C6445" t="s">
        <v>3542</v>
      </c>
      <c r="D6445">
        <v>2</v>
      </c>
      <c r="E6445" t="s">
        <v>317</v>
      </c>
      <c r="F6445" t="s">
        <v>30</v>
      </c>
      <c r="G6445" s="2">
        <v>0</v>
      </c>
      <c r="H6445" s="2">
        <v>0</v>
      </c>
      <c r="I6445" t="str">
        <f>IF(Table_HP360_001[[#This Row],[Stock]]&gt;0,VLOOKUP(Table_HP360_001[[#This Row],[ItemCode]],[2]Rep!A:A,1,0),"-")</f>
        <v>-</v>
      </c>
    </row>
    <row r="6446" spans="1:9" hidden="1" x14ac:dyDescent="0.3">
      <c r="A6446" t="s">
        <v>6633</v>
      </c>
      <c r="B6446" t="s">
        <v>3545</v>
      </c>
      <c r="C6446" t="s">
        <v>3546</v>
      </c>
      <c r="D6446">
        <v>2</v>
      </c>
      <c r="E6446" t="s">
        <v>317</v>
      </c>
      <c r="F6446" t="s">
        <v>30</v>
      </c>
      <c r="G6446" s="2">
        <v>0</v>
      </c>
      <c r="H6446" s="2">
        <v>0</v>
      </c>
      <c r="I6446" t="str">
        <f>IF(Table_HP360_001[[#This Row],[Stock]]&gt;0,VLOOKUP(Table_HP360_001[[#This Row],[ItemCode]],[2]Rep!A:A,1,0),"-")</f>
        <v>-</v>
      </c>
    </row>
    <row r="6447" spans="1:9" hidden="1" x14ac:dyDescent="0.3">
      <c r="A6447" t="s">
        <v>6633</v>
      </c>
      <c r="B6447" t="s">
        <v>4200</v>
      </c>
      <c r="C6447" t="s">
        <v>4201</v>
      </c>
      <c r="D6447">
        <v>2</v>
      </c>
      <c r="E6447" t="s">
        <v>317</v>
      </c>
      <c r="F6447" t="s">
        <v>14</v>
      </c>
      <c r="G6447" s="2">
        <v>0</v>
      </c>
      <c r="H6447" s="2">
        <v>0</v>
      </c>
      <c r="I6447" t="str">
        <f>IF(Table_HP360_001[[#This Row],[Stock]]&gt;0,VLOOKUP(Table_HP360_001[[#This Row],[ItemCode]],[2]Rep!A:A,1,0),"-")</f>
        <v>-</v>
      </c>
    </row>
    <row r="6448" spans="1:9" hidden="1" x14ac:dyDescent="0.3">
      <c r="A6448" t="s">
        <v>6633</v>
      </c>
      <c r="B6448" t="s">
        <v>4204</v>
      </c>
      <c r="C6448" t="s">
        <v>4205</v>
      </c>
      <c r="D6448">
        <v>2</v>
      </c>
      <c r="E6448" t="s">
        <v>317</v>
      </c>
      <c r="F6448" t="s">
        <v>30</v>
      </c>
      <c r="G6448" s="2">
        <v>0</v>
      </c>
      <c r="H6448" s="2">
        <v>0</v>
      </c>
      <c r="I6448" t="str">
        <f>IF(Table_HP360_001[[#This Row],[Stock]]&gt;0,VLOOKUP(Table_HP360_001[[#This Row],[ItemCode]],[2]Rep!A:A,1,0),"-")</f>
        <v>-</v>
      </c>
    </row>
    <row r="6449" spans="1:9" hidden="1" x14ac:dyDescent="0.3">
      <c r="A6449" t="s">
        <v>6633</v>
      </c>
      <c r="B6449" t="s">
        <v>2892</v>
      </c>
      <c r="C6449" t="s">
        <v>2893</v>
      </c>
      <c r="D6449">
        <v>2</v>
      </c>
      <c r="E6449" t="s">
        <v>317</v>
      </c>
      <c r="F6449" t="s">
        <v>14</v>
      </c>
      <c r="G6449" s="2">
        <v>0</v>
      </c>
      <c r="H6449" s="2">
        <v>0</v>
      </c>
      <c r="I6449" t="str">
        <f>IF(Table_HP360_001[[#This Row],[Stock]]&gt;0,VLOOKUP(Table_HP360_001[[#This Row],[ItemCode]],[2]Rep!A:A,1,0),"-")</f>
        <v>-</v>
      </c>
    </row>
    <row r="6450" spans="1:9" hidden="1" x14ac:dyDescent="0.3">
      <c r="A6450" t="s">
        <v>6633</v>
      </c>
      <c r="B6450" t="s">
        <v>2635</v>
      </c>
      <c r="C6450" t="s">
        <v>2636</v>
      </c>
      <c r="D6450">
        <v>2</v>
      </c>
      <c r="E6450" t="s">
        <v>317</v>
      </c>
      <c r="F6450" t="s">
        <v>18</v>
      </c>
      <c r="G6450" s="2">
        <v>0</v>
      </c>
      <c r="H6450" s="2">
        <v>0</v>
      </c>
      <c r="I6450" t="str">
        <f>IF(Table_HP360_001[[#This Row],[Stock]]&gt;0,VLOOKUP(Table_HP360_001[[#This Row],[ItemCode]],[2]Rep!A:A,1,0),"-")</f>
        <v>-</v>
      </c>
    </row>
    <row r="6451" spans="1:9" hidden="1" x14ac:dyDescent="0.3">
      <c r="A6451" t="s">
        <v>6633</v>
      </c>
      <c r="B6451" t="s">
        <v>3553</v>
      </c>
      <c r="C6451" t="s">
        <v>3554</v>
      </c>
      <c r="D6451">
        <v>3</v>
      </c>
      <c r="E6451" t="s">
        <v>2368</v>
      </c>
      <c r="F6451" t="s">
        <v>14</v>
      </c>
      <c r="G6451" s="2">
        <v>0</v>
      </c>
      <c r="H6451" s="2">
        <v>0</v>
      </c>
      <c r="I6451" t="str">
        <f>IF(Table_HP360_001[[#This Row],[Stock]]&gt;0,VLOOKUP(Table_HP360_001[[#This Row],[ItemCode]],[2]Rep!A:A,1,0),"-")</f>
        <v>-</v>
      </c>
    </row>
    <row r="6452" spans="1:9" hidden="1" x14ac:dyDescent="0.3">
      <c r="A6452" t="s">
        <v>6633</v>
      </c>
      <c r="B6452" t="s">
        <v>3555</v>
      </c>
      <c r="C6452" t="s">
        <v>3556</v>
      </c>
      <c r="D6452">
        <v>3</v>
      </c>
      <c r="E6452" t="s">
        <v>2368</v>
      </c>
      <c r="F6452" t="s">
        <v>18</v>
      </c>
      <c r="G6452" s="2">
        <v>0</v>
      </c>
      <c r="H6452" s="2">
        <v>0</v>
      </c>
      <c r="I6452" t="str">
        <f>IF(Table_HP360_001[[#This Row],[Stock]]&gt;0,VLOOKUP(Table_HP360_001[[#This Row],[ItemCode]],[2]Rep!A:A,1,0),"-")</f>
        <v>-</v>
      </c>
    </row>
    <row r="6453" spans="1:9" hidden="1" x14ac:dyDescent="0.3">
      <c r="A6453" t="s">
        <v>6633</v>
      </c>
      <c r="B6453" t="s">
        <v>3557</v>
      </c>
      <c r="C6453" t="s">
        <v>3558</v>
      </c>
      <c r="D6453">
        <v>1</v>
      </c>
      <c r="E6453" t="s">
        <v>27</v>
      </c>
      <c r="F6453" t="s">
        <v>14</v>
      </c>
      <c r="G6453" s="2">
        <v>0</v>
      </c>
      <c r="H6453" s="2">
        <v>0</v>
      </c>
      <c r="I6453" t="str">
        <f>IF(Table_HP360_001[[#This Row],[Stock]]&gt;0,VLOOKUP(Table_HP360_001[[#This Row],[ItemCode]],[2]Rep!A:A,1,0),"-")</f>
        <v>-</v>
      </c>
    </row>
    <row r="6454" spans="1:9" hidden="1" x14ac:dyDescent="0.3">
      <c r="A6454" t="s">
        <v>6633</v>
      </c>
      <c r="B6454" t="s">
        <v>3559</v>
      </c>
      <c r="C6454" t="s">
        <v>3560</v>
      </c>
      <c r="D6454">
        <v>3</v>
      </c>
      <c r="E6454" t="s">
        <v>2368</v>
      </c>
      <c r="F6454" t="s">
        <v>30</v>
      </c>
      <c r="G6454" s="2">
        <v>0</v>
      </c>
      <c r="H6454" s="2">
        <v>0</v>
      </c>
      <c r="I6454" t="str">
        <f>IF(Table_HP360_001[[#This Row],[Stock]]&gt;0,VLOOKUP(Table_HP360_001[[#This Row],[ItemCode]],[2]Rep!A:A,1,0),"-")</f>
        <v>-</v>
      </c>
    </row>
    <row r="6455" spans="1:9" hidden="1" x14ac:dyDescent="0.3">
      <c r="A6455" t="s">
        <v>6633</v>
      </c>
      <c r="B6455" t="s">
        <v>4216</v>
      </c>
      <c r="C6455" t="s">
        <v>4217</v>
      </c>
      <c r="D6455">
        <v>3</v>
      </c>
      <c r="E6455" t="s">
        <v>2368</v>
      </c>
      <c r="F6455" t="s">
        <v>18</v>
      </c>
      <c r="G6455" s="2">
        <v>0</v>
      </c>
      <c r="H6455" s="2">
        <v>0</v>
      </c>
      <c r="I6455" t="str">
        <f>IF(Table_HP360_001[[#This Row],[Stock]]&gt;0,VLOOKUP(Table_HP360_001[[#This Row],[ItemCode]],[2]Rep!A:A,1,0),"-")</f>
        <v>-</v>
      </c>
    </row>
    <row r="6456" spans="1:9" hidden="1" x14ac:dyDescent="0.3">
      <c r="A6456" t="s">
        <v>6633</v>
      </c>
      <c r="B6456" t="s">
        <v>2651</v>
      </c>
      <c r="C6456" t="s">
        <v>2652</v>
      </c>
      <c r="D6456">
        <v>3</v>
      </c>
      <c r="E6456" t="s">
        <v>2368</v>
      </c>
      <c r="F6456" t="s">
        <v>18</v>
      </c>
      <c r="G6456" s="2">
        <v>0</v>
      </c>
      <c r="H6456" s="2">
        <v>0</v>
      </c>
      <c r="I6456" t="str">
        <f>IF(Table_HP360_001[[#This Row],[Stock]]&gt;0,VLOOKUP(Table_HP360_001[[#This Row],[ItemCode]],[2]Rep!A:A,1,0),"-")</f>
        <v>-</v>
      </c>
    </row>
    <row r="6457" spans="1:9" hidden="1" x14ac:dyDescent="0.3">
      <c r="A6457" t="s">
        <v>6633</v>
      </c>
      <c r="B6457" t="s">
        <v>3563</v>
      </c>
      <c r="C6457" t="s">
        <v>3564</v>
      </c>
      <c r="D6457">
        <v>3</v>
      </c>
      <c r="E6457" t="s">
        <v>2368</v>
      </c>
      <c r="F6457" t="s">
        <v>18</v>
      </c>
      <c r="G6457" s="2">
        <v>0</v>
      </c>
      <c r="H6457" s="2">
        <v>0</v>
      </c>
      <c r="I6457" t="str">
        <f>IF(Table_HP360_001[[#This Row],[Stock]]&gt;0,VLOOKUP(Table_HP360_001[[#This Row],[ItemCode]],[2]Rep!A:A,1,0),"-")</f>
        <v>-</v>
      </c>
    </row>
    <row r="6458" spans="1:9" hidden="1" x14ac:dyDescent="0.3">
      <c r="A6458" t="s">
        <v>6633</v>
      </c>
      <c r="B6458" t="s">
        <v>2657</v>
      </c>
      <c r="C6458" t="s">
        <v>2658</v>
      </c>
      <c r="D6458">
        <v>3</v>
      </c>
      <c r="E6458" t="s">
        <v>2368</v>
      </c>
      <c r="F6458" t="s">
        <v>18</v>
      </c>
      <c r="G6458" s="2">
        <v>0</v>
      </c>
      <c r="H6458" s="2">
        <v>0</v>
      </c>
      <c r="I6458" t="str">
        <f>IF(Table_HP360_001[[#This Row],[Stock]]&gt;0,VLOOKUP(Table_HP360_001[[#This Row],[ItemCode]],[2]Rep!A:A,1,0),"-")</f>
        <v>-</v>
      </c>
    </row>
    <row r="6459" spans="1:9" hidden="1" x14ac:dyDescent="0.3">
      <c r="A6459" t="s">
        <v>6633</v>
      </c>
      <c r="B6459" t="s">
        <v>6639</v>
      </c>
      <c r="C6459" t="s">
        <v>6640</v>
      </c>
      <c r="D6459">
        <v>3</v>
      </c>
      <c r="E6459" t="s">
        <v>2368</v>
      </c>
      <c r="F6459" t="s">
        <v>18</v>
      </c>
      <c r="G6459" s="2">
        <v>0</v>
      </c>
      <c r="H6459" s="2">
        <v>0</v>
      </c>
      <c r="I6459" t="str">
        <f>IF(Table_HP360_001[[#This Row],[Stock]]&gt;0,VLOOKUP(Table_HP360_001[[#This Row],[ItemCode]],[2]Rep!A:A,1,0),"-")</f>
        <v>-</v>
      </c>
    </row>
    <row r="6460" spans="1:9" hidden="1" x14ac:dyDescent="0.3">
      <c r="A6460" t="s">
        <v>6633</v>
      </c>
      <c r="B6460" t="s">
        <v>3569</v>
      </c>
      <c r="C6460" t="s">
        <v>3570</v>
      </c>
      <c r="D6460">
        <v>3</v>
      </c>
      <c r="E6460" t="s">
        <v>2368</v>
      </c>
      <c r="F6460" t="s">
        <v>14</v>
      </c>
      <c r="G6460" s="2">
        <v>0</v>
      </c>
      <c r="H6460" s="2">
        <v>0</v>
      </c>
      <c r="I6460" t="str">
        <f>IF(Table_HP360_001[[#This Row],[Stock]]&gt;0,VLOOKUP(Table_HP360_001[[#This Row],[ItemCode]],[2]Rep!A:A,1,0),"-")</f>
        <v>-</v>
      </c>
    </row>
    <row r="6461" spans="1:9" hidden="1" x14ac:dyDescent="0.3">
      <c r="A6461" t="s">
        <v>6633</v>
      </c>
      <c r="B6461" t="s">
        <v>2661</v>
      </c>
      <c r="C6461" t="s">
        <v>2662</v>
      </c>
      <c r="D6461">
        <v>3</v>
      </c>
      <c r="E6461" t="s">
        <v>2368</v>
      </c>
      <c r="F6461" t="s">
        <v>14</v>
      </c>
      <c r="G6461" s="2">
        <v>0</v>
      </c>
      <c r="H6461" s="2">
        <v>0</v>
      </c>
      <c r="I6461" t="str">
        <f>IF(Table_HP360_001[[#This Row],[Stock]]&gt;0,VLOOKUP(Table_HP360_001[[#This Row],[ItemCode]],[2]Rep!A:A,1,0),"-")</f>
        <v>-</v>
      </c>
    </row>
    <row r="6462" spans="1:9" hidden="1" x14ac:dyDescent="0.3">
      <c r="A6462" t="s">
        <v>6633</v>
      </c>
      <c r="B6462" t="s">
        <v>3574</v>
      </c>
      <c r="C6462" t="s">
        <v>3575</v>
      </c>
      <c r="D6462">
        <v>3</v>
      </c>
      <c r="E6462" t="s">
        <v>2368</v>
      </c>
      <c r="F6462" t="s">
        <v>14</v>
      </c>
      <c r="G6462" s="2">
        <v>0</v>
      </c>
      <c r="H6462" s="2">
        <v>0</v>
      </c>
      <c r="I6462" t="str">
        <f>IF(Table_HP360_001[[#This Row],[Stock]]&gt;0,VLOOKUP(Table_HP360_001[[#This Row],[ItemCode]],[2]Rep!A:A,1,0),"-")</f>
        <v>-</v>
      </c>
    </row>
    <row r="6463" spans="1:9" hidden="1" x14ac:dyDescent="0.3">
      <c r="A6463" t="s">
        <v>6633</v>
      </c>
      <c r="B6463" t="s">
        <v>4226</v>
      </c>
      <c r="C6463" t="s">
        <v>4227</v>
      </c>
      <c r="D6463">
        <v>5</v>
      </c>
      <c r="E6463" t="s">
        <v>2377</v>
      </c>
      <c r="F6463" t="s">
        <v>14</v>
      </c>
      <c r="G6463" s="2">
        <v>0</v>
      </c>
      <c r="H6463" s="2">
        <v>0</v>
      </c>
      <c r="I6463" t="str">
        <f>IF(Table_HP360_001[[#This Row],[Stock]]&gt;0,VLOOKUP(Table_HP360_001[[#This Row],[ItemCode]],[2]Rep!A:A,1,0),"-")</f>
        <v>-</v>
      </c>
    </row>
    <row r="6464" spans="1:9" hidden="1" x14ac:dyDescent="0.3">
      <c r="A6464" t="s">
        <v>6633</v>
      </c>
      <c r="B6464" t="s">
        <v>2906</v>
      </c>
      <c r="C6464" t="s">
        <v>2907</v>
      </c>
      <c r="D6464">
        <v>5</v>
      </c>
      <c r="E6464" t="s">
        <v>2377</v>
      </c>
      <c r="F6464" t="s">
        <v>14</v>
      </c>
      <c r="G6464" s="2">
        <v>0</v>
      </c>
      <c r="H6464" s="2">
        <v>0</v>
      </c>
      <c r="I6464" t="str">
        <f>IF(Table_HP360_001[[#This Row],[Stock]]&gt;0,VLOOKUP(Table_HP360_001[[#This Row],[ItemCode]],[2]Rep!A:A,1,0),"-")</f>
        <v>-</v>
      </c>
    </row>
    <row r="6465" spans="1:9" hidden="1" x14ac:dyDescent="0.3">
      <c r="A6465" t="s">
        <v>6633</v>
      </c>
      <c r="B6465" t="s">
        <v>3582</v>
      </c>
      <c r="C6465" t="s">
        <v>3583</v>
      </c>
      <c r="D6465">
        <v>4</v>
      </c>
      <c r="E6465" t="s">
        <v>1627</v>
      </c>
      <c r="F6465" t="s">
        <v>14</v>
      </c>
      <c r="G6465" s="2">
        <v>0</v>
      </c>
      <c r="H6465" s="2">
        <v>0</v>
      </c>
      <c r="I6465" t="str">
        <f>IF(Table_HP360_001[[#This Row],[Stock]]&gt;0,VLOOKUP(Table_HP360_001[[#This Row],[ItemCode]],[2]Rep!A:A,1,0),"-")</f>
        <v>-</v>
      </c>
    </row>
    <row r="6466" spans="1:9" hidden="1" x14ac:dyDescent="0.3">
      <c r="A6466" t="s">
        <v>6633</v>
      </c>
      <c r="B6466" t="s">
        <v>4239</v>
      </c>
      <c r="C6466" t="s">
        <v>4240</v>
      </c>
      <c r="D6466">
        <v>4</v>
      </c>
      <c r="E6466" t="s">
        <v>1627</v>
      </c>
      <c r="F6466" t="s">
        <v>14</v>
      </c>
      <c r="G6466" s="2">
        <v>0</v>
      </c>
      <c r="H6466" s="2">
        <v>0</v>
      </c>
      <c r="I6466" t="str">
        <f>IF(Table_HP360_001[[#This Row],[Stock]]&gt;0,VLOOKUP(Table_HP360_001[[#This Row],[ItemCode]],[2]Rep!A:A,1,0),"-")</f>
        <v>-</v>
      </c>
    </row>
    <row r="6467" spans="1:9" hidden="1" x14ac:dyDescent="0.3">
      <c r="A6467" t="s">
        <v>6633</v>
      </c>
      <c r="B6467" t="s">
        <v>2671</v>
      </c>
      <c r="C6467" t="s">
        <v>2672</v>
      </c>
      <c r="D6467">
        <v>4</v>
      </c>
      <c r="E6467" t="s">
        <v>1627</v>
      </c>
      <c r="F6467" t="s">
        <v>18</v>
      </c>
      <c r="G6467" s="2">
        <v>0</v>
      </c>
      <c r="H6467" s="2">
        <v>0</v>
      </c>
      <c r="I6467" t="str">
        <f>IF(Table_HP360_001[[#This Row],[Stock]]&gt;0,VLOOKUP(Table_HP360_001[[#This Row],[ItemCode]],[2]Rep!A:A,1,0),"-")</f>
        <v>-</v>
      </c>
    </row>
    <row r="6468" spans="1:9" hidden="1" x14ac:dyDescent="0.3">
      <c r="A6468" t="s">
        <v>6633</v>
      </c>
      <c r="B6468" t="s">
        <v>2675</v>
      </c>
      <c r="C6468" t="s">
        <v>2676</v>
      </c>
      <c r="D6468">
        <v>4</v>
      </c>
      <c r="E6468" t="s">
        <v>1627</v>
      </c>
      <c r="F6468" t="s">
        <v>14</v>
      </c>
      <c r="G6468" s="2">
        <v>0</v>
      </c>
      <c r="H6468" s="2">
        <v>0</v>
      </c>
      <c r="I6468" t="str">
        <f>IF(Table_HP360_001[[#This Row],[Stock]]&gt;0,VLOOKUP(Table_HP360_001[[#This Row],[ItemCode]],[2]Rep!A:A,1,0),"-")</f>
        <v>-</v>
      </c>
    </row>
    <row r="6469" spans="1:9" hidden="1" x14ac:dyDescent="0.3">
      <c r="A6469" t="s">
        <v>6633</v>
      </c>
      <c r="B6469" t="s">
        <v>2677</v>
      </c>
      <c r="C6469" t="s">
        <v>2678</v>
      </c>
      <c r="D6469">
        <v>4</v>
      </c>
      <c r="E6469" t="s">
        <v>1627</v>
      </c>
      <c r="F6469" t="s">
        <v>18</v>
      </c>
      <c r="G6469" s="2">
        <v>0</v>
      </c>
      <c r="H6469" s="2">
        <v>0</v>
      </c>
      <c r="I6469" t="str">
        <f>IF(Table_HP360_001[[#This Row],[Stock]]&gt;0,VLOOKUP(Table_HP360_001[[#This Row],[ItemCode]],[2]Rep!A:A,1,0),"-")</f>
        <v>-</v>
      </c>
    </row>
    <row r="6470" spans="1:9" hidden="1" x14ac:dyDescent="0.3">
      <c r="A6470" t="s">
        <v>6633</v>
      </c>
      <c r="B6470" t="s">
        <v>3596</v>
      </c>
      <c r="C6470" t="s">
        <v>3597</v>
      </c>
      <c r="D6470">
        <v>4</v>
      </c>
      <c r="E6470" t="s">
        <v>1627</v>
      </c>
      <c r="F6470" t="s">
        <v>14</v>
      </c>
      <c r="G6470" s="2">
        <v>0</v>
      </c>
      <c r="H6470" s="2">
        <v>0</v>
      </c>
      <c r="I6470" t="str">
        <f>IF(Table_HP360_001[[#This Row],[Stock]]&gt;0,VLOOKUP(Table_HP360_001[[#This Row],[ItemCode]],[2]Rep!A:A,1,0),"-")</f>
        <v>-</v>
      </c>
    </row>
    <row r="6471" spans="1:9" hidden="1" x14ac:dyDescent="0.3">
      <c r="A6471" t="s">
        <v>6633</v>
      </c>
      <c r="B6471" t="s">
        <v>4257</v>
      </c>
      <c r="C6471" t="s">
        <v>4258</v>
      </c>
      <c r="D6471">
        <v>4</v>
      </c>
      <c r="E6471" t="s">
        <v>1627</v>
      </c>
      <c r="F6471" t="s">
        <v>18</v>
      </c>
      <c r="G6471" s="2">
        <v>0</v>
      </c>
      <c r="H6471" s="2">
        <v>0</v>
      </c>
      <c r="I6471" t="str">
        <f>IF(Table_HP360_001[[#This Row],[Stock]]&gt;0,VLOOKUP(Table_HP360_001[[#This Row],[ItemCode]],[2]Rep!A:A,1,0),"-")</f>
        <v>-</v>
      </c>
    </row>
    <row r="6472" spans="1:9" hidden="1" x14ac:dyDescent="0.3">
      <c r="A6472" t="s">
        <v>6633</v>
      </c>
      <c r="B6472" t="s">
        <v>2926</v>
      </c>
      <c r="C6472" t="s">
        <v>2927</v>
      </c>
      <c r="D6472">
        <v>4</v>
      </c>
      <c r="E6472" t="s">
        <v>1627</v>
      </c>
      <c r="F6472" t="s">
        <v>14</v>
      </c>
      <c r="G6472" s="2">
        <v>0</v>
      </c>
      <c r="H6472" s="2">
        <v>0</v>
      </c>
      <c r="I6472" t="str">
        <f>IF(Table_HP360_001[[#This Row],[Stock]]&gt;0,VLOOKUP(Table_HP360_001[[#This Row],[ItemCode]],[2]Rep!A:A,1,0),"-")</f>
        <v>-</v>
      </c>
    </row>
    <row r="6473" spans="1:9" hidden="1" x14ac:dyDescent="0.3">
      <c r="A6473" t="s">
        <v>6633</v>
      </c>
      <c r="B6473" t="s">
        <v>3614</v>
      </c>
      <c r="C6473" t="s">
        <v>3615</v>
      </c>
      <c r="D6473">
        <v>4</v>
      </c>
      <c r="E6473" t="s">
        <v>1627</v>
      </c>
      <c r="F6473" t="s">
        <v>18</v>
      </c>
      <c r="G6473" s="2">
        <v>0</v>
      </c>
      <c r="H6473" s="2">
        <v>0</v>
      </c>
      <c r="I6473" t="str">
        <f>IF(Table_HP360_001[[#This Row],[Stock]]&gt;0,VLOOKUP(Table_HP360_001[[#This Row],[ItemCode]],[2]Rep!A:A,1,0),"-")</f>
        <v>-</v>
      </c>
    </row>
    <row r="6474" spans="1:9" hidden="1" x14ac:dyDescent="0.3">
      <c r="A6474" t="s">
        <v>6633</v>
      </c>
      <c r="B6474" t="s">
        <v>3616</v>
      </c>
      <c r="C6474" t="s">
        <v>3617</v>
      </c>
      <c r="D6474">
        <v>4</v>
      </c>
      <c r="E6474" t="s">
        <v>1627</v>
      </c>
      <c r="F6474" t="s">
        <v>18</v>
      </c>
      <c r="G6474" s="2">
        <v>0</v>
      </c>
      <c r="H6474" s="2">
        <v>0</v>
      </c>
      <c r="I6474" t="str">
        <f>IF(Table_HP360_001[[#This Row],[Stock]]&gt;0,VLOOKUP(Table_HP360_001[[#This Row],[ItemCode]],[2]Rep!A:A,1,0),"-")</f>
        <v>-</v>
      </c>
    </row>
    <row r="6475" spans="1:9" hidden="1" x14ac:dyDescent="0.3">
      <c r="A6475" t="s">
        <v>6633</v>
      </c>
      <c r="B6475" t="s">
        <v>3618</v>
      </c>
      <c r="C6475" t="s">
        <v>3619</v>
      </c>
      <c r="D6475">
        <v>4</v>
      </c>
      <c r="E6475" t="s">
        <v>1627</v>
      </c>
      <c r="F6475" t="s">
        <v>14</v>
      </c>
      <c r="G6475" s="2">
        <v>0</v>
      </c>
      <c r="H6475" s="2">
        <v>0</v>
      </c>
      <c r="I6475" t="str">
        <f>IF(Table_HP360_001[[#This Row],[Stock]]&gt;0,VLOOKUP(Table_HP360_001[[#This Row],[ItemCode]],[2]Rep!A:A,1,0),"-")</f>
        <v>-</v>
      </c>
    </row>
    <row r="6476" spans="1:9" hidden="1" x14ac:dyDescent="0.3">
      <c r="A6476" t="s">
        <v>6633</v>
      </c>
      <c r="B6476" t="s">
        <v>2703</v>
      </c>
      <c r="C6476" t="s">
        <v>2704</v>
      </c>
      <c r="D6476">
        <v>4</v>
      </c>
      <c r="E6476" t="s">
        <v>1627</v>
      </c>
      <c r="F6476" t="s">
        <v>14</v>
      </c>
      <c r="G6476" s="2">
        <v>0</v>
      </c>
      <c r="H6476" s="2">
        <v>0</v>
      </c>
      <c r="I6476" t="str">
        <f>IF(Table_HP360_001[[#This Row],[Stock]]&gt;0,VLOOKUP(Table_HP360_001[[#This Row],[ItemCode]],[2]Rep!A:A,1,0),"-")</f>
        <v>-</v>
      </c>
    </row>
    <row r="6477" spans="1:9" hidden="1" x14ac:dyDescent="0.3">
      <c r="A6477" t="s">
        <v>6633</v>
      </c>
      <c r="B6477" t="s">
        <v>2705</v>
      </c>
      <c r="C6477" t="s">
        <v>2706</v>
      </c>
      <c r="D6477">
        <v>4</v>
      </c>
      <c r="E6477" t="s">
        <v>1627</v>
      </c>
      <c r="F6477" t="s">
        <v>14</v>
      </c>
      <c r="G6477" s="2">
        <v>0</v>
      </c>
      <c r="H6477" s="2">
        <v>0</v>
      </c>
      <c r="I6477" t="str">
        <f>IF(Table_HP360_001[[#This Row],[Stock]]&gt;0,VLOOKUP(Table_HP360_001[[#This Row],[ItemCode]],[2]Rep!A:A,1,0),"-")</f>
        <v>-</v>
      </c>
    </row>
    <row r="6478" spans="1:9" hidden="1" x14ac:dyDescent="0.3">
      <c r="A6478" t="s">
        <v>6633</v>
      </c>
      <c r="B6478" t="s">
        <v>3622</v>
      </c>
      <c r="C6478" t="s">
        <v>3623</v>
      </c>
      <c r="D6478">
        <v>7</v>
      </c>
      <c r="E6478" t="s">
        <v>2429</v>
      </c>
      <c r="F6478" t="s">
        <v>14</v>
      </c>
      <c r="G6478" s="2">
        <v>0</v>
      </c>
      <c r="H6478" s="2">
        <v>0</v>
      </c>
      <c r="I6478" t="str">
        <f>IF(Table_HP360_001[[#This Row],[Stock]]&gt;0,VLOOKUP(Table_HP360_001[[#This Row],[ItemCode]],[2]Rep!A:A,1,0),"-")</f>
        <v>-</v>
      </c>
    </row>
    <row r="6479" spans="1:9" hidden="1" x14ac:dyDescent="0.3">
      <c r="A6479" t="s">
        <v>6633</v>
      </c>
      <c r="B6479" t="s">
        <v>4267</v>
      </c>
      <c r="C6479" t="s">
        <v>4268</v>
      </c>
      <c r="D6479">
        <v>7</v>
      </c>
      <c r="E6479" t="s">
        <v>2429</v>
      </c>
      <c r="F6479" t="s">
        <v>14</v>
      </c>
      <c r="G6479" s="2">
        <v>0</v>
      </c>
      <c r="H6479" s="2">
        <v>0</v>
      </c>
      <c r="I6479" t="str">
        <f>IF(Table_HP360_001[[#This Row],[Stock]]&gt;0,VLOOKUP(Table_HP360_001[[#This Row],[ItemCode]],[2]Rep!A:A,1,0),"-")</f>
        <v>-</v>
      </c>
    </row>
    <row r="6480" spans="1:9" hidden="1" x14ac:dyDescent="0.3">
      <c r="A6480" t="s">
        <v>6633</v>
      </c>
      <c r="B6480" t="s">
        <v>4271</v>
      </c>
      <c r="C6480" t="s">
        <v>4272</v>
      </c>
      <c r="D6480">
        <v>7</v>
      </c>
      <c r="E6480" t="s">
        <v>2429</v>
      </c>
      <c r="F6480" t="s">
        <v>14</v>
      </c>
      <c r="G6480" s="2">
        <v>0</v>
      </c>
      <c r="H6480" s="2">
        <v>0</v>
      </c>
      <c r="I6480" t="str">
        <f>IF(Table_HP360_001[[#This Row],[Stock]]&gt;0,VLOOKUP(Table_HP360_001[[#This Row],[ItemCode]],[2]Rep!A:A,1,0),"-")</f>
        <v>-</v>
      </c>
    </row>
    <row r="6481" spans="1:9" hidden="1" x14ac:dyDescent="0.3">
      <c r="A6481" t="s">
        <v>6633</v>
      </c>
      <c r="B6481" t="s">
        <v>4273</v>
      </c>
      <c r="C6481" t="s">
        <v>4274</v>
      </c>
      <c r="D6481">
        <v>10</v>
      </c>
      <c r="E6481" t="s">
        <v>2422</v>
      </c>
      <c r="F6481" t="s">
        <v>14</v>
      </c>
      <c r="G6481" s="2">
        <v>0</v>
      </c>
      <c r="H6481" s="2">
        <v>0</v>
      </c>
      <c r="I6481" t="str">
        <f>IF(Table_HP360_001[[#This Row],[Stock]]&gt;0,VLOOKUP(Table_HP360_001[[#This Row],[ItemCode]],[2]Rep!A:A,1,0),"-")</f>
        <v>-</v>
      </c>
    </row>
    <row r="6482" spans="1:9" hidden="1" x14ac:dyDescent="0.3">
      <c r="A6482" t="s">
        <v>6633</v>
      </c>
      <c r="B6482" t="s">
        <v>3630</v>
      </c>
      <c r="C6482" t="s">
        <v>3631</v>
      </c>
      <c r="D6482">
        <v>7</v>
      </c>
      <c r="E6482" t="s">
        <v>2429</v>
      </c>
      <c r="F6482" t="s">
        <v>18</v>
      </c>
      <c r="G6482" s="2">
        <v>0</v>
      </c>
      <c r="H6482" s="2">
        <v>0</v>
      </c>
      <c r="I6482" t="str">
        <f>IF(Table_HP360_001[[#This Row],[Stock]]&gt;0,VLOOKUP(Table_HP360_001[[#This Row],[ItemCode]],[2]Rep!A:A,1,0),"-")</f>
        <v>-</v>
      </c>
    </row>
    <row r="6483" spans="1:9" hidden="1" x14ac:dyDescent="0.3">
      <c r="A6483" t="s">
        <v>6633</v>
      </c>
      <c r="B6483" t="s">
        <v>2709</v>
      </c>
      <c r="C6483" t="s">
        <v>2710</v>
      </c>
      <c r="D6483">
        <v>7</v>
      </c>
      <c r="E6483" t="s">
        <v>2429</v>
      </c>
      <c r="F6483" t="s">
        <v>14</v>
      </c>
      <c r="G6483" s="2">
        <v>0</v>
      </c>
      <c r="H6483" s="2">
        <v>0</v>
      </c>
      <c r="I6483" t="str">
        <f>IF(Table_HP360_001[[#This Row],[Stock]]&gt;0,VLOOKUP(Table_HP360_001[[#This Row],[ItemCode]],[2]Rep!A:A,1,0),"-")</f>
        <v>-</v>
      </c>
    </row>
    <row r="6484" spans="1:9" hidden="1" x14ac:dyDescent="0.3">
      <c r="A6484" t="s">
        <v>6633</v>
      </c>
      <c r="B6484" t="s">
        <v>3632</v>
      </c>
      <c r="C6484" t="s">
        <v>3633</v>
      </c>
      <c r="D6484">
        <v>12</v>
      </c>
      <c r="E6484" t="s">
        <v>2434</v>
      </c>
      <c r="F6484" t="s">
        <v>14</v>
      </c>
      <c r="G6484" s="2">
        <v>0</v>
      </c>
      <c r="H6484" s="2">
        <v>0</v>
      </c>
      <c r="I6484" t="str">
        <f>IF(Table_HP360_001[[#This Row],[Stock]]&gt;0,VLOOKUP(Table_HP360_001[[#This Row],[ItemCode]],[2]Rep!A:A,1,0),"-")</f>
        <v>-</v>
      </c>
    </row>
    <row r="6485" spans="1:9" hidden="1" x14ac:dyDescent="0.3">
      <c r="A6485" t="s">
        <v>6633</v>
      </c>
      <c r="B6485" t="s">
        <v>3634</v>
      </c>
      <c r="C6485" t="s">
        <v>3635</v>
      </c>
      <c r="D6485">
        <v>12</v>
      </c>
      <c r="E6485" t="s">
        <v>2434</v>
      </c>
      <c r="F6485" t="s">
        <v>30</v>
      </c>
      <c r="G6485" s="2">
        <v>0</v>
      </c>
      <c r="H6485" s="2">
        <v>0</v>
      </c>
      <c r="I6485" t="str">
        <f>IF(Table_HP360_001[[#This Row],[Stock]]&gt;0,VLOOKUP(Table_HP360_001[[#This Row],[ItemCode]],[2]Rep!A:A,1,0),"-")</f>
        <v>-</v>
      </c>
    </row>
    <row r="6486" spans="1:9" hidden="1" x14ac:dyDescent="0.3">
      <c r="A6486" t="s">
        <v>6633</v>
      </c>
      <c r="B6486" t="s">
        <v>4275</v>
      </c>
      <c r="C6486" t="s">
        <v>4276</v>
      </c>
      <c r="D6486">
        <v>10</v>
      </c>
      <c r="E6486" t="s">
        <v>2422</v>
      </c>
      <c r="F6486" t="s">
        <v>14</v>
      </c>
      <c r="G6486" s="2">
        <v>0</v>
      </c>
      <c r="H6486" s="2">
        <v>0</v>
      </c>
      <c r="I6486" t="str">
        <f>IF(Table_HP360_001[[#This Row],[Stock]]&gt;0,VLOOKUP(Table_HP360_001[[#This Row],[ItemCode]],[2]Rep!A:A,1,0),"-")</f>
        <v>-</v>
      </c>
    </row>
    <row r="6487" spans="1:9" hidden="1" x14ac:dyDescent="0.3">
      <c r="A6487" t="s">
        <v>6633</v>
      </c>
      <c r="B6487" t="s">
        <v>2713</v>
      </c>
      <c r="C6487" t="s">
        <v>2714</v>
      </c>
      <c r="D6487">
        <v>12</v>
      </c>
      <c r="E6487" t="s">
        <v>2434</v>
      </c>
      <c r="F6487" t="s">
        <v>30</v>
      </c>
      <c r="G6487" s="2">
        <v>0</v>
      </c>
      <c r="H6487" s="2">
        <v>0</v>
      </c>
      <c r="I6487" t="str">
        <f>IF(Table_HP360_001[[#This Row],[Stock]]&gt;0,VLOOKUP(Table_HP360_001[[#This Row],[ItemCode]],[2]Rep!A:A,1,0),"-")</f>
        <v>-</v>
      </c>
    </row>
    <row r="6488" spans="1:9" hidden="1" x14ac:dyDescent="0.3">
      <c r="A6488" t="s">
        <v>6633</v>
      </c>
      <c r="B6488" t="s">
        <v>3636</v>
      </c>
      <c r="C6488" t="s">
        <v>3637</v>
      </c>
      <c r="D6488">
        <v>12</v>
      </c>
      <c r="E6488" t="s">
        <v>2434</v>
      </c>
      <c r="F6488" t="s">
        <v>14</v>
      </c>
      <c r="G6488" s="2">
        <v>0</v>
      </c>
      <c r="H6488" s="2">
        <v>0</v>
      </c>
      <c r="I6488" t="str">
        <f>IF(Table_HP360_001[[#This Row],[Stock]]&gt;0,VLOOKUP(Table_HP360_001[[#This Row],[ItemCode]],[2]Rep!A:A,1,0),"-")</f>
        <v>-</v>
      </c>
    </row>
    <row r="6489" spans="1:9" hidden="1" x14ac:dyDescent="0.3">
      <c r="A6489" t="s">
        <v>6633</v>
      </c>
      <c r="B6489" t="s">
        <v>2715</v>
      </c>
      <c r="C6489" t="s">
        <v>2716</v>
      </c>
      <c r="D6489">
        <v>12</v>
      </c>
      <c r="E6489" t="s">
        <v>2434</v>
      </c>
      <c r="F6489" t="s">
        <v>14</v>
      </c>
      <c r="G6489" s="2">
        <v>0</v>
      </c>
      <c r="H6489" s="2">
        <v>0</v>
      </c>
      <c r="I6489" t="str">
        <f>IF(Table_HP360_001[[#This Row],[Stock]]&gt;0,VLOOKUP(Table_HP360_001[[#This Row],[ItemCode]],[2]Rep!A:A,1,0),"-")</f>
        <v>-</v>
      </c>
    </row>
    <row r="6490" spans="1:9" hidden="1" x14ac:dyDescent="0.3">
      <c r="A6490" t="s">
        <v>6633</v>
      </c>
      <c r="B6490" t="s">
        <v>2719</v>
      </c>
      <c r="C6490" t="s">
        <v>2720</v>
      </c>
      <c r="D6490">
        <v>12</v>
      </c>
      <c r="E6490" t="s">
        <v>2434</v>
      </c>
      <c r="F6490" t="s">
        <v>30</v>
      </c>
      <c r="G6490" s="2">
        <v>0</v>
      </c>
      <c r="H6490" s="2">
        <v>0</v>
      </c>
      <c r="I6490" t="str">
        <f>IF(Table_HP360_001[[#This Row],[Stock]]&gt;0,VLOOKUP(Table_HP360_001[[#This Row],[ItemCode]],[2]Rep!A:A,1,0),"-")</f>
        <v>-</v>
      </c>
    </row>
    <row r="6491" spans="1:9" hidden="1" x14ac:dyDescent="0.3">
      <c r="A6491" t="s">
        <v>6633</v>
      </c>
      <c r="B6491" t="s">
        <v>2952</v>
      </c>
      <c r="C6491" t="s">
        <v>2953</v>
      </c>
      <c r="D6491">
        <v>12</v>
      </c>
      <c r="E6491" t="s">
        <v>2434</v>
      </c>
      <c r="F6491" t="s">
        <v>14</v>
      </c>
      <c r="G6491" s="2">
        <v>0</v>
      </c>
      <c r="H6491" s="2">
        <v>0</v>
      </c>
      <c r="I6491" t="str">
        <f>IF(Table_HP360_001[[#This Row],[Stock]]&gt;0,VLOOKUP(Table_HP360_001[[#This Row],[ItemCode]],[2]Rep!A:A,1,0),"-")</f>
        <v>-</v>
      </c>
    </row>
    <row r="6492" spans="1:9" hidden="1" x14ac:dyDescent="0.3">
      <c r="A6492" t="s">
        <v>6633</v>
      </c>
      <c r="B6492" t="s">
        <v>3646</v>
      </c>
      <c r="C6492" t="s">
        <v>3647</v>
      </c>
      <c r="D6492">
        <v>12</v>
      </c>
      <c r="E6492" t="s">
        <v>2434</v>
      </c>
      <c r="F6492" t="s">
        <v>14</v>
      </c>
      <c r="G6492" s="2">
        <v>0</v>
      </c>
      <c r="H6492" s="2">
        <v>0</v>
      </c>
      <c r="I6492" t="str">
        <f>IF(Table_HP360_001[[#This Row],[Stock]]&gt;0,VLOOKUP(Table_HP360_001[[#This Row],[ItemCode]],[2]Rep!A:A,1,0),"-")</f>
        <v>-</v>
      </c>
    </row>
    <row r="6493" spans="1:9" hidden="1" x14ac:dyDescent="0.3">
      <c r="A6493" t="s">
        <v>6633</v>
      </c>
      <c r="B6493" t="s">
        <v>2960</v>
      </c>
      <c r="C6493" t="s">
        <v>2961</v>
      </c>
      <c r="D6493">
        <v>12</v>
      </c>
      <c r="E6493" t="s">
        <v>2434</v>
      </c>
      <c r="F6493" t="s">
        <v>14</v>
      </c>
      <c r="G6493" s="2">
        <v>0</v>
      </c>
      <c r="H6493" s="2">
        <v>0</v>
      </c>
      <c r="I6493" t="str">
        <f>IF(Table_HP360_001[[#This Row],[Stock]]&gt;0,VLOOKUP(Table_HP360_001[[#This Row],[ItemCode]],[2]Rep!A:A,1,0),"-")</f>
        <v>-</v>
      </c>
    </row>
    <row r="6494" spans="1:9" hidden="1" x14ac:dyDescent="0.3">
      <c r="A6494" t="s">
        <v>6633</v>
      </c>
      <c r="B6494" t="s">
        <v>2729</v>
      </c>
      <c r="C6494" t="s">
        <v>2730</v>
      </c>
      <c r="D6494">
        <v>12</v>
      </c>
      <c r="E6494" t="s">
        <v>2434</v>
      </c>
      <c r="F6494" t="s">
        <v>30</v>
      </c>
      <c r="G6494" s="2">
        <v>0</v>
      </c>
      <c r="H6494" s="2">
        <v>0</v>
      </c>
      <c r="I6494" t="str">
        <f>IF(Table_HP360_001[[#This Row],[Stock]]&gt;0,VLOOKUP(Table_HP360_001[[#This Row],[ItemCode]],[2]Rep!A:A,1,0),"-")</f>
        <v>-</v>
      </c>
    </row>
    <row r="6495" spans="1:9" hidden="1" x14ac:dyDescent="0.3">
      <c r="A6495" t="s">
        <v>6633</v>
      </c>
      <c r="B6495" t="s">
        <v>2962</v>
      </c>
      <c r="C6495" t="s">
        <v>2963</v>
      </c>
      <c r="D6495">
        <v>12</v>
      </c>
      <c r="E6495" t="s">
        <v>2434</v>
      </c>
      <c r="F6495" t="s">
        <v>14</v>
      </c>
      <c r="G6495" s="2">
        <v>0</v>
      </c>
      <c r="H6495" s="2">
        <v>0</v>
      </c>
      <c r="I6495" t="str">
        <f>IF(Table_HP360_001[[#This Row],[Stock]]&gt;0,VLOOKUP(Table_HP360_001[[#This Row],[ItemCode]],[2]Rep!A:A,1,0),"-")</f>
        <v>-</v>
      </c>
    </row>
    <row r="6496" spans="1:9" hidden="1" x14ac:dyDescent="0.3">
      <c r="A6496" t="s">
        <v>6633</v>
      </c>
      <c r="B6496" t="s">
        <v>2733</v>
      </c>
      <c r="C6496" t="s">
        <v>2734</v>
      </c>
      <c r="D6496">
        <v>12</v>
      </c>
      <c r="E6496" t="s">
        <v>2434</v>
      </c>
      <c r="F6496" t="s">
        <v>14</v>
      </c>
      <c r="G6496" s="2">
        <v>0</v>
      </c>
      <c r="H6496" s="2">
        <v>0</v>
      </c>
      <c r="I6496" t="str">
        <f>IF(Table_HP360_001[[#This Row],[Stock]]&gt;0,VLOOKUP(Table_HP360_001[[#This Row],[ItemCode]],[2]Rep!A:A,1,0),"-")</f>
        <v>-</v>
      </c>
    </row>
    <row r="6497" spans="1:9" hidden="1" x14ac:dyDescent="0.3">
      <c r="A6497" t="s">
        <v>6633</v>
      </c>
      <c r="B6497" t="s">
        <v>2968</v>
      </c>
      <c r="C6497" t="s">
        <v>2969</v>
      </c>
      <c r="D6497">
        <v>10</v>
      </c>
      <c r="E6497" t="s">
        <v>2422</v>
      </c>
      <c r="F6497" t="s">
        <v>14</v>
      </c>
      <c r="G6497" s="2">
        <v>0</v>
      </c>
      <c r="H6497" s="2">
        <v>0</v>
      </c>
      <c r="I6497" t="str">
        <f>IF(Table_HP360_001[[#This Row],[Stock]]&gt;0,VLOOKUP(Table_HP360_001[[#This Row],[ItemCode]],[2]Rep!A:A,1,0),"-")</f>
        <v>-</v>
      </c>
    </row>
    <row r="6498" spans="1:9" hidden="1" x14ac:dyDescent="0.3">
      <c r="A6498" t="s">
        <v>6633</v>
      </c>
      <c r="B6498" t="s">
        <v>4286</v>
      </c>
      <c r="C6498" t="s">
        <v>4287</v>
      </c>
      <c r="D6498">
        <v>12</v>
      </c>
      <c r="E6498" t="s">
        <v>2434</v>
      </c>
      <c r="F6498" t="s">
        <v>30</v>
      </c>
      <c r="G6498" s="2">
        <v>0</v>
      </c>
      <c r="H6498" s="2">
        <v>0</v>
      </c>
      <c r="I6498" t="str">
        <f>IF(Table_HP360_001[[#This Row],[Stock]]&gt;0,VLOOKUP(Table_HP360_001[[#This Row],[ItemCode]],[2]Rep!A:A,1,0),"-")</f>
        <v>-</v>
      </c>
    </row>
    <row r="6499" spans="1:9" hidden="1" x14ac:dyDescent="0.3">
      <c r="A6499" t="s">
        <v>6633</v>
      </c>
      <c r="B6499" t="s">
        <v>2984</v>
      </c>
      <c r="C6499" t="s">
        <v>2985</v>
      </c>
      <c r="D6499">
        <v>7</v>
      </c>
      <c r="E6499" t="s">
        <v>2429</v>
      </c>
      <c r="F6499" t="s">
        <v>14</v>
      </c>
      <c r="G6499" s="2">
        <v>0</v>
      </c>
      <c r="H6499" s="2">
        <v>0</v>
      </c>
      <c r="I6499" t="str">
        <f>IF(Table_HP360_001[[#This Row],[Stock]]&gt;0,VLOOKUP(Table_HP360_001[[#This Row],[ItemCode]],[2]Rep!A:A,1,0),"-")</f>
        <v>-</v>
      </c>
    </row>
    <row r="6500" spans="1:9" hidden="1" x14ac:dyDescent="0.3">
      <c r="A6500" t="s">
        <v>6633</v>
      </c>
      <c r="B6500" t="s">
        <v>2988</v>
      </c>
      <c r="C6500" t="s">
        <v>2989</v>
      </c>
      <c r="D6500">
        <v>7</v>
      </c>
      <c r="E6500" t="s">
        <v>2429</v>
      </c>
      <c r="F6500" t="s">
        <v>14</v>
      </c>
      <c r="G6500" s="2">
        <v>0</v>
      </c>
      <c r="H6500" s="2">
        <v>0</v>
      </c>
      <c r="I6500" t="str">
        <f>IF(Table_HP360_001[[#This Row],[Stock]]&gt;0,VLOOKUP(Table_HP360_001[[#This Row],[ItemCode]],[2]Rep!A:A,1,0),"-")</f>
        <v>-</v>
      </c>
    </row>
    <row r="6501" spans="1:9" hidden="1" x14ac:dyDescent="0.3">
      <c r="A6501" t="s">
        <v>6633</v>
      </c>
      <c r="B6501" t="s">
        <v>2049</v>
      </c>
      <c r="C6501" t="s">
        <v>2050</v>
      </c>
      <c r="D6501">
        <v>13</v>
      </c>
      <c r="E6501" t="s">
        <v>154</v>
      </c>
      <c r="F6501" t="s">
        <v>14</v>
      </c>
      <c r="G6501" s="2">
        <v>0</v>
      </c>
      <c r="H6501" s="2">
        <v>0</v>
      </c>
      <c r="I6501" t="str">
        <f>IF(Table_HP360_001[[#This Row],[Stock]]&gt;0,VLOOKUP(Table_HP360_001[[#This Row],[ItemCode]],[2]Rep!A:A,1,0),"-")</f>
        <v>-</v>
      </c>
    </row>
    <row r="6502" spans="1:9" hidden="1" x14ac:dyDescent="0.3">
      <c r="A6502" t="s">
        <v>6633</v>
      </c>
      <c r="B6502" t="s">
        <v>2746</v>
      </c>
      <c r="C6502" t="s">
        <v>2747</v>
      </c>
      <c r="D6502">
        <v>13</v>
      </c>
      <c r="E6502" t="s">
        <v>154</v>
      </c>
      <c r="F6502" t="s">
        <v>14</v>
      </c>
      <c r="G6502" s="2">
        <v>0</v>
      </c>
      <c r="H6502" s="2">
        <v>0</v>
      </c>
      <c r="I6502" t="str">
        <f>IF(Table_HP360_001[[#This Row],[Stock]]&gt;0,VLOOKUP(Table_HP360_001[[#This Row],[ItemCode]],[2]Rep!A:A,1,0),"-")</f>
        <v>-</v>
      </c>
    </row>
    <row r="6503" spans="1:9" hidden="1" x14ac:dyDescent="0.3">
      <c r="A6503" t="s">
        <v>6633</v>
      </c>
      <c r="B6503" t="s">
        <v>2051</v>
      </c>
      <c r="C6503" t="s">
        <v>2052</v>
      </c>
      <c r="D6503">
        <v>13</v>
      </c>
      <c r="E6503" t="s">
        <v>154</v>
      </c>
      <c r="F6503" t="s">
        <v>14</v>
      </c>
      <c r="G6503" s="2">
        <v>28.832999999999998</v>
      </c>
      <c r="H6503" s="2">
        <v>0</v>
      </c>
      <c r="I6503" t="e">
        <f>IF(Table_HP360_001[[#This Row],[Stock]]&gt;0,VLOOKUP(Table_HP360_001[[#This Row],[ItemCode]],[2]Rep!A:A,1,0),"-")</f>
        <v>#N/A</v>
      </c>
    </row>
    <row r="6504" spans="1:9" hidden="1" x14ac:dyDescent="0.3">
      <c r="A6504" t="s">
        <v>6633</v>
      </c>
      <c r="B6504" t="s">
        <v>2057</v>
      </c>
      <c r="C6504" t="s">
        <v>2058</v>
      </c>
      <c r="D6504">
        <v>27</v>
      </c>
      <c r="E6504" t="s">
        <v>17</v>
      </c>
      <c r="F6504" t="s">
        <v>14</v>
      </c>
      <c r="G6504" s="2">
        <v>0</v>
      </c>
      <c r="H6504" s="2">
        <v>0</v>
      </c>
      <c r="I6504" t="str">
        <f>IF(Table_HP360_001[[#This Row],[Stock]]&gt;0,VLOOKUP(Table_HP360_001[[#This Row],[ItemCode]],[2]Rep!A:A,1,0),"-")</f>
        <v>-</v>
      </c>
    </row>
    <row r="6505" spans="1:9" hidden="1" x14ac:dyDescent="0.3">
      <c r="A6505" t="s">
        <v>6633</v>
      </c>
      <c r="B6505" t="s">
        <v>2754</v>
      </c>
      <c r="C6505" t="s">
        <v>2755</v>
      </c>
      <c r="D6505">
        <v>2</v>
      </c>
      <c r="E6505" t="s">
        <v>317</v>
      </c>
      <c r="F6505" t="s">
        <v>14</v>
      </c>
      <c r="G6505" s="2">
        <v>0</v>
      </c>
      <c r="H6505" s="2">
        <v>0</v>
      </c>
      <c r="I6505" t="str">
        <f>IF(Table_HP360_001[[#This Row],[Stock]]&gt;0,VLOOKUP(Table_HP360_001[[#This Row],[ItemCode]],[2]Rep!A:A,1,0),"-")</f>
        <v>-</v>
      </c>
    </row>
    <row r="6506" spans="1:9" hidden="1" x14ac:dyDescent="0.3">
      <c r="A6506" t="s">
        <v>6633</v>
      </c>
      <c r="B6506" t="s">
        <v>3148</v>
      </c>
      <c r="C6506" t="s">
        <v>3149</v>
      </c>
      <c r="D6506">
        <v>2</v>
      </c>
      <c r="E6506" t="s">
        <v>317</v>
      </c>
      <c r="F6506" t="s">
        <v>30</v>
      </c>
      <c r="G6506" s="2">
        <v>0</v>
      </c>
      <c r="H6506" s="2">
        <v>0</v>
      </c>
      <c r="I6506" t="str">
        <f>IF(Table_HP360_001[[#This Row],[Stock]]&gt;0,VLOOKUP(Table_HP360_001[[#This Row],[ItemCode]],[2]Rep!A:A,1,0),"-")</f>
        <v>-</v>
      </c>
    </row>
    <row r="6507" spans="1:9" hidden="1" x14ac:dyDescent="0.3">
      <c r="A6507" t="s">
        <v>6633</v>
      </c>
      <c r="B6507" t="s">
        <v>318</v>
      </c>
      <c r="C6507" t="s">
        <v>319</v>
      </c>
      <c r="D6507">
        <v>2</v>
      </c>
      <c r="E6507" t="s">
        <v>317</v>
      </c>
      <c r="F6507" t="s">
        <v>30</v>
      </c>
      <c r="G6507" s="2">
        <v>0</v>
      </c>
      <c r="H6507" s="2">
        <v>0</v>
      </c>
      <c r="I6507" t="str">
        <f>IF(Table_HP360_001[[#This Row],[Stock]]&gt;0,VLOOKUP(Table_HP360_001[[#This Row],[ItemCode]],[2]Rep!A:A,1,0),"-")</f>
        <v>-</v>
      </c>
    </row>
    <row r="6508" spans="1:9" hidden="1" x14ac:dyDescent="0.3">
      <c r="A6508" t="s">
        <v>6633</v>
      </c>
      <c r="B6508" t="s">
        <v>4065</v>
      </c>
      <c r="C6508" t="s">
        <v>4066</v>
      </c>
      <c r="D6508">
        <v>2</v>
      </c>
      <c r="E6508" t="s">
        <v>317</v>
      </c>
      <c r="F6508" t="s">
        <v>30</v>
      </c>
      <c r="G6508" s="2">
        <v>0</v>
      </c>
      <c r="H6508" s="2">
        <v>12000</v>
      </c>
      <c r="I6508" t="str">
        <f>IF(Table_HP360_001[[#This Row],[Stock]]&gt;0,VLOOKUP(Table_HP360_001[[#This Row],[ItemCode]],[2]Rep!A:A,1,0),"-")</f>
        <v>-</v>
      </c>
    </row>
    <row r="6509" spans="1:9" hidden="1" x14ac:dyDescent="0.3">
      <c r="A6509" t="s">
        <v>6633</v>
      </c>
      <c r="B6509" t="s">
        <v>2756</v>
      </c>
      <c r="C6509" t="s">
        <v>2757</v>
      </c>
      <c r="D6509">
        <v>2</v>
      </c>
      <c r="E6509" t="s">
        <v>317</v>
      </c>
      <c r="F6509" t="s">
        <v>14</v>
      </c>
      <c r="G6509" s="2">
        <v>0</v>
      </c>
      <c r="H6509" s="2">
        <v>0</v>
      </c>
      <c r="I6509" t="str">
        <f>IF(Table_HP360_001[[#This Row],[Stock]]&gt;0,VLOOKUP(Table_HP360_001[[#This Row],[ItemCode]],[2]Rep!A:A,1,0),"-")</f>
        <v>-</v>
      </c>
    </row>
    <row r="6510" spans="1:9" hidden="1" x14ac:dyDescent="0.3">
      <c r="A6510" t="s">
        <v>6633</v>
      </c>
      <c r="B6510" t="s">
        <v>2760</v>
      </c>
      <c r="C6510" t="s">
        <v>2761</v>
      </c>
      <c r="D6510">
        <v>2</v>
      </c>
      <c r="E6510" t="s">
        <v>317</v>
      </c>
      <c r="F6510" t="s">
        <v>30</v>
      </c>
      <c r="G6510" s="2">
        <v>0</v>
      </c>
      <c r="H6510" s="2">
        <v>0</v>
      </c>
      <c r="I6510" t="str">
        <f>IF(Table_HP360_001[[#This Row],[Stock]]&gt;0,VLOOKUP(Table_HP360_001[[#This Row],[ItemCode]],[2]Rep!A:A,1,0),"-")</f>
        <v>-</v>
      </c>
    </row>
    <row r="6511" spans="1:9" hidden="1" x14ac:dyDescent="0.3">
      <c r="A6511" t="s">
        <v>6633</v>
      </c>
      <c r="B6511" t="s">
        <v>2762</v>
      </c>
      <c r="C6511" t="s">
        <v>2763</v>
      </c>
      <c r="D6511">
        <v>2</v>
      </c>
      <c r="E6511" t="s">
        <v>317</v>
      </c>
      <c r="F6511" t="s">
        <v>14</v>
      </c>
      <c r="G6511" s="2">
        <v>0</v>
      </c>
      <c r="H6511" s="2">
        <v>0</v>
      </c>
      <c r="I6511" t="str">
        <f>IF(Table_HP360_001[[#This Row],[Stock]]&gt;0,VLOOKUP(Table_HP360_001[[#This Row],[ItemCode]],[2]Rep!A:A,1,0),"-")</f>
        <v>-</v>
      </c>
    </row>
    <row r="6512" spans="1:9" hidden="1" x14ac:dyDescent="0.3">
      <c r="A6512" t="s">
        <v>6633</v>
      </c>
      <c r="B6512" t="s">
        <v>2764</v>
      </c>
      <c r="C6512" t="s">
        <v>2765</v>
      </c>
      <c r="D6512">
        <v>2</v>
      </c>
      <c r="E6512" t="s">
        <v>317</v>
      </c>
      <c r="F6512" t="s">
        <v>14</v>
      </c>
      <c r="G6512" s="2">
        <v>0</v>
      </c>
      <c r="H6512" s="2">
        <v>0</v>
      </c>
      <c r="I6512" t="str">
        <f>IF(Table_HP360_001[[#This Row],[Stock]]&gt;0,VLOOKUP(Table_HP360_001[[#This Row],[ItemCode]],[2]Rep!A:A,1,0),"-")</f>
        <v>-</v>
      </c>
    </row>
    <row r="6513" spans="1:9" hidden="1" x14ac:dyDescent="0.3">
      <c r="A6513" t="s">
        <v>6633</v>
      </c>
      <c r="B6513" t="s">
        <v>4075</v>
      </c>
      <c r="C6513" t="s">
        <v>4076</v>
      </c>
      <c r="D6513">
        <v>2</v>
      </c>
      <c r="E6513" t="s">
        <v>317</v>
      </c>
      <c r="F6513" t="s">
        <v>14</v>
      </c>
      <c r="G6513" s="2">
        <v>0</v>
      </c>
      <c r="H6513" s="2">
        <v>0</v>
      </c>
      <c r="I6513" t="str">
        <f>IF(Table_HP360_001[[#This Row],[Stock]]&gt;0,VLOOKUP(Table_HP360_001[[#This Row],[ItemCode]],[2]Rep!A:A,1,0),"-")</f>
        <v>-</v>
      </c>
    </row>
    <row r="6514" spans="1:9" hidden="1" x14ac:dyDescent="0.3">
      <c r="A6514" t="s">
        <v>6633</v>
      </c>
      <c r="B6514" t="s">
        <v>3164</v>
      </c>
      <c r="C6514" t="s">
        <v>3165</v>
      </c>
      <c r="D6514">
        <v>2</v>
      </c>
      <c r="E6514" t="s">
        <v>317</v>
      </c>
      <c r="F6514" t="s">
        <v>14</v>
      </c>
      <c r="G6514" s="2">
        <v>0</v>
      </c>
      <c r="H6514" s="2">
        <v>0</v>
      </c>
      <c r="I6514" t="str">
        <f>IF(Table_HP360_001[[#This Row],[Stock]]&gt;0,VLOOKUP(Table_HP360_001[[#This Row],[ItemCode]],[2]Rep!A:A,1,0),"-")</f>
        <v>-</v>
      </c>
    </row>
    <row r="6515" spans="1:9" hidden="1" x14ac:dyDescent="0.3">
      <c r="A6515" t="s">
        <v>6633</v>
      </c>
      <c r="B6515" t="s">
        <v>3299</v>
      </c>
      <c r="C6515" t="s">
        <v>3300</v>
      </c>
      <c r="D6515">
        <v>2</v>
      </c>
      <c r="E6515" t="s">
        <v>317</v>
      </c>
      <c r="F6515" t="s">
        <v>14</v>
      </c>
      <c r="G6515" s="2">
        <v>0</v>
      </c>
      <c r="H6515" s="2">
        <v>0</v>
      </c>
      <c r="I6515" t="str">
        <f>IF(Table_HP360_001[[#This Row],[Stock]]&gt;0,VLOOKUP(Table_HP360_001[[#This Row],[ItemCode]],[2]Rep!A:A,1,0),"-")</f>
        <v>-</v>
      </c>
    </row>
    <row r="6516" spans="1:9" hidden="1" x14ac:dyDescent="0.3">
      <c r="A6516" t="s">
        <v>6633</v>
      </c>
      <c r="B6516" t="s">
        <v>2770</v>
      </c>
      <c r="C6516" t="s">
        <v>2771</v>
      </c>
      <c r="D6516">
        <v>3</v>
      </c>
      <c r="E6516" t="s">
        <v>2368</v>
      </c>
      <c r="F6516" t="s">
        <v>14</v>
      </c>
      <c r="G6516" s="2">
        <v>0</v>
      </c>
      <c r="H6516" s="2">
        <v>0</v>
      </c>
      <c r="I6516" t="str">
        <f>IF(Table_HP360_001[[#This Row],[Stock]]&gt;0,VLOOKUP(Table_HP360_001[[#This Row],[ItemCode]],[2]Rep!A:A,1,0),"-")</f>
        <v>-</v>
      </c>
    </row>
    <row r="6517" spans="1:9" hidden="1" x14ac:dyDescent="0.3">
      <c r="A6517" t="s">
        <v>6633</v>
      </c>
      <c r="B6517" t="s">
        <v>4087</v>
      </c>
      <c r="C6517" t="s">
        <v>4088</v>
      </c>
      <c r="D6517">
        <v>3</v>
      </c>
      <c r="E6517" t="s">
        <v>2368</v>
      </c>
      <c r="F6517" t="s">
        <v>14</v>
      </c>
      <c r="G6517" s="2">
        <v>0</v>
      </c>
      <c r="H6517" s="2">
        <v>0</v>
      </c>
      <c r="I6517" t="str">
        <f>IF(Table_HP360_001[[#This Row],[Stock]]&gt;0,VLOOKUP(Table_HP360_001[[#This Row],[ItemCode]],[2]Rep!A:A,1,0),"-")</f>
        <v>-</v>
      </c>
    </row>
    <row r="6518" spans="1:9" hidden="1" x14ac:dyDescent="0.3">
      <c r="A6518" t="s">
        <v>6633</v>
      </c>
      <c r="B6518" t="s">
        <v>3174</v>
      </c>
      <c r="C6518" t="s">
        <v>3175</v>
      </c>
      <c r="D6518">
        <v>3</v>
      </c>
      <c r="E6518" t="s">
        <v>2368</v>
      </c>
      <c r="F6518" t="s">
        <v>18</v>
      </c>
      <c r="G6518" s="2">
        <v>0</v>
      </c>
      <c r="H6518" s="2">
        <v>0</v>
      </c>
      <c r="I6518" t="str">
        <f>IF(Table_HP360_001[[#This Row],[Stock]]&gt;0,VLOOKUP(Table_HP360_001[[#This Row],[ItemCode]],[2]Rep!A:A,1,0),"-")</f>
        <v>-</v>
      </c>
    </row>
    <row r="6519" spans="1:9" hidden="1" x14ac:dyDescent="0.3">
      <c r="A6519" t="s">
        <v>6633</v>
      </c>
      <c r="B6519" t="s">
        <v>4089</v>
      </c>
      <c r="C6519" t="s">
        <v>4090</v>
      </c>
      <c r="D6519">
        <v>3</v>
      </c>
      <c r="E6519" t="s">
        <v>2368</v>
      </c>
      <c r="F6519" t="s">
        <v>14</v>
      </c>
      <c r="G6519" s="2">
        <v>0</v>
      </c>
      <c r="H6519" s="2">
        <v>0</v>
      </c>
      <c r="I6519" t="str">
        <f>IF(Table_HP360_001[[#This Row],[Stock]]&gt;0,VLOOKUP(Table_HP360_001[[#This Row],[ItemCode]],[2]Rep!A:A,1,0),"-")</f>
        <v>-</v>
      </c>
    </row>
    <row r="6520" spans="1:9" hidden="1" x14ac:dyDescent="0.3">
      <c r="A6520" t="s">
        <v>6633</v>
      </c>
      <c r="B6520" t="s">
        <v>4091</v>
      </c>
      <c r="C6520" t="s">
        <v>4092</v>
      </c>
      <c r="D6520">
        <v>3</v>
      </c>
      <c r="E6520" t="s">
        <v>2368</v>
      </c>
      <c r="F6520" t="s">
        <v>18</v>
      </c>
      <c r="G6520" s="2">
        <v>18295.6077</v>
      </c>
      <c r="H6520" s="2">
        <v>17722</v>
      </c>
      <c r="I6520" t="str">
        <f>IF(Table_HP360_001[[#This Row],[Stock]]&gt;0,VLOOKUP(Table_HP360_001[[#This Row],[ItemCode]],[2]Rep!A:A,1,0),"-")</f>
        <v>421014-BLK</v>
      </c>
    </row>
    <row r="6521" spans="1:9" hidden="1" x14ac:dyDescent="0.3">
      <c r="A6521" t="s">
        <v>6633</v>
      </c>
      <c r="B6521" t="s">
        <v>3178</v>
      </c>
      <c r="C6521" t="s">
        <v>3179</v>
      </c>
      <c r="D6521">
        <v>3</v>
      </c>
      <c r="E6521" t="s">
        <v>2368</v>
      </c>
      <c r="F6521" t="s">
        <v>14</v>
      </c>
      <c r="G6521" s="2">
        <v>0</v>
      </c>
      <c r="H6521" s="2">
        <v>0</v>
      </c>
      <c r="I6521" t="str">
        <f>IF(Table_HP360_001[[#This Row],[Stock]]&gt;0,VLOOKUP(Table_HP360_001[[#This Row],[ItemCode]],[2]Rep!A:A,1,0),"-")</f>
        <v>-</v>
      </c>
    </row>
    <row r="6522" spans="1:9" hidden="1" x14ac:dyDescent="0.3">
      <c r="A6522" t="s">
        <v>6633</v>
      </c>
      <c r="B6522" t="s">
        <v>4097</v>
      </c>
      <c r="C6522" t="s">
        <v>4098</v>
      </c>
      <c r="D6522">
        <v>3</v>
      </c>
      <c r="E6522" t="s">
        <v>2368</v>
      </c>
      <c r="F6522" t="s">
        <v>18</v>
      </c>
      <c r="G6522" s="2">
        <v>0</v>
      </c>
      <c r="H6522" s="2">
        <v>0</v>
      </c>
      <c r="I6522" t="str">
        <f>IF(Table_HP360_001[[#This Row],[Stock]]&gt;0,VLOOKUP(Table_HP360_001[[#This Row],[ItemCode]],[2]Rep!A:A,1,0),"-")</f>
        <v>-</v>
      </c>
    </row>
    <row r="6523" spans="1:9" hidden="1" x14ac:dyDescent="0.3">
      <c r="A6523" t="s">
        <v>6633</v>
      </c>
      <c r="B6523" t="s">
        <v>2780</v>
      </c>
      <c r="C6523" t="s">
        <v>2781</v>
      </c>
      <c r="D6523">
        <v>3</v>
      </c>
      <c r="E6523" t="s">
        <v>2368</v>
      </c>
      <c r="F6523" t="s">
        <v>14</v>
      </c>
      <c r="G6523" s="2">
        <v>0</v>
      </c>
      <c r="H6523" s="2">
        <v>0</v>
      </c>
      <c r="I6523" t="str">
        <f>IF(Table_HP360_001[[#This Row],[Stock]]&gt;0,VLOOKUP(Table_HP360_001[[#This Row],[ItemCode]],[2]Rep!A:A,1,0),"-")</f>
        <v>-</v>
      </c>
    </row>
    <row r="6524" spans="1:9" hidden="1" x14ac:dyDescent="0.3">
      <c r="A6524" t="s">
        <v>6633</v>
      </c>
      <c r="B6524" t="s">
        <v>3313</v>
      </c>
      <c r="C6524" t="s">
        <v>3314</v>
      </c>
      <c r="D6524">
        <v>3</v>
      </c>
      <c r="E6524" t="s">
        <v>2368</v>
      </c>
      <c r="F6524" t="s">
        <v>14</v>
      </c>
      <c r="G6524" s="2">
        <v>0</v>
      </c>
      <c r="H6524" s="2">
        <v>0</v>
      </c>
      <c r="I6524" t="str">
        <f>IF(Table_HP360_001[[#This Row],[Stock]]&gt;0,VLOOKUP(Table_HP360_001[[#This Row],[ItemCode]],[2]Rep!A:A,1,0),"-")</f>
        <v>-</v>
      </c>
    </row>
    <row r="6525" spans="1:9" hidden="1" x14ac:dyDescent="0.3">
      <c r="A6525" t="s">
        <v>6633</v>
      </c>
      <c r="B6525" t="s">
        <v>2784</v>
      </c>
      <c r="C6525" t="s">
        <v>2785</v>
      </c>
      <c r="D6525">
        <v>3</v>
      </c>
      <c r="E6525" t="s">
        <v>2368</v>
      </c>
      <c r="F6525" t="s">
        <v>14</v>
      </c>
      <c r="G6525" s="2">
        <v>0</v>
      </c>
      <c r="H6525" s="2">
        <v>0</v>
      </c>
      <c r="I6525" t="str">
        <f>IF(Table_HP360_001[[#This Row],[Stock]]&gt;0,VLOOKUP(Table_HP360_001[[#This Row],[ItemCode]],[2]Rep!A:A,1,0),"-")</f>
        <v>-</v>
      </c>
    </row>
    <row r="6526" spans="1:9" hidden="1" x14ac:dyDescent="0.3">
      <c r="A6526" t="s">
        <v>6633</v>
      </c>
      <c r="B6526" t="s">
        <v>2790</v>
      </c>
      <c r="C6526" t="s">
        <v>2791</v>
      </c>
      <c r="D6526">
        <v>3</v>
      </c>
      <c r="E6526" t="s">
        <v>2368</v>
      </c>
      <c r="F6526" t="s">
        <v>14</v>
      </c>
      <c r="G6526" s="2">
        <v>0</v>
      </c>
      <c r="H6526" s="2">
        <v>0</v>
      </c>
      <c r="I6526" t="str">
        <f>IF(Table_HP360_001[[#This Row],[Stock]]&gt;0,VLOOKUP(Table_HP360_001[[#This Row],[ItemCode]],[2]Rep!A:A,1,0),"-")</f>
        <v>-</v>
      </c>
    </row>
    <row r="6527" spans="1:9" hidden="1" x14ac:dyDescent="0.3">
      <c r="A6527" t="s">
        <v>6633</v>
      </c>
      <c r="B6527" t="s">
        <v>2792</v>
      </c>
      <c r="C6527" t="s">
        <v>2793</v>
      </c>
      <c r="D6527">
        <v>5</v>
      </c>
      <c r="E6527" t="s">
        <v>2377</v>
      </c>
      <c r="F6527" t="s">
        <v>14</v>
      </c>
      <c r="G6527" s="2">
        <v>0</v>
      </c>
      <c r="H6527" s="2">
        <v>0</v>
      </c>
      <c r="I6527" t="str">
        <f>IF(Table_HP360_001[[#This Row],[Stock]]&gt;0,VLOOKUP(Table_HP360_001[[#This Row],[ItemCode]],[2]Rep!A:A,1,0),"-")</f>
        <v>-</v>
      </c>
    </row>
    <row r="6528" spans="1:9" hidden="1" x14ac:dyDescent="0.3">
      <c r="A6528" t="s">
        <v>6633</v>
      </c>
      <c r="B6528" t="s">
        <v>3319</v>
      </c>
      <c r="C6528" t="s">
        <v>3320</v>
      </c>
      <c r="D6528">
        <v>5</v>
      </c>
      <c r="E6528" t="s">
        <v>2377</v>
      </c>
      <c r="F6528" t="s">
        <v>14</v>
      </c>
      <c r="G6528" s="2">
        <v>0</v>
      </c>
      <c r="H6528" s="2">
        <v>0</v>
      </c>
      <c r="I6528" t="str">
        <f>IF(Table_HP360_001[[#This Row],[Stock]]&gt;0,VLOOKUP(Table_HP360_001[[#This Row],[ItemCode]],[2]Rep!A:A,1,0),"-")</f>
        <v>-</v>
      </c>
    </row>
    <row r="6529" spans="1:9" hidden="1" x14ac:dyDescent="0.3">
      <c r="A6529" t="s">
        <v>6633</v>
      </c>
      <c r="B6529" t="s">
        <v>3180</v>
      </c>
      <c r="C6529" t="s">
        <v>3181</v>
      </c>
      <c r="D6529">
        <v>5</v>
      </c>
      <c r="E6529" t="s">
        <v>2377</v>
      </c>
      <c r="F6529" t="s">
        <v>14</v>
      </c>
      <c r="G6529" s="2">
        <v>0</v>
      </c>
      <c r="H6529" s="2">
        <v>0</v>
      </c>
      <c r="I6529" t="str">
        <f>IF(Table_HP360_001[[#This Row],[Stock]]&gt;0,VLOOKUP(Table_HP360_001[[#This Row],[ItemCode]],[2]Rep!A:A,1,0),"-")</f>
        <v>-</v>
      </c>
    </row>
    <row r="6530" spans="1:9" hidden="1" x14ac:dyDescent="0.3">
      <c r="A6530" t="s">
        <v>6633</v>
      </c>
      <c r="B6530" t="s">
        <v>3321</v>
      </c>
      <c r="C6530" t="s">
        <v>3322</v>
      </c>
      <c r="D6530">
        <v>5</v>
      </c>
      <c r="E6530" t="s">
        <v>2377</v>
      </c>
      <c r="F6530" t="s">
        <v>14</v>
      </c>
      <c r="G6530" s="2">
        <v>0</v>
      </c>
      <c r="H6530" s="2">
        <v>0</v>
      </c>
      <c r="I6530" t="str">
        <f>IF(Table_HP360_001[[#This Row],[Stock]]&gt;0,VLOOKUP(Table_HP360_001[[#This Row],[ItemCode]],[2]Rep!A:A,1,0),"-")</f>
        <v>-</v>
      </c>
    </row>
    <row r="6531" spans="1:9" hidden="1" x14ac:dyDescent="0.3">
      <c r="A6531" t="s">
        <v>6633</v>
      </c>
      <c r="B6531" t="s">
        <v>2798</v>
      </c>
      <c r="C6531" t="s">
        <v>2799</v>
      </c>
      <c r="D6531">
        <v>4</v>
      </c>
      <c r="E6531" t="s">
        <v>1627</v>
      </c>
      <c r="F6531" t="s">
        <v>18</v>
      </c>
      <c r="G6531" s="2">
        <v>0</v>
      </c>
      <c r="H6531" s="2">
        <v>0</v>
      </c>
      <c r="I6531" t="str">
        <f>IF(Table_HP360_001[[#This Row],[Stock]]&gt;0,VLOOKUP(Table_HP360_001[[#This Row],[ItemCode]],[2]Rep!A:A,1,0),"-")</f>
        <v>-</v>
      </c>
    </row>
    <row r="6532" spans="1:9" hidden="1" x14ac:dyDescent="0.3">
      <c r="A6532" t="s">
        <v>6633</v>
      </c>
      <c r="B6532" t="s">
        <v>4117</v>
      </c>
      <c r="C6532" t="s">
        <v>4118</v>
      </c>
      <c r="D6532">
        <v>4</v>
      </c>
      <c r="E6532" t="s">
        <v>1627</v>
      </c>
      <c r="F6532" t="s">
        <v>14</v>
      </c>
      <c r="G6532" s="2">
        <v>0</v>
      </c>
      <c r="H6532" s="2">
        <v>0</v>
      </c>
      <c r="I6532" t="str">
        <f>IF(Table_HP360_001[[#This Row],[Stock]]&gt;0,VLOOKUP(Table_HP360_001[[#This Row],[ItemCode]],[2]Rep!A:A,1,0),"-")</f>
        <v>-</v>
      </c>
    </row>
    <row r="6533" spans="1:9" hidden="1" x14ac:dyDescent="0.3">
      <c r="A6533" t="s">
        <v>6633</v>
      </c>
      <c r="B6533" t="s">
        <v>2804</v>
      </c>
      <c r="C6533" t="s">
        <v>2805</v>
      </c>
      <c r="D6533">
        <v>4</v>
      </c>
      <c r="E6533" t="s">
        <v>1627</v>
      </c>
      <c r="F6533" t="s">
        <v>14</v>
      </c>
      <c r="G6533" s="2">
        <v>0</v>
      </c>
      <c r="H6533" s="2">
        <v>0</v>
      </c>
      <c r="I6533" t="str">
        <f>IF(Table_HP360_001[[#This Row],[Stock]]&gt;0,VLOOKUP(Table_HP360_001[[#This Row],[ItemCode]],[2]Rep!A:A,1,0),"-")</f>
        <v>-</v>
      </c>
    </row>
    <row r="6534" spans="1:9" hidden="1" x14ac:dyDescent="0.3">
      <c r="A6534" t="s">
        <v>6633</v>
      </c>
      <c r="B6534" t="s">
        <v>3184</v>
      </c>
      <c r="C6534" t="s">
        <v>3185</v>
      </c>
      <c r="D6534">
        <v>4</v>
      </c>
      <c r="E6534" t="s">
        <v>1627</v>
      </c>
      <c r="F6534" t="s">
        <v>14</v>
      </c>
      <c r="G6534" s="2">
        <v>0</v>
      </c>
      <c r="H6534" s="2">
        <v>0</v>
      </c>
      <c r="I6534" t="str">
        <f>IF(Table_HP360_001[[#This Row],[Stock]]&gt;0,VLOOKUP(Table_HP360_001[[#This Row],[ItemCode]],[2]Rep!A:A,1,0),"-")</f>
        <v>-</v>
      </c>
    </row>
    <row r="6535" spans="1:9" hidden="1" x14ac:dyDescent="0.3">
      <c r="A6535" t="s">
        <v>6633</v>
      </c>
      <c r="B6535" t="s">
        <v>2808</v>
      </c>
      <c r="C6535" t="s">
        <v>2809</v>
      </c>
      <c r="D6535">
        <v>4</v>
      </c>
      <c r="E6535" t="s">
        <v>1627</v>
      </c>
      <c r="F6535" t="s">
        <v>14</v>
      </c>
      <c r="G6535" s="2">
        <v>0</v>
      </c>
      <c r="H6535" s="2">
        <v>0</v>
      </c>
      <c r="I6535" t="str">
        <f>IF(Table_HP360_001[[#This Row],[Stock]]&gt;0,VLOOKUP(Table_HP360_001[[#This Row],[ItemCode]],[2]Rep!A:A,1,0),"-")</f>
        <v>-</v>
      </c>
    </row>
    <row r="6536" spans="1:9" hidden="1" x14ac:dyDescent="0.3">
      <c r="A6536" t="s">
        <v>6633</v>
      </c>
      <c r="B6536" t="s">
        <v>3188</v>
      </c>
      <c r="C6536" t="s">
        <v>3189</v>
      </c>
      <c r="D6536">
        <v>4</v>
      </c>
      <c r="E6536" t="s">
        <v>1627</v>
      </c>
      <c r="F6536" t="s">
        <v>14</v>
      </c>
      <c r="G6536" s="2">
        <v>0</v>
      </c>
      <c r="H6536" s="2">
        <v>0</v>
      </c>
      <c r="I6536" t="str">
        <f>IF(Table_HP360_001[[#This Row],[Stock]]&gt;0,VLOOKUP(Table_HP360_001[[#This Row],[ItemCode]],[2]Rep!A:A,1,0),"-")</f>
        <v>-</v>
      </c>
    </row>
    <row r="6537" spans="1:9" hidden="1" x14ac:dyDescent="0.3">
      <c r="A6537" t="s">
        <v>6633</v>
      </c>
      <c r="B6537" t="s">
        <v>3190</v>
      </c>
      <c r="C6537" t="s">
        <v>3191</v>
      </c>
      <c r="D6537">
        <v>4</v>
      </c>
      <c r="E6537" t="s">
        <v>1627</v>
      </c>
      <c r="F6537" t="s">
        <v>14</v>
      </c>
      <c r="G6537" s="2">
        <v>0</v>
      </c>
      <c r="H6537" s="2">
        <v>0</v>
      </c>
      <c r="I6537" t="str">
        <f>IF(Table_HP360_001[[#This Row],[Stock]]&gt;0,VLOOKUP(Table_HP360_001[[#This Row],[ItemCode]],[2]Rep!A:A,1,0),"-")</f>
        <v>-</v>
      </c>
    </row>
    <row r="6538" spans="1:9" hidden="1" x14ac:dyDescent="0.3">
      <c r="A6538" t="s">
        <v>6633</v>
      </c>
      <c r="B6538" t="s">
        <v>2812</v>
      </c>
      <c r="C6538" t="s">
        <v>2813</v>
      </c>
      <c r="D6538">
        <v>4</v>
      </c>
      <c r="E6538" t="s">
        <v>1627</v>
      </c>
      <c r="F6538" t="s">
        <v>18</v>
      </c>
      <c r="G6538" s="2">
        <v>0</v>
      </c>
      <c r="H6538" s="2">
        <v>0</v>
      </c>
      <c r="I6538" t="str">
        <f>IF(Table_HP360_001[[#This Row],[Stock]]&gt;0,VLOOKUP(Table_HP360_001[[#This Row],[ItemCode]],[2]Rep!A:A,1,0),"-")</f>
        <v>-</v>
      </c>
    </row>
    <row r="6539" spans="1:9" hidden="1" x14ac:dyDescent="0.3">
      <c r="A6539" t="s">
        <v>6633</v>
      </c>
      <c r="B6539" t="s">
        <v>3343</v>
      </c>
      <c r="C6539" t="s">
        <v>3344</v>
      </c>
      <c r="D6539">
        <v>4</v>
      </c>
      <c r="E6539" t="s">
        <v>1627</v>
      </c>
      <c r="F6539" t="s">
        <v>14</v>
      </c>
      <c r="G6539" s="2">
        <v>0</v>
      </c>
      <c r="H6539" s="2">
        <v>0</v>
      </c>
      <c r="I6539" t="str">
        <f>IF(Table_HP360_001[[#This Row],[Stock]]&gt;0,VLOOKUP(Table_HP360_001[[#This Row],[ItemCode]],[2]Rep!A:A,1,0),"-")</f>
        <v>-</v>
      </c>
    </row>
    <row r="6540" spans="1:9" hidden="1" x14ac:dyDescent="0.3">
      <c r="A6540" t="s">
        <v>6633</v>
      </c>
      <c r="B6540" t="s">
        <v>3345</v>
      </c>
      <c r="C6540" t="s">
        <v>3346</v>
      </c>
      <c r="D6540">
        <v>4</v>
      </c>
      <c r="E6540" t="s">
        <v>1627</v>
      </c>
      <c r="F6540" t="s">
        <v>14</v>
      </c>
      <c r="G6540" s="2">
        <v>0</v>
      </c>
      <c r="H6540" s="2">
        <v>0</v>
      </c>
      <c r="I6540" t="str">
        <f>IF(Table_HP360_001[[#This Row],[Stock]]&gt;0,VLOOKUP(Table_HP360_001[[#This Row],[ItemCode]],[2]Rep!A:A,1,0),"-")</f>
        <v>-</v>
      </c>
    </row>
    <row r="6541" spans="1:9" hidden="1" x14ac:dyDescent="0.3">
      <c r="A6541" t="s">
        <v>6633</v>
      </c>
      <c r="B6541" t="s">
        <v>3353</v>
      </c>
      <c r="C6541" t="s">
        <v>3354</v>
      </c>
      <c r="D6541">
        <v>4</v>
      </c>
      <c r="E6541" t="s">
        <v>1627</v>
      </c>
      <c r="F6541" t="s">
        <v>18</v>
      </c>
      <c r="G6541" s="2">
        <v>0</v>
      </c>
      <c r="H6541" s="2">
        <v>0</v>
      </c>
      <c r="I6541" t="str">
        <f>IF(Table_HP360_001[[#This Row],[Stock]]&gt;0,VLOOKUP(Table_HP360_001[[#This Row],[ItemCode]],[2]Rep!A:A,1,0),"-")</f>
        <v>-</v>
      </c>
    </row>
    <row r="6542" spans="1:9" hidden="1" x14ac:dyDescent="0.3">
      <c r="A6542" t="s">
        <v>6633</v>
      </c>
      <c r="B6542" t="s">
        <v>3359</v>
      </c>
      <c r="C6542" t="s">
        <v>3360</v>
      </c>
      <c r="D6542">
        <v>4</v>
      </c>
      <c r="E6542" t="s">
        <v>1627</v>
      </c>
      <c r="F6542" t="s">
        <v>18</v>
      </c>
      <c r="G6542" s="2">
        <v>0</v>
      </c>
      <c r="H6542" s="2">
        <v>0</v>
      </c>
      <c r="I6542" t="str">
        <f>IF(Table_HP360_001[[#This Row],[Stock]]&gt;0,VLOOKUP(Table_HP360_001[[#This Row],[ItemCode]],[2]Rep!A:A,1,0),"-")</f>
        <v>-</v>
      </c>
    </row>
    <row r="6543" spans="1:9" hidden="1" x14ac:dyDescent="0.3">
      <c r="A6543" t="s">
        <v>6633</v>
      </c>
      <c r="B6543" t="s">
        <v>2824</v>
      </c>
      <c r="C6543" t="s">
        <v>2825</v>
      </c>
      <c r="D6543">
        <v>4</v>
      </c>
      <c r="E6543" t="s">
        <v>1627</v>
      </c>
      <c r="F6543" t="s">
        <v>18</v>
      </c>
      <c r="G6543" s="2">
        <v>0</v>
      </c>
      <c r="H6543" s="2">
        <v>0</v>
      </c>
      <c r="I6543" t="str">
        <f>IF(Table_HP360_001[[#This Row],[Stock]]&gt;0,VLOOKUP(Table_HP360_001[[#This Row],[ItemCode]],[2]Rep!A:A,1,0),"-")</f>
        <v>-</v>
      </c>
    </row>
    <row r="6544" spans="1:9" hidden="1" x14ac:dyDescent="0.3">
      <c r="A6544" t="s">
        <v>6633</v>
      </c>
      <c r="B6544" t="s">
        <v>4141</v>
      </c>
      <c r="C6544" t="s">
        <v>4142</v>
      </c>
      <c r="D6544">
        <v>4</v>
      </c>
      <c r="E6544" t="s">
        <v>1627</v>
      </c>
      <c r="F6544" t="s">
        <v>14</v>
      </c>
      <c r="G6544" s="2">
        <v>0</v>
      </c>
      <c r="H6544" s="2">
        <v>0</v>
      </c>
      <c r="I6544" t="str">
        <f>IF(Table_HP360_001[[#This Row],[Stock]]&gt;0,VLOOKUP(Table_HP360_001[[#This Row],[ItemCode]],[2]Rep!A:A,1,0),"-")</f>
        <v>-</v>
      </c>
    </row>
    <row r="6545" spans="1:9" hidden="1" x14ac:dyDescent="0.3">
      <c r="A6545" t="s">
        <v>6633</v>
      </c>
      <c r="B6545" t="s">
        <v>4143</v>
      </c>
      <c r="C6545" t="s">
        <v>4144</v>
      </c>
      <c r="D6545">
        <v>4</v>
      </c>
      <c r="E6545" t="s">
        <v>1627</v>
      </c>
      <c r="F6545" t="s">
        <v>14</v>
      </c>
      <c r="G6545" s="2">
        <v>0</v>
      </c>
      <c r="H6545" s="2">
        <v>0</v>
      </c>
      <c r="I6545" t="str">
        <f>IF(Table_HP360_001[[#This Row],[Stock]]&gt;0,VLOOKUP(Table_HP360_001[[#This Row],[ItemCode]],[2]Rep!A:A,1,0),"-")</f>
        <v>-</v>
      </c>
    </row>
    <row r="6546" spans="1:9" hidden="1" x14ac:dyDescent="0.3">
      <c r="A6546" t="s">
        <v>6633</v>
      </c>
      <c r="B6546" t="s">
        <v>2830</v>
      </c>
      <c r="C6546" t="s">
        <v>2831</v>
      </c>
      <c r="D6546">
        <v>4</v>
      </c>
      <c r="E6546" t="s">
        <v>1627</v>
      </c>
      <c r="F6546" t="s">
        <v>18</v>
      </c>
      <c r="G6546" s="2">
        <v>0</v>
      </c>
      <c r="H6546" s="2">
        <v>0</v>
      </c>
      <c r="I6546" t="str">
        <f>IF(Table_HP360_001[[#This Row],[Stock]]&gt;0,VLOOKUP(Table_HP360_001[[#This Row],[ItemCode]],[2]Rep!A:A,1,0),"-")</f>
        <v>-</v>
      </c>
    </row>
    <row r="6547" spans="1:9" hidden="1" x14ac:dyDescent="0.3">
      <c r="A6547" t="s">
        <v>6633</v>
      </c>
      <c r="B6547" t="s">
        <v>3373</v>
      </c>
      <c r="C6547" t="s">
        <v>3374</v>
      </c>
      <c r="D6547">
        <v>10</v>
      </c>
      <c r="E6547" t="s">
        <v>2422</v>
      </c>
      <c r="F6547" t="s">
        <v>14</v>
      </c>
      <c r="G6547" s="2">
        <v>0</v>
      </c>
      <c r="H6547" s="2">
        <v>0</v>
      </c>
      <c r="I6547" t="str">
        <f>IF(Table_HP360_001[[#This Row],[Stock]]&gt;0,VLOOKUP(Table_HP360_001[[#This Row],[ItemCode]],[2]Rep!A:A,1,0),"-")</f>
        <v>-</v>
      </c>
    </row>
    <row r="6548" spans="1:9" hidden="1" x14ac:dyDescent="0.3">
      <c r="A6548" t="s">
        <v>6633</v>
      </c>
      <c r="B6548" t="s">
        <v>4157</v>
      </c>
      <c r="C6548" t="s">
        <v>4158</v>
      </c>
      <c r="D6548">
        <v>10</v>
      </c>
      <c r="E6548" t="s">
        <v>2422</v>
      </c>
      <c r="F6548" t="s">
        <v>14</v>
      </c>
      <c r="G6548" s="2">
        <v>0</v>
      </c>
      <c r="H6548" s="2">
        <v>0</v>
      </c>
      <c r="I6548" t="str">
        <f>IF(Table_HP360_001[[#This Row],[Stock]]&gt;0,VLOOKUP(Table_HP360_001[[#This Row],[ItemCode]],[2]Rep!A:A,1,0),"-")</f>
        <v>-</v>
      </c>
    </row>
    <row r="6549" spans="1:9" hidden="1" x14ac:dyDescent="0.3">
      <c r="A6549" t="s">
        <v>6633</v>
      </c>
      <c r="B6549" t="s">
        <v>3220</v>
      </c>
      <c r="C6549" t="s">
        <v>3221</v>
      </c>
      <c r="D6549">
        <v>10</v>
      </c>
      <c r="E6549" t="s">
        <v>2422</v>
      </c>
      <c r="F6549" t="s">
        <v>440</v>
      </c>
      <c r="G6549" s="2">
        <v>0</v>
      </c>
      <c r="H6549" s="2">
        <v>0</v>
      </c>
      <c r="I6549" t="str">
        <f>IF(Table_HP360_001[[#This Row],[Stock]]&gt;0,VLOOKUP(Table_HP360_001[[#This Row],[ItemCode]],[2]Rep!A:A,1,0),"-")</f>
        <v>-</v>
      </c>
    </row>
    <row r="6550" spans="1:9" hidden="1" x14ac:dyDescent="0.3">
      <c r="A6550" t="s">
        <v>6633</v>
      </c>
      <c r="B6550" t="s">
        <v>3381</v>
      </c>
      <c r="C6550" t="s">
        <v>3382</v>
      </c>
      <c r="D6550">
        <v>10</v>
      </c>
      <c r="E6550" t="s">
        <v>2422</v>
      </c>
      <c r="F6550" t="s">
        <v>14</v>
      </c>
      <c r="G6550" s="2">
        <v>0</v>
      </c>
      <c r="H6550" s="2">
        <v>0</v>
      </c>
      <c r="I6550" t="str">
        <f>IF(Table_HP360_001[[#This Row],[Stock]]&gt;0,VLOOKUP(Table_HP360_001[[#This Row],[ItemCode]],[2]Rep!A:A,1,0),"-")</f>
        <v>-</v>
      </c>
    </row>
    <row r="6551" spans="1:9" hidden="1" x14ac:dyDescent="0.3">
      <c r="A6551" t="s">
        <v>6633</v>
      </c>
      <c r="B6551" t="s">
        <v>4163</v>
      </c>
      <c r="C6551" t="s">
        <v>4164</v>
      </c>
      <c r="D6551">
        <v>10</v>
      </c>
      <c r="E6551" t="s">
        <v>2422</v>
      </c>
      <c r="F6551" t="s">
        <v>14</v>
      </c>
      <c r="G6551" s="2">
        <v>0</v>
      </c>
      <c r="H6551" s="2">
        <v>0</v>
      </c>
      <c r="I6551" t="str">
        <f>IF(Table_HP360_001[[#This Row],[Stock]]&gt;0,VLOOKUP(Table_HP360_001[[#This Row],[ItemCode]],[2]Rep!A:A,1,0),"-")</f>
        <v>-</v>
      </c>
    </row>
    <row r="6552" spans="1:9" hidden="1" x14ac:dyDescent="0.3">
      <c r="A6552" t="s">
        <v>6633</v>
      </c>
      <c r="B6552" t="s">
        <v>3383</v>
      </c>
      <c r="C6552" t="s">
        <v>3384</v>
      </c>
      <c r="D6552">
        <v>10</v>
      </c>
      <c r="E6552" t="s">
        <v>2422</v>
      </c>
      <c r="F6552" t="s">
        <v>18</v>
      </c>
      <c r="G6552" s="2">
        <v>0</v>
      </c>
      <c r="H6552" s="2">
        <v>0</v>
      </c>
      <c r="I6552" t="str">
        <f>IF(Table_HP360_001[[#This Row],[Stock]]&gt;0,VLOOKUP(Table_HP360_001[[#This Row],[ItemCode]],[2]Rep!A:A,1,0),"-")</f>
        <v>-</v>
      </c>
    </row>
    <row r="6553" spans="1:9" hidden="1" x14ac:dyDescent="0.3">
      <c r="A6553" t="s">
        <v>6633</v>
      </c>
      <c r="B6553" t="s">
        <v>2846</v>
      </c>
      <c r="C6553" t="s">
        <v>2847</v>
      </c>
      <c r="D6553">
        <v>12</v>
      </c>
      <c r="E6553" t="s">
        <v>2434</v>
      </c>
      <c r="F6553" t="s">
        <v>14</v>
      </c>
      <c r="G6553" s="2">
        <v>0</v>
      </c>
      <c r="H6553" s="2">
        <v>0</v>
      </c>
      <c r="I6553" t="str">
        <f>IF(Table_HP360_001[[#This Row],[Stock]]&gt;0,VLOOKUP(Table_HP360_001[[#This Row],[ItemCode]],[2]Rep!A:A,1,0),"-")</f>
        <v>-</v>
      </c>
    </row>
    <row r="6554" spans="1:9" hidden="1" x14ac:dyDescent="0.3">
      <c r="A6554" t="s">
        <v>6633</v>
      </c>
      <c r="B6554" t="s">
        <v>3232</v>
      </c>
      <c r="C6554" t="s">
        <v>3233</v>
      </c>
      <c r="D6554">
        <v>12</v>
      </c>
      <c r="E6554" t="s">
        <v>2434</v>
      </c>
      <c r="F6554" t="s">
        <v>14</v>
      </c>
      <c r="G6554" s="2">
        <v>0</v>
      </c>
      <c r="H6554" s="2">
        <v>0</v>
      </c>
      <c r="I6554" t="str">
        <f>IF(Table_HP360_001[[#This Row],[Stock]]&gt;0,VLOOKUP(Table_HP360_001[[#This Row],[ItemCode]],[2]Rep!A:A,1,0),"-")</f>
        <v>-</v>
      </c>
    </row>
    <row r="6555" spans="1:9" hidden="1" x14ac:dyDescent="0.3">
      <c r="A6555" t="s">
        <v>6633</v>
      </c>
      <c r="B6555" t="s">
        <v>4171</v>
      </c>
      <c r="C6555" t="s">
        <v>2572</v>
      </c>
      <c r="D6555">
        <v>12</v>
      </c>
      <c r="E6555" t="s">
        <v>2434</v>
      </c>
      <c r="F6555" t="s">
        <v>14</v>
      </c>
      <c r="G6555" s="2">
        <v>0</v>
      </c>
      <c r="H6555" s="2">
        <v>0</v>
      </c>
      <c r="I6555" t="str">
        <f>IF(Table_HP360_001[[#This Row],[Stock]]&gt;0,VLOOKUP(Table_HP360_001[[#This Row],[ItemCode]],[2]Rep!A:A,1,0),"-")</f>
        <v>-</v>
      </c>
    </row>
    <row r="6556" spans="1:9" hidden="1" x14ac:dyDescent="0.3">
      <c r="A6556" t="s">
        <v>6633</v>
      </c>
      <c r="B6556" t="s">
        <v>2850</v>
      </c>
      <c r="C6556" t="s">
        <v>2851</v>
      </c>
      <c r="D6556">
        <v>10</v>
      </c>
      <c r="E6556" t="s">
        <v>2422</v>
      </c>
      <c r="F6556" t="s">
        <v>18</v>
      </c>
      <c r="G6556" s="2">
        <v>0</v>
      </c>
      <c r="H6556" s="2">
        <v>0</v>
      </c>
      <c r="I6556" t="str">
        <f>IF(Table_HP360_001[[#This Row],[Stock]]&gt;0,VLOOKUP(Table_HP360_001[[#This Row],[ItemCode]],[2]Rep!A:A,1,0),"-")</f>
        <v>-</v>
      </c>
    </row>
    <row r="6557" spans="1:9" hidden="1" x14ac:dyDescent="0.3">
      <c r="A6557" t="s">
        <v>6633</v>
      </c>
      <c r="B6557" t="s">
        <v>2854</v>
      </c>
      <c r="C6557" t="s">
        <v>2855</v>
      </c>
      <c r="D6557">
        <v>7</v>
      </c>
      <c r="E6557" t="s">
        <v>2429</v>
      </c>
      <c r="F6557" t="s">
        <v>14</v>
      </c>
      <c r="G6557" s="2">
        <v>0</v>
      </c>
      <c r="H6557" s="2">
        <v>0</v>
      </c>
      <c r="I6557" t="str">
        <f>IF(Table_HP360_001[[#This Row],[Stock]]&gt;0,VLOOKUP(Table_HP360_001[[#This Row],[ItemCode]],[2]Rep!A:A,1,0),"-")</f>
        <v>-</v>
      </c>
    </row>
    <row r="6558" spans="1:9" hidden="1" x14ac:dyDescent="0.3">
      <c r="A6558" t="s">
        <v>6633</v>
      </c>
      <c r="B6558" t="s">
        <v>3238</v>
      </c>
      <c r="C6558" t="s">
        <v>3239</v>
      </c>
      <c r="D6558">
        <v>10</v>
      </c>
      <c r="E6558" t="s">
        <v>2422</v>
      </c>
      <c r="F6558" t="s">
        <v>18</v>
      </c>
      <c r="G6558" s="2">
        <v>0</v>
      </c>
      <c r="H6558" s="2">
        <v>0</v>
      </c>
      <c r="I6558" t="str">
        <f>IF(Table_HP360_001[[#This Row],[Stock]]&gt;0,VLOOKUP(Table_HP360_001[[#This Row],[ItemCode]],[2]Rep!A:A,1,0),"-")</f>
        <v>-</v>
      </c>
    </row>
    <row r="6559" spans="1:9" hidden="1" x14ac:dyDescent="0.3">
      <c r="A6559" t="s">
        <v>6633</v>
      </c>
      <c r="B6559" t="s">
        <v>3400</v>
      </c>
      <c r="C6559" t="s">
        <v>3401</v>
      </c>
      <c r="D6559">
        <v>12</v>
      </c>
      <c r="E6559" t="s">
        <v>2434</v>
      </c>
      <c r="F6559" t="s">
        <v>14</v>
      </c>
      <c r="G6559" s="2">
        <v>0</v>
      </c>
      <c r="H6559" s="2">
        <v>0</v>
      </c>
      <c r="I6559" t="str">
        <f>IF(Table_HP360_001[[#This Row],[Stock]]&gt;0,VLOOKUP(Table_HP360_001[[#This Row],[ItemCode]],[2]Rep!A:A,1,0),"-")</f>
        <v>-</v>
      </c>
    </row>
    <row r="6560" spans="1:9" hidden="1" x14ac:dyDescent="0.3">
      <c r="A6560" t="s">
        <v>6633</v>
      </c>
      <c r="B6560" t="s">
        <v>3408</v>
      </c>
      <c r="C6560" t="s">
        <v>3409</v>
      </c>
      <c r="D6560">
        <v>12</v>
      </c>
      <c r="E6560" t="s">
        <v>2434</v>
      </c>
      <c r="F6560" t="s">
        <v>30</v>
      </c>
      <c r="G6560" s="2">
        <v>0</v>
      </c>
      <c r="H6560" s="2">
        <v>0</v>
      </c>
      <c r="I6560" t="str">
        <f>IF(Table_HP360_001[[#This Row],[Stock]]&gt;0,VLOOKUP(Table_HP360_001[[#This Row],[ItemCode]],[2]Rep!A:A,1,0),"-")</f>
        <v>-</v>
      </c>
    </row>
    <row r="6561" spans="1:9" hidden="1" x14ac:dyDescent="0.3">
      <c r="A6561" t="s">
        <v>6633</v>
      </c>
      <c r="B6561" t="s">
        <v>4184</v>
      </c>
      <c r="C6561" t="s">
        <v>4185</v>
      </c>
      <c r="D6561">
        <v>7</v>
      </c>
      <c r="E6561" t="s">
        <v>2429</v>
      </c>
      <c r="F6561" t="s">
        <v>14</v>
      </c>
      <c r="G6561" s="2">
        <v>0</v>
      </c>
      <c r="H6561" s="2">
        <v>0</v>
      </c>
      <c r="I6561" t="str">
        <f>IF(Table_HP360_001[[#This Row],[Stock]]&gt;0,VLOOKUP(Table_HP360_001[[#This Row],[ItemCode]],[2]Rep!A:A,1,0),"-")</f>
        <v>-</v>
      </c>
    </row>
    <row r="6562" spans="1:9" hidden="1" x14ac:dyDescent="0.3">
      <c r="A6562" t="s">
        <v>6633</v>
      </c>
      <c r="B6562" t="s">
        <v>4871</v>
      </c>
      <c r="C6562" t="s">
        <v>4872</v>
      </c>
      <c r="D6562">
        <v>7</v>
      </c>
      <c r="E6562" t="s">
        <v>2429</v>
      </c>
      <c r="F6562" t="s">
        <v>18</v>
      </c>
      <c r="G6562" s="2">
        <v>0</v>
      </c>
      <c r="H6562" s="2">
        <v>0</v>
      </c>
      <c r="I6562" t="str">
        <f>IF(Table_HP360_001[[#This Row],[Stock]]&gt;0,VLOOKUP(Table_HP360_001[[#This Row],[ItemCode]],[2]Rep!A:A,1,0),"-")</f>
        <v>-</v>
      </c>
    </row>
    <row r="6563" spans="1:9" hidden="1" x14ac:dyDescent="0.3">
      <c r="A6563" t="s">
        <v>6633</v>
      </c>
      <c r="B6563" t="s">
        <v>4873</v>
      </c>
      <c r="C6563" t="s">
        <v>4874</v>
      </c>
      <c r="D6563">
        <v>12</v>
      </c>
      <c r="E6563" t="s">
        <v>2434</v>
      </c>
      <c r="F6563" t="s">
        <v>30</v>
      </c>
      <c r="G6563" s="2">
        <v>0</v>
      </c>
      <c r="H6563" s="2">
        <v>0</v>
      </c>
      <c r="I6563" t="str">
        <f>IF(Table_HP360_001[[#This Row],[Stock]]&gt;0,VLOOKUP(Table_HP360_001[[#This Row],[ItemCode]],[2]Rep!A:A,1,0),"-")</f>
        <v>-</v>
      </c>
    </row>
    <row r="6564" spans="1:9" hidden="1" x14ac:dyDescent="0.3">
      <c r="A6564" t="s">
        <v>6633</v>
      </c>
      <c r="B6564" t="s">
        <v>4875</v>
      </c>
      <c r="C6564" t="s">
        <v>4876</v>
      </c>
      <c r="D6564">
        <v>7</v>
      </c>
      <c r="E6564" t="s">
        <v>2429</v>
      </c>
      <c r="F6564" t="s">
        <v>440</v>
      </c>
      <c r="G6564" s="2">
        <v>0</v>
      </c>
      <c r="H6564" s="2">
        <v>0</v>
      </c>
      <c r="I6564" t="str">
        <f>IF(Table_HP360_001[[#This Row],[Stock]]&gt;0,VLOOKUP(Table_HP360_001[[#This Row],[ItemCode]],[2]Rep!A:A,1,0),"-")</f>
        <v>-</v>
      </c>
    </row>
    <row r="6565" spans="1:9" hidden="1" x14ac:dyDescent="0.3">
      <c r="A6565" t="s">
        <v>6633</v>
      </c>
      <c r="B6565" t="s">
        <v>5511</v>
      </c>
      <c r="C6565" t="s">
        <v>5512</v>
      </c>
      <c r="D6565">
        <v>2</v>
      </c>
      <c r="E6565" t="s">
        <v>317</v>
      </c>
      <c r="F6565" t="s">
        <v>30</v>
      </c>
      <c r="G6565" s="2">
        <v>0</v>
      </c>
      <c r="H6565" s="2">
        <v>0</v>
      </c>
      <c r="I6565" t="str">
        <f>IF(Table_HP360_001[[#This Row],[Stock]]&gt;0,VLOOKUP(Table_HP360_001[[#This Row],[ItemCode]],[2]Rep!A:A,1,0),"-")</f>
        <v>-</v>
      </c>
    </row>
    <row r="6566" spans="1:9" hidden="1" x14ac:dyDescent="0.3">
      <c r="A6566" t="s">
        <v>6633</v>
      </c>
      <c r="B6566" t="s">
        <v>4877</v>
      </c>
      <c r="C6566" t="s">
        <v>4878</v>
      </c>
      <c r="D6566">
        <v>3</v>
      </c>
      <c r="E6566" t="s">
        <v>2368</v>
      </c>
      <c r="F6566" t="s">
        <v>18</v>
      </c>
      <c r="G6566" s="2">
        <v>0</v>
      </c>
      <c r="H6566" s="2">
        <v>0</v>
      </c>
      <c r="I6566" t="str">
        <f>IF(Table_HP360_001[[#This Row],[Stock]]&gt;0,VLOOKUP(Table_HP360_001[[#This Row],[ItemCode]],[2]Rep!A:A,1,0),"-")</f>
        <v>-</v>
      </c>
    </row>
    <row r="6567" spans="1:9" hidden="1" x14ac:dyDescent="0.3">
      <c r="A6567" t="s">
        <v>6633</v>
      </c>
      <c r="B6567" t="s">
        <v>5517</v>
      </c>
      <c r="C6567" t="s">
        <v>5518</v>
      </c>
      <c r="D6567">
        <v>3</v>
      </c>
      <c r="E6567" t="s">
        <v>2368</v>
      </c>
      <c r="F6567" t="s">
        <v>18</v>
      </c>
      <c r="G6567" s="2">
        <v>0</v>
      </c>
      <c r="H6567" s="2">
        <v>0</v>
      </c>
      <c r="I6567" t="str">
        <f>IF(Table_HP360_001[[#This Row],[Stock]]&gt;0,VLOOKUP(Table_HP360_001[[#This Row],[ItemCode]],[2]Rep!A:A,1,0),"-")</f>
        <v>-</v>
      </c>
    </row>
    <row r="6568" spans="1:9" hidden="1" x14ac:dyDescent="0.3">
      <c r="A6568" t="s">
        <v>6633</v>
      </c>
      <c r="B6568" t="s">
        <v>4606</v>
      </c>
      <c r="C6568" t="s">
        <v>4607</v>
      </c>
      <c r="D6568">
        <v>3</v>
      </c>
      <c r="E6568" t="s">
        <v>2368</v>
      </c>
      <c r="F6568" t="s">
        <v>18</v>
      </c>
      <c r="G6568" s="2">
        <v>0</v>
      </c>
      <c r="H6568" s="2">
        <v>0</v>
      </c>
      <c r="I6568" t="str">
        <f>IF(Table_HP360_001[[#This Row],[Stock]]&gt;0,VLOOKUP(Table_HP360_001[[#This Row],[ItemCode]],[2]Rep!A:A,1,0),"-")</f>
        <v>-</v>
      </c>
    </row>
    <row r="6569" spans="1:9" hidden="1" x14ac:dyDescent="0.3">
      <c r="A6569" t="s">
        <v>6633</v>
      </c>
      <c r="B6569" t="s">
        <v>3992</v>
      </c>
      <c r="C6569" t="s">
        <v>3993</v>
      </c>
      <c r="D6569">
        <v>4</v>
      </c>
      <c r="E6569" t="s">
        <v>1627</v>
      </c>
      <c r="F6569" t="s">
        <v>14</v>
      </c>
      <c r="G6569" s="2">
        <v>0</v>
      </c>
      <c r="H6569" s="2">
        <v>0</v>
      </c>
      <c r="I6569" t="str">
        <f>IF(Table_HP360_001[[#This Row],[Stock]]&gt;0,VLOOKUP(Table_HP360_001[[#This Row],[ItemCode]],[2]Rep!A:A,1,0),"-")</f>
        <v>-</v>
      </c>
    </row>
    <row r="6570" spans="1:9" hidden="1" x14ac:dyDescent="0.3">
      <c r="A6570" t="s">
        <v>6633</v>
      </c>
      <c r="B6570" t="s">
        <v>3704</v>
      </c>
      <c r="C6570" t="s">
        <v>3705</v>
      </c>
      <c r="D6570">
        <v>4</v>
      </c>
      <c r="E6570" t="s">
        <v>1627</v>
      </c>
      <c r="F6570" t="s">
        <v>18</v>
      </c>
      <c r="G6570" s="2">
        <v>0</v>
      </c>
      <c r="H6570" s="2">
        <v>0</v>
      </c>
      <c r="I6570" t="str">
        <f>IF(Table_HP360_001[[#This Row],[Stock]]&gt;0,VLOOKUP(Table_HP360_001[[#This Row],[ItemCode]],[2]Rep!A:A,1,0),"-")</f>
        <v>-</v>
      </c>
    </row>
    <row r="6571" spans="1:9" hidden="1" x14ac:dyDescent="0.3">
      <c r="A6571" t="s">
        <v>6633</v>
      </c>
      <c r="B6571" t="s">
        <v>2394</v>
      </c>
      <c r="C6571" t="s">
        <v>2395</v>
      </c>
      <c r="D6571">
        <v>4</v>
      </c>
      <c r="E6571" t="s">
        <v>1627</v>
      </c>
      <c r="F6571" t="s">
        <v>14</v>
      </c>
      <c r="G6571" s="2">
        <v>0</v>
      </c>
      <c r="H6571" s="2">
        <v>0</v>
      </c>
      <c r="I6571" t="str">
        <f>IF(Table_HP360_001[[#This Row],[Stock]]&gt;0,VLOOKUP(Table_HP360_001[[#This Row],[ItemCode]],[2]Rep!A:A,1,0),"-")</f>
        <v>-</v>
      </c>
    </row>
    <row r="6572" spans="1:9" hidden="1" x14ac:dyDescent="0.3">
      <c r="A6572" t="s">
        <v>6633</v>
      </c>
      <c r="B6572" t="s">
        <v>2396</v>
      </c>
      <c r="C6572" t="s">
        <v>2397</v>
      </c>
      <c r="D6572">
        <v>4</v>
      </c>
      <c r="E6572" t="s">
        <v>1627</v>
      </c>
      <c r="F6572" t="s">
        <v>14</v>
      </c>
      <c r="G6572" s="2">
        <v>0</v>
      </c>
      <c r="H6572" s="2">
        <v>0</v>
      </c>
      <c r="I6572" t="str">
        <f>IF(Table_HP360_001[[#This Row],[Stock]]&gt;0,VLOOKUP(Table_HP360_001[[#This Row],[ItemCode]],[2]Rep!A:A,1,0),"-")</f>
        <v>-</v>
      </c>
    </row>
    <row r="6573" spans="1:9" hidden="1" x14ac:dyDescent="0.3">
      <c r="A6573" t="s">
        <v>6633</v>
      </c>
      <c r="B6573" t="s">
        <v>3996</v>
      </c>
      <c r="C6573" t="s">
        <v>3997</v>
      </c>
      <c r="D6573">
        <v>4</v>
      </c>
      <c r="E6573" t="s">
        <v>1627</v>
      </c>
      <c r="F6573" t="s">
        <v>14</v>
      </c>
      <c r="G6573" s="2">
        <v>0</v>
      </c>
      <c r="H6573" s="2">
        <v>0</v>
      </c>
      <c r="I6573" t="str">
        <f>IF(Table_HP360_001[[#This Row],[Stock]]&gt;0,VLOOKUP(Table_HP360_001[[#This Row],[ItemCode]],[2]Rep!A:A,1,0),"-")</f>
        <v>-</v>
      </c>
    </row>
    <row r="6574" spans="1:9" hidden="1" x14ac:dyDescent="0.3">
      <c r="A6574" t="s">
        <v>6633</v>
      </c>
      <c r="B6574" t="s">
        <v>3710</v>
      </c>
      <c r="C6574" t="s">
        <v>3711</v>
      </c>
      <c r="D6574">
        <v>4</v>
      </c>
      <c r="E6574" t="s">
        <v>1627</v>
      </c>
      <c r="F6574" t="s">
        <v>14</v>
      </c>
      <c r="G6574" s="2">
        <v>0</v>
      </c>
      <c r="H6574" s="2">
        <v>0</v>
      </c>
      <c r="I6574" t="str">
        <f>IF(Table_HP360_001[[#This Row],[Stock]]&gt;0,VLOOKUP(Table_HP360_001[[#This Row],[ItemCode]],[2]Rep!A:A,1,0),"-")</f>
        <v>-</v>
      </c>
    </row>
    <row r="6575" spans="1:9" hidden="1" x14ac:dyDescent="0.3">
      <c r="A6575" t="s">
        <v>6633</v>
      </c>
      <c r="B6575" t="s">
        <v>2400</v>
      </c>
      <c r="C6575" t="s">
        <v>2401</v>
      </c>
      <c r="D6575">
        <v>4</v>
      </c>
      <c r="E6575" t="s">
        <v>1627</v>
      </c>
      <c r="F6575" t="s">
        <v>14</v>
      </c>
      <c r="G6575" s="2">
        <v>0</v>
      </c>
      <c r="H6575" s="2">
        <v>0</v>
      </c>
      <c r="I6575" t="str">
        <f>IF(Table_HP360_001[[#This Row],[Stock]]&gt;0,VLOOKUP(Table_HP360_001[[#This Row],[ItemCode]],[2]Rep!A:A,1,0),"-")</f>
        <v>-</v>
      </c>
    </row>
    <row r="6576" spans="1:9" hidden="1" x14ac:dyDescent="0.3">
      <c r="A6576" t="s">
        <v>6633</v>
      </c>
      <c r="B6576" t="s">
        <v>4004</v>
      </c>
      <c r="C6576" t="s">
        <v>4005</v>
      </c>
      <c r="D6576">
        <v>4</v>
      </c>
      <c r="E6576" t="s">
        <v>1627</v>
      </c>
      <c r="F6576" t="s">
        <v>18</v>
      </c>
      <c r="G6576" s="2">
        <v>0</v>
      </c>
      <c r="H6576" s="2">
        <v>0</v>
      </c>
      <c r="I6576" t="str">
        <f>IF(Table_HP360_001[[#This Row],[Stock]]&gt;0,VLOOKUP(Table_HP360_001[[#This Row],[ItemCode]],[2]Rep!A:A,1,0),"-")</f>
        <v>-</v>
      </c>
    </row>
    <row r="6577" spans="1:9" hidden="1" x14ac:dyDescent="0.3">
      <c r="A6577" t="s">
        <v>6633</v>
      </c>
      <c r="B6577" t="s">
        <v>3720</v>
      </c>
      <c r="C6577" t="s">
        <v>3721</v>
      </c>
      <c r="D6577">
        <v>4</v>
      </c>
      <c r="E6577" t="s">
        <v>1627</v>
      </c>
      <c r="F6577" t="s">
        <v>14</v>
      </c>
      <c r="G6577" s="2">
        <v>0</v>
      </c>
      <c r="H6577" s="2">
        <v>0</v>
      </c>
      <c r="I6577" t="str">
        <f>IF(Table_HP360_001[[#This Row],[Stock]]&gt;0,VLOOKUP(Table_HP360_001[[#This Row],[ItemCode]],[2]Rep!A:A,1,0),"-")</f>
        <v>-</v>
      </c>
    </row>
    <row r="6578" spans="1:9" hidden="1" x14ac:dyDescent="0.3">
      <c r="A6578" t="s">
        <v>6633</v>
      </c>
      <c r="B6578" t="s">
        <v>3869</v>
      </c>
      <c r="C6578" t="s">
        <v>3870</v>
      </c>
      <c r="D6578">
        <v>4</v>
      </c>
      <c r="E6578" t="s">
        <v>1627</v>
      </c>
      <c r="F6578" t="s">
        <v>14</v>
      </c>
      <c r="G6578" s="2">
        <v>0</v>
      </c>
      <c r="H6578" s="2">
        <v>0</v>
      </c>
      <c r="I6578" t="str">
        <f>IF(Table_HP360_001[[#This Row],[Stock]]&gt;0,VLOOKUP(Table_HP360_001[[#This Row],[ItemCode]],[2]Rep!A:A,1,0),"-")</f>
        <v>-</v>
      </c>
    </row>
    <row r="6579" spans="1:9" hidden="1" x14ac:dyDescent="0.3">
      <c r="A6579" t="s">
        <v>6633</v>
      </c>
      <c r="B6579" t="s">
        <v>4017</v>
      </c>
      <c r="C6579" t="s">
        <v>4018</v>
      </c>
      <c r="D6579">
        <v>4</v>
      </c>
      <c r="E6579" t="s">
        <v>1627</v>
      </c>
      <c r="F6579" t="s">
        <v>14</v>
      </c>
      <c r="G6579" s="2">
        <v>0</v>
      </c>
      <c r="H6579" s="2">
        <v>0</v>
      </c>
      <c r="I6579" t="str">
        <f>IF(Table_HP360_001[[#This Row],[Stock]]&gt;0,VLOOKUP(Table_HP360_001[[#This Row],[ItemCode]],[2]Rep!A:A,1,0),"-")</f>
        <v>-</v>
      </c>
    </row>
    <row r="6580" spans="1:9" hidden="1" x14ac:dyDescent="0.3">
      <c r="A6580" t="s">
        <v>6633</v>
      </c>
      <c r="B6580" t="s">
        <v>3732</v>
      </c>
      <c r="C6580" t="s">
        <v>3733</v>
      </c>
      <c r="D6580">
        <v>10</v>
      </c>
      <c r="E6580" t="s">
        <v>2422</v>
      </c>
      <c r="F6580" t="s">
        <v>14</v>
      </c>
      <c r="G6580" s="2">
        <v>0</v>
      </c>
      <c r="H6580" s="2">
        <v>0</v>
      </c>
      <c r="I6580" t="str">
        <f>IF(Table_HP360_001[[#This Row],[Stock]]&gt;0,VLOOKUP(Table_HP360_001[[#This Row],[ItemCode]],[2]Rep!A:A,1,0),"-")</f>
        <v>-</v>
      </c>
    </row>
    <row r="6581" spans="1:9" hidden="1" x14ac:dyDescent="0.3">
      <c r="A6581" t="s">
        <v>6633</v>
      </c>
      <c r="B6581" t="s">
        <v>3738</v>
      </c>
      <c r="C6581" t="s">
        <v>3739</v>
      </c>
      <c r="D6581">
        <v>12</v>
      </c>
      <c r="E6581" t="s">
        <v>2434</v>
      </c>
      <c r="F6581" t="s">
        <v>14</v>
      </c>
      <c r="G6581" s="2">
        <v>0</v>
      </c>
      <c r="H6581" s="2">
        <v>0</v>
      </c>
      <c r="I6581" t="str">
        <f>IF(Table_HP360_001[[#This Row],[Stock]]&gt;0,VLOOKUP(Table_HP360_001[[#This Row],[ItemCode]],[2]Rep!A:A,1,0),"-")</f>
        <v>-</v>
      </c>
    </row>
    <row r="6582" spans="1:9" hidden="1" x14ac:dyDescent="0.3">
      <c r="A6582" t="s">
        <v>6633</v>
      </c>
      <c r="B6582" t="s">
        <v>2425</v>
      </c>
      <c r="C6582" t="s">
        <v>2426</v>
      </c>
      <c r="D6582">
        <v>10</v>
      </c>
      <c r="E6582" t="s">
        <v>2422</v>
      </c>
      <c r="F6582" t="s">
        <v>14</v>
      </c>
      <c r="G6582" s="2">
        <v>0</v>
      </c>
      <c r="H6582" s="2">
        <v>0</v>
      </c>
      <c r="I6582" t="str">
        <f>IF(Table_HP360_001[[#This Row],[Stock]]&gt;0,VLOOKUP(Table_HP360_001[[#This Row],[ItemCode]],[2]Rep!A:A,1,0),"-")</f>
        <v>-</v>
      </c>
    </row>
    <row r="6583" spans="1:9" hidden="1" x14ac:dyDescent="0.3">
      <c r="A6583" t="s">
        <v>6633</v>
      </c>
      <c r="B6583" t="s">
        <v>2427</v>
      </c>
      <c r="C6583" t="s">
        <v>2428</v>
      </c>
      <c r="D6583">
        <v>7</v>
      </c>
      <c r="E6583" t="s">
        <v>2429</v>
      </c>
      <c r="F6583" t="s">
        <v>14</v>
      </c>
      <c r="G6583" s="2">
        <v>0</v>
      </c>
      <c r="H6583" s="2">
        <v>0</v>
      </c>
      <c r="I6583" t="str">
        <f>IF(Table_HP360_001[[#This Row],[Stock]]&gt;0,VLOOKUP(Table_HP360_001[[#This Row],[ItemCode]],[2]Rep!A:A,1,0),"-")</f>
        <v>-</v>
      </c>
    </row>
    <row r="6584" spans="1:9" hidden="1" x14ac:dyDescent="0.3">
      <c r="A6584" t="s">
        <v>6633</v>
      </c>
      <c r="B6584" t="s">
        <v>4029</v>
      </c>
      <c r="C6584" t="s">
        <v>4030</v>
      </c>
      <c r="D6584">
        <v>10</v>
      </c>
      <c r="E6584" t="s">
        <v>2422</v>
      </c>
      <c r="F6584" t="s">
        <v>14</v>
      </c>
      <c r="G6584" s="2">
        <v>0</v>
      </c>
      <c r="H6584" s="2">
        <v>0</v>
      </c>
      <c r="I6584" t="str">
        <f>IF(Table_HP360_001[[#This Row],[Stock]]&gt;0,VLOOKUP(Table_HP360_001[[#This Row],[ItemCode]],[2]Rep!A:A,1,0),"-")</f>
        <v>-</v>
      </c>
    </row>
    <row r="6585" spans="1:9" hidden="1" x14ac:dyDescent="0.3">
      <c r="A6585" t="s">
        <v>6633</v>
      </c>
      <c r="B6585" t="s">
        <v>3744</v>
      </c>
      <c r="C6585" t="s">
        <v>3745</v>
      </c>
      <c r="D6585">
        <v>10</v>
      </c>
      <c r="E6585" t="s">
        <v>2422</v>
      </c>
      <c r="F6585" t="s">
        <v>14</v>
      </c>
      <c r="G6585" s="2">
        <v>0</v>
      </c>
      <c r="H6585" s="2">
        <v>0</v>
      </c>
      <c r="I6585" t="str">
        <f>IF(Table_HP360_001[[#This Row],[Stock]]&gt;0,VLOOKUP(Table_HP360_001[[#This Row],[ItemCode]],[2]Rep!A:A,1,0),"-")</f>
        <v>-</v>
      </c>
    </row>
    <row r="6586" spans="1:9" hidden="1" x14ac:dyDescent="0.3">
      <c r="A6586" t="s">
        <v>6633</v>
      </c>
      <c r="B6586" t="s">
        <v>3746</v>
      </c>
      <c r="C6586" t="s">
        <v>3747</v>
      </c>
      <c r="D6586">
        <v>12</v>
      </c>
      <c r="E6586" t="s">
        <v>2434</v>
      </c>
      <c r="F6586" t="s">
        <v>30</v>
      </c>
      <c r="G6586" s="2">
        <v>0</v>
      </c>
      <c r="H6586" s="2">
        <v>0</v>
      </c>
      <c r="I6586" t="str">
        <f>IF(Table_HP360_001[[#This Row],[Stock]]&gt;0,VLOOKUP(Table_HP360_001[[#This Row],[ItemCode]],[2]Rep!A:A,1,0),"-")</f>
        <v>-</v>
      </c>
    </row>
    <row r="6587" spans="1:9" hidden="1" x14ac:dyDescent="0.3">
      <c r="A6587" t="s">
        <v>6633</v>
      </c>
      <c r="B6587" t="s">
        <v>4031</v>
      </c>
      <c r="C6587" t="s">
        <v>4032</v>
      </c>
      <c r="D6587">
        <v>12</v>
      </c>
      <c r="E6587" t="s">
        <v>2434</v>
      </c>
      <c r="F6587" t="s">
        <v>14</v>
      </c>
      <c r="G6587" s="2">
        <v>0</v>
      </c>
      <c r="H6587" s="2">
        <v>0</v>
      </c>
      <c r="I6587" t="str">
        <f>IF(Table_HP360_001[[#This Row],[Stock]]&gt;0,VLOOKUP(Table_HP360_001[[#This Row],[ItemCode]],[2]Rep!A:A,1,0),"-")</f>
        <v>-</v>
      </c>
    </row>
    <row r="6588" spans="1:9" hidden="1" x14ac:dyDescent="0.3">
      <c r="A6588" t="s">
        <v>6633</v>
      </c>
      <c r="B6588" t="s">
        <v>3879</v>
      </c>
      <c r="C6588" t="s">
        <v>3880</v>
      </c>
      <c r="D6588">
        <v>12</v>
      </c>
      <c r="E6588" t="s">
        <v>2434</v>
      </c>
      <c r="F6588" t="s">
        <v>18</v>
      </c>
      <c r="G6588" s="2">
        <v>0</v>
      </c>
      <c r="H6588" s="2">
        <v>0</v>
      </c>
      <c r="I6588" t="str">
        <f>IF(Table_HP360_001[[#This Row],[Stock]]&gt;0,VLOOKUP(Table_HP360_001[[#This Row],[ItemCode]],[2]Rep!A:A,1,0),"-")</f>
        <v>-</v>
      </c>
    </row>
    <row r="6589" spans="1:9" hidden="1" x14ac:dyDescent="0.3">
      <c r="A6589" t="s">
        <v>6633</v>
      </c>
      <c r="B6589" t="s">
        <v>4037</v>
      </c>
      <c r="C6589" t="s">
        <v>4038</v>
      </c>
      <c r="D6589">
        <v>12</v>
      </c>
      <c r="E6589" t="s">
        <v>2434</v>
      </c>
      <c r="F6589" t="s">
        <v>14</v>
      </c>
      <c r="G6589" s="2">
        <v>0</v>
      </c>
      <c r="H6589" s="2">
        <v>0</v>
      </c>
      <c r="I6589" t="str">
        <f>IF(Table_HP360_001[[#This Row],[Stock]]&gt;0,VLOOKUP(Table_HP360_001[[#This Row],[ItemCode]],[2]Rep!A:A,1,0),"-")</f>
        <v>-</v>
      </c>
    </row>
    <row r="6590" spans="1:9" hidden="1" x14ac:dyDescent="0.3">
      <c r="A6590" t="s">
        <v>6633</v>
      </c>
      <c r="B6590" t="s">
        <v>2439</v>
      </c>
      <c r="C6590" t="s">
        <v>2440</v>
      </c>
      <c r="D6590">
        <v>7</v>
      </c>
      <c r="E6590" t="s">
        <v>2429</v>
      </c>
      <c r="F6590" t="s">
        <v>14</v>
      </c>
      <c r="G6590" s="2">
        <v>0</v>
      </c>
      <c r="H6590" s="2">
        <v>0</v>
      </c>
      <c r="I6590" t="str">
        <f>IF(Table_HP360_001[[#This Row],[Stock]]&gt;0,VLOOKUP(Table_HP360_001[[#This Row],[ItemCode]],[2]Rep!A:A,1,0),"-")</f>
        <v>-</v>
      </c>
    </row>
    <row r="6591" spans="1:9" hidden="1" x14ac:dyDescent="0.3">
      <c r="A6591" t="s">
        <v>6633</v>
      </c>
      <c r="B6591" t="s">
        <v>3761</v>
      </c>
      <c r="C6591" t="s">
        <v>3762</v>
      </c>
      <c r="D6591">
        <v>12</v>
      </c>
      <c r="E6591" t="s">
        <v>2434</v>
      </c>
      <c r="F6591" t="s">
        <v>30</v>
      </c>
      <c r="G6591" s="2">
        <v>0</v>
      </c>
      <c r="H6591" s="2">
        <v>0</v>
      </c>
      <c r="I6591" t="str">
        <f>IF(Table_HP360_001[[#This Row],[Stock]]&gt;0,VLOOKUP(Table_HP360_001[[#This Row],[ItemCode]],[2]Rep!A:A,1,0),"-")</f>
        <v>-</v>
      </c>
    </row>
    <row r="6592" spans="1:9" hidden="1" x14ac:dyDescent="0.3">
      <c r="A6592" t="s">
        <v>6633</v>
      </c>
      <c r="B6592" t="s">
        <v>3891</v>
      </c>
      <c r="C6592" t="s">
        <v>3892</v>
      </c>
      <c r="D6592">
        <v>12</v>
      </c>
      <c r="E6592" t="s">
        <v>2434</v>
      </c>
      <c r="F6592" t="s">
        <v>30</v>
      </c>
      <c r="G6592" s="2">
        <v>0</v>
      </c>
      <c r="H6592" s="2">
        <v>0</v>
      </c>
      <c r="I6592" t="str">
        <f>IF(Table_HP360_001[[#This Row],[Stock]]&gt;0,VLOOKUP(Table_HP360_001[[#This Row],[ItemCode]],[2]Rep!A:A,1,0),"-")</f>
        <v>-</v>
      </c>
    </row>
    <row r="6593" spans="1:9" hidden="1" x14ac:dyDescent="0.3">
      <c r="A6593" t="s">
        <v>6633</v>
      </c>
      <c r="B6593" t="s">
        <v>3893</v>
      </c>
      <c r="C6593" t="s">
        <v>3894</v>
      </c>
      <c r="D6593">
        <v>12</v>
      </c>
      <c r="E6593" t="s">
        <v>2434</v>
      </c>
      <c r="F6593" t="s">
        <v>30</v>
      </c>
      <c r="G6593" s="2">
        <v>0</v>
      </c>
      <c r="H6593" s="2">
        <v>0</v>
      </c>
      <c r="I6593" t="str">
        <f>IF(Table_HP360_001[[#This Row],[Stock]]&gt;0,VLOOKUP(Table_HP360_001[[#This Row],[ItemCode]],[2]Rep!A:A,1,0),"-")</f>
        <v>-</v>
      </c>
    </row>
    <row r="6594" spans="1:9" hidden="1" x14ac:dyDescent="0.3">
      <c r="A6594" t="s">
        <v>6633</v>
      </c>
      <c r="B6594" t="s">
        <v>4047</v>
      </c>
      <c r="C6594" t="s">
        <v>4048</v>
      </c>
      <c r="D6594">
        <v>12</v>
      </c>
      <c r="E6594" t="s">
        <v>2434</v>
      </c>
      <c r="F6594" t="s">
        <v>14</v>
      </c>
      <c r="G6594" s="2">
        <v>0</v>
      </c>
      <c r="H6594" s="2">
        <v>0</v>
      </c>
      <c r="I6594" t="str">
        <f>IF(Table_HP360_001[[#This Row],[Stock]]&gt;0,VLOOKUP(Table_HP360_001[[#This Row],[ItemCode]],[2]Rep!A:A,1,0),"-")</f>
        <v>-</v>
      </c>
    </row>
    <row r="6595" spans="1:9" hidden="1" x14ac:dyDescent="0.3">
      <c r="A6595" t="s">
        <v>6633</v>
      </c>
      <c r="B6595" t="s">
        <v>4051</v>
      </c>
      <c r="C6595" t="s">
        <v>4052</v>
      </c>
      <c r="D6595">
        <v>12</v>
      </c>
      <c r="E6595" t="s">
        <v>2434</v>
      </c>
      <c r="F6595" t="s">
        <v>14</v>
      </c>
      <c r="G6595" s="2">
        <v>0</v>
      </c>
      <c r="H6595" s="2">
        <v>0</v>
      </c>
      <c r="I6595" t="str">
        <f>IF(Table_HP360_001[[#This Row],[Stock]]&gt;0,VLOOKUP(Table_HP360_001[[#This Row],[ItemCode]],[2]Rep!A:A,1,0),"-")</f>
        <v>-</v>
      </c>
    </row>
    <row r="6596" spans="1:9" hidden="1" x14ac:dyDescent="0.3">
      <c r="A6596" t="s">
        <v>6633</v>
      </c>
      <c r="B6596" t="s">
        <v>4053</v>
      </c>
      <c r="C6596" t="s">
        <v>4054</v>
      </c>
      <c r="D6596">
        <v>12</v>
      </c>
      <c r="E6596" t="s">
        <v>2434</v>
      </c>
      <c r="F6596" t="s">
        <v>30</v>
      </c>
      <c r="G6596" s="2">
        <v>0</v>
      </c>
      <c r="H6596" s="2">
        <v>0</v>
      </c>
      <c r="I6596" t="str">
        <f>IF(Table_HP360_001[[#This Row],[Stock]]&gt;0,VLOOKUP(Table_HP360_001[[#This Row],[ItemCode]],[2]Rep!A:A,1,0),"-")</f>
        <v>-</v>
      </c>
    </row>
    <row r="6597" spans="1:9" hidden="1" x14ac:dyDescent="0.3">
      <c r="A6597" t="s">
        <v>6633</v>
      </c>
      <c r="B6597" t="s">
        <v>3769</v>
      </c>
      <c r="C6597" t="s">
        <v>3770</v>
      </c>
      <c r="D6597">
        <v>12</v>
      </c>
      <c r="E6597" t="s">
        <v>2434</v>
      </c>
      <c r="F6597" t="s">
        <v>14</v>
      </c>
      <c r="G6597" s="2">
        <v>0</v>
      </c>
      <c r="H6597" s="2">
        <v>0</v>
      </c>
      <c r="I6597" t="str">
        <f>IF(Table_HP360_001[[#This Row],[Stock]]&gt;0,VLOOKUP(Table_HP360_001[[#This Row],[ItemCode]],[2]Rep!A:A,1,0),"-")</f>
        <v>-</v>
      </c>
    </row>
    <row r="6598" spans="1:9" hidden="1" x14ac:dyDescent="0.3">
      <c r="A6598" t="s">
        <v>6633</v>
      </c>
      <c r="B6598" t="s">
        <v>4061</v>
      </c>
      <c r="C6598" t="s">
        <v>4062</v>
      </c>
      <c r="D6598">
        <v>9</v>
      </c>
      <c r="E6598" t="s">
        <v>294</v>
      </c>
      <c r="F6598" t="s">
        <v>14</v>
      </c>
      <c r="G6598" s="2">
        <v>0</v>
      </c>
      <c r="H6598" s="2">
        <v>0</v>
      </c>
      <c r="I6598" t="str">
        <f>IF(Table_HP360_001[[#This Row],[Stock]]&gt;0,VLOOKUP(Table_HP360_001[[#This Row],[ItemCode]],[2]Rep!A:A,1,0),"-")</f>
        <v>-</v>
      </c>
    </row>
    <row r="6599" spans="1:9" hidden="1" x14ac:dyDescent="0.3">
      <c r="A6599" t="s">
        <v>6633</v>
      </c>
      <c r="B6599" t="s">
        <v>3903</v>
      </c>
      <c r="C6599" t="s">
        <v>3904</v>
      </c>
      <c r="D6599">
        <v>7</v>
      </c>
      <c r="E6599" t="s">
        <v>2429</v>
      </c>
      <c r="F6599" t="s">
        <v>14</v>
      </c>
      <c r="G6599" s="2">
        <v>0</v>
      </c>
      <c r="H6599" s="2">
        <v>0</v>
      </c>
      <c r="I6599" t="str">
        <f>IF(Table_HP360_001[[#This Row],[Stock]]&gt;0,VLOOKUP(Table_HP360_001[[#This Row],[ItemCode]],[2]Rep!A:A,1,0),"-")</f>
        <v>-</v>
      </c>
    </row>
    <row r="6600" spans="1:9" hidden="1" x14ac:dyDescent="0.3">
      <c r="A6600" t="s">
        <v>6633</v>
      </c>
      <c r="B6600" t="s">
        <v>4063</v>
      </c>
      <c r="C6600" t="s">
        <v>4064</v>
      </c>
      <c r="D6600">
        <v>7</v>
      </c>
      <c r="E6600" t="s">
        <v>2429</v>
      </c>
      <c r="F6600" t="s">
        <v>14</v>
      </c>
      <c r="G6600" s="2">
        <v>0</v>
      </c>
      <c r="H6600" s="2">
        <v>0</v>
      </c>
      <c r="I6600" t="str">
        <f>IF(Table_HP360_001[[#This Row],[Stock]]&gt;0,VLOOKUP(Table_HP360_001[[#This Row],[ItemCode]],[2]Rep!A:A,1,0),"-")</f>
        <v>-</v>
      </c>
    </row>
    <row r="6601" spans="1:9" hidden="1" x14ac:dyDescent="0.3">
      <c r="A6601" t="s">
        <v>6633</v>
      </c>
      <c r="B6601" t="s">
        <v>4444</v>
      </c>
      <c r="C6601" t="s">
        <v>4445</v>
      </c>
      <c r="D6601">
        <v>7</v>
      </c>
      <c r="E6601" t="s">
        <v>2429</v>
      </c>
      <c r="F6601" t="s">
        <v>14</v>
      </c>
      <c r="G6601" s="2">
        <v>0</v>
      </c>
      <c r="H6601" s="2">
        <v>0</v>
      </c>
      <c r="I6601" t="str">
        <f>IF(Table_HP360_001[[#This Row],[Stock]]&gt;0,VLOOKUP(Table_HP360_001[[#This Row],[ItemCode]],[2]Rep!A:A,1,0),"-")</f>
        <v>-</v>
      </c>
    </row>
    <row r="6602" spans="1:9" hidden="1" x14ac:dyDescent="0.3">
      <c r="A6602" t="s">
        <v>6633</v>
      </c>
      <c r="B6602" t="s">
        <v>3777</v>
      </c>
      <c r="C6602" t="s">
        <v>3778</v>
      </c>
      <c r="D6602">
        <v>7</v>
      </c>
      <c r="E6602" t="s">
        <v>2429</v>
      </c>
      <c r="F6602" t="s">
        <v>18</v>
      </c>
      <c r="G6602" s="2">
        <v>0</v>
      </c>
      <c r="H6602" s="2">
        <v>0</v>
      </c>
      <c r="I6602" t="str">
        <f>IF(Table_HP360_001[[#This Row],[Stock]]&gt;0,VLOOKUP(Table_HP360_001[[#This Row],[ItemCode]],[2]Rep!A:A,1,0),"-")</f>
        <v>-</v>
      </c>
    </row>
    <row r="6603" spans="1:9" hidden="1" x14ac:dyDescent="0.3">
      <c r="A6603" t="s">
        <v>6633</v>
      </c>
      <c r="B6603" t="s">
        <v>4446</v>
      </c>
      <c r="C6603" t="s">
        <v>3911</v>
      </c>
      <c r="D6603">
        <v>7</v>
      </c>
      <c r="E6603" t="s">
        <v>2429</v>
      </c>
      <c r="F6603" t="s">
        <v>14</v>
      </c>
      <c r="G6603" s="2">
        <v>0</v>
      </c>
      <c r="H6603" s="2">
        <v>0</v>
      </c>
      <c r="I6603" t="str">
        <f>IF(Table_HP360_001[[#This Row],[Stock]]&gt;0,VLOOKUP(Table_HP360_001[[#This Row],[ItemCode]],[2]Rep!A:A,1,0),"-")</f>
        <v>-</v>
      </c>
    </row>
    <row r="6604" spans="1:9" hidden="1" x14ac:dyDescent="0.3">
      <c r="A6604" t="s">
        <v>6633</v>
      </c>
      <c r="B6604" t="s">
        <v>4447</v>
      </c>
      <c r="C6604" t="s">
        <v>4448</v>
      </c>
      <c r="D6604">
        <v>7</v>
      </c>
      <c r="E6604" t="s">
        <v>2429</v>
      </c>
      <c r="F6604" t="s">
        <v>14</v>
      </c>
      <c r="G6604" s="2">
        <v>0</v>
      </c>
      <c r="H6604" s="2">
        <v>0</v>
      </c>
      <c r="I6604" t="str">
        <f>IF(Table_HP360_001[[#This Row],[Stock]]&gt;0,VLOOKUP(Table_HP360_001[[#This Row],[ItemCode]],[2]Rep!A:A,1,0),"-")</f>
        <v>-</v>
      </c>
    </row>
    <row r="6605" spans="1:9" hidden="1" x14ac:dyDescent="0.3">
      <c r="A6605" t="s">
        <v>6633</v>
      </c>
      <c r="B6605" t="s">
        <v>3918</v>
      </c>
      <c r="C6605" t="s">
        <v>3919</v>
      </c>
      <c r="D6605">
        <v>27</v>
      </c>
      <c r="E6605" t="s">
        <v>17</v>
      </c>
      <c r="F6605" t="s">
        <v>14</v>
      </c>
      <c r="G6605" s="2">
        <v>0</v>
      </c>
      <c r="H6605" s="2">
        <v>0</v>
      </c>
      <c r="I6605" t="str">
        <f>IF(Table_HP360_001[[#This Row],[Stock]]&gt;0,VLOOKUP(Table_HP360_001[[#This Row],[ItemCode]],[2]Rep!A:A,1,0),"-")</f>
        <v>-</v>
      </c>
    </row>
    <row r="6606" spans="1:9" hidden="1" x14ac:dyDescent="0.3">
      <c r="A6606" t="s">
        <v>6633</v>
      </c>
      <c r="B6606" t="s">
        <v>4459</v>
      </c>
      <c r="C6606" t="s">
        <v>4460</v>
      </c>
      <c r="D6606">
        <v>2</v>
      </c>
      <c r="E6606" t="s">
        <v>317</v>
      </c>
      <c r="F6606" t="s">
        <v>30</v>
      </c>
      <c r="G6606" s="2">
        <v>0</v>
      </c>
      <c r="H6606" s="2">
        <v>0</v>
      </c>
      <c r="I6606" t="str">
        <f>IF(Table_HP360_001[[#This Row],[Stock]]&gt;0,VLOOKUP(Table_HP360_001[[#This Row],[ItemCode]],[2]Rep!A:A,1,0),"-")</f>
        <v>-</v>
      </c>
    </row>
    <row r="6607" spans="1:9" hidden="1" x14ac:dyDescent="0.3">
      <c r="A6607" t="s">
        <v>6633</v>
      </c>
      <c r="B6607" t="s">
        <v>4461</v>
      </c>
      <c r="C6607" t="s">
        <v>4462</v>
      </c>
      <c r="D6607">
        <v>2</v>
      </c>
      <c r="E6607" t="s">
        <v>317</v>
      </c>
      <c r="F6607" t="s">
        <v>18</v>
      </c>
      <c r="G6607" s="2">
        <v>0</v>
      </c>
      <c r="H6607" s="2">
        <v>0</v>
      </c>
      <c r="I6607" t="str">
        <f>IF(Table_HP360_001[[#This Row],[Stock]]&gt;0,VLOOKUP(Table_HP360_001[[#This Row],[ItemCode]],[2]Rep!A:A,1,0),"-")</f>
        <v>-</v>
      </c>
    </row>
    <row r="6608" spans="1:9" hidden="1" x14ac:dyDescent="0.3">
      <c r="A6608" t="s">
        <v>6633</v>
      </c>
      <c r="B6608" t="s">
        <v>4463</v>
      </c>
      <c r="C6608" t="s">
        <v>4464</v>
      </c>
      <c r="D6608">
        <v>2</v>
      </c>
      <c r="E6608" t="s">
        <v>317</v>
      </c>
      <c r="F6608" t="s">
        <v>30</v>
      </c>
      <c r="G6608" s="2">
        <v>0</v>
      </c>
      <c r="H6608" s="2">
        <v>0</v>
      </c>
      <c r="I6608" t="str">
        <f>IF(Table_HP360_001[[#This Row],[Stock]]&gt;0,VLOOKUP(Table_HP360_001[[#This Row],[ItemCode]],[2]Rep!A:A,1,0),"-")</f>
        <v>-</v>
      </c>
    </row>
    <row r="6609" spans="1:9" hidden="1" x14ac:dyDescent="0.3">
      <c r="A6609" t="s">
        <v>6633</v>
      </c>
      <c r="B6609" t="s">
        <v>3786</v>
      </c>
      <c r="C6609" t="s">
        <v>3787</v>
      </c>
      <c r="D6609">
        <v>2</v>
      </c>
      <c r="E6609" t="s">
        <v>317</v>
      </c>
      <c r="F6609" t="s">
        <v>30</v>
      </c>
      <c r="G6609" s="2">
        <v>0</v>
      </c>
      <c r="H6609" s="2">
        <v>0</v>
      </c>
      <c r="I6609" t="str">
        <f>IF(Table_HP360_001[[#This Row],[Stock]]&gt;0,VLOOKUP(Table_HP360_001[[#This Row],[ItemCode]],[2]Rep!A:A,1,0),"-")</f>
        <v>-</v>
      </c>
    </row>
    <row r="6610" spans="1:9" hidden="1" x14ac:dyDescent="0.3">
      <c r="A6610" t="s">
        <v>6633</v>
      </c>
      <c r="B6610" t="s">
        <v>3790</v>
      </c>
      <c r="C6610" t="s">
        <v>3445</v>
      </c>
      <c r="D6610">
        <v>3</v>
      </c>
      <c r="E6610" t="s">
        <v>2368</v>
      </c>
      <c r="F6610" t="s">
        <v>18</v>
      </c>
      <c r="G6610" s="2">
        <v>0</v>
      </c>
      <c r="H6610" s="2">
        <v>0</v>
      </c>
      <c r="I6610" t="str">
        <f>IF(Table_HP360_001[[#This Row],[Stock]]&gt;0,VLOOKUP(Table_HP360_001[[#This Row],[ItemCode]],[2]Rep!A:A,1,0),"-")</f>
        <v>-</v>
      </c>
    </row>
    <row r="6611" spans="1:9" hidden="1" x14ac:dyDescent="0.3">
      <c r="A6611" t="s">
        <v>6633</v>
      </c>
      <c r="B6611" t="s">
        <v>3795</v>
      </c>
      <c r="C6611" t="s">
        <v>2376</v>
      </c>
      <c r="D6611">
        <v>5</v>
      </c>
      <c r="E6611" t="s">
        <v>2377</v>
      </c>
      <c r="F6611" t="s">
        <v>14</v>
      </c>
      <c r="G6611" s="2">
        <v>0</v>
      </c>
      <c r="H6611" s="2">
        <v>0</v>
      </c>
      <c r="I6611" t="str">
        <f>IF(Table_HP360_001[[#This Row],[Stock]]&gt;0,VLOOKUP(Table_HP360_001[[#This Row],[ItemCode]],[2]Rep!A:A,1,0),"-")</f>
        <v>-</v>
      </c>
    </row>
    <row r="6612" spans="1:9" hidden="1" x14ac:dyDescent="0.3">
      <c r="A6612" t="s">
        <v>6633</v>
      </c>
      <c r="B6612" t="s">
        <v>3796</v>
      </c>
      <c r="C6612" t="s">
        <v>3797</v>
      </c>
      <c r="D6612">
        <v>5</v>
      </c>
      <c r="E6612" t="s">
        <v>2377</v>
      </c>
      <c r="F6612" t="s">
        <v>14</v>
      </c>
      <c r="G6612" s="2">
        <v>0</v>
      </c>
      <c r="H6612" s="2">
        <v>0</v>
      </c>
      <c r="I6612" t="str">
        <f>IF(Table_HP360_001[[#This Row],[Stock]]&gt;0,VLOOKUP(Table_HP360_001[[#This Row],[ItemCode]],[2]Rep!A:A,1,0),"-")</f>
        <v>-</v>
      </c>
    </row>
    <row r="6613" spans="1:9" hidden="1" x14ac:dyDescent="0.3">
      <c r="A6613" t="s">
        <v>6633</v>
      </c>
      <c r="B6613" t="s">
        <v>4470</v>
      </c>
      <c r="C6613" t="s">
        <v>4471</v>
      </c>
      <c r="D6613">
        <v>4</v>
      </c>
      <c r="E6613" t="s">
        <v>1627</v>
      </c>
      <c r="F6613" t="s">
        <v>18</v>
      </c>
      <c r="G6613" s="2">
        <v>0</v>
      </c>
      <c r="H6613" s="2">
        <v>0</v>
      </c>
      <c r="I6613" t="str">
        <f>IF(Table_HP360_001[[#This Row],[Stock]]&gt;0,VLOOKUP(Table_HP360_001[[#This Row],[ItemCode]],[2]Rep!A:A,1,0),"-")</f>
        <v>-</v>
      </c>
    </row>
    <row r="6614" spans="1:9" hidden="1" x14ac:dyDescent="0.3">
      <c r="A6614" t="s">
        <v>6633</v>
      </c>
      <c r="B6614" t="s">
        <v>3934</v>
      </c>
      <c r="C6614" t="s">
        <v>3935</v>
      </c>
      <c r="D6614">
        <v>4</v>
      </c>
      <c r="E6614" t="s">
        <v>1627</v>
      </c>
      <c r="F6614" t="s">
        <v>18</v>
      </c>
      <c r="G6614" s="2">
        <v>0</v>
      </c>
      <c r="H6614" s="2">
        <v>0</v>
      </c>
      <c r="I6614" t="str">
        <f>IF(Table_HP360_001[[#This Row],[Stock]]&gt;0,VLOOKUP(Table_HP360_001[[#This Row],[ItemCode]],[2]Rep!A:A,1,0),"-")</f>
        <v>-</v>
      </c>
    </row>
    <row r="6615" spans="1:9" hidden="1" x14ac:dyDescent="0.3">
      <c r="A6615" t="s">
        <v>6633</v>
      </c>
      <c r="B6615" t="s">
        <v>3936</v>
      </c>
      <c r="C6615" t="s">
        <v>3937</v>
      </c>
      <c r="D6615">
        <v>4</v>
      </c>
      <c r="E6615" t="s">
        <v>1627</v>
      </c>
      <c r="F6615" t="s">
        <v>18</v>
      </c>
      <c r="G6615" s="2">
        <v>0</v>
      </c>
      <c r="H6615" s="2">
        <v>0</v>
      </c>
      <c r="I6615" t="str">
        <f>IF(Table_HP360_001[[#This Row],[Stock]]&gt;0,VLOOKUP(Table_HP360_001[[#This Row],[ItemCode]],[2]Rep!A:A,1,0),"-")</f>
        <v>-</v>
      </c>
    </row>
    <row r="6616" spans="1:9" hidden="1" x14ac:dyDescent="0.3">
      <c r="A6616" t="s">
        <v>6633</v>
      </c>
      <c r="B6616" t="s">
        <v>5390</v>
      </c>
      <c r="C6616" t="s">
        <v>5391</v>
      </c>
      <c r="D6616">
        <v>4</v>
      </c>
      <c r="E6616" t="s">
        <v>1627</v>
      </c>
      <c r="F6616" t="s">
        <v>18</v>
      </c>
      <c r="G6616" s="2">
        <v>0</v>
      </c>
      <c r="H6616" s="2">
        <v>0</v>
      </c>
      <c r="I6616" t="str">
        <f>IF(Table_HP360_001[[#This Row],[Stock]]&gt;0,VLOOKUP(Table_HP360_001[[#This Row],[ItemCode]],[2]Rep!A:A,1,0),"-")</f>
        <v>-</v>
      </c>
    </row>
    <row r="6617" spans="1:9" hidden="1" x14ac:dyDescent="0.3">
      <c r="A6617" t="s">
        <v>6633</v>
      </c>
      <c r="B6617" t="s">
        <v>5394</v>
      </c>
      <c r="C6617" t="s">
        <v>3469</v>
      </c>
      <c r="D6617">
        <v>4</v>
      </c>
      <c r="E6617" t="s">
        <v>1627</v>
      </c>
      <c r="F6617" t="s">
        <v>18</v>
      </c>
      <c r="G6617" s="2">
        <v>0</v>
      </c>
      <c r="H6617" s="2">
        <v>0</v>
      </c>
      <c r="I6617" t="str">
        <f>IF(Table_HP360_001[[#This Row],[Stock]]&gt;0,VLOOKUP(Table_HP360_001[[#This Row],[ItemCode]],[2]Rep!A:A,1,0),"-")</f>
        <v>-</v>
      </c>
    </row>
    <row r="6618" spans="1:9" hidden="1" x14ac:dyDescent="0.3">
      <c r="A6618" t="s">
        <v>6633</v>
      </c>
      <c r="B6618" t="s">
        <v>5395</v>
      </c>
      <c r="C6618" t="s">
        <v>3858</v>
      </c>
      <c r="D6618">
        <v>4</v>
      </c>
      <c r="E6618" t="s">
        <v>1627</v>
      </c>
      <c r="F6618" t="s">
        <v>18</v>
      </c>
      <c r="G6618" s="2">
        <v>0</v>
      </c>
      <c r="H6618" s="2">
        <v>0</v>
      </c>
      <c r="I6618" t="str">
        <f>IF(Table_HP360_001[[#This Row],[Stock]]&gt;0,VLOOKUP(Table_HP360_001[[#This Row],[ItemCode]],[2]Rep!A:A,1,0),"-")</f>
        <v>-</v>
      </c>
    </row>
    <row r="6619" spans="1:9" hidden="1" x14ac:dyDescent="0.3">
      <c r="A6619" t="s">
        <v>6633</v>
      </c>
      <c r="B6619" t="s">
        <v>4478</v>
      </c>
      <c r="C6619" t="s">
        <v>2941</v>
      </c>
      <c r="D6619">
        <v>10</v>
      </c>
      <c r="E6619" t="s">
        <v>2422</v>
      </c>
      <c r="F6619" t="s">
        <v>18</v>
      </c>
      <c r="G6619" s="2">
        <v>0</v>
      </c>
      <c r="H6619" s="2">
        <v>0</v>
      </c>
      <c r="I6619" t="str">
        <f>IF(Table_HP360_001[[#This Row],[Stock]]&gt;0,VLOOKUP(Table_HP360_001[[#This Row],[ItemCode]],[2]Rep!A:A,1,0),"-")</f>
        <v>-</v>
      </c>
    </row>
    <row r="6620" spans="1:9" hidden="1" x14ac:dyDescent="0.3">
      <c r="A6620" t="s">
        <v>6633</v>
      </c>
      <c r="B6620" t="s">
        <v>5396</v>
      </c>
      <c r="C6620" t="s">
        <v>3743</v>
      </c>
      <c r="D6620">
        <v>10</v>
      </c>
      <c r="E6620" t="s">
        <v>2422</v>
      </c>
      <c r="F6620" t="s">
        <v>18</v>
      </c>
      <c r="G6620" s="2">
        <v>0</v>
      </c>
      <c r="H6620" s="2">
        <v>0</v>
      </c>
      <c r="I6620" t="str">
        <f>IF(Table_HP360_001[[#This Row],[Stock]]&gt;0,VLOOKUP(Table_HP360_001[[#This Row],[ItemCode]],[2]Rep!A:A,1,0),"-")</f>
        <v>-</v>
      </c>
    </row>
    <row r="6621" spans="1:9" hidden="1" x14ac:dyDescent="0.3">
      <c r="A6621" t="s">
        <v>6633</v>
      </c>
      <c r="B6621" t="s">
        <v>4479</v>
      </c>
      <c r="C6621" t="s">
        <v>4480</v>
      </c>
      <c r="D6621">
        <v>10</v>
      </c>
      <c r="E6621" t="s">
        <v>2422</v>
      </c>
      <c r="F6621" t="s">
        <v>18</v>
      </c>
      <c r="G6621" s="2">
        <v>0</v>
      </c>
      <c r="H6621" s="2">
        <v>0</v>
      </c>
      <c r="I6621" t="str">
        <f>IF(Table_HP360_001[[#This Row],[Stock]]&gt;0,VLOOKUP(Table_HP360_001[[#This Row],[ItemCode]],[2]Rep!A:A,1,0),"-")</f>
        <v>-</v>
      </c>
    </row>
    <row r="6622" spans="1:9" hidden="1" x14ac:dyDescent="0.3">
      <c r="A6622" t="s">
        <v>6633</v>
      </c>
      <c r="B6622" t="s">
        <v>5917</v>
      </c>
      <c r="C6622" t="s">
        <v>5918</v>
      </c>
      <c r="D6622">
        <v>27</v>
      </c>
      <c r="E6622" t="s">
        <v>17</v>
      </c>
      <c r="F6622" t="s">
        <v>14</v>
      </c>
      <c r="G6622" s="2">
        <v>0</v>
      </c>
      <c r="H6622" s="2">
        <v>0</v>
      </c>
      <c r="I6622" t="str">
        <f>IF(Table_HP360_001[[#This Row],[Stock]]&gt;0,VLOOKUP(Table_HP360_001[[#This Row],[ItemCode]],[2]Rep!A:A,1,0),"-")</f>
        <v>-</v>
      </c>
    </row>
    <row r="6623" spans="1:9" hidden="1" x14ac:dyDescent="0.3">
      <c r="A6623" t="s">
        <v>6633</v>
      </c>
      <c r="B6623" t="s">
        <v>5919</v>
      </c>
      <c r="C6623" t="s">
        <v>5920</v>
      </c>
      <c r="D6623">
        <v>27</v>
      </c>
      <c r="E6623" t="s">
        <v>17</v>
      </c>
      <c r="F6623" t="s">
        <v>14</v>
      </c>
      <c r="G6623" s="2">
        <v>0</v>
      </c>
      <c r="H6623" s="2">
        <v>0</v>
      </c>
      <c r="I6623" t="str">
        <f>IF(Table_HP360_001[[#This Row],[Stock]]&gt;0,VLOOKUP(Table_HP360_001[[#This Row],[ItemCode]],[2]Rep!A:A,1,0),"-")</f>
        <v>-</v>
      </c>
    </row>
    <row r="6624" spans="1:9" hidden="1" x14ac:dyDescent="0.3">
      <c r="A6624" t="s">
        <v>6633</v>
      </c>
      <c r="B6624" t="s">
        <v>5921</v>
      </c>
      <c r="C6624" t="s">
        <v>5922</v>
      </c>
      <c r="D6624">
        <v>27</v>
      </c>
      <c r="E6624" t="s">
        <v>17</v>
      </c>
      <c r="F6624" t="s">
        <v>14</v>
      </c>
      <c r="G6624" s="2">
        <v>0</v>
      </c>
      <c r="H6624" s="2">
        <v>0</v>
      </c>
      <c r="I6624" t="str">
        <f>IF(Table_HP360_001[[#This Row],[Stock]]&gt;0,VLOOKUP(Table_HP360_001[[#This Row],[ItemCode]],[2]Rep!A:A,1,0),"-")</f>
        <v>-</v>
      </c>
    </row>
    <row r="6625" spans="1:9" hidden="1" x14ac:dyDescent="0.3">
      <c r="A6625" t="s">
        <v>6633</v>
      </c>
      <c r="B6625" t="s">
        <v>4487</v>
      </c>
      <c r="C6625" t="s">
        <v>4488</v>
      </c>
      <c r="D6625">
        <v>9</v>
      </c>
      <c r="E6625" t="s">
        <v>294</v>
      </c>
      <c r="F6625" t="s">
        <v>14</v>
      </c>
      <c r="G6625" s="2">
        <v>0</v>
      </c>
      <c r="H6625" s="2">
        <v>0</v>
      </c>
      <c r="I6625" t="str">
        <f>IF(Table_HP360_001[[#This Row],[Stock]]&gt;0,VLOOKUP(Table_HP360_001[[#This Row],[ItemCode]],[2]Rep!A:A,1,0),"-")</f>
        <v>-</v>
      </c>
    </row>
    <row r="6626" spans="1:9" hidden="1" x14ac:dyDescent="0.3">
      <c r="A6626" t="s">
        <v>6633</v>
      </c>
      <c r="B6626" t="s">
        <v>6420</v>
      </c>
      <c r="C6626" t="s">
        <v>6421</v>
      </c>
      <c r="D6626">
        <v>9</v>
      </c>
      <c r="E6626" t="s">
        <v>294</v>
      </c>
      <c r="F6626" t="s">
        <v>14</v>
      </c>
      <c r="G6626" s="2">
        <v>0</v>
      </c>
      <c r="H6626" s="2">
        <v>0</v>
      </c>
      <c r="I6626" t="str">
        <f>IF(Table_HP360_001[[#This Row],[Stock]]&gt;0,VLOOKUP(Table_HP360_001[[#This Row],[ItemCode]],[2]Rep!A:A,1,0),"-")</f>
        <v>-</v>
      </c>
    </row>
    <row r="6627" spans="1:9" hidden="1" x14ac:dyDescent="0.3">
      <c r="A6627" t="s">
        <v>6633</v>
      </c>
      <c r="B6627" t="s">
        <v>6424</v>
      </c>
      <c r="C6627" t="s">
        <v>6425</v>
      </c>
      <c r="D6627">
        <v>9</v>
      </c>
      <c r="E6627" t="s">
        <v>294</v>
      </c>
      <c r="F6627" t="s">
        <v>68</v>
      </c>
      <c r="G6627" s="2">
        <v>0</v>
      </c>
      <c r="H6627" s="2">
        <v>0</v>
      </c>
      <c r="I6627" t="str">
        <f>IF(Table_HP360_001[[#This Row],[Stock]]&gt;0,VLOOKUP(Table_HP360_001[[#This Row],[ItemCode]],[2]Rep!A:A,1,0),"-")</f>
        <v>-</v>
      </c>
    </row>
    <row r="6628" spans="1:9" hidden="1" x14ac:dyDescent="0.3">
      <c r="A6628" t="s">
        <v>6633</v>
      </c>
      <c r="B6628" t="s">
        <v>4491</v>
      </c>
      <c r="C6628" t="s">
        <v>4492</v>
      </c>
      <c r="D6628">
        <v>9</v>
      </c>
      <c r="E6628" t="s">
        <v>294</v>
      </c>
      <c r="F6628" t="s">
        <v>14</v>
      </c>
      <c r="G6628" s="2">
        <v>0</v>
      </c>
      <c r="H6628" s="2">
        <v>0</v>
      </c>
      <c r="I6628" t="str">
        <f>IF(Table_HP360_001[[#This Row],[Stock]]&gt;0,VLOOKUP(Table_HP360_001[[#This Row],[ItemCode]],[2]Rep!A:A,1,0),"-")</f>
        <v>-</v>
      </c>
    </row>
    <row r="6629" spans="1:9" hidden="1" x14ac:dyDescent="0.3">
      <c r="A6629" t="s">
        <v>6633</v>
      </c>
      <c r="B6629" t="s">
        <v>6430</v>
      </c>
      <c r="C6629" t="s">
        <v>6431</v>
      </c>
      <c r="D6629">
        <v>9</v>
      </c>
      <c r="E6629" t="s">
        <v>294</v>
      </c>
      <c r="F6629" t="s">
        <v>14</v>
      </c>
      <c r="G6629" s="2">
        <v>0</v>
      </c>
      <c r="H6629" s="2">
        <v>0</v>
      </c>
      <c r="I6629" t="str">
        <f>IF(Table_HP360_001[[#This Row],[Stock]]&gt;0,VLOOKUP(Table_HP360_001[[#This Row],[ItemCode]],[2]Rep!A:A,1,0),"-")</f>
        <v>-</v>
      </c>
    </row>
    <row r="6630" spans="1:9" hidden="1" x14ac:dyDescent="0.3">
      <c r="A6630" t="s">
        <v>6633</v>
      </c>
      <c r="B6630" t="s">
        <v>6434</v>
      </c>
      <c r="C6630" t="s">
        <v>6435</v>
      </c>
      <c r="D6630">
        <v>9</v>
      </c>
      <c r="E6630" t="s">
        <v>294</v>
      </c>
      <c r="F6630" t="s">
        <v>440</v>
      </c>
      <c r="G6630" s="2">
        <v>0</v>
      </c>
      <c r="H6630" s="2">
        <v>0</v>
      </c>
      <c r="I6630" t="str">
        <f>IF(Table_HP360_001[[#This Row],[Stock]]&gt;0,VLOOKUP(Table_HP360_001[[#This Row],[ItemCode]],[2]Rep!A:A,1,0),"-")</f>
        <v>-</v>
      </c>
    </row>
    <row r="6631" spans="1:9" hidden="1" x14ac:dyDescent="0.3">
      <c r="A6631" t="s">
        <v>6633</v>
      </c>
      <c r="B6631" t="s">
        <v>5417</v>
      </c>
      <c r="C6631" t="s">
        <v>5418</v>
      </c>
      <c r="D6631">
        <v>9</v>
      </c>
      <c r="E6631" t="s">
        <v>294</v>
      </c>
      <c r="F6631" t="s">
        <v>14</v>
      </c>
      <c r="G6631" s="2">
        <v>0</v>
      </c>
      <c r="H6631" s="2">
        <v>0</v>
      </c>
      <c r="I6631" t="str">
        <f>IF(Table_HP360_001[[#This Row],[Stock]]&gt;0,VLOOKUP(Table_HP360_001[[#This Row],[ItemCode]],[2]Rep!A:A,1,0),"-")</f>
        <v>-</v>
      </c>
    </row>
    <row r="6632" spans="1:9" hidden="1" x14ac:dyDescent="0.3">
      <c r="A6632" t="s">
        <v>6633</v>
      </c>
      <c r="B6632" t="s">
        <v>5929</v>
      </c>
      <c r="C6632" t="s">
        <v>5930</v>
      </c>
      <c r="D6632">
        <v>9</v>
      </c>
      <c r="E6632" t="s">
        <v>294</v>
      </c>
      <c r="F6632" t="s">
        <v>14</v>
      </c>
      <c r="G6632" s="2">
        <v>0</v>
      </c>
      <c r="H6632" s="2">
        <v>0</v>
      </c>
      <c r="I6632" t="str">
        <f>IF(Table_HP360_001[[#This Row],[Stock]]&gt;0,VLOOKUP(Table_HP360_001[[#This Row],[ItemCode]],[2]Rep!A:A,1,0),"-")</f>
        <v>-</v>
      </c>
    </row>
    <row r="6633" spans="1:9" hidden="1" x14ac:dyDescent="0.3">
      <c r="A6633" t="s">
        <v>6633</v>
      </c>
      <c r="B6633" t="s">
        <v>6442</v>
      </c>
      <c r="C6633" t="s">
        <v>6443</v>
      </c>
      <c r="D6633">
        <v>9</v>
      </c>
      <c r="E6633" t="s">
        <v>294</v>
      </c>
      <c r="F6633" t="s">
        <v>14</v>
      </c>
      <c r="G6633" s="2">
        <v>0</v>
      </c>
      <c r="H6633" s="2">
        <v>0</v>
      </c>
      <c r="I6633" t="str">
        <f>IF(Table_HP360_001[[#This Row],[Stock]]&gt;0,VLOOKUP(Table_HP360_001[[#This Row],[ItemCode]],[2]Rep!A:A,1,0),"-")</f>
        <v>-</v>
      </c>
    </row>
    <row r="6634" spans="1:9" hidden="1" x14ac:dyDescent="0.3">
      <c r="A6634" t="s">
        <v>6633</v>
      </c>
      <c r="B6634" t="s">
        <v>6446</v>
      </c>
      <c r="C6634" t="s">
        <v>6447</v>
      </c>
      <c r="D6634">
        <v>9</v>
      </c>
      <c r="E6634" t="s">
        <v>294</v>
      </c>
      <c r="F6634" t="s">
        <v>14</v>
      </c>
      <c r="G6634" s="2">
        <v>0</v>
      </c>
      <c r="H6634" s="2">
        <v>0</v>
      </c>
      <c r="I6634" t="str">
        <f>IF(Table_HP360_001[[#This Row],[Stock]]&gt;0,VLOOKUP(Table_HP360_001[[#This Row],[ItemCode]],[2]Rep!A:A,1,0),"-")</f>
        <v>-</v>
      </c>
    </row>
    <row r="6635" spans="1:9" hidden="1" x14ac:dyDescent="0.3">
      <c r="A6635" t="s">
        <v>6633</v>
      </c>
      <c r="B6635" t="s">
        <v>5937</v>
      </c>
      <c r="C6635" t="s">
        <v>5938</v>
      </c>
      <c r="D6635">
        <v>9</v>
      </c>
      <c r="E6635" t="s">
        <v>294</v>
      </c>
      <c r="F6635" t="s">
        <v>14</v>
      </c>
      <c r="G6635" s="2">
        <v>0</v>
      </c>
      <c r="H6635" s="2">
        <v>0</v>
      </c>
      <c r="I6635" t="str">
        <f>IF(Table_HP360_001[[#This Row],[Stock]]&gt;0,VLOOKUP(Table_HP360_001[[#This Row],[ItemCode]],[2]Rep!A:A,1,0),"-")</f>
        <v>-</v>
      </c>
    </row>
    <row r="6636" spans="1:9" hidden="1" x14ac:dyDescent="0.3">
      <c r="A6636" t="s">
        <v>6633</v>
      </c>
      <c r="B6636" t="s">
        <v>4520</v>
      </c>
      <c r="C6636" t="s">
        <v>4521</v>
      </c>
      <c r="D6636">
        <v>9</v>
      </c>
      <c r="E6636" t="s">
        <v>294</v>
      </c>
      <c r="F6636" t="s">
        <v>14</v>
      </c>
      <c r="G6636" s="2">
        <v>0</v>
      </c>
      <c r="H6636" s="2">
        <v>0</v>
      </c>
      <c r="I6636" t="str">
        <f>IF(Table_HP360_001[[#This Row],[Stock]]&gt;0,VLOOKUP(Table_HP360_001[[#This Row],[ItemCode]],[2]Rep!A:A,1,0),"-")</f>
        <v>-</v>
      </c>
    </row>
    <row r="6637" spans="1:9" hidden="1" x14ac:dyDescent="0.3">
      <c r="A6637" t="s">
        <v>6633</v>
      </c>
      <c r="B6637" t="s">
        <v>5435</v>
      </c>
      <c r="C6637" t="s">
        <v>5436</v>
      </c>
      <c r="D6637">
        <v>9</v>
      </c>
      <c r="E6637" t="s">
        <v>294</v>
      </c>
      <c r="F6637" t="s">
        <v>14</v>
      </c>
      <c r="G6637" s="2">
        <v>0</v>
      </c>
      <c r="H6637" s="2">
        <v>0</v>
      </c>
      <c r="I6637" t="str">
        <f>IF(Table_HP360_001[[#This Row],[Stock]]&gt;0,VLOOKUP(Table_HP360_001[[#This Row],[ItemCode]],[2]Rep!A:A,1,0),"-")</f>
        <v>-</v>
      </c>
    </row>
    <row r="6638" spans="1:9" hidden="1" x14ac:dyDescent="0.3">
      <c r="A6638" t="s">
        <v>6633</v>
      </c>
      <c r="B6638" t="s">
        <v>5947</v>
      </c>
      <c r="C6638" t="s">
        <v>5948</v>
      </c>
      <c r="D6638">
        <v>9</v>
      </c>
      <c r="E6638" t="s">
        <v>294</v>
      </c>
      <c r="F6638" t="s">
        <v>18</v>
      </c>
      <c r="G6638" s="2">
        <v>0</v>
      </c>
      <c r="H6638" s="2">
        <v>0</v>
      </c>
      <c r="I6638" t="str">
        <f>IF(Table_HP360_001[[#This Row],[Stock]]&gt;0,VLOOKUP(Table_HP360_001[[#This Row],[ItemCode]],[2]Rep!A:A,1,0),"-")</f>
        <v>-</v>
      </c>
    </row>
    <row r="6639" spans="1:9" hidden="1" x14ac:dyDescent="0.3">
      <c r="A6639" t="s">
        <v>6633</v>
      </c>
      <c r="B6639" t="s">
        <v>6462</v>
      </c>
      <c r="C6639" t="s">
        <v>6463</v>
      </c>
      <c r="D6639">
        <v>9</v>
      </c>
      <c r="E6639" t="s">
        <v>294</v>
      </c>
      <c r="F6639" t="s">
        <v>736</v>
      </c>
      <c r="G6639" s="2">
        <v>0</v>
      </c>
      <c r="H6639" s="2">
        <v>0</v>
      </c>
      <c r="I6639" t="str">
        <f>IF(Table_HP360_001[[#This Row],[Stock]]&gt;0,VLOOKUP(Table_HP360_001[[#This Row],[ItemCode]],[2]Rep!A:A,1,0),"-")</f>
        <v>-</v>
      </c>
    </row>
    <row r="6640" spans="1:9" hidden="1" x14ac:dyDescent="0.3">
      <c r="A6640" t="s">
        <v>6633</v>
      </c>
      <c r="B6640" t="s">
        <v>6464</v>
      </c>
      <c r="C6640" t="s">
        <v>6465</v>
      </c>
      <c r="D6640">
        <v>20</v>
      </c>
      <c r="E6640" t="s">
        <v>4536</v>
      </c>
      <c r="F6640" t="s">
        <v>14</v>
      </c>
      <c r="G6640" s="2">
        <v>0</v>
      </c>
      <c r="H6640" s="2">
        <v>0</v>
      </c>
      <c r="I6640" t="str">
        <f>IF(Table_HP360_001[[#This Row],[Stock]]&gt;0,VLOOKUP(Table_HP360_001[[#This Row],[ItemCode]],[2]Rep!A:A,1,0),"-")</f>
        <v>-</v>
      </c>
    </row>
    <row r="6641" spans="1:9" hidden="1" x14ac:dyDescent="0.3">
      <c r="A6641" t="s">
        <v>6633</v>
      </c>
      <c r="B6641" t="s">
        <v>5951</v>
      </c>
      <c r="C6641" t="s">
        <v>5952</v>
      </c>
      <c r="D6641">
        <v>19</v>
      </c>
      <c r="E6641" t="s">
        <v>4541</v>
      </c>
      <c r="F6641" t="s">
        <v>14</v>
      </c>
      <c r="G6641" s="2">
        <v>0</v>
      </c>
      <c r="H6641" s="2">
        <v>0</v>
      </c>
      <c r="I6641" t="str">
        <f>IF(Table_HP360_001[[#This Row],[Stock]]&gt;0,VLOOKUP(Table_HP360_001[[#This Row],[ItemCode]],[2]Rep!A:A,1,0),"-")</f>
        <v>-</v>
      </c>
    </row>
    <row r="6642" spans="1:9" hidden="1" x14ac:dyDescent="0.3">
      <c r="A6642" t="s">
        <v>6633</v>
      </c>
      <c r="B6642" t="s">
        <v>2174</v>
      </c>
      <c r="C6642" t="s">
        <v>2175</v>
      </c>
      <c r="D6642">
        <v>27</v>
      </c>
      <c r="E6642" t="s">
        <v>17</v>
      </c>
      <c r="F6642" t="s">
        <v>14</v>
      </c>
      <c r="G6642" s="2">
        <v>0</v>
      </c>
      <c r="H6642" s="2">
        <v>0</v>
      </c>
      <c r="I6642" t="str">
        <f>IF(Table_HP360_001[[#This Row],[Stock]]&gt;0,VLOOKUP(Table_HP360_001[[#This Row],[ItemCode]],[2]Rep!A:A,1,0),"-")</f>
        <v>-</v>
      </c>
    </row>
    <row r="6643" spans="1:9" hidden="1" x14ac:dyDescent="0.3">
      <c r="A6643" t="s">
        <v>6633</v>
      </c>
      <c r="B6643" t="s">
        <v>1605</v>
      </c>
      <c r="C6643" t="s">
        <v>1606</v>
      </c>
      <c r="D6643">
        <v>27</v>
      </c>
      <c r="E6643" t="s">
        <v>17</v>
      </c>
      <c r="F6643" t="s">
        <v>14</v>
      </c>
      <c r="G6643" s="2">
        <v>0</v>
      </c>
      <c r="H6643" s="2">
        <v>0</v>
      </c>
      <c r="I6643" t="str">
        <f>IF(Table_HP360_001[[#This Row],[Stock]]&gt;0,VLOOKUP(Table_HP360_001[[#This Row],[ItemCode]],[2]Rep!A:A,1,0),"-")</f>
        <v>-</v>
      </c>
    </row>
    <row r="6644" spans="1:9" hidden="1" x14ac:dyDescent="0.3">
      <c r="A6644" t="s">
        <v>6633</v>
      </c>
      <c r="B6644" t="s">
        <v>2182</v>
      </c>
      <c r="C6644" t="s">
        <v>2183</v>
      </c>
      <c r="D6644">
        <v>13</v>
      </c>
      <c r="E6644" t="s">
        <v>154</v>
      </c>
      <c r="F6644" t="s">
        <v>14</v>
      </c>
      <c r="G6644" s="2">
        <v>116</v>
      </c>
      <c r="H6644" s="2">
        <v>56</v>
      </c>
      <c r="I6644" t="e">
        <f>IF(Table_HP360_001[[#This Row],[Stock]]&gt;0,VLOOKUP(Table_HP360_001[[#This Row],[ItemCode]],[2]Rep!A:A,1,0),"-")</f>
        <v>#N/A</v>
      </c>
    </row>
    <row r="6645" spans="1:9" hidden="1" x14ac:dyDescent="0.3">
      <c r="A6645" t="s">
        <v>6633</v>
      </c>
      <c r="B6645" t="s">
        <v>1189</v>
      </c>
      <c r="C6645" t="s">
        <v>1190</v>
      </c>
      <c r="D6645">
        <v>13</v>
      </c>
      <c r="E6645" t="s">
        <v>154</v>
      </c>
      <c r="F6645" t="s">
        <v>14</v>
      </c>
      <c r="G6645" s="2">
        <v>0</v>
      </c>
      <c r="H6645" s="2">
        <v>0</v>
      </c>
      <c r="I6645" t="str">
        <f>IF(Table_HP360_001[[#This Row],[Stock]]&gt;0,VLOOKUP(Table_HP360_001[[#This Row],[ItemCode]],[2]Rep!A:A,1,0),"-")</f>
        <v>-</v>
      </c>
    </row>
    <row r="6646" spans="1:9" hidden="1" x14ac:dyDescent="0.3">
      <c r="A6646" t="s">
        <v>6633</v>
      </c>
      <c r="B6646" t="s">
        <v>1619</v>
      </c>
      <c r="C6646" t="s">
        <v>1620</v>
      </c>
      <c r="D6646">
        <v>13</v>
      </c>
      <c r="E6646" t="s">
        <v>154</v>
      </c>
      <c r="F6646" t="s">
        <v>14</v>
      </c>
      <c r="G6646" s="2">
        <v>0</v>
      </c>
      <c r="H6646" s="2">
        <v>0</v>
      </c>
      <c r="I6646" t="str">
        <f>IF(Table_HP360_001[[#This Row],[Stock]]&gt;0,VLOOKUP(Table_HP360_001[[#This Row],[ItemCode]],[2]Rep!A:A,1,0),"-")</f>
        <v>-</v>
      </c>
    </row>
    <row r="6647" spans="1:9" hidden="1" x14ac:dyDescent="0.3">
      <c r="A6647" t="s">
        <v>6633</v>
      </c>
      <c r="B6647" t="s">
        <v>2192</v>
      </c>
      <c r="C6647" t="s">
        <v>2193</v>
      </c>
      <c r="D6647">
        <v>2</v>
      </c>
      <c r="E6647" t="s">
        <v>317</v>
      </c>
      <c r="F6647" t="s">
        <v>30</v>
      </c>
      <c r="G6647" s="2">
        <v>0</v>
      </c>
      <c r="H6647" s="2">
        <v>0</v>
      </c>
      <c r="I6647" t="str">
        <f>IF(Table_HP360_001[[#This Row],[Stock]]&gt;0,VLOOKUP(Table_HP360_001[[#This Row],[ItemCode]],[2]Rep!A:A,1,0),"-")</f>
        <v>-</v>
      </c>
    </row>
    <row r="6648" spans="1:9" hidden="1" x14ac:dyDescent="0.3">
      <c r="A6648" t="s">
        <v>6633</v>
      </c>
      <c r="B6648" t="s">
        <v>2623</v>
      </c>
      <c r="C6648" t="s">
        <v>2624</v>
      </c>
      <c r="D6648">
        <v>2</v>
      </c>
      <c r="E6648" t="s">
        <v>317</v>
      </c>
      <c r="F6648" t="s">
        <v>14</v>
      </c>
      <c r="G6648" s="2">
        <v>0</v>
      </c>
      <c r="H6648" s="2">
        <v>0</v>
      </c>
      <c r="I6648" t="str">
        <f>IF(Table_HP360_001[[#This Row],[Stock]]&gt;0,VLOOKUP(Table_HP360_001[[#This Row],[ItemCode]],[2]Rep!A:A,1,0),"-")</f>
        <v>-</v>
      </c>
    </row>
    <row r="6649" spans="1:9" hidden="1" x14ac:dyDescent="0.3">
      <c r="A6649" t="s">
        <v>6633</v>
      </c>
      <c r="B6649" t="s">
        <v>2194</v>
      </c>
      <c r="C6649" t="s">
        <v>2195</v>
      </c>
      <c r="D6649">
        <v>2</v>
      </c>
      <c r="E6649" t="s">
        <v>317</v>
      </c>
      <c r="F6649" t="s">
        <v>14</v>
      </c>
      <c r="G6649" s="2">
        <v>0</v>
      </c>
      <c r="H6649" s="2">
        <v>0</v>
      </c>
      <c r="I6649" t="str">
        <f>IF(Table_HP360_001[[#This Row],[Stock]]&gt;0,VLOOKUP(Table_HP360_001[[#This Row],[ItemCode]],[2]Rep!A:A,1,0),"-")</f>
        <v>-</v>
      </c>
    </row>
    <row r="6650" spans="1:9" hidden="1" x14ac:dyDescent="0.3">
      <c r="A6650" t="s">
        <v>6633</v>
      </c>
      <c r="B6650" t="s">
        <v>2196</v>
      </c>
      <c r="C6650" t="s">
        <v>2197</v>
      </c>
      <c r="D6650">
        <v>2</v>
      </c>
      <c r="E6650" t="s">
        <v>317</v>
      </c>
      <c r="F6650" t="s">
        <v>14</v>
      </c>
      <c r="G6650" s="2">
        <v>0</v>
      </c>
      <c r="H6650" s="2">
        <v>0</v>
      </c>
      <c r="I6650" t="str">
        <f>IF(Table_HP360_001[[#This Row],[Stock]]&gt;0,VLOOKUP(Table_HP360_001[[#This Row],[ItemCode]],[2]Rep!A:A,1,0),"-")</f>
        <v>-</v>
      </c>
    </row>
    <row r="6651" spans="1:9" hidden="1" x14ac:dyDescent="0.3">
      <c r="A6651" t="s">
        <v>6633</v>
      </c>
      <c r="B6651" t="s">
        <v>2627</v>
      </c>
      <c r="C6651" t="s">
        <v>2628</v>
      </c>
      <c r="D6651">
        <v>2</v>
      </c>
      <c r="E6651" t="s">
        <v>317</v>
      </c>
      <c r="F6651" t="s">
        <v>30</v>
      </c>
      <c r="G6651" s="2">
        <v>0</v>
      </c>
      <c r="H6651" s="2">
        <v>0</v>
      </c>
      <c r="I6651" t="str">
        <f>IF(Table_HP360_001[[#This Row],[Stock]]&gt;0,VLOOKUP(Table_HP360_001[[#This Row],[ItemCode]],[2]Rep!A:A,1,0),"-")</f>
        <v>-</v>
      </c>
    </row>
    <row r="6652" spans="1:9" hidden="1" x14ac:dyDescent="0.3">
      <c r="A6652" t="s">
        <v>6633</v>
      </c>
      <c r="B6652" t="s">
        <v>2629</v>
      </c>
      <c r="C6652" t="s">
        <v>2630</v>
      </c>
      <c r="D6652">
        <v>2</v>
      </c>
      <c r="E6652" t="s">
        <v>317</v>
      </c>
      <c r="F6652" t="s">
        <v>14</v>
      </c>
      <c r="G6652" s="2">
        <v>0</v>
      </c>
      <c r="H6652" s="2">
        <v>0</v>
      </c>
      <c r="I6652" t="str">
        <f>IF(Table_HP360_001[[#This Row],[Stock]]&gt;0,VLOOKUP(Table_HP360_001[[#This Row],[ItemCode]],[2]Rep!A:A,1,0),"-")</f>
        <v>-</v>
      </c>
    </row>
    <row r="6653" spans="1:9" hidden="1" x14ac:dyDescent="0.3">
      <c r="A6653" t="s">
        <v>6633</v>
      </c>
      <c r="B6653" t="s">
        <v>2880</v>
      </c>
      <c r="C6653" t="s">
        <v>2881</v>
      </c>
      <c r="D6653">
        <v>2</v>
      </c>
      <c r="E6653" t="s">
        <v>317</v>
      </c>
      <c r="F6653" t="s">
        <v>30</v>
      </c>
      <c r="G6653" s="2">
        <v>0</v>
      </c>
      <c r="H6653" s="2">
        <v>0</v>
      </c>
      <c r="I6653" t="str">
        <f>IF(Table_HP360_001[[#This Row],[Stock]]&gt;0,VLOOKUP(Table_HP360_001[[#This Row],[ItemCode]],[2]Rep!A:A,1,0),"-")</f>
        <v>-</v>
      </c>
    </row>
    <row r="6654" spans="1:9" hidden="1" x14ac:dyDescent="0.3">
      <c r="A6654" t="s">
        <v>6633</v>
      </c>
      <c r="B6654" t="s">
        <v>3547</v>
      </c>
      <c r="C6654" t="s">
        <v>3548</v>
      </c>
      <c r="D6654">
        <v>2</v>
      </c>
      <c r="E6654" t="s">
        <v>317</v>
      </c>
      <c r="F6654" t="s">
        <v>14</v>
      </c>
      <c r="G6654" s="2">
        <v>0</v>
      </c>
      <c r="H6654" s="2">
        <v>0</v>
      </c>
      <c r="I6654" t="str">
        <f>IF(Table_HP360_001[[#This Row],[Stock]]&gt;0,VLOOKUP(Table_HP360_001[[#This Row],[ItemCode]],[2]Rep!A:A,1,0),"-")</f>
        <v>-</v>
      </c>
    </row>
    <row r="6655" spans="1:9" hidden="1" x14ac:dyDescent="0.3">
      <c r="A6655" t="s">
        <v>6633</v>
      </c>
      <c r="B6655" t="s">
        <v>2882</v>
      </c>
      <c r="C6655" t="s">
        <v>2883</v>
      </c>
      <c r="D6655">
        <v>2</v>
      </c>
      <c r="E6655" t="s">
        <v>317</v>
      </c>
      <c r="F6655" t="s">
        <v>14</v>
      </c>
      <c r="G6655" s="2">
        <v>0</v>
      </c>
      <c r="H6655" s="2">
        <v>0</v>
      </c>
      <c r="I6655" t="str">
        <f>IF(Table_HP360_001[[#This Row],[Stock]]&gt;0,VLOOKUP(Table_HP360_001[[#This Row],[ItemCode]],[2]Rep!A:A,1,0),"-")</f>
        <v>-</v>
      </c>
    </row>
    <row r="6656" spans="1:9" hidden="1" x14ac:dyDescent="0.3">
      <c r="A6656" t="s">
        <v>6633</v>
      </c>
      <c r="B6656" t="s">
        <v>2888</v>
      </c>
      <c r="C6656" t="s">
        <v>2889</v>
      </c>
      <c r="D6656">
        <v>2</v>
      </c>
      <c r="E6656" t="s">
        <v>317</v>
      </c>
      <c r="F6656" t="s">
        <v>14</v>
      </c>
      <c r="G6656" s="2">
        <v>0</v>
      </c>
      <c r="H6656" s="2">
        <v>0</v>
      </c>
      <c r="I6656" t="str">
        <f>IF(Table_HP360_001[[#This Row],[Stock]]&gt;0,VLOOKUP(Table_HP360_001[[#This Row],[ItemCode]],[2]Rep!A:A,1,0),"-")</f>
        <v>-</v>
      </c>
    </row>
    <row r="6657" spans="1:9" hidden="1" x14ac:dyDescent="0.3">
      <c r="A6657" t="s">
        <v>6633</v>
      </c>
      <c r="B6657" t="s">
        <v>2645</v>
      </c>
      <c r="C6657" t="s">
        <v>2646</v>
      </c>
      <c r="D6657">
        <v>3</v>
      </c>
      <c r="E6657" t="s">
        <v>2368</v>
      </c>
      <c r="F6657" t="s">
        <v>18</v>
      </c>
      <c r="G6657" s="2">
        <v>0</v>
      </c>
      <c r="H6657" s="2">
        <v>0</v>
      </c>
      <c r="I6657" t="str">
        <f>IF(Table_HP360_001[[#This Row],[Stock]]&gt;0,VLOOKUP(Table_HP360_001[[#This Row],[ItemCode]],[2]Rep!A:A,1,0),"-")</f>
        <v>-</v>
      </c>
    </row>
    <row r="6658" spans="1:9" hidden="1" x14ac:dyDescent="0.3">
      <c r="A6658" t="s">
        <v>6633</v>
      </c>
      <c r="B6658" t="s">
        <v>2894</v>
      </c>
      <c r="C6658" t="s">
        <v>2895</v>
      </c>
      <c r="D6658">
        <v>3</v>
      </c>
      <c r="E6658" t="s">
        <v>2368</v>
      </c>
      <c r="F6658" t="s">
        <v>14</v>
      </c>
      <c r="G6658" s="2">
        <v>0</v>
      </c>
      <c r="H6658" s="2">
        <v>0</v>
      </c>
      <c r="I6658" t="str">
        <f>IF(Table_HP360_001[[#This Row],[Stock]]&gt;0,VLOOKUP(Table_HP360_001[[#This Row],[ItemCode]],[2]Rep!A:A,1,0),"-")</f>
        <v>-</v>
      </c>
    </row>
    <row r="6659" spans="1:9" hidden="1" x14ac:dyDescent="0.3">
      <c r="A6659" t="s">
        <v>6633</v>
      </c>
      <c r="B6659" t="s">
        <v>4218</v>
      </c>
      <c r="C6659" t="s">
        <v>4219</v>
      </c>
      <c r="D6659">
        <v>3</v>
      </c>
      <c r="E6659" t="s">
        <v>2368</v>
      </c>
      <c r="F6659" t="s">
        <v>14</v>
      </c>
      <c r="G6659" s="2">
        <v>0</v>
      </c>
      <c r="H6659" s="2">
        <v>0</v>
      </c>
      <c r="I6659" t="str">
        <f>IF(Table_HP360_001[[#This Row],[Stock]]&gt;0,VLOOKUP(Table_HP360_001[[#This Row],[ItemCode]],[2]Rep!A:A,1,0),"-")</f>
        <v>-</v>
      </c>
    </row>
    <row r="6660" spans="1:9" hidden="1" x14ac:dyDescent="0.3">
      <c r="A6660" t="s">
        <v>6633</v>
      </c>
      <c r="B6660" t="s">
        <v>4220</v>
      </c>
      <c r="C6660" t="s">
        <v>4221</v>
      </c>
      <c r="D6660">
        <v>3</v>
      </c>
      <c r="E6660" t="s">
        <v>2368</v>
      </c>
      <c r="F6660" t="s">
        <v>14</v>
      </c>
      <c r="G6660" s="2">
        <v>0</v>
      </c>
      <c r="H6660" s="2">
        <v>0</v>
      </c>
      <c r="I6660" t="str">
        <f>IF(Table_HP360_001[[#This Row],[Stock]]&gt;0,VLOOKUP(Table_HP360_001[[#This Row],[ItemCode]],[2]Rep!A:A,1,0),"-")</f>
        <v>-</v>
      </c>
    </row>
    <row r="6661" spans="1:9" hidden="1" x14ac:dyDescent="0.3">
      <c r="A6661" t="s">
        <v>6633</v>
      </c>
      <c r="B6661" t="s">
        <v>4222</v>
      </c>
      <c r="C6661" t="s">
        <v>4223</v>
      </c>
      <c r="D6661">
        <v>3</v>
      </c>
      <c r="E6661" t="s">
        <v>2368</v>
      </c>
      <c r="F6661" t="s">
        <v>18</v>
      </c>
      <c r="G6661" s="2">
        <v>0</v>
      </c>
      <c r="H6661" s="2">
        <v>0</v>
      </c>
      <c r="I6661" t="str">
        <f>IF(Table_HP360_001[[#This Row],[Stock]]&gt;0,VLOOKUP(Table_HP360_001[[#This Row],[ItemCode]],[2]Rep!A:A,1,0),"-")</f>
        <v>-</v>
      </c>
    </row>
    <row r="6662" spans="1:9" hidden="1" x14ac:dyDescent="0.3">
      <c r="A6662" t="s">
        <v>6633</v>
      </c>
      <c r="B6662" t="s">
        <v>4224</v>
      </c>
      <c r="C6662" t="s">
        <v>4225</v>
      </c>
      <c r="D6662">
        <v>3</v>
      </c>
      <c r="E6662" t="s">
        <v>2368</v>
      </c>
      <c r="F6662" t="s">
        <v>14</v>
      </c>
      <c r="G6662" s="2">
        <v>0</v>
      </c>
      <c r="H6662" s="2">
        <v>0</v>
      </c>
      <c r="I6662" t="str">
        <f>IF(Table_HP360_001[[#This Row],[Stock]]&gt;0,VLOOKUP(Table_HP360_001[[#This Row],[ItemCode]],[2]Rep!A:A,1,0),"-")</f>
        <v>-</v>
      </c>
    </row>
    <row r="6663" spans="1:9" hidden="1" x14ac:dyDescent="0.3">
      <c r="A6663" t="s">
        <v>6633</v>
      </c>
      <c r="B6663" t="s">
        <v>2902</v>
      </c>
      <c r="C6663" t="s">
        <v>2903</v>
      </c>
      <c r="D6663">
        <v>5</v>
      </c>
      <c r="E6663" t="s">
        <v>2377</v>
      </c>
      <c r="F6663" t="s">
        <v>14</v>
      </c>
      <c r="G6663" s="2">
        <v>0</v>
      </c>
      <c r="H6663" s="2">
        <v>0</v>
      </c>
      <c r="I6663" t="str">
        <f>IF(Table_HP360_001[[#This Row],[Stock]]&gt;0,VLOOKUP(Table_HP360_001[[#This Row],[ItemCode]],[2]Rep!A:A,1,0),"-")</f>
        <v>-</v>
      </c>
    </row>
    <row r="6664" spans="1:9" hidden="1" x14ac:dyDescent="0.3">
      <c r="A6664" t="s">
        <v>6633</v>
      </c>
      <c r="B6664" t="s">
        <v>3578</v>
      </c>
      <c r="C6664" t="s">
        <v>3579</v>
      </c>
      <c r="D6664">
        <v>5</v>
      </c>
      <c r="E6664" t="s">
        <v>2377</v>
      </c>
      <c r="F6664" t="s">
        <v>14</v>
      </c>
      <c r="G6664" s="2">
        <v>0</v>
      </c>
      <c r="H6664" s="2">
        <v>0</v>
      </c>
      <c r="I6664" t="str">
        <f>IF(Table_HP360_001[[#This Row],[Stock]]&gt;0,VLOOKUP(Table_HP360_001[[#This Row],[ItemCode]],[2]Rep!A:A,1,0),"-")</f>
        <v>-</v>
      </c>
    </row>
    <row r="6665" spans="1:9" hidden="1" x14ac:dyDescent="0.3">
      <c r="A6665" t="s">
        <v>6633</v>
      </c>
      <c r="B6665" t="s">
        <v>2904</v>
      </c>
      <c r="C6665" t="s">
        <v>2905</v>
      </c>
      <c r="D6665">
        <v>5</v>
      </c>
      <c r="E6665" t="s">
        <v>2377</v>
      </c>
      <c r="F6665" t="s">
        <v>14</v>
      </c>
      <c r="G6665" s="2">
        <v>0</v>
      </c>
      <c r="H6665" s="2">
        <v>0</v>
      </c>
      <c r="I6665" t="str">
        <f>IF(Table_HP360_001[[#This Row],[Stock]]&gt;0,VLOOKUP(Table_HP360_001[[#This Row],[ItemCode]],[2]Rep!A:A,1,0),"-")</f>
        <v>-</v>
      </c>
    </row>
    <row r="6666" spans="1:9" hidden="1" x14ac:dyDescent="0.3">
      <c r="A6666" t="s">
        <v>6633</v>
      </c>
      <c r="B6666" t="s">
        <v>4233</v>
      </c>
      <c r="C6666" t="s">
        <v>4234</v>
      </c>
      <c r="D6666">
        <v>5</v>
      </c>
      <c r="E6666" t="s">
        <v>2377</v>
      </c>
      <c r="F6666" t="s">
        <v>14</v>
      </c>
      <c r="G6666" s="2">
        <v>0</v>
      </c>
      <c r="H6666" s="2">
        <v>0</v>
      </c>
      <c r="I6666" t="str">
        <f>IF(Table_HP360_001[[#This Row],[Stock]]&gt;0,VLOOKUP(Table_HP360_001[[#This Row],[ItemCode]],[2]Rep!A:A,1,0),"-")</f>
        <v>-</v>
      </c>
    </row>
    <row r="6667" spans="1:9" hidden="1" x14ac:dyDescent="0.3">
      <c r="A6667" t="s">
        <v>6633</v>
      </c>
      <c r="B6667" t="s">
        <v>2667</v>
      </c>
      <c r="C6667" t="s">
        <v>2668</v>
      </c>
      <c r="D6667">
        <v>5</v>
      </c>
      <c r="E6667" t="s">
        <v>2377</v>
      </c>
      <c r="F6667" t="s">
        <v>14</v>
      </c>
      <c r="G6667" s="2">
        <v>0</v>
      </c>
      <c r="H6667" s="2">
        <v>0</v>
      </c>
      <c r="I6667" t="str">
        <f>IF(Table_HP360_001[[#This Row],[Stock]]&gt;0,VLOOKUP(Table_HP360_001[[#This Row],[ItemCode]],[2]Rep!A:A,1,0),"-")</f>
        <v>-</v>
      </c>
    </row>
    <row r="6668" spans="1:9" hidden="1" x14ac:dyDescent="0.3">
      <c r="A6668" t="s">
        <v>6633</v>
      </c>
      <c r="B6668" t="s">
        <v>2910</v>
      </c>
      <c r="C6668" t="s">
        <v>2911</v>
      </c>
      <c r="D6668">
        <v>4</v>
      </c>
      <c r="E6668" t="s">
        <v>1627</v>
      </c>
      <c r="F6668" t="s">
        <v>14</v>
      </c>
      <c r="G6668" s="2">
        <v>0</v>
      </c>
      <c r="H6668" s="2">
        <v>0</v>
      </c>
      <c r="I6668" t="str">
        <f>IF(Table_HP360_001[[#This Row],[Stock]]&gt;0,VLOOKUP(Table_HP360_001[[#This Row],[ItemCode]],[2]Rep!A:A,1,0),"-")</f>
        <v>-</v>
      </c>
    </row>
    <row r="6669" spans="1:9" hidden="1" x14ac:dyDescent="0.3">
      <c r="A6669" t="s">
        <v>6633</v>
      </c>
      <c r="B6669" t="s">
        <v>2912</v>
      </c>
      <c r="C6669" t="s">
        <v>2913</v>
      </c>
      <c r="D6669">
        <v>4</v>
      </c>
      <c r="E6669" t="s">
        <v>1627</v>
      </c>
      <c r="F6669" t="s">
        <v>14</v>
      </c>
      <c r="G6669" s="2">
        <v>0</v>
      </c>
      <c r="H6669" s="2">
        <v>0</v>
      </c>
      <c r="I6669" t="str">
        <f>IF(Table_HP360_001[[#This Row],[Stock]]&gt;0,VLOOKUP(Table_HP360_001[[#This Row],[ItemCode]],[2]Rep!A:A,1,0),"-")</f>
        <v>-</v>
      </c>
    </row>
    <row r="6670" spans="1:9" hidden="1" x14ac:dyDescent="0.3">
      <c r="A6670" t="s">
        <v>6633</v>
      </c>
      <c r="B6670" t="s">
        <v>2914</v>
      </c>
      <c r="C6670" t="s">
        <v>2915</v>
      </c>
      <c r="D6670">
        <v>4</v>
      </c>
      <c r="E6670" t="s">
        <v>1627</v>
      </c>
      <c r="F6670" t="s">
        <v>14</v>
      </c>
      <c r="G6670" s="2">
        <v>0</v>
      </c>
      <c r="H6670" s="2">
        <v>0</v>
      </c>
      <c r="I6670" t="str">
        <f>IF(Table_HP360_001[[#This Row],[Stock]]&gt;0,VLOOKUP(Table_HP360_001[[#This Row],[ItemCode]],[2]Rep!A:A,1,0),"-")</f>
        <v>-</v>
      </c>
    </row>
    <row r="6671" spans="1:9" hidden="1" x14ac:dyDescent="0.3">
      <c r="A6671" t="s">
        <v>6633</v>
      </c>
      <c r="B6671" t="s">
        <v>2673</v>
      </c>
      <c r="C6671" t="s">
        <v>2674</v>
      </c>
      <c r="D6671">
        <v>4</v>
      </c>
      <c r="E6671" t="s">
        <v>1627</v>
      </c>
      <c r="F6671" t="s">
        <v>14</v>
      </c>
      <c r="G6671" s="2">
        <v>0</v>
      </c>
      <c r="H6671" s="2">
        <v>0</v>
      </c>
      <c r="I6671" t="str">
        <f>IF(Table_HP360_001[[#This Row],[Stock]]&gt;0,VLOOKUP(Table_HP360_001[[#This Row],[ItemCode]],[2]Rep!A:A,1,0),"-")</f>
        <v>-</v>
      </c>
    </row>
    <row r="6672" spans="1:9" hidden="1" x14ac:dyDescent="0.3">
      <c r="A6672" t="s">
        <v>6633</v>
      </c>
      <c r="B6672" t="s">
        <v>3590</v>
      </c>
      <c r="C6672" t="s">
        <v>3591</v>
      </c>
      <c r="D6672">
        <v>4</v>
      </c>
      <c r="E6672" t="s">
        <v>1627</v>
      </c>
      <c r="F6672" t="s">
        <v>14</v>
      </c>
      <c r="G6672" s="2">
        <v>0</v>
      </c>
      <c r="H6672" s="2">
        <v>0</v>
      </c>
      <c r="I6672" t="str">
        <f>IF(Table_HP360_001[[#This Row],[Stock]]&gt;0,VLOOKUP(Table_HP360_001[[#This Row],[ItemCode]],[2]Rep!A:A,1,0),"-")</f>
        <v>-</v>
      </c>
    </row>
    <row r="6673" spans="1:9" hidden="1" x14ac:dyDescent="0.3">
      <c r="A6673" t="s">
        <v>6633</v>
      </c>
      <c r="B6673" t="s">
        <v>3592</v>
      </c>
      <c r="C6673" t="s">
        <v>3593</v>
      </c>
      <c r="D6673">
        <v>4</v>
      </c>
      <c r="E6673" t="s">
        <v>1627</v>
      </c>
      <c r="F6673" t="s">
        <v>14</v>
      </c>
      <c r="G6673" s="2">
        <v>0</v>
      </c>
      <c r="H6673" s="2">
        <v>0</v>
      </c>
      <c r="I6673" t="str">
        <f>IF(Table_HP360_001[[#This Row],[Stock]]&gt;0,VLOOKUP(Table_HP360_001[[#This Row],[ItemCode]],[2]Rep!A:A,1,0),"-")</f>
        <v>-</v>
      </c>
    </row>
    <row r="6674" spans="1:9" hidden="1" x14ac:dyDescent="0.3">
      <c r="A6674" t="s">
        <v>6633</v>
      </c>
      <c r="B6674" t="s">
        <v>3594</v>
      </c>
      <c r="C6674" t="s">
        <v>3595</v>
      </c>
      <c r="D6674">
        <v>4</v>
      </c>
      <c r="E6674" t="s">
        <v>1627</v>
      </c>
      <c r="F6674" t="s">
        <v>14</v>
      </c>
      <c r="G6674" s="2">
        <v>0</v>
      </c>
      <c r="H6674" s="2">
        <v>0</v>
      </c>
      <c r="I6674" t="str">
        <f>IF(Table_HP360_001[[#This Row],[Stock]]&gt;0,VLOOKUP(Table_HP360_001[[#This Row],[ItemCode]],[2]Rep!A:A,1,0),"-")</f>
        <v>-</v>
      </c>
    </row>
    <row r="6675" spans="1:9" hidden="1" x14ac:dyDescent="0.3">
      <c r="A6675" t="s">
        <v>6633</v>
      </c>
      <c r="B6675" t="s">
        <v>4247</v>
      </c>
      <c r="C6675" t="s">
        <v>4248</v>
      </c>
      <c r="D6675">
        <v>4</v>
      </c>
      <c r="E6675" t="s">
        <v>1627</v>
      </c>
      <c r="F6675" t="s">
        <v>18</v>
      </c>
      <c r="G6675" s="2">
        <v>0</v>
      </c>
      <c r="H6675" s="2">
        <v>0</v>
      </c>
      <c r="I6675" t="str">
        <f>IF(Table_HP360_001[[#This Row],[Stock]]&gt;0,VLOOKUP(Table_HP360_001[[#This Row],[ItemCode]],[2]Rep!A:A,1,0),"-")</f>
        <v>-</v>
      </c>
    </row>
    <row r="6676" spans="1:9" hidden="1" x14ac:dyDescent="0.3">
      <c r="A6676" t="s">
        <v>6633</v>
      </c>
      <c r="B6676" t="s">
        <v>4251</v>
      </c>
      <c r="C6676" t="s">
        <v>4252</v>
      </c>
      <c r="D6676">
        <v>4</v>
      </c>
      <c r="E6676" t="s">
        <v>1627</v>
      </c>
      <c r="F6676" t="s">
        <v>18</v>
      </c>
      <c r="G6676" s="2">
        <v>0</v>
      </c>
      <c r="H6676" s="2">
        <v>0</v>
      </c>
      <c r="I6676" t="str">
        <f>IF(Table_HP360_001[[#This Row],[Stock]]&gt;0,VLOOKUP(Table_HP360_001[[#This Row],[ItemCode]],[2]Rep!A:A,1,0),"-")</f>
        <v>-</v>
      </c>
    </row>
    <row r="6677" spans="1:9" hidden="1" x14ac:dyDescent="0.3">
      <c r="A6677" t="s">
        <v>6633</v>
      </c>
      <c r="B6677" t="s">
        <v>2681</v>
      </c>
      <c r="C6677" t="s">
        <v>2682</v>
      </c>
      <c r="D6677">
        <v>4</v>
      </c>
      <c r="E6677" t="s">
        <v>1627</v>
      </c>
      <c r="F6677" t="s">
        <v>14</v>
      </c>
      <c r="G6677" s="2">
        <v>0</v>
      </c>
      <c r="H6677" s="2">
        <v>0</v>
      </c>
      <c r="I6677" t="str">
        <f>IF(Table_HP360_001[[#This Row],[Stock]]&gt;0,VLOOKUP(Table_HP360_001[[#This Row],[ItemCode]],[2]Rep!A:A,1,0),"-")</f>
        <v>-</v>
      </c>
    </row>
    <row r="6678" spans="1:9" hidden="1" x14ac:dyDescent="0.3">
      <c r="A6678" t="s">
        <v>6633</v>
      </c>
      <c r="B6678" t="s">
        <v>2920</v>
      </c>
      <c r="C6678" t="s">
        <v>2921</v>
      </c>
      <c r="D6678">
        <v>4</v>
      </c>
      <c r="E6678" t="s">
        <v>1627</v>
      </c>
      <c r="F6678" t="s">
        <v>18</v>
      </c>
      <c r="G6678" s="2">
        <v>0</v>
      </c>
      <c r="H6678" s="2">
        <v>0</v>
      </c>
      <c r="I6678" t="str">
        <f>IF(Table_HP360_001[[#This Row],[Stock]]&gt;0,VLOOKUP(Table_HP360_001[[#This Row],[ItemCode]],[2]Rep!A:A,1,0),"-")</f>
        <v>-</v>
      </c>
    </row>
    <row r="6679" spans="1:9" hidden="1" x14ac:dyDescent="0.3">
      <c r="A6679" t="s">
        <v>6633</v>
      </c>
      <c r="B6679" t="s">
        <v>3606</v>
      </c>
      <c r="C6679" t="s">
        <v>3607</v>
      </c>
      <c r="D6679">
        <v>4</v>
      </c>
      <c r="E6679" t="s">
        <v>1627</v>
      </c>
      <c r="F6679" t="s">
        <v>14</v>
      </c>
      <c r="G6679" s="2">
        <v>0</v>
      </c>
      <c r="H6679" s="2">
        <v>0</v>
      </c>
      <c r="I6679" t="str">
        <f>IF(Table_HP360_001[[#This Row],[Stock]]&gt;0,VLOOKUP(Table_HP360_001[[#This Row],[ItemCode]],[2]Rep!A:A,1,0),"-")</f>
        <v>-</v>
      </c>
    </row>
    <row r="6680" spans="1:9" hidden="1" x14ac:dyDescent="0.3">
      <c r="A6680" t="s">
        <v>6633</v>
      </c>
      <c r="B6680" t="s">
        <v>3608</v>
      </c>
      <c r="C6680" t="s">
        <v>3609</v>
      </c>
      <c r="D6680">
        <v>4</v>
      </c>
      <c r="E6680" t="s">
        <v>1627</v>
      </c>
      <c r="F6680" t="s">
        <v>14</v>
      </c>
      <c r="G6680" s="2">
        <v>0</v>
      </c>
      <c r="H6680" s="2">
        <v>0</v>
      </c>
      <c r="I6680" t="str">
        <f>IF(Table_HP360_001[[#This Row],[Stock]]&gt;0,VLOOKUP(Table_HP360_001[[#This Row],[ItemCode]],[2]Rep!A:A,1,0),"-")</f>
        <v>-</v>
      </c>
    </row>
    <row r="6681" spans="1:9" hidden="1" x14ac:dyDescent="0.3">
      <c r="A6681" t="s">
        <v>6633</v>
      </c>
      <c r="B6681" t="s">
        <v>3610</v>
      </c>
      <c r="C6681" t="s">
        <v>3611</v>
      </c>
      <c r="D6681">
        <v>4</v>
      </c>
      <c r="E6681" t="s">
        <v>1627</v>
      </c>
      <c r="F6681" t="s">
        <v>14</v>
      </c>
      <c r="G6681" s="2">
        <v>0</v>
      </c>
      <c r="H6681" s="2">
        <v>0</v>
      </c>
      <c r="I6681" t="str">
        <f>IF(Table_HP360_001[[#This Row],[Stock]]&gt;0,VLOOKUP(Table_HP360_001[[#This Row],[ItemCode]],[2]Rep!A:A,1,0),"-")</f>
        <v>-</v>
      </c>
    </row>
    <row r="6682" spans="1:9" hidden="1" x14ac:dyDescent="0.3">
      <c r="A6682" t="s">
        <v>6633</v>
      </c>
      <c r="B6682" t="s">
        <v>2689</v>
      </c>
      <c r="C6682" t="s">
        <v>2690</v>
      </c>
      <c r="D6682">
        <v>4</v>
      </c>
      <c r="E6682" t="s">
        <v>1627</v>
      </c>
      <c r="F6682" t="s">
        <v>14</v>
      </c>
      <c r="G6682" s="2">
        <v>0</v>
      </c>
      <c r="H6682" s="2">
        <v>0</v>
      </c>
      <c r="I6682" t="str">
        <f>IF(Table_HP360_001[[#This Row],[Stock]]&gt;0,VLOOKUP(Table_HP360_001[[#This Row],[ItemCode]],[2]Rep!A:A,1,0),"-")</f>
        <v>-</v>
      </c>
    </row>
    <row r="6683" spans="1:9" hidden="1" x14ac:dyDescent="0.3">
      <c r="A6683" t="s">
        <v>6633</v>
      </c>
      <c r="B6683" t="s">
        <v>2691</v>
      </c>
      <c r="C6683" t="s">
        <v>2692</v>
      </c>
      <c r="D6683">
        <v>4</v>
      </c>
      <c r="E6683" t="s">
        <v>1627</v>
      </c>
      <c r="F6683" t="s">
        <v>18</v>
      </c>
      <c r="G6683" s="2">
        <v>0</v>
      </c>
      <c r="H6683" s="2">
        <v>0</v>
      </c>
      <c r="I6683" t="str">
        <f>IF(Table_HP360_001[[#This Row],[Stock]]&gt;0,VLOOKUP(Table_HP360_001[[#This Row],[ItemCode]],[2]Rep!A:A,1,0),"-")</f>
        <v>-</v>
      </c>
    </row>
    <row r="6684" spans="1:9" hidden="1" x14ac:dyDescent="0.3">
      <c r="A6684" t="s">
        <v>6633</v>
      </c>
      <c r="B6684" t="s">
        <v>2693</v>
      </c>
      <c r="C6684" t="s">
        <v>2694</v>
      </c>
      <c r="D6684">
        <v>4</v>
      </c>
      <c r="E6684" t="s">
        <v>1627</v>
      </c>
      <c r="F6684" t="s">
        <v>18</v>
      </c>
      <c r="G6684" s="2">
        <v>0</v>
      </c>
      <c r="H6684" s="2">
        <v>0</v>
      </c>
      <c r="I6684" t="str">
        <f>IF(Table_HP360_001[[#This Row],[Stock]]&gt;0,VLOOKUP(Table_HP360_001[[#This Row],[ItemCode]],[2]Rep!A:A,1,0),"-")</f>
        <v>-</v>
      </c>
    </row>
    <row r="6685" spans="1:9" hidden="1" x14ac:dyDescent="0.3">
      <c r="A6685" t="s">
        <v>6633</v>
      </c>
      <c r="B6685" t="s">
        <v>2932</v>
      </c>
      <c r="C6685" t="s">
        <v>2933</v>
      </c>
      <c r="D6685">
        <v>4</v>
      </c>
      <c r="E6685" t="s">
        <v>1627</v>
      </c>
      <c r="F6685" t="s">
        <v>14</v>
      </c>
      <c r="G6685" s="2">
        <v>0</v>
      </c>
      <c r="H6685" s="2">
        <v>0</v>
      </c>
      <c r="I6685" t="str">
        <f>IF(Table_HP360_001[[#This Row],[Stock]]&gt;0,VLOOKUP(Table_HP360_001[[#This Row],[ItemCode]],[2]Rep!A:A,1,0),"-")</f>
        <v>-</v>
      </c>
    </row>
    <row r="6686" spans="1:9" hidden="1" x14ac:dyDescent="0.3">
      <c r="A6686" t="s">
        <v>6633</v>
      </c>
      <c r="B6686" t="s">
        <v>2936</v>
      </c>
      <c r="C6686" t="s">
        <v>2937</v>
      </c>
      <c r="D6686">
        <v>4</v>
      </c>
      <c r="E6686" t="s">
        <v>1627</v>
      </c>
      <c r="F6686" t="s">
        <v>14</v>
      </c>
      <c r="G6686" s="2">
        <v>0</v>
      </c>
      <c r="H6686" s="2">
        <v>0</v>
      </c>
      <c r="I6686" t="str">
        <f>IF(Table_HP360_001[[#This Row],[Stock]]&gt;0,VLOOKUP(Table_HP360_001[[#This Row],[ItemCode]],[2]Rep!A:A,1,0),"-")</f>
        <v>-</v>
      </c>
    </row>
    <row r="6687" spans="1:9" hidden="1" x14ac:dyDescent="0.3">
      <c r="A6687" t="s">
        <v>6633</v>
      </c>
      <c r="B6687" t="s">
        <v>2940</v>
      </c>
      <c r="C6687" t="s">
        <v>2941</v>
      </c>
      <c r="D6687">
        <v>10</v>
      </c>
      <c r="E6687" t="s">
        <v>2422</v>
      </c>
      <c r="F6687" t="s">
        <v>18</v>
      </c>
      <c r="G6687" s="2">
        <v>0</v>
      </c>
      <c r="H6687" s="2">
        <v>0</v>
      </c>
      <c r="I6687" t="str">
        <f>IF(Table_HP360_001[[#This Row],[Stock]]&gt;0,VLOOKUP(Table_HP360_001[[#This Row],[ItemCode]],[2]Rep!A:A,1,0),"-")</f>
        <v>-</v>
      </c>
    </row>
    <row r="6688" spans="1:9" hidden="1" x14ac:dyDescent="0.3">
      <c r="A6688" t="s">
        <v>6633</v>
      </c>
      <c r="B6688" t="s">
        <v>2711</v>
      </c>
      <c r="C6688" t="s">
        <v>2712</v>
      </c>
      <c r="D6688">
        <v>12</v>
      </c>
      <c r="E6688" t="s">
        <v>2434</v>
      </c>
      <c r="F6688" t="s">
        <v>14</v>
      </c>
      <c r="G6688" s="2">
        <v>0</v>
      </c>
      <c r="H6688" s="2">
        <v>0</v>
      </c>
      <c r="I6688" t="str">
        <f>IF(Table_HP360_001[[#This Row],[Stock]]&gt;0,VLOOKUP(Table_HP360_001[[#This Row],[ItemCode]],[2]Rep!A:A,1,0),"-")</f>
        <v>-</v>
      </c>
    </row>
    <row r="6689" spans="1:9" hidden="1" x14ac:dyDescent="0.3">
      <c r="A6689" t="s">
        <v>6633</v>
      </c>
      <c r="B6689" t="s">
        <v>3638</v>
      </c>
      <c r="C6689" t="s">
        <v>3639</v>
      </c>
      <c r="D6689">
        <v>12</v>
      </c>
      <c r="E6689" t="s">
        <v>2434</v>
      </c>
      <c r="F6689" t="s">
        <v>14</v>
      </c>
      <c r="G6689" s="2">
        <v>0</v>
      </c>
      <c r="H6689" s="2">
        <v>0</v>
      </c>
      <c r="I6689" t="str">
        <f>IF(Table_HP360_001[[#This Row],[Stock]]&gt;0,VLOOKUP(Table_HP360_001[[#This Row],[ItemCode]],[2]Rep!A:A,1,0),"-")</f>
        <v>-</v>
      </c>
    </row>
    <row r="6690" spans="1:9" hidden="1" x14ac:dyDescent="0.3">
      <c r="A6690" t="s">
        <v>6633</v>
      </c>
      <c r="B6690" t="s">
        <v>2721</v>
      </c>
      <c r="C6690" t="s">
        <v>2722</v>
      </c>
      <c r="D6690">
        <v>12</v>
      </c>
      <c r="E6690" t="s">
        <v>2434</v>
      </c>
      <c r="F6690" t="s">
        <v>18</v>
      </c>
      <c r="G6690" s="2">
        <v>0</v>
      </c>
      <c r="H6690" s="2">
        <v>0</v>
      </c>
      <c r="I6690" t="str">
        <f>IF(Table_HP360_001[[#This Row],[Stock]]&gt;0,VLOOKUP(Table_HP360_001[[#This Row],[ItemCode]],[2]Rep!A:A,1,0),"-")</f>
        <v>-</v>
      </c>
    </row>
    <row r="6691" spans="1:9" hidden="1" x14ac:dyDescent="0.3">
      <c r="A6691" t="s">
        <v>6633</v>
      </c>
      <c r="B6691" t="s">
        <v>3642</v>
      </c>
      <c r="C6691" t="s">
        <v>3643</v>
      </c>
      <c r="D6691">
        <v>12</v>
      </c>
      <c r="E6691" t="s">
        <v>2434</v>
      </c>
      <c r="F6691" t="s">
        <v>14</v>
      </c>
      <c r="G6691" s="2">
        <v>0</v>
      </c>
      <c r="H6691" s="2">
        <v>0</v>
      </c>
      <c r="I6691" t="str">
        <f>IF(Table_HP360_001[[#This Row],[Stock]]&gt;0,VLOOKUP(Table_HP360_001[[#This Row],[ItemCode]],[2]Rep!A:A,1,0),"-")</f>
        <v>-</v>
      </c>
    </row>
    <row r="6692" spans="1:9" hidden="1" x14ac:dyDescent="0.3">
      <c r="A6692" t="s">
        <v>6633</v>
      </c>
      <c r="B6692" t="s">
        <v>3644</v>
      </c>
      <c r="C6692" t="s">
        <v>3645</v>
      </c>
      <c r="D6692">
        <v>12</v>
      </c>
      <c r="E6692" t="s">
        <v>2434</v>
      </c>
      <c r="F6692" t="s">
        <v>14</v>
      </c>
      <c r="G6692" s="2">
        <v>0</v>
      </c>
      <c r="H6692" s="2">
        <v>0</v>
      </c>
      <c r="I6692" t="str">
        <f>IF(Table_HP360_001[[#This Row],[Stock]]&gt;0,VLOOKUP(Table_HP360_001[[#This Row],[ItemCode]],[2]Rep!A:A,1,0),"-")</f>
        <v>-</v>
      </c>
    </row>
    <row r="6693" spans="1:9" hidden="1" x14ac:dyDescent="0.3">
      <c r="A6693" t="s">
        <v>6633</v>
      </c>
      <c r="B6693" t="s">
        <v>2954</v>
      </c>
      <c r="C6693" t="s">
        <v>2955</v>
      </c>
      <c r="D6693">
        <v>12</v>
      </c>
      <c r="E6693" t="s">
        <v>2434</v>
      </c>
      <c r="F6693" t="s">
        <v>14</v>
      </c>
      <c r="G6693" s="2">
        <v>0</v>
      </c>
      <c r="H6693" s="2">
        <v>0</v>
      </c>
      <c r="I6693" t="str">
        <f>IF(Table_HP360_001[[#This Row],[Stock]]&gt;0,VLOOKUP(Table_HP360_001[[#This Row],[ItemCode]],[2]Rep!A:A,1,0),"-")</f>
        <v>-</v>
      </c>
    </row>
    <row r="6694" spans="1:9" hidden="1" x14ac:dyDescent="0.3">
      <c r="A6694" t="s">
        <v>6633</v>
      </c>
      <c r="B6694" t="s">
        <v>3652</v>
      </c>
      <c r="C6694" t="s">
        <v>3653</v>
      </c>
      <c r="D6694">
        <v>12</v>
      </c>
      <c r="E6694" t="s">
        <v>2434</v>
      </c>
      <c r="F6694" t="s">
        <v>14</v>
      </c>
      <c r="G6694" s="2">
        <v>0</v>
      </c>
      <c r="H6694" s="2">
        <v>0</v>
      </c>
      <c r="I6694" t="str">
        <f>IF(Table_HP360_001[[#This Row],[Stock]]&gt;0,VLOOKUP(Table_HP360_001[[#This Row],[ItemCode]],[2]Rep!A:A,1,0),"-")</f>
        <v>-</v>
      </c>
    </row>
    <row r="6695" spans="1:9" hidden="1" x14ac:dyDescent="0.3">
      <c r="A6695" t="s">
        <v>6633</v>
      </c>
      <c r="B6695" t="s">
        <v>2958</v>
      </c>
      <c r="C6695" t="s">
        <v>2959</v>
      </c>
      <c r="D6695">
        <v>12</v>
      </c>
      <c r="E6695" t="s">
        <v>2434</v>
      </c>
      <c r="F6695" t="s">
        <v>14</v>
      </c>
      <c r="G6695" s="2">
        <v>0</v>
      </c>
      <c r="H6695" s="2">
        <v>0</v>
      </c>
      <c r="I6695" t="str">
        <f>IF(Table_HP360_001[[#This Row],[Stock]]&gt;0,VLOOKUP(Table_HP360_001[[#This Row],[ItemCode]],[2]Rep!A:A,1,0),"-")</f>
        <v>-</v>
      </c>
    </row>
    <row r="6696" spans="1:9" hidden="1" x14ac:dyDescent="0.3">
      <c r="A6696" t="s">
        <v>6633</v>
      </c>
      <c r="B6696" t="s">
        <v>2727</v>
      </c>
      <c r="C6696" t="s">
        <v>2728</v>
      </c>
      <c r="D6696">
        <v>12</v>
      </c>
      <c r="E6696" t="s">
        <v>2434</v>
      </c>
      <c r="F6696" t="s">
        <v>14</v>
      </c>
      <c r="G6696" s="2">
        <v>0</v>
      </c>
      <c r="H6696" s="2">
        <v>0</v>
      </c>
      <c r="I6696" t="str">
        <f>IF(Table_HP360_001[[#This Row],[Stock]]&gt;0,VLOOKUP(Table_HP360_001[[#This Row],[ItemCode]],[2]Rep!A:A,1,0),"-")</f>
        <v>-</v>
      </c>
    </row>
    <row r="6697" spans="1:9" hidden="1" x14ac:dyDescent="0.3">
      <c r="A6697" t="s">
        <v>6633</v>
      </c>
      <c r="B6697" t="s">
        <v>2970</v>
      </c>
      <c r="C6697" t="s">
        <v>2971</v>
      </c>
      <c r="D6697">
        <v>12</v>
      </c>
      <c r="E6697" t="s">
        <v>2434</v>
      </c>
      <c r="F6697" t="s">
        <v>30</v>
      </c>
      <c r="G6697" s="2">
        <v>0</v>
      </c>
      <c r="H6697" s="2">
        <v>0</v>
      </c>
      <c r="I6697" t="str">
        <f>IF(Table_HP360_001[[#This Row],[Stock]]&gt;0,VLOOKUP(Table_HP360_001[[#This Row],[ItemCode]],[2]Rep!A:A,1,0),"-")</f>
        <v>-</v>
      </c>
    </row>
    <row r="6698" spans="1:9" hidden="1" x14ac:dyDescent="0.3">
      <c r="A6698" t="s">
        <v>6633</v>
      </c>
      <c r="B6698" t="s">
        <v>4284</v>
      </c>
      <c r="C6698" t="s">
        <v>4285</v>
      </c>
      <c r="D6698">
        <v>7</v>
      </c>
      <c r="E6698" t="s">
        <v>2429</v>
      </c>
      <c r="F6698" t="s">
        <v>14</v>
      </c>
      <c r="G6698" s="2">
        <v>0</v>
      </c>
      <c r="H6698" s="2">
        <v>0</v>
      </c>
      <c r="I6698" t="str">
        <f>IF(Table_HP360_001[[#This Row],[Stock]]&gt;0,VLOOKUP(Table_HP360_001[[#This Row],[ItemCode]],[2]Rep!A:A,1,0),"-")</f>
        <v>-</v>
      </c>
    </row>
    <row r="6699" spans="1:9" hidden="1" x14ac:dyDescent="0.3">
      <c r="A6699" t="s">
        <v>6633</v>
      </c>
      <c r="B6699" t="s">
        <v>2735</v>
      </c>
      <c r="C6699" t="s">
        <v>2736</v>
      </c>
      <c r="D6699">
        <v>7</v>
      </c>
      <c r="E6699" t="s">
        <v>2429</v>
      </c>
      <c r="F6699" t="s">
        <v>18</v>
      </c>
      <c r="G6699" s="2">
        <v>0</v>
      </c>
      <c r="H6699" s="2">
        <v>0</v>
      </c>
      <c r="I6699" t="str">
        <f>IF(Table_HP360_001[[#This Row],[Stock]]&gt;0,VLOOKUP(Table_HP360_001[[#This Row],[ItemCode]],[2]Rep!A:A,1,0),"-")</f>
        <v>-</v>
      </c>
    </row>
    <row r="6700" spans="1:9" hidden="1" x14ac:dyDescent="0.3">
      <c r="A6700" t="s">
        <v>6633</v>
      </c>
      <c r="B6700" t="s">
        <v>2978</v>
      </c>
      <c r="C6700" t="s">
        <v>2979</v>
      </c>
      <c r="D6700">
        <v>12</v>
      </c>
      <c r="E6700" t="s">
        <v>2434</v>
      </c>
      <c r="F6700" t="s">
        <v>14</v>
      </c>
      <c r="G6700" s="2">
        <v>0</v>
      </c>
      <c r="H6700" s="2">
        <v>0</v>
      </c>
      <c r="I6700" t="str">
        <f>IF(Table_HP360_001[[#This Row],[Stock]]&gt;0,VLOOKUP(Table_HP360_001[[#This Row],[ItemCode]],[2]Rep!A:A,1,0),"-")</f>
        <v>-</v>
      </c>
    </row>
    <row r="6701" spans="1:9" hidden="1" x14ac:dyDescent="0.3">
      <c r="A6701" t="s">
        <v>6633</v>
      </c>
      <c r="B6701" t="s">
        <v>4292</v>
      </c>
      <c r="C6701" t="s">
        <v>4293</v>
      </c>
      <c r="D6701">
        <v>12</v>
      </c>
      <c r="E6701" t="s">
        <v>2434</v>
      </c>
      <c r="F6701" t="s">
        <v>14</v>
      </c>
      <c r="G6701" s="2">
        <v>0</v>
      </c>
      <c r="H6701" s="2">
        <v>0</v>
      </c>
      <c r="I6701" t="str">
        <f>IF(Table_HP360_001[[#This Row],[Stock]]&gt;0,VLOOKUP(Table_HP360_001[[#This Row],[ItemCode]],[2]Rep!A:A,1,0),"-")</f>
        <v>-</v>
      </c>
    </row>
    <row r="6702" spans="1:9" hidden="1" x14ac:dyDescent="0.3">
      <c r="A6702" t="s">
        <v>6633</v>
      </c>
      <c r="B6702" t="s">
        <v>2739</v>
      </c>
      <c r="C6702" t="s">
        <v>2740</v>
      </c>
      <c r="D6702">
        <v>7</v>
      </c>
      <c r="E6702" t="s">
        <v>2429</v>
      </c>
      <c r="F6702" t="s">
        <v>14</v>
      </c>
      <c r="G6702" s="2">
        <v>0</v>
      </c>
      <c r="H6702" s="2">
        <v>0</v>
      </c>
      <c r="I6702" t="str">
        <f>IF(Table_HP360_001[[#This Row],[Stock]]&gt;0,VLOOKUP(Table_HP360_001[[#This Row],[ItemCode]],[2]Rep!A:A,1,0),"-")</f>
        <v>-</v>
      </c>
    </row>
    <row r="6703" spans="1:9" hidden="1" x14ac:dyDescent="0.3">
      <c r="A6703" t="s">
        <v>6633</v>
      </c>
      <c r="B6703" t="s">
        <v>3662</v>
      </c>
      <c r="C6703" t="s">
        <v>3663</v>
      </c>
      <c r="D6703">
        <v>7</v>
      </c>
      <c r="E6703" t="s">
        <v>2429</v>
      </c>
      <c r="F6703" t="s">
        <v>14</v>
      </c>
      <c r="G6703" s="2">
        <v>0</v>
      </c>
      <c r="H6703" s="2">
        <v>0</v>
      </c>
      <c r="I6703" t="str">
        <f>IF(Table_HP360_001[[#This Row],[Stock]]&gt;0,VLOOKUP(Table_HP360_001[[#This Row],[ItemCode]],[2]Rep!A:A,1,0),"-")</f>
        <v>-</v>
      </c>
    </row>
    <row r="6704" spans="1:9" hidden="1" x14ac:dyDescent="0.3">
      <c r="A6704" t="s">
        <v>6633</v>
      </c>
      <c r="B6704" t="s">
        <v>2745</v>
      </c>
      <c r="C6704" t="s">
        <v>2610</v>
      </c>
      <c r="D6704">
        <v>7</v>
      </c>
      <c r="E6704" t="s">
        <v>2429</v>
      </c>
      <c r="F6704" t="s">
        <v>30</v>
      </c>
      <c r="G6704" s="2">
        <v>0</v>
      </c>
      <c r="H6704" s="2">
        <v>0</v>
      </c>
      <c r="I6704" t="str">
        <f>IF(Table_HP360_001[[#This Row],[Stock]]&gt;0,VLOOKUP(Table_HP360_001[[#This Row],[ItemCode]],[2]Rep!A:A,1,0),"-")</f>
        <v>-</v>
      </c>
    </row>
    <row r="6705" spans="1:9" hidden="1" x14ac:dyDescent="0.3">
      <c r="A6705" t="s">
        <v>6633</v>
      </c>
      <c r="B6705" t="s">
        <v>3666</v>
      </c>
      <c r="C6705" t="s">
        <v>3667</v>
      </c>
      <c r="D6705">
        <v>2</v>
      </c>
      <c r="E6705" t="s">
        <v>317</v>
      </c>
      <c r="F6705" t="s">
        <v>30</v>
      </c>
      <c r="G6705" s="2">
        <v>0</v>
      </c>
      <c r="H6705" s="2">
        <v>0</v>
      </c>
      <c r="I6705" t="str">
        <f>IF(Table_HP360_001[[#This Row],[Stock]]&gt;0,VLOOKUP(Table_HP360_001[[#This Row],[ItemCode]],[2]Rep!A:A,1,0),"-")</f>
        <v>-</v>
      </c>
    </row>
    <row r="6706" spans="1:9" hidden="1" x14ac:dyDescent="0.3">
      <c r="A6706" t="s">
        <v>6633</v>
      </c>
      <c r="B6706" t="s">
        <v>4310</v>
      </c>
      <c r="C6706" t="s">
        <v>3047</v>
      </c>
      <c r="D6706">
        <v>3</v>
      </c>
      <c r="E6706" t="s">
        <v>2368</v>
      </c>
      <c r="F6706" t="s">
        <v>18</v>
      </c>
      <c r="G6706" s="2">
        <v>0</v>
      </c>
      <c r="H6706" s="2">
        <v>0</v>
      </c>
      <c r="I6706" t="str">
        <f>IF(Table_HP360_001[[#This Row],[Stock]]&gt;0,VLOOKUP(Table_HP360_001[[#This Row],[ItemCode]],[2]Rep!A:A,1,0),"-")</f>
        <v>-</v>
      </c>
    </row>
    <row r="6707" spans="1:9" hidden="1" x14ac:dyDescent="0.3">
      <c r="A6707" t="s">
        <v>6633</v>
      </c>
      <c r="B6707" t="s">
        <v>4311</v>
      </c>
      <c r="C6707" t="s">
        <v>2899</v>
      </c>
      <c r="D6707">
        <v>3</v>
      </c>
      <c r="E6707" t="s">
        <v>2368</v>
      </c>
      <c r="F6707" t="s">
        <v>18</v>
      </c>
      <c r="G6707" s="2">
        <v>0</v>
      </c>
      <c r="H6707" s="2">
        <v>0</v>
      </c>
      <c r="I6707" t="str">
        <f>IF(Table_HP360_001[[#This Row],[Stock]]&gt;0,VLOOKUP(Table_HP360_001[[#This Row],[ItemCode]],[2]Rep!A:A,1,0),"-")</f>
        <v>-</v>
      </c>
    </row>
    <row r="6708" spans="1:9" hidden="1" x14ac:dyDescent="0.3">
      <c r="A6708" t="s">
        <v>6633</v>
      </c>
      <c r="B6708" t="s">
        <v>3006</v>
      </c>
      <c r="C6708" t="s">
        <v>3007</v>
      </c>
      <c r="D6708">
        <v>5</v>
      </c>
      <c r="E6708" t="s">
        <v>2377</v>
      </c>
      <c r="F6708" t="s">
        <v>14</v>
      </c>
      <c r="G6708" s="2">
        <v>0</v>
      </c>
      <c r="H6708" s="2">
        <v>0</v>
      </c>
      <c r="I6708" t="str">
        <f>IF(Table_HP360_001[[#This Row],[Stock]]&gt;0,VLOOKUP(Table_HP360_001[[#This Row],[ItemCode]],[2]Rep!A:A,1,0),"-")</f>
        <v>-</v>
      </c>
    </row>
    <row r="6709" spans="1:9" hidden="1" x14ac:dyDescent="0.3">
      <c r="A6709" t="s">
        <v>6633</v>
      </c>
      <c r="B6709" t="s">
        <v>901</v>
      </c>
      <c r="C6709" t="s">
        <v>902</v>
      </c>
      <c r="D6709">
        <v>2</v>
      </c>
      <c r="E6709" t="s">
        <v>317</v>
      </c>
      <c r="F6709" t="s">
        <v>14</v>
      </c>
      <c r="G6709" s="2">
        <v>0</v>
      </c>
      <c r="H6709" s="2">
        <v>0</v>
      </c>
      <c r="I6709" t="str">
        <f>IF(Table_HP360_001[[#This Row],[Stock]]&gt;0,VLOOKUP(Table_HP360_001[[#This Row],[ItemCode]],[2]Rep!A:A,1,0),"-")</f>
        <v>-</v>
      </c>
    </row>
    <row r="6710" spans="1:9" hidden="1" x14ac:dyDescent="0.3">
      <c r="A6710" t="s">
        <v>6633</v>
      </c>
      <c r="B6710" t="s">
        <v>1905</v>
      </c>
      <c r="C6710" t="s">
        <v>1906</v>
      </c>
      <c r="D6710">
        <v>2</v>
      </c>
      <c r="E6710" t="s">
        <v>317</v>
      </c>
      <c r="F6710" t="s">
        <v>14</v>
      </c>
      <c r="G6710" s="2">
        <v>0</v>
      </c>
      <c r="H6710" s="2">
        <v>0</v>
      </c>
      <c r="I6710" t="str">
        <f>IF(Table_HP360_001[[#This Row],[Stock]]&gt;0,VLOOKUP(Table_HP360_001[[#This Row],[ItemCode]],[2]Rep!A:A,1,0),"-")</f>
        <v>-</v>
      </c>
    </row>
    <row r="6711" spans="1:9" hidden="1" x14ac:dyDescent="0.3">
      <c r="A6711" t="s">
        <v>6633</v>
      </c>
      <c r="B6711" t="s">
        <v>2344</v>
      </c>
      <c r="C6711" t="s">
        <v>2345</v>
      </c>
      <c r="D6711">
        <v>2</v>
      </c>
      <c r="E6711" t="s">
        <v>317</v>
      </c>
      <c r="F6711" t="s">
        <v>30</v>
      </c>
      <c r="G6711" s="2">
        <v>0</v>
      </c>
      <c r="H6711" s="2">
        <v>0</v>
      </c>
      <c r="I6711" t="str">
        <f>IF(Table_HP360_001[[#This Row],[Stock]]&gt;0,VLOOKUP(Table_HP360_001[[#This Row],[ItemCode]],[2]Rep!A:A,1,0),"-")</f>
        <v>-</v>
      </c>
    </row>
    <row r="6712" spans="1:9" hidden="1" x14ac:dyDescent="0.3">
      <c r="A6712" t="s">
        <v>6633</v>
      </c>
      <c r="B6712" t="s">
        <v>1337</v>
      </c>
      <c r="C6712" t="s">
        <v>1338</v>
      </c>
      <c r="D6712">
        <v>2</v>
      </c>
      <c r="E6712" t="s">
        <v>317</v>
      </c>
      <c r="F6712" t="s">
        <v>30</v>
      </c>
      <c r="G6712" s="2">
        <v>0</v>
      </c>
      <c r="H6712" s="2">
        <v>0</v>
      </c>
      <c r="I6712" t="str">
        <f>IF(Table_HP360_001[[#This Row],[Stock]]&gt;0,VLOOKUP(Table_HP360_001[[#This Row],[ItemCode]],[2]Rep!A:A,1,0),"-")</f>
        <v>-</v>
      </c>
    </row>
    <row r="6713" spans="1:9" hidden="1" x14ac:dyDescent="0.3">
      <c r="A6713" t="s">
        <v>6633</v>
      </c>
      <c r="B6713" t="s">
        <v>3803</v>
      </c>
      <c r="C6713" t="s">
        <v>3804</v>
      </c>
      <c r="D6713">
        <v>2</v>
      </c>
      <c r="E6713" t="s">
        <v>317</v>
      </c>
      <c r="F6713" t="s">
        <v>30</v>
      </c>
      <c r="G6713" s="2">
        <v>0</v>
      </c>
      <c r="H6713" s="2">
        <v>0</v>
      </c>
      <c r="I6713" t="str">
        <f>IF(Table_HP360_001[[#This Row],[Stock]]&gt;0,VLOOKUP(Table_HP360_001[[#This Row],[ItemCode]],[2]Rep!A:A,1,0),"-")</f>
        <v>-</v>
      </c>
    </row>
    <row r="6714" spans="1:9" hidden="1" x14ac:dyDescent="0.3">
      <c r="A6714" t="s">
        <v>6633</v>
      </c>
      <c r="B6714" t="s">
        <v>1915</v>
      </c>
      <c r="C6714" t="s">
        <v>1916</v>
      </c>
      <c r="D6714">
        <v>2</v>
      </c>
      <c r="E6714" t="s">
        <v>317</v>
      </c>
      <c r="F6714" t="s">
        <v>14</v>
      </c>
      <c r="G6714" s="2">
        <v>0</v>
      </c>
      <c r="H6714" s="2">
        <v>0</v>
      </c>
      <c r="I6714" t="str">
        <f>IF(Table_HP360_001[[#This Row],[Stock]]&gt;0,VLOOKUP(Table_HP360_001[[#This Row],[ItemCode]],[2]Rep!A:A,1,0),"-")</f>
        <v>-</v>
      </c>
    </row>
    <row r="6715" spans="1:9" hidden="1" x14ac:dyDescent="0.3">
      <c r="A6715" t="s">
        <v>6633</v>
      </c>
      <c r="B6715" t="s">
        <v>2350</v>
      </c>
      <c r="C6715" t="s">
        <v>2351</v>
      </c>
      <c r="D6715">
        <v>2</v>
      </c>
      <c r="E6715" t="s">
        <v>317</v>
      </c>
      <c r="F6715" t="s">
        <v>14</v>
      </c>
      <c r="G6715" s="2">
        <v>0</v>
      </c>
      <c r="H6715" s="2">
        <v>0</v>
      </c>
      <c r="I6715" t="str">
        <f>IF(Table_HP360_001[[#This Row],[Stock]]&gt;0,VLOOKUP(Table_HP360_001[[#This Row],[ItemCode]],[2]Rep!A:A,1,0),"-")</f>
        <v>-</v>
      </c>
    </row>
    <row r="6716" spans="1:9" hidden="1" x14ac:dyDescent="0.3">
      <c r="A6716" t="s">
        <v>6633</v>
      </c>
      <c r="B6716" t="s">
        <v>1917</v>
      </c>
      <c r="C6716" t="s">
        <v>1918</v>
      </c>
      <c r="D6716">
        <v>2</v>
      </c>
      <c r="E6716" t="s">
        <v>317</v>
      </c>
      <c r="F6716" t="s">
        <v>18</v>
      </c>
      <c r="G6716" s="2">
        <v>0</v>
      </c>
      <c r="H6716" s="2">
        <v>0</v>
      </c>
      <c r="I6716" t="str">
        <f>IF(Table_HP360_001[[#This Row],[Stock]]&gt;0,VLOOKUP(Table_HP360_001[[#This Row],[ItemCode]],[2]Rep!A:A,1,0),"-")</f>
        <v>-</v>
      </c>
    </row>
    <row r="6717" spans="1:9" hidden="1" x14ac:dyDescent="0.3">
      <c r="A6717" t="s">
        <v>6633</v>
      </c>
      <c r="B6717" t="s">
        <v>3807</v>
      </c>
      <c r="C6717" t="s">
        <v>3808</v>
      </c>
      <c r="D6717">
        <v>2</v>
      </c>
      <c r="E6717" t="s">
        <v>317</v>
      </c>
      <c r="F6717" t="s">
        <v>14</v>
      </c>
      <c r="G6717" s="2">
        <v>0</v>
      </c>
      <c r="H6717" s="2">
        <v>0</v>
      </c>
      <c r="I6717" t="str">
        <f>IF(Table_HP360_001[[#This Row],[Stock]]&gt;0,VLOOKUP(Table_HP360_001[[#This Row],[ItemCode]],[2]Rep!A:A,1,0),"-")</f>
        <v>-</v>
      </c>
    </row>
    <row r="6718" spans="1:9" hidden="1" x14ac:dyDescent="0.3">
      <c r="A6718" t="s">
        <v>6633</v>
      </c>
      <c r="B6718" t="s">
        <v>2354</v>
      </c>
      <c r="C6718" t="s">
        <v>2355</v>
      </c>
      <c r="D6718">
        <v>2</v>
      </c>
      <c r="E6718" t="s">
        <v>317</v>
      </c>
      <c r="F6718" t="s">
        <v>14</v>
      </c>
      <c r="G6718" s="2">
        <v>0</v>
      </c>
      <c r="H6718" s="2">
        <v>0</v>
      </c>
      <c r="I6718" t="str">
        <f>IF(Table_HP360_001[[#This Row],[Stock]]&gt;0,VLOOKUP(Table_HP360_001[[#This Row],[ItemCode]],[2]Rep!A:A,1,0),"-")</f>
        <v>-</v>
      </c>
    </row>
    <row r="6719" spans="1:9" hidden="1" x14ac:dyDescent="0.3">
      <c r="A6719" t="s">
        <v>6633</v>
      </c>
      <c r="B6719" t="s">
        <v>3958</v>
      </c>
      <c r="C6719" t="s">
        <v>3959</v>
      </c>
      <c r="D6719">
        <v>2</v>
      </c>
      <c r="E6719" t="s">
        <v>317</v>
      </c>
      <c r="F6719" t="s">
        <v>14</v>
      </c>
      <c r="G6719" s="2">
        <v>0</v>
      </c>
      <c r="H6719" s="2">
        <v>0</v>
      </c>
      <c r="I6719" t="str">
        <f>IF(Table_HP360_001[[#This Row],[Stock]]&gt;0,VLOOKUP(Table_HP360_001[[#This Row],[ItemCode]],[2]Rep!A:A,1,0),"-")</f>
        <v>-</v>
      </c>
    </row>
    <row r="6720" spans="1:9" hidden="1" x14ac:dyDescent="0.3">
      <c r="A6720" t="s">
        <v>6633</v>
      </c>
      <c r="B6720" t="s">
        <v>3960</v>
      </c>
      <c r="C6720" t="s">
        <v>3961</v>
      </c>
      <c r="D6720">
        <v>3</v>
      </c>
      <c r="E6720" t="s">
        <v>2368</v>
      </c>
      <c r="F6720" t="s">
        <v>18</v>
      </c>
      <c r="G6720" s="2">
        <v>0</v>
      </c>
      <c r="H6720" s="2">
        <v>0</v>
      </c>
      <c r="I6720" t="str">
        <f>IF(Table_HP360_001[[#This Row],[Stock]]&gt;0,VLOOKUP(Table_HP360_001[[#This Row],[ItemCode]],[2]Rep!A:A,1,0),"-")</f>
        <v>-</v>
      </c>
    </row>
    <row r="6721" spans="1:9" hidden="1" x14ac:dyDescent="0.3">
      <c r="A6721" t="s">
        <v>6633</v>
      </c>
      <c r="B6721" t="s">
        <v>3818</v>
      </c>
      <c r="C6721" t="s">
        <v>3819</v>
      </c>
      <c r="D6721">
        <v>3</v>
      </c>
      <c r="E6721" t="s">
        <v>2368</v>
      </c>
      <c r="F6721" t="s">
        <v>14</v>
      </c>
      <c r="G6721" s="2">
        <v>0</v>
      </c>
      <c r="H6721" s="2">
        <v>0</v>
      </c>
      <c r="I6721" t="str">
        <f>IF(Table_HP360_001[[#This Row],[Stock]]&gt;0,VLOOKUP(Table_HP360_001[[#This Row],[ItemCode]],[2]Rep!A:A,1,0),"-")</f>
        <v>-</v>
      </c>
    </row>
    <row r="6722" spans="1:9" hidden="1" x14ac:dyDescent="0.3">
      <c r="A6722" t="s">
        <v>6633</v>
      </c>
      <c r="B6722" t="s">
        <v>3676</v>
      </c>
      <c r="C6722" t="s">
        <v>3677</v>
      </c>
      <c r="D6722">
        <v>3</v>
      </c>
      <c r="E6722" t="s">
        <v>2368</v>
      </c>
      <c r="F6722" t="s">
        <v>18</v>
      </c>
      <c r="G6722" s="2">
        <v>0</v>
      </c>
      <c r="H6722" s="2">
        <v>0</v>
      </c>
      <c r="I6722" t="str">
        <f>IF(Table_HP360_001[[#This Row],[Stock]]&gt;0,VLOOKUP(Table_HP360_001[[#This Row],[ItemCode]],[2]Rep!A:A,1,0),"-")</f>
        <v>-</v>
      </c>
    </row>
    <row r="6723" spans="1:9" hidden="1" x14ac:dyDescent="0.3">
      <c r="A6723" t="s">
        <v>6633</v>
      </c>
      <c r="B6723" t="s">
        <v>3974</v>
      </c>
      <c r="C6723" t="s">
        <v>3975</v>
      </c>
      <c r="D6723">
        <v>3</v>
      </c>
      <c r="E6723" t="s">
        <v>2368</v>
      </c>
      <c r="F6723" t="s">
        <v>14</v>
      </c>
      <c r="G6723" s="2">
        <v>0</v>
      </c>
      <c r="H6723" s="2">
        <v>0</v>
      </c>
      <c r="I6723" t="str">
        <f>IF(Table_HP360_001[[#This Row],[Stock]]&gt;0,VLOOKUP(Table_HP360_001[[#This Row],[ItemCode]],[2]Rep!A:A,1,0),"-")</f>
        <v>-</v>
      </c>
    </row>
    <row r="6724" spans="1:9" hidden="1" x14ac:dyDescent="0.3">
      <c r="A6724" t="s">
        <v>6633</v>
      </c>
      <c r="B6724" t="s">
        <v>3682</v>
      </c>
      <c r="C6724" t="s">
        <v>3683</v>
      </c>
      <c r="D6724">
        <v>5</v>
      </c>
      <c r="E6724" t="s">
        <v>2377</v>
      </c>
      <c r="F6724" t="s">
        <v>14</v>
      </c>
      <c r="G6724" s="2">
        <v>0</v>
      </c>
      <c r="H6724" s="2">
        <v>0</v>
      </c>
      <c r="I6724" t="str">
        <f>IF(Table_HP360_001[[#This Row],[Stock]]&gt;0,VLOOKUP(Table_HP360_001[[#This Row],[ItemCode]],[2]Rep!A:A,1,0),"-")</f>
        <v>-</v>
      </c>
    </row>
    <row r="6725" spans="1:9" hidden="1" x14ac:dyDescent="0.3">
      <c r="A6725" t="s">
        <v>6633</v>
      </c>
      <c r="B6725" t="s">
        <v>2375</v>
      </c>
      <c r="C6725" t="s">
        <v>2376</v>
      </c>
      <c r="D6725">
        <v>5</v>
      </c>
      <c r="E6725" t="s">
        <v>2377</v>
      </c>
      <c r="F6725" t="s">
        <v>14</v>
      </c>
      <c r="G6725" s="2">
        <v>0</v>
      </c>
      <c r="H6725" s="2">
        <v>0</v>
      </c>
      <c r="I6725" t="str">
        <f>IF(Table_HP360_001[[#This Row],[Stock]]&gt;0,VLOOKUP(Table_HP360_001[[#This Row],[ItemCode]],[2]Rep!A:A,1,0),"-")</f>
        <v>-</v>
      </c>
    </row>
    <row r="6726" spans="1:9" hidden="1" x14ac:dyDescent="0.3">
      <c r="A6726" t="s">
        <v>6633</v>
      </c>
      <c r="B6726" t="s">
        <v>3690</v>
      </c>
      <c r="C6726" t="s">
        <v>3691</v>
      </c>
      <c r="D6726">
        <v>5</v>
      </c>
      <c r="E6726" t="s">
        <v>2377</v>
      </c>
      <c r="F6726" t="s">
        <v>14</v>
      </c>
      <c r="G6726" s="2">
        <v>0</v>
      </c>
      <c r="H6726" s="2">
        <v>0</v>
      </c>
      <c r="I6726" t="str">
        <f>IF(Table_HP360_001[[#This Row],[Stock]]&gt;0,VLOOKUP(Table_HP360_001[[#This Row],[ItemCode]],[2]Rep!A:A,1,0),"-")</f>
        <v>-</v>
      </c>
    </row>
    <row r="6727" spans="1:9" hidden="1" x14ac:dyDescent="0.3">
      <c r="A6727" t="s">
        <v>6633</v>
      </c>
      <c r="B6727" t="s">
        <v>2380</v>
      </c>
      <c r="C6727" t="s">
        <v>2381</v>
      </c>
      <c r="D6727">
        <v>4</v>
      </c>
      <c r="E6727" t="s">
        <v>1627</v>
      </c>
      <c r="F6727" t="s">
        <v>18</v>
      </c>
      <c r="G6727" s="2">
        <v>0</v>
      </c>
      <c r="H6727" s="2">
        <v>0</v>
      </c>
      <c r="I6727" t="str">
        <f>IF(Table_HP360_001[[#This Row],[Stock]]&gt;0,VLOOKUP(Table_HP360_001[[#This Row],[ItemCode]],[2]Rep!A:A,1,0),"-")</f>
        <v>-</v>
      </c>
    </row>
    <row r="6728" spans="1:9" hidden="1" x14ac:dyDescent="0.3">
      <c r="A6728" t="s">
        <v>6633</v>
      </c>
      <c r="B6728" t="s">
        <v>2382</v>
      </c>
      <c r="C6728" t="s">
        <v>2383</v>
      </c>
      <c r="D6728">
        <v>4</v>
      </c>
      <c r="E6728" t="s">
        <v>1627</v>
      </c>
      <c r="F6728" t="s">
        <v>18</v>
      </c>
      <c r="G6728" s="2">
        <v>0</v>
      </c>
      <c r="H6728" s="2">
        <v>0</v>
      </c>
      <c r="I6728" t="str">
        <f>IF(Table_HP360_001[[#This Row],[Stock]]&gt;0,VLOOKUP(Table_HP360_001[[#This Row],[ItemCode]],[2]Rep!A:A,1,0),"-")</f>
        <v>-</v>
      </c>
    </row>
    <row r="6729" spans="1:9" hidden="1" x14ac:dyDescent="0.3">
      <c r="A6729" t="s">
        <v>6633</v>
      </c>
      <c r="B6729" t="s">
        <v>3840</v>
      </c>
      <c r="C6729" t="s">
        <v>3841</v>
      </c>
      <c r="D6729">
        <v>4</v>
      </c>
      <c r="E6729" t="s">
        <v>1627</v>
      </c>
      <c r="F6729" t="s">
        <v>14</v>
      </c>
      <c r="G6729" s="2">
        <v>0</v>
      </c>
      <c r="H6729" s="2">
        <v>0</v>
      </c>
      <c r="I6729" t="str">
        <f>IF(Table_HP360_001[[#This Row],[Stock]]&gt;0,VLOOKUP(Table_HP360_001[[#This Row],[ItemCode]],[2]Rep!A:A,1,0),"-")</f>
        <v>-</v>
      </c>
    </row>
    <row r="6730" spans="1:9" hidden="1" x14ac:dyDescent="0.3">
      <c r="A6730" t="s">
        <v>6633</v>
      </c>
      <c r="B6730" t="s">
        <v>3990</v>
      </c>
      <c r="C6730" t="s">
        <v>3991</v>
      </c>
      <c r="D6730">
        <v>4</v>
      </c>
      <c r="E6730" t="s">
        <v>1627</v>
      </c>
      <c r="F6730" t="s">
        <v>14</v>
      </c>
      <c r="G6730" s="2">
        <v>0</v>
      </c>
      <c r="H6730" s="2">
        <v>0</v>
      </c>
      <c r="I6730" t="str">
        <f>IF(Table_HP360_001[[#This Row],[Stock]]&gt;0,VLOOKUP(Table_HP360_001[[#This Row],[ItemCode]],[2]Rep!A:A,1,0),"-")</f>
        <v>-</v>
      </c>
    </row>
    <row r="6731" spans="1:9" hidden="1" x14ac:dyDescent="0.3">
      <c r="A6731" t="s">
        <v>6633</v>
      </c>
      <c r="B6731" t="s">
        <v>3994</v>
      </c>
      <c r="C6731" t="s">
        <v>3995</v>
      </c>
      <c r="D6731">
        <v>4</v>
      </c>
      <c r="E6731" t="s">
        <v>1627</v>
      </c>
      <c r="F6731" t="s">
        <v>14</v>
      </c>
      <c r="G6731" s="2">
        <v>0</v>
      </c>
      <c r="H6731" s="2">
        <v>0</v>
      </c>
      <c r="I6731" t="str">
        <f>IF(Table_HP360_001[[#This Row],[Stock]]&gt;0,VLOOKUP(Table_HP360_001[[#This Row],[ItemCode]],[2]Rep!A:A,1,0),"-")</f>
        <v>-</v>
      </c>
    </row>
    <row r="6732" spans="1:9" hidden="1" x14ac:dyDescent="0.3">
      <c r="A6732" t="s">
        <v>6633</v>
      </c>
      <c r="B6732" t="s">
        <v>2398</v>
      </c>
      <c r="C6732" t="s">
        <v>2399</v>
      </c>
      <c r="D6732">
        <v>4</v>
      </c>
      <c r="E6732" t="s">
        <v>1627</v>
      </c>
      <c r="F6732" t="s">
        <v>18</v>
      </c>
      <c r="G6732" s="2">
        <v>0</v>
      </c>
      <c r="H6732" s="2">
        <v>0</v>
      </c>
      <c r="I6732" t="str">
        <f>IF(Table_HP360_001[[#This Row],[Stock]]&gt;0,VLOOKUP(Table_HP360_001[[#This Row],[ItemCode]],[2]Rep!A:A,1,0),"-")</f>
        <v>-</v>
      </c>
    </row>
    <row r="6733" spans="1:9" hidden="1" x14ac:dyDescent="0.3">
      <c r="A6733" t="s">
        <v>6633</v>
      </c>
      <c r="B6733" t="s">
        <v>3712</v>
      </c>
      <c r="C6733" t="s">
        <v>3713</v>
      </c>
      <c r="D6733">
        <v>4</v>
      </c>
      <c r="E6733" t="s">
        <v>1627</v>
      </c>
      <c r="F6733" t="s">
        <v>18</v>
      </c>
      <c r="G6733" s="2">
        <v>0</v>
      </c>
      <c r="H6733" s="2">
        <v>0</v>
      </c>
      <c r="I6733" t="str">
        <f>IF(Table_HP360_001[[#This Row],[Stock]]&gt;0,VLOOKUP(Table_HP360_001[[#This Row],[ItemCode]],[2]Rep!A:A,1,0),"-")</f>
        <v>-</v>
      </c>
    </row>
    <row r="6734" spans="1:9" hidden="1" x14ac:dyDescent="0.3">
      <c r="A6734" t="s">
        <v>6633</v>
      </c>
      <c r="B6734" t="s">
        <v>3855</v>
      </c>
      <c r="C6734" t="s">
        <v>3856</v>
      </c>
      <c r="D6734">
        <v>4</v>
      </c>
      <c r="E6734" t="s">
        <v>1627</v>
      </c>
      <c r="F6734" t="s">
        <v>14</v>
      </c>
      <c r="G6734" s="2">
        <v>0</v>
      </c>
      <c r="H6734" s="2">
        <v>0</v>
      </c>
      <c r="I6734" t="str">
        <f>IF(Table_HP360_001[[#This Row],[Stock]]&gt;0,VLOOKUP(Table_HP360_001[[#This Row],[ItemCode]],[2]Rep!A:A,1,0),"-")</f>
        <v>-</v>
      </c>
    </row>
    <row r="6735" spans="1:9" hidden="1" x14ac:dyDescent="0.3">
      <c r="A6735" t="s">
        <v>6633</v>
      </c>
      <c r="B6735" t="s">
        <v>2402</v>
      </c>
      <c r="C6735" t="s">
        <v>2403</v>
      </c>
      <c r="D6735">
        <v>4</v>
      </c>
      <c r="E6735" t="s">
        <v>1627</v>
      </c>
      <c r="F6735" t="s">
        <v>18</v>
      </c>
      <c r="G6735" s="2">
        <v>0</v>
      </c>
      <c r="H6735" s="2">
        <v>0</v>
      </c>
      <c r="I6735" t="str">
        <f>IF(Table_HP360_001[[#This Row],[Stock]]&gt;0,VLOOKUP(Table_HP360_001[[#This Row],[ItemCode]],[2]Rep!A:A,1,0),"-")</f>
        <v>-</v>
      </c>
    </row>
    <row r="6736" spans="1:9" hidden="1" x14ac:dyDescent="0.3">
      <c r="A6736" t="s">
        <v>6633</v>
      </c>
      <c r="B6736" t="s">
        <v>2404</v>
      </c>
      <c r="C6736" t="s">
        <v>2405</v>
      </c>
      <c r="D6736">
        <v>4</v>
      </c>
      <c r="E6736" t="s">
        <v>1627</v>
      </c>
      <c r="F6736" t="s">
        <v>18</v>
      </c>
      <c r="G6736" s="2">
        <v>0</v>
      </c>
      <c r="H6736" s="2">
        <v>0</v>
      </c>
      <c r="I6736" t="str">
        <f>IF(Table_HP360_001[[#This Row],[Stock]]&gt;0,VLOOKUP(Table_HP360_001[[#This Row],[ItemCode]],[2]Rep!A:A,1,0),"-")</f>
        <v>-</v>
      </c>
    </row>
    <row r="6737" spans="1:9" hidden="1" x14ac:dyDescent="0.3">
      <c r="A6737" t="s">
        <v>6633</v>
      </c>
      <c r="B6737" t="s">
        <v>3714</v>
      </c>
      <c r="C6737" t="s">
        <v>3715</v>
      </c>
      <c r="D6737">
        <v>4</v>
      </c>
      <c r="E6737" t="s">
        <v>1627</v>
      </c>
      <c r="F6737" t="s">
        <v>14</v>
      </c>
      <c r="G6737" s="2">
        <v>0</v>
      </c>
      <c r="H6737" s="2">
        <v>0</v>
      </c>
      <c r="I6737" t="str">
        <f>IF(Table_HP360_001[[#This Row],[Stock]]&gt;0,VLOOKUP(Table_HP360_001[[#This Row],[ItemCode]],[2]Rep!A:A,1,0),"-")</f>
        <v>-</v>
      </c>
    </row>
    <row r="6738" spans="1:9" hidden="1" x14ac:dyDescent="0.3">
      <c r="A6738" t="s">
        <v>6633</v>
      </c>
      <c r="B6738" t="s">
        <v>3859</v>
      </c>
      <c r="C6738" t="s">
        <v>3860</v>
      </c>
      <c r="D6738">
        <v>4</v>
      </c>
      <c r="E6738" t="s">
        <v>1627</v>
      </c>
      <c r="F6738" t="s">
        <v>14</v>
      </c>
      <c r="G6738" s="2">
        <v>0</v>
      </c>
      <c r="H6738" s="2">
        <v>0</v>
      </c>
      <c r="I6738" t="str">
        <f>IF(Table_HP360_001[[#This Row],[Stock]]&gt;0,VLOOKUP(Table_HP360_001[[#This Row],[ItemCode]],[2]Rep!A:A,1,0),"-")</f>
        <v>-</v>
      </c>
    </row>
    <row r="6739" spans="1:9" hidden="1" x14ac:dyDescent="0.3">
      <c r="A6739" t="s">
        <v>6633</v>
      </c>
      <c r="B6739" t="s">
        <v>4000</v>
      </c>
      <c r="C6739" t="s">
        <v>4001</v>
      </c>
      <c r="D6739">
        <v>4</v>
      </c>
      <c r="E6739" t="s">
        <v>1627</v>
      </c>
      <c r="F6739" t="s">
        <v>18</v>
      </c>
      <c r="G6739" s="2">
        <v>0</v>
      </c>
      <c r="H6739" s="2">
        <v>0</v>
      </c>
      <c r="I6739" t="str">
        <f>IF(Table_HP360_001[[#This Row],[Stock]]&gt;0,VLOOKUP(Table_HP360_001[[#This Row],[ItemCode]],[2]Rep!A:A,1,0),"-")</f>
        <v>-</v>
      </c>
    </row>
    <row r="6740" spans="1:9" hidden="1" x14ac:dyDescent="0.3">
      <c r="A6740" t="s">
        <v>6633</v>
      </c>
      <c r="B6740" t="s">
        <v>4002</v>
      </c>
      <c r="C6740" t="s">
        <v>4003</v>
      </c>
      <c r="D6740">
        <v>4</v>
      </c>
      <c r="E6740" t="s">
        <v>1627</v>
      </c>
      <c r="F6740" t="s">
        <v>18</v>
      </c>
      <c r="G6740" s="2">
        <v>0</v>
      </c>
      <c r="H6740" s="2">
        <v>0</v>
      </c>
      <c r="I6740" t="str">
        <f>IF(Table_HP360_001[[#This Row],[Stock]]&gt;0,VLOOKUP(Table_HP360_001[[#This Row],[ItemCode]],[2]Rep!A:A,1,0),"-")</f>
        <v>-</v>
      </c>
    </row>
    <row r="6741" spans="1:9" hidden="1" x14ac:dyDescent="0.3">
      <c r="A6741" t="s">
        <v>6633</v>
      </c>
      <c r="B6741" t="s">
        <v>2408</v>
      </c>
      <c r="C6741" t="s">
        <v>2409</v>
      </c>
      <c r="D6741">
        <v>4</v>
      </c>
      <c r="E6741" t="s">
        <v>1627</v>
      </c>
      <c r="F6741" t="s">
        <v>18</v>
      </c>
      <c r="G6741" s="2">
        <v>0</v>
      </c>
      <c r="H6741" s="2">
        <v>0</v>
      </c>
      <c r="I6741" t="str">
        <f>IF(Table_HP360_001[[#This Row],[Stock]]&gt;0,VLOOKUP(Table_HP360_001[[#This Row],[ItemCode]],[2]Rep!A:A,1,0),"-")</f>
        <v>-</v>
      </c>
    </row>
    <row r="6742" spans="1:9" hidden="1" x14ac:dyDescent="0.3">
      <c r="A6742" t="s">
        <v>6633</v>
      </c>
      <c r="B6742" t="s">
        <v>4008</v>
      </c>
      <c r="C6742" t="s">
        <v>3613</v>
      </c>
      <c r="D6742">
        <v>4</v>
      </c>
      <c r="E6742" t="s">
        <v>1627</v>
      </c>
      <c r="F6742" t="s">
        <v>18</v>
      </c>
      <c r="G6742" s="2">
        <v>0</v>
      </c>
      <c r="H6742" s="2">
        <v>0</v>
      </c>
      <c r="I6742" t="str">
        <f>IF(Table_HP360_001[[#This Row],[Stock]]&gt;0,VLOOKUP(Table_HP360_001[[#This Row],[ItemCode]],[2]Rep!A:A,1,0),"-")</f>
        <v>-</v>
      </c>
    </row>
    <row r="6743" spans="1:9" hidden="1" x14ac:dyDescent="0.3">
      <c r="A6743" t="s">
        <v>6633</v>
      </c>
      <c r="B6743" t="s">
        <v>4010</v>
      </c>
      <c r="C6743" t="s">
        <v>4011</v>
      </c>
      <c r="D6743">
        <v>4</v>
      </c>
      <c r="E6743" t="s">
        <v>1627</v>
      </c>
      <c r="F6743" t="s">
        <v>18</v>
      </c>
      <c r="G6743" s="2">
        <v>0</v>
      </c>
      <c r="H6743" s="2">
        <v>0</v>
      </c>
      <c r="I6743" t="str">
        <f>IF(Table_HP360_001[[#This Row],[Stock]]&gt;0,VLOOKUP(Table_HP360_001[[#This Row],[ItemCode]],[2]Rep!A:A,1,0),"-")</f>
        <v>-</v>
      </c>
    </row>
    <row r="6744" spans="1:9" hidden="1" x14ac:dyDescent="0.3">
      <c r="A6744" t="s">
        <v>6633</v>
      </c>
      <c r="B6744" t="s">
        <v>3865</v>
      </c>
      <c r="C6744" t="s">
        <v>3866</v>
      </c>
      <c r="D6744">
        <v>4</v>
      </c>
      <c r="E6744" t="s">
        <v>1627</v>
      </c>
      <c r="F6744" t="s">
        <v>14</v>
      </c>
      <c r="G6744" s="2">
        <v>0</v>
      </c>
      <c r="H6744" s="2">
        <v>0</v>
      </c>
      <c r="I6744" t="str">
        <f>IF(Table_HP360_001[[#This Row],[Stock]]&gt;0,VLOOKUP(Table_HP360_001[[#This Row],[ItemCode]],[2]Rep!A:A,1,0),"-")</f>
        <v>-</v>
      </c>
    </row>
    <row r="6745" spans="1:9" hidden="1" x14ac:dyDescent="0.3">
      <c r="A6745" t="s">
        <v>6633</v>
      </c>
      <c r="B6745" t="s">
        <v>3726</v>
      </c>
      <c r="C6745" t="s">
        <v>3727</v>
      </c>
      <c r="D6745">
        <v>4</v>
      </c>
      <c r="E6745" t="s">
        <v>1627</v>
      </c>
      <c r="F6745" t="s">
        <v>14</v>
      </c>
      <c r="G6745" s="2">
        <v>0</v>
      </c>
      <c r="H6745" s="2">
        <v>0</v>
      </c>
      <c r="I6745" t="str">
        <f>IF(Table_HP360_001[[#This Row],[Stock]]&gt;0,VLOOKUP(Table_HP360_001[[#This Row],[ItemCode]],[2]Rep!A:A,1,0),"-")</f>
        <v>-</v>
      </c>
    </row>
    <row r="6746" spans="1:9" hidden="1" x14ac:dyDescent="0.3">
      <c r="A6746" t="s">
        <v>6633</v>
      </c>
      <c r="B6746" t="s">
        <v>3873</v>
      </c>
      <c r="C6746" t="s">
        <v>3874</v>
      </c>
      <c r="D6746">
        <v>4</v>
      </c>
      <c r="E6746" t="s">
        <v>1627</v>
      </c>
      <c r="F6746" t="s">
        <v>14</v>
      </c>
      <c r="G6746" s="2">
        <v>0</v>
      </c>
      <c r="H6746" s="2">
        <v>0</v>
      </c>
      <c r="I6746" t="str">
        <f>IF(Table_HP360_001[[#This Row],[Stock]]&gt;0,VLOOKUP(Table_HP360_001[[#This Row],[ItemCode]],[2]Rep!A:A,1,0),"-")</f>
        <v>-</v>
      </c>
    </row>
    <row r="6747" spans="1:9" hidden="1" x14ac:dyDescent="0.3">
      <c r="A6747" t="s">
        <v>6633</v>
      </c>
      <c r="B6747" t="s">
        <v>4021</v>
      </c>
      <c r="C6747" t="s">
        <v>4022</v>
      </c>
      <c r="D6747">
        <v>7</v>
      </c>
      <c r="E6747" t="s">
        <v>2429</v>
      </c>
      <c r="F6747" t="s">
        <v>18</v>
      </c>
      <c r="G6747" s="2">
        <v>0</v>
      </c>
      <c r="H6747" s="2">
        <v>0</v>
      </c>
      <c r="I6747" t="str">
        <f>IF(Table_HP360_001[[#This Row],[Stock]]&gt;0,VLOOKUP(Table_HP360_001[[#This Row],[ItemCode]],[2]Rep!A:A,1,0),"-")</f>
        <v>-</v>
      </c>
    </row>
    <row r="6748" spans="1:9" hidden="1" x14ac:dyDescent="0.3">
      <c r="A6748" t="s">
        <v>6633</v>
      </c>
      <c r="B6748" t="s">
        <v>3740</v>
      </c>
      <c r="C6748" t="s">
        <v>3741</v>
      </c>
      <c r="D6748">
        <v>10</v>
      </c>
      <c r="E6748" t="s">
        <v>2422</v>
      </c>
      <c r="F6748" t="s">
        <v>14</v>
      </c>
      <c r="G6748" s="2">
        <v>0</v>
      </c>
      <c r="H6748" s="2">
        <v>0</v>
      </c>
      <c r="I6748" t="str">
        <f>IF(Table_HP360_001[[#This Row],[Stock]]&gt;0,VLOOKUP(Table_HP360_001[[#This Row],[ItemCode]],[2]Rep!A:A,1,0),"-")</f>
        <v>-</v>
      </c>
    </row>
    <row r="6749" spans="1:9" hidden="1" x14ac:dyDescent="0.3">
      <c r="A6749" t="s">
        <v>6633</v>
      </c>
      <c r="B6749" t="s">
        <v>2430</v>
      </c>
      <c r="C6749" t="s">
        <v>2431</v>
      </c>
      <c r="D6749">
        <v>10</v>
      </c>
      <c r="E6749" t="s">
        <v>2422</v>
      </c>
      <c r="F6749" t="s">
        <v>14</v>
      </c>
      <c r="G6749" s="2">
        <v>0</v>
      </c>
      <c r="H6749" s="2">
        <v>0</v>
      </c>
      <c r="I6749" t="str">
        <f>IF(Table_HP360_001[[#This Row],[Stock]]&gt;0,VLOOKUP(Table_HP360_001[[#This Row],[ItemCode]],[2]Rep!A:A,1,0),"-")</f>
        <v>-</v>
      </c>
    </row>
    <row r="6750" spans="1:9" hidden="1" x14ac:dyDescent="0.3">
      <c r="A6750" t="s">
        <v>6633</v>
      </c>
      <c r="B6750" t="s">
        <v>4033</v>
      </c>
      <c r="C6750" t="s">
        <v>4034</v>
      </c>
      <c r="D6750">
        <v>12</v>
      </c>
      <c r="E6750" t="s">
        <v>2434</v>
      </c>
      <c r="F6750" t="s">
        <v>14</v>
      </c>
      <c r="G6750" s="2">
        <v>0</v>
      </c>
      <c r="H6750" s="2">
        <v>0</v>
      </c>
      <c r="I6750" t="str">
        <f>IF(Table_HP360_001[[#This Row],[Stock]]&gt;0,VLOOKUP(Table_HP360_001[[#This Row],[ItemCode]],[2]Rep!A:A,1,0),"-")</f>
        <v>-</v>
      </c>
    </row>
    <row r="6751" spans="1:9" hidden="1" x14ac:dyDescent="0.3">
      <c r="A6751" t="s">
        <v>6633</v>
      </c>
      <c r="B6751" t="s">
        <v>4035</v>
      </c>
      <c r="C6751" t="s">
        <v>4036</v>
      </c>
      <c r="D6751">
        <v>10</v>
      </c>
      <c r="E6751" t="s">
        <v>2422</v>
      </c>
      <c r="F6751" t="s">
        <v>14</v>
      </c>
      <c r="G6751" s="2">
        <v>0</v>
      </c>
      <c r="H6751" s="2">
        <v>0</v>
      </c>
      <c r="I6751" t="str">
        <f>IF(Table_HP360_001[[#This Row],[Stock]]&gt;0,VLOOKUP(Table_HP360_001[[#This Row],[ItemCode]],[2]Rep!A:A,1,0),"-")</f>
        <v>-</v>
      </c>
    </row>
    <row r="6752" spans="1:9" hidden="1" x14ac:dyDescent="0.3">
      <c r="A6752" t="s">
        <v>6633</v>
      </c>
      <c r="B6752" t="s">
        <v>3881</v>
      </c>
      <c r="C6752" t="s">
        <v>3882</v>
      </c>
      <c r="D6752">
        <v>12</v>
      </c>
      <c r="E6752" t="s">
        <v>2434</v>
      </c>
      <c r="F6752" t="s">
        <v>14</v>
      </c>
      <c r="G6752" s="2">
        <v>0</v>
      </c>
      <c r="H6752" s="2">
        <v>0</v>
      </c>
      <c r="I6752" t="str">
        <f>IF(Table_HP360_001[[#This Row],[Stock]]&gt;0,VLOOKUP(Table_HP360_001[[#This Row],[ItemCode]],[2]Rep!A:A,1,0),"-")</f>
        <v>-</v>
      </c>
    </row>
    <row r="6753" spans="1:9" hidden="1" x14ac:dyDescent="0.3">
      <c r="A6753" t="s">
        <v>6633</v>
      </c>
      <c r="B6753" t="s">
        <v>2435</v>
      </c>
      <c r="C6753" t="s">
        <v>2436</v>
      </c>
      <c r="D6753">
        <v>10</v>
      </c>
      <c r="E6753" t="s">
        <v>2422</v>
      </c>
      <c r="F6753" t="s">
        <v>14</v>
      </c>
      <c r="G6753" s="2">
        <v>0</v>
      </c>
      <c r="H6753" s="2">
        <v>0</v>
      </c>
      <c r="I6753" t="str">
        <f>IF(Table_HP360_001[[#This Row],[Stock]]&gt;0,VLOOKUP(Table_HP360_001[[#This Row],[ItemCode]],[2]Rep!A:A,1,0),"-")</f>
        <v>-</v>
      </c>
    </row>
    <row r="6754" spans="1:9" hidden="1" x14ac:dyDescent="0.3">
      <c r="A6754" t="s">
        <v>6633</v>
      </c>
      <c r="B6754" t="s">
        <v>3750</v>
      </c>
      <c r="C6754" t="s">
        <v>3751</v>
      </c>
      <c r="D6754">
        <v>12</v>
      </c>
      <c r="E6754" t="s">
        <v>2434</v>
      </c>
      <c r="F6754" t="s">
        <v>30</v>
      </c>
      <c r="G6754" s="2">
        <v>0</v>
      </c>
      <c r="H6754" s="2">
        <v>0</v>
      </c>
      <c r="I6754" t="str">
        <f>IF(Table_HP360_001[[#This Row],[Stock]]&gt;0,VLOOKUP(Table_HP360_001[[#This Row],[ItemCode]],[2]Rep!A:A,1,0),"-")</f>
        <v>-</v>
      </c>
    </row>
    <row r="6755" spans="1:9" hidden="1" x14ac:dyDescent="0.3">
      <c r="A6755" t="s">
        <v>6633</v>
      </c>
      <c r="B6755" t="s">
        <v>3756</v>
      </c>
      <c r="C6755" t="s">
        <v>3757</v>
      </c>
      <c r="D6755">
        <v>12</v>
      </c>
      <c r="E6755" t="s">
        <v>2434</v>
      </c>
      <c r="F6755" t="s">
        <v>14</v>
      </c>
      <c r="G6755" s="2">
        <v>0</v>
      </c>
      <c r="H6755" s="2">
        <v>0</v>
      </c>
      <c r="I6755" t="str">
        <f>IF(Table_HP360_001[[#This Row],[Stock]]&gt;0,VLOOKUP(Table_HP360_001[[#This Row],[ItemCode]],[2]Rep!A:A,1,0),"-")</f>
        <v>-</v>
      </c>
    </row>
    <row r="6756" spans="1:9" hidden="1" x14ac:dyDescent="0.3">
      <c r="A6756" t="s">
        <v>6633</v>
      </c>
      <c r="B6756" t="s">
        <v>3758</v>
      </c>
      <c r="C6756" t="s">
        <v>3759</v>
      </c>
      <c r="D6756">
        <v>12</v>
      </c>
      <c r="E6756" t="s">
        <v>2434</v>
      </c>
      <c r="F6756" t="s">
        <v>14</v>
      </c>
      <c r="G6756" s="2">
        <v>0</v>
      </c>
      <c r="H6756" s="2">
        <v>0</v>
      </c>
      <c r="I6756" t="str">
        <f>IF(Table_HP360_001[[#This Row],[Stock]]&gt;0,VLOOKUP(Table_HP360_001[[#This Row],[ItemCode]],[2]Rep!A:A,1,0),"-")</f>
        <v>-</v>
      </c>
    </row>
    <row r="6757" spans="1:9" hidden="1" x14ac:dyDescent="0.3">
      <c r="A6757" t="s">
        <v>6633</v>
      </c>
      <c r="B6757" t="s">
        <v>3760</v>
      </c>
      <c r="C6757" t="s">
        <v>3645</v>
      </c>
      <c r="D6757">
        <v>12</v>
      </c>
      <c r="E6757" t="s">
        <v>2434</v>
      </c>
      <c r="F6757" t="s">
        <v>30</v>
      </c>
      <c r="G6757" s="2">
        <v>0</v>
      </c>
      <c r="H6757" s="2">
        <v>0</v>
      </c>
      <c r="I6757" t="str">
        <f>IF(Table_HP360_001[[#This Row],[Stock]]&gt;0,VLOOKUP(Table_HP360_001[[#This Row],[ItemCode]],[2]Rep!A:A,1,0),"-")</f>
        <v>-</v>
      </c>
    </row>
    <row r="6758" spans="1:9" hidden="1" x14ac:dyDescent="0.3">
      <c r="A6758" t="s">
        <v>6633</v>
      </c>
      <c r="B6758" t="s">
        <v>2437</v>
      </c>
      <c r="C6758" t="s">
        <v>2438</v>
      </c>
      <c r="D6758">
        <v>12</v>
      </c>
      <c r="E6758" t="s">
        <v>2434</v>
      </c>
      <c r="F6758" t="s">
        <v>30</v>
      </c>
      <c r="G6758" s="2">
        <v>0</v>
      </c>
      <c r="H6758" s="2">
        <v>0</v>
      </c>
      <c r="I6758" t="str">
        <f>IF(Table_HP360_001[[#This Row],[Stock]]&gt;0,VLOOKUP(Table_HP360_001[[#This Row],[ItemCode]],[2]Rep!A:A,1,0),"-")</f>
        <v>-</v>
      </c>
    </row>
    <row r="6759" spans="1:9" hidden="1" x14ac:dyDescent="0.3">
      <c r="A6759" t="s">
        <v>6633</v>
      </c>
      <c r="B6759" t="s">
        <v>2443</v>
      </c>
      <c r="C6759" t="s">
        <v>2444</v>
      </c>
      <c r="D6759">
        <v>7</v>
      </c>
      <c r="E6759" t="s">
        <v>2429</v>
      </c>
      <c r="F6759" t="s">
        <v>18</v>
      </c>
      <c r="G6759" s="2">
        <v>0</v>
      </c>
      <c r="H6759" s="2">
        <v>0</v>
      </c>
      <c r="I6759" t="str">
        <f>IF(Table_HP360_001[[#This Row],[Stock]]&gt;0,VLOOKUP(Table_HP360_001[[#This Row],[ItemCode]],[2]Rep!A:A,1,0),"-")</f>
        <v>-</v>
      </c>
    </row>
    <row r="6760" spans="1:9" hidden="1" x14ac:dyDescent="0.3">
      <c r="A6760" t="s">
        <v>6633</v>
      </c>
      <c r="B6760" t="s">
        <v>3887</v>
      </c>
      <c r="C6760" t="s">
        <v>3888</v>
      </c>
      <c r="D6760">
        <v>12</v>
      </c>
      <c r="E6760" t="s">
        <v>2434</v>
      </c>
      <c r="F6760" t="s">
        <v>14</v>
      </c>
      <c r="G6760" s="2">
        <v>0</v>
      </c>
      <c r="H6760" s="2">
        <v>0</v>
      </c>
      <c r="I6760" t="str">
        <f>IF(Table_HP360_001[[#This Row],[Stock]]&gt;0,VLOOKUP(Table_HP360_001[[#This Row],[ItemCode]],[2]Rep!A:A,1,0),"-")</f>
        <v>-</v>
      </c>
    </row>
    <row r="6761" spans="1:9" hidden="1" x14ac:dyDescent="0.3">
      <c r="A6761" t="s">
        <v>6633</v>
      </c>
      <c r="B6761" t="s">
        <v>4045</v>
      </c>
      <c r="C6761" t="s">
        <v>4046</v>
      </c>
      <c r="D6761">
        <v>12</v>
      </c>
      <c r="E6761" t="s">
        <v>2434</v>
      </c>
      <c r="F6761" t="s">
        <v>30</v>
      </c>
      <c r="G6761" s="2">
        <v>0</v>
      </c>
      <c r="H6761" s="2">
        <v>0</v>
      </c>
      <c r="I6761" t="str">
        <f>IF(Table_HP360_001[[#This Row],[Stock]]&gt;0,VLOOKUP(Table_HP360_001[[#This Row],[ItemCode]],[2]Rep!A:A,1,0),"-")</f>
        <v>-</v>
      </c>
    </row>
    <row r="6762" spans="1:9" hidden="1" x14ac:dyDescent="0.3">
      <c r="A6762" t="s">
        <v>6633</v>
      </c>
      <c r="B6762" t="s">
        <v>3889</v>
      </c>
      <c r="C6762" t="s">
        <v>3890</v>
      </c>
      <c r="D6762">
        <v>12</v>
      </c>
      <c r="E6762" t="s">
        <v>2434</v>
      </c>
      <c r="F6762" t="s">
        <v>14</v>
      </c>
      <c r="G6762" s="2">
        <v>0</v>
      </c>
      <c r="H6762" s="2">
        <v>0</v>
      </c>
      <c r="I6762" t="str">
        <f>IF(Table_HP360_001[[#This Row],[Stock]]&gt;0,VLOOKUP(Table_HP360_001[[#This Row],[ItemCode]],[2]Rep!A:A,1,0),"-")</f>
        <v>-</v>
      </c>
    </row>
    <row r="6763" spans="1:9" hidden="1" x14ac:dyDescent="0.3">
      <c r="A6763" t="s">
        <v>6633</v>
      </c>
      <c r="B6763" t="s">
        <v>4049</v>
      </c>
      <c r="C6763" t="s">
        <v>4050</v>
      </c>
      <c r="D6763">
        <v>12</v>
      </c>
      <c r="E6763" t="s">
        <v>2434</v>
      </c>
      <c r="F6763" t="s">
        <v>14</v>
      </c>
      <c r="G6763" s="2">
        <v>0</v>
      </c>
      <c r="H6763" s="2">
        <v>0</v>
      </c>
      <c r="I6763" t="str">
        <f>IF(Table_HP360_001[[#This Row],[Stock]]&gt;0,VLOOKUP(Table_HP360_001[[#This Row],[ItemCode]],[2]Rep!A:A,1,0),"-")</f>
        <v>-</v>
      </c>
    </row>
    <row r="6764" spans="1:9" hidden="1" x14ac:dyDescent="0.3">
      <c r="A6764" t="s">
        <v>6633</v>
      </c>
      <c r="B6764" t="s">
        <v>2447</v>
      </c>
      <c r="C6764" t="s">
        <v>2448</v>
      </c>
      <c r="D6764">
        <v>12</v>
      </c>
      <c r="E6764" t="s">
        <v>2434</v>
      </c>
      <c r="F6764" t="s">
        <v>30</v>
      </c>
      <c r="G6764" s="2">
        <v>0</v>
      </c>
      <c r="H6764" s="2">
        <v>0</v>
      </c>
      <c r="I6764" t="str">
        <f>IF(Table_HP360_001[[#This Row],[Stock]]&gt;0,VLOOKUP(Table_HP360_001[[#This Row],[ItemCode]],[2]Rep!A:A,1,0),"-")</f>
        <v>-</v>
      </c>
    </row>
    <row r="6765" spans="1:9" hidden="1" x14ac:dyDescent="0.3">
      <c r="A6765" t="s">
        <v>6633</v>
      </c>
      <c r="B6765" t="s">
        <v>2451</v>
      </c>
      <c r="C6765" t="s">
        <v>2452</v>
      </c>
      <c r="D6765">
        <v>12</v>
      </c>
      <c r="E6765" t="s">
        <v>2434</v>
      </c>
      <c r="F6765" t="s">
        <v>14</v>
      </c>
      <c r="G6765" s="2">
        <v>0</v>
      </c>
      <c r="H6765" s="2">
        <v>0</v>
      </c>
      <c r="I6765" t="str">
        <f>IF(Table_HP360_001[[#This Row],[Stock]]&gt;0,VLOOKUP(Table_HP360_001[[#This Row],[ItemCode]],[2]Rep!A:A,1,0),"-")</f>
        <v>-</v>
      </c>
    </row>
    <row r="6766" spans="1:9" hidden="1" x14ac:dyDescent="0.3">
      <c r="A6766" t="s">
        <v>6633</v>
      </c>
      <c r="B6766" t="s">
        <v>4057</v>
      </c>
      <c r="C6766" t="s">
        <v>4058</v>
      </c>
      <c r="D6766">
        <v>12</v>
      </c>
      <c r="E6766" t="s">
        <v>2434</v>
      </c>
      <c r="F6766" t="s">
        <v>14</v>
      </c>
      <c r="G6766" s="2">
        <v>0</v>
      </c>
      <c r="H6766" s="2">
        <v>0</v>
      </c>
      <c r="I6766" t="str">
        <f>IF(Table_HP360_001[[#This Row],[Stock]]&gt;0,VLOOKUP(Table_HP360_001[[#This Row],[ItemCode]],[2]Rep!A:A,1,0),"-")</f>
        <v>-</v>
      </c>
    </row>
    <row r="6767" spans="1:9" hidden="1" x14ac:dyDescent="0.3">
      <c r="A6767" t="s">
        <v>6633</v>
      </c>
      <c r="B6767" t="s">
        <v>4442</v>
      </c>
      <c r="C6767" t="s">
        <v>4443</v>
      </c>
      <c r="D6767">
        <v>7</v>
      </c>
      <c r="E6767" t="s">
        <v>2429</v>
      </c>
      <c r="F6767" t="s">
        <v>14</v>
      </c>
      <c r="G6767" s="2">
        <v>0</v>
      </c>
      <c r="H6767" s="2">
        <v>0</v>
      </c>
      <c r="I6767" t="str">
        <f>IF(Table_HP360_001[[#This Row],[Stock]]&gt;0,VLOOKUP(Table_HP360_001[[#This Row],[ItemCode]],[2]Rep!A:A,1,0),"-")</f>
        <v>-</v>
      </c>
    </row>
    <row r="6768" spans="1:9" hidden="1" x14ac:dyDescent="0.3">
      <c r="A6768" t="s">
        <v>6633</v>
      </c>
      <c r="B6768" t="s">
        <v>3773</v>
      </c>
      <c r="C6768" t="s">
        <v>3774</v>
      </c>
      <c r="D6768">
        <v>7</v>
      </c>
      <c r="E6768" t="s">
        <v>2429</v>
      </c>
      <c r="F6768" t="s">
        <v>14</v>
      </c>
      <c r="G6768" s="2">
        <v>0</v>
      </c>
      <c r="H6768" s="2">
        <v>0</v>
      </c>
      <c r="I6768" t="str">
        <f>IF(Table_HP360_001[[#This Row],[Stock]]&gt;0,VLOOKUP(Table_HP360_001[[#This Row],[ItemCode]],[2]Rep!A:A,1,0),"-")</f>
        <v>-</v>
      </c>
    </row>
    <row r="6769" spans="1:9" hidden="1" x14ac:dyDescent="0.3">
      <c r="A6769" t="s">
        <v>6633</v>
      </c>
      <c r="B6769" t="s">
        <v>3907</v>
      </c>
      <c r="C6769" t="s">
        <v>2869</v>
      </c>
      <c r="D6769">
        <v>7</v>
      </c>
      <c r="E6769" t="s">
        <v>2429</v>
      </c>
      <c r="F6769" t="s">
        <v>30</v>
      </c>
      <c r="G6769" s="2">
        <v>0</v>
      </c>
      <c r="H6769" s="2">
        <v>0</v>
      </c>
      <c r="I6769" t="str">
        <f>IF(Table_HP360_001[[#This Row],[Stock]]&gt;0,VLOOKUP(Table_HP360_001[[#This Row],[ItemCode]],[2]Rep!A:A,1,0),"-")</f>
        <v>-</v>
      </c>
    </row>
    <row r="6770" spans="1:9" hidden="1" x14ac:dyDescent="0.3">
      <c r="A6770" t="s">
        <v>6633</v>
      </c>
      <c r="B6770" t="s">
        <v>2457</v>
      </c>
      <c r="C6770" t="s">
        <v>2458</v>
      </c>
      <c r="D6770">
        <v>7</v>
      </c>
      <c r="E6770" t="s">
        <v>2429</v>
      </c>
      <c r="F6770" t="s">
        <v>14</v>
      </c>
      <c r="G6770" s="2">
        <v>0</v>
      </c>
      <c r="H6770" s="2">
        <v>0</v>
      </c>
      <c r="I6770" t="str">
        <f>IF(Table_HP360_001[[#This Row],[Stock]]&gt;0,VLOOKUP(Table_HP360_001[[#This Row],[ItemCode]],[2]Rep!A:A,1,0),"-")</f>
        <v>-</v>
      </c>
    </row>
    <row r="6771" spans="1:9" hidden="1" x14ac:dyDescent="0.3">
      <c r="A6771" t="s">
        <v>6633</v>
      </c>
      <c r="B6771" t="s">
        <v>4449</v>
      </c>
      <c r="C6771" t="s">
        <v>4450</v>
      </c>
      <c r="D6771">
        <v>7</v>
      </c>
      <c r="E6771" t="s">
        <v>2429</v>
      </c>
      <c r="F6771" t="s">
        <v>440</v>
      </c>
      <c r="G6771" s="2">
        <v>0</v>
      </c>
      <c r="H6771" s="2">
        <v>0</v>
      </c>
      <c r="I6771" t="str">
        <f>IF(Table_HP360_001[[#This Row],[Stock]]&gt;0,VLOOKUP(Table_HP360_001[[#This Row],[ItemCode]],[2]Rep!A:A,1,0),"-")</f>
        <v>-</v>
      </c>
    </row>
    <row r="6772" spans="1:9" hidden="1" x14ac:dyDescent="0.3">
      <c r="A6772" t="s">
        <v>6633</v>
      </c>
      <c r="B6772" t="s">
        <v>3920</v>
      </c>
      <c r="C6772" t="s">
        <v>3921</v>
      </c>
      <c r="D6772">
        <v>2</v>
      </c>
      <c r="E6772" t="s">
        <v>317</v>
      </c>
      <c r="F6772" t="s">
        <v>30</v>
      </c>
      <c r="G6772" s="2">
        <v>0</v>
      </c>
      <c r="H6772" s="2">
        <v>0</v>
      </c>
      <c r="I6772" t="str">
        <f>IF(Table_HP360_001[[#This Row],[Stock]]&gt;0,VLOOKUP(Table_HP360_001[[#This Row],[ItemCode]],[2]Rep!A:A,1,0),"-")</f>
        <v>-</v>
      </c>
    </row>
    <row r="6773" spans="1:9" hidden="1" x14ac:dyDescent="0.3">
      <c r="A6773" t="s">
        <v>6633</v>
      </c>
      <c r="B6773" t="s">
        <v>2463</v>
      </c>
      <c r="C6773" t="s">
        <v>2464</v>
      </c>
      <c r="D6773">
        <v>2</v>
      </c>
      <c r="E6773" t="s">
        <v>317</v>
      </c>
      <c r="F6773" t="s">
        <v>30</v>
      </c>
      <c r="G6773" s="2">
        <v>0</v>
      </c>
      <c r="H6773" s="2">
        <v>0</v>
      </c>
      <c r="I6773" t="str">
        <f>IF(Table_HP360_001[[#This Row],[Stock]]&gt;0,VLOOKUP(Table_HP360_001[[#This Row],[ItemCode]],[2]Rep!A:A,1,0),"-")</f>
        <v>-</v>
      </c>
    </row>
    <row r="6774" spans="1:9" hidden="1" x14ac:dyDescent="0.3">
      <c r="A6774" t="s">
        <v>6633</v>
      </c>
      <c r="B6774" t="s">
        <v>2465</v>
      </c>
      <c r="C6774" t="s">
        <v>2466</v>
      </c>
      <c r="D6774">
        <v>2</v>
      </c>
      <c r="E6774" t="s">
        <v>317</v>
      </c>
      <c r="F6774" t="s">
        <v>18</v>
      </c>
      <c r="G6774" s="2">
        <v>0</v>
      </c>
      <c r="H6774" s="2">
        <v>0</v>
      </c>
      <c r="I6774" t="str">
        <f>IF(Table_HP360_001[[#This Row],[Stock]]&gt;0,VLOOKUP(Table_HP360_001[[#This Row],[ItemCode]],[2]Rep!A:A,1,0),"-")</f>
        <v>-</v>
      </c>
    </row>
    <row r="6775" spans="1:9" hidden="1" x14ac:dyDescent="0.3">
      <c r="A6775" t="s">
        <v>6633</v>
      </c>
      <c r="B6775" t="s">
        <v>3788</v>
      </c>
      <c r="C6775" t="s">
        <v>3789</v>
      </c>
      <c r="D6775">
        <v>3</v>
      </c>
      <c r="E6775" t="s">
        <v>2368</v>
      </c>
      <c r="F6775" t="s">
        <v>18</v>
      </c>
      <c r="G6775" s="2">
        <v>0</v>
      </c>
      <c r="H6775" s="2">
        <v>0</v>
      </c>
      <c r="I6775" t="str">
        <f>IF(Table_HP360_001[[#This Row],[Stock]]&gt;0,VLOOKUP(Table_HP360_001[[#This Row],[ItemCode]],[2]Rep!A:A,1,0),"-")</f>
        <v>-</v>
      </c>
    </row>
    <row r="6776" spans="1:9" hidden="1" x14ac:dyDescent="0.3">
      <c r="A6776" t="s">
        <v>6633</v>
      </c>
      <c r="B6776" t="s">
        <v>3791</v>
      </c>
      <c r="C6776" t="s">
        <v>3792</v>
      </c>
      <c r="D6776">
        <v>5</v>
      </c>
      <c r="E6776" t="s">
        <v>2377</v>
      </c>
      <c r="F6776" t="s">
        <v>14</v>
      </c>
      <c r="G6776" s="2">
        <v>0</v>
      </c>
      <c r="H6776" s="2">
        <v>0</v>
      </c>
      <c r="I6776" t="str">
        <f>IF(Table_HP360_001[[#This Row],[Stock]]&gt;0,VLOOKUP(Table_HP360_001[[#This Row],[ItemCode]],[2]Rep!A:A,1,0),"-")</f>
        <v>-</v>
      </c>
    </row>
    <row r="6777" spans="1:9" hidden="1" x14ac:dyDescent="0.3">
      <c r="A6777" t="s">
        <v>6633</v>
      </c>
      <c r="B6777" t="s">
        <v>3244</v>
      </c>
      <c r="C6777" t="s">
        <v>3245</v>
      </c>
      <c r="D6777">
        <v>12</v>
      </c>
      <c r="E6777" t="s">
        <v>2434</v>
      </c>
      <c r="F6777" t="s">
        <v>14</v>
      </c>
      <c r="G6777" s="2">
        <v>0</v>
      </c>
      <c r="H6777" s="2">
        <v>0</v>
      </c>
      <c r="I6777" t="str">
        <f>IF(Table_HP360_001[[#This Row],[Stock]]&gt;0,VLOOKUP(Table_HP360_001[[#This Row],[ItemCode]],[2]Rep!A:A,1,0),"-")</f>
        <v>-</v>
      </c>
    </row>
    <row r="6778" spans="1:9" hidden="1" x14ac:dyDescent="0.3">
      <c r="A6778" t="s">
        <v>6633</v>
      </c>
      <c r="B6778" t="s">
        <v>3246</v>
      </c>
      <c r="C6778" t="s">
        <v>3247</v>
      </c>
      <c r="D6778">
        <v>12</v>
      </c>
      <c r="E6778" t="s">
        <v>2434</v>
      </c>
      <c r="F6778" t="s">
        <v>30</v>
      </c>
      <c r="G6778" s="2">
        <v>0</v>
      </c>
      <c r="H6778" s="2">
        <v>0</v>
      </c>
      <c r="I6778" t="str">
        <f>IF(Table_HP360_001[[#This Row],[Stock]]&gt;0,VLOOKUP(Table_HP360_001[[#This Row],[ItemCode]],[2]Rep!A:A,1,0),"-")</f>
        <v>-</v>
      </c>
    </row>
    <row r="6779" spans="1:9" hidden="1" x14ac:dyDescent="0.3">
      <c r="A6779" t="s">
        <v>6633</v>
      </c>
      <c r="B6779" t="s">
        <v>3402</v>
      </c>
      <c r="C6779" t="s">
        <v>3403</v>
      </c>
      <c r="D6779">
        <v>12</v>
      </c>
      <c r="E6779" t="s">
        <v>2434</v>
      </c>
      <c r="F6779" t="s">
        <v>14</v>
      </c>
      <c r="G6779" s="2">
        <v>0</v>
      </c>
      <c r="H6779" s="2">
        <v>0</v>
      </c>
      <c r="I6779" t="str">
        <f>IF(Table_HP360_001[[#This Row],[Stock]]&gt;0,VLOOKUP(Table_HP360_001[[#This Row],[ItemCode]],[2]Rep!A:A,1,0),"-")</f>
        <v>-</v>
      </c>
    </row>
    <row r="6780" spans="1:9" hidden="1" x14ac:dyDescent="0.3">
      <c r="A6780" t="s">
        <v>6633</v>
      </c>
      <c r="B6780" t="s">
        <v>2858</v>
      </c>
      <c r="C6780" t="s">
        <v>2859</v>
      </c>
      <c r="D6780">
        <v>12</v>
      </c>
      <c r="E6780" t="s">
        <v>2434</v>
      </c>
      <c r="F6780" t="s">
        <v>14</v>
      </c>
      <c r="G6780" s="2">
        <v>0</v>
      </c>
      <c r="H6780" s="2">
        <v>0</v>
      </c>
      <c r="I6780" t="str">
        <f>IF(Table_HP360_001[[#This Row],[Stock]]&gt;0,VLOOKUP(Table_HP360_001[[#This Row],[ItemCode]],[2]Rep!A:A,1,0),"-")</f>
        <v>-</v>
      </c>
    </row>
    <row r="6781" spans="1:9" hidden="1" x14ac:dyDescent="0.3">
      <c r="A6781" t="s">
        <v>6633</v>
      </c>
      <c r="B6781" t="s">
        <v>4867</v>
      </c>
      <c r="C6781" t="s">
        <v>4868</v>
      </c>
      <c r="D6781">
        <v>12</v>
      </c>
      <c r="E6781" t="s">
        <v>2434</v>
      </c>
      <c r="F6781" t="s">
        <v>14</v>
      </c>
      <c r="G6781" s="2">
        <v>0</v>
      </c>
      <c r="H6781" s="2">
        <v>0</v>
      </c>
      <c r="I6781" t="str">
        <f>IF(Table_HP360_001[[#This Row],[Stock]]&gt;0,VLOOKUP(Table_HP360_001[[#This Row],[ItemCode]],[2]Rep!A:A,1,0),"-")</f>
        <v>-</v>
      </c>
    </row>
    <row r="6782" spans="1:9" hidden="1" x14ac:dyDescent="0.3">
      <c r="A6782" t="s">
        <v>6633</v>
      </c>
      <c r="B6782" t="s">
        <v>2860</v>
      </c>
      <c r="C6782" t="s">
        <v>2861</v>
      </c>
      <c r="D6782">
        <v>12</v>
      </c>
      <c r="E6782" t="s">
        <v>2434</v>
      </c>
      <c r="F6782" t="s">
        <v>30</v>
      </c>
      <c r="G6782" s="2">
        <v>0</v>
      </c>
      <c r="H6782" s="2">
        <v>0</v>
      </c>
      <c r="I6782" t="str">
        <f>IF(Table_HP360_001[[#This Row],[Stock]]&gt;0,VLOOKUP(Table_HP360_001[[#This Row],[ItemCode]],[2]Rep!A:A,1,0),"-")</f>
        <v>-</v>
      </c>
    </row>
    <row r="6783" spans="1:9" hidden="1" x14ac:dyDescent="0.3">
      <c r="A6783" t="s">
        <v>6633</v>
      </c>
      <c r="B6783" t="s">
        <v>3256</v>
      </c>
      <c r="C6783" t="s">
        <v>3257</v>
      </c>
      <c r="D6783">
        <v>9</v>
      </c>
      <c r="E6783" t="s">
        <v>294</v>
      </c>
      <c r="F6783" t="s">
        <v>30</v>
      </c>
      <c r="G6783" s="2">
        <v>0</v>
      </c>
      <c r="H6783" s="2">
        <v>0</v>
      </c>
      <c r="I6783" t="str">
        <f>IF(Table_HP360_001[[#This Row],[Stock]]&gt;0,VLOOKUP(Table_HP360_001[[#This Row],[ItemCode]],[2]Rep!A:A,1,0),"-")</f>
        <v>-</v>
      </c>
    </row>
    <row r="6784" spans="1:9" hidden="1" x14ac:dyDescent="0.3">
      <c r="A6784" t="s">
        <v>6633</v>
      </c>
      <c r="B6784" t="s">
        <v>4188</v>
      </c>
      <c r="C6784" t="s">
        <v>4189</v>
      </c>
      <c r="D6784">
        <v>7</v>
      </c>
      <c r="E6784" t="s">
        <v>2429</v>
      </c>
      <c r="F6784" t="s">
        <v>440</v>
      </c>
      <c r="G6784" s="2">
        <v>0</v>
      </c>
      <c r="H6784" s="2">
        <v>0</v>
      </c>
      <c r="I6784" t="str">
        <f>IF(Table_HP360_001[[#This Row],[Stock]]&gt;0,VLOOKUP(Table_HP360_001[[#This Row],[ItemCode]],[2]Rep!A:A,1,0),"-")</f>
        <v>-</v>
      </c>
    </row>
    <row r="6785" spans="1:9" hidden="1" x14ac:dyDescent="0.3">
      <c r="A6785" t="s">
        <v>6633</v>
      </c>
      <c r="B6785" t="s">
        <v>4589</v>
      </c>
      <c r="C6785" t="s">
        <v>4189</v>
      </c>
      <c r="D6785">
        <v>7</v>
      </c>
      <c r="E6785" t="s">
        <v>2429</v>
      </c>
      <c r="F6785" t="s">
        <v>14</v>
      </c>
      <c r="G6785" s="2">
        <v>0</v>
      </c>
      <c r="H6785" s="2">
        <v>0</v>
      </c>
      <c r="I6785" t="str">
        <f>IF(Table_HP360_001[[#This Row],[Stock]]&gt;0,VLOOKUP(Table_HP360_001[[#This Row],[ItemCode]],[2]Rep!A:A,1,0),"-")</f>
        <v>-</v>
      </c>
    </row>
    <row r="6786" spans="1:9" hidden="1" x14ac:dyDescent="0.3">
      <c r="A6786" t="s">
        <v>6633</v>
      </c>
      <c r="B6786" t="s">
        <v>2870</v>
      </c>
      <c r="C6786" t="s">
        <v>2871</v>
      </c>
      <c r="D6786">
        <v>7</v>
      </c>
      <c r="E6786" t="s">
        <v>2429</v>
      </c>
      <c r="F6786" t="s">
        <v>18</v>
      </c>
      <c r="G6786" s="2">
        <v>0</v>
      </c>
      <c r="H6786" s="2">
        <v>0</v>
      </c>
      <c r="I6786" t="str">
        <f>IF(Table_HP360_001[[#This Row],[Stock]]&gt;0,VLOOKUP(Table_HP360_001[[#This Row],[ItemCode]],[2]Rep!A:A,1,0),"-")</f>
        <v>-</v>
      </c>
    </row>
    <row r="6787" spans="1:9" hidden="1" x14ac:dyDescent="0.3">
      <c r="A6787" t="s">
        <v>6633</v>
      </c>
      <c r="B6787" t="s">
        <v>3262</v>
      </c>
      <c r="C6787" t="s">
        <v>3263</v>
      </c>
      <c r="D6787">
        <v>7</v>
      </c>
      <c r="E6787" t="s">
        <v>2429</v>
      </c>
      <c r="F6787" t="s">
        <v>14</v>
      </c>
      <c r="G6787" s="2">
        <v>0</v>
      </c>
      <c r="H6787" s="2">
        <v>0</v>
      </c>
      <c r="I6787" t="str">
        <f>IF(Table_HP360_001[[#This Row],[Stock]]&gt;0,VLOOKUP(Table_HP360_001[[#This Row],[ItemCode]],[2]Rep!A:A,1,0),"-")</f>
        <v>-</v>
      </c>
    </row>
    <row r="6788" spans="1:9" hidden="1" x14ac:dyDescent="0.3">
      <c r="A6788" t="s">
        <v>6633</v>
      </c>
      <c r="B6788" t="s">
        <v>4590</v>
      </c>
      <c r="C6788" t="s">
        <v>4591</v>
      </c>
      <c r="D6788">
        <v>7</v>
      </c>
      <c r="E6788" t="s">
        <v>2429</v>
      </c>
      <c r="F6788" t="s">
        <v>440</v>
      </c>
      <c r="G6788" s="2">
        <v>0</v>
      </c>
      <c r="H6788" s="2">
        <v>0</v>
      </c>
      <c r="I6788" t="str">
        <f>IF(Table_HP360_001[[#This Row],[Stock]]&gt;0,VLOOKUP(Table_HP360_001[[#This Row],[ItemCode]],[2]Rep!A:A,1,0),"-")</f>
        <v>-</v>
      </c>
    </row>
    <row r="6789" spans="1:9" hidden="1" x14ac:dyDescent="0.3">
      <c r="A6789" t="s">
        <v>6633</v>
      </c>
      <c r="B6789" t="s">
        <v>3266</v>
      </c>
      <c r="C6789" t="s">
        <v>3267</v>
      </c>
      <c r="D6789">
        <v>26</v>
      </c>
      <c r="E6789" t="s">
        <v>13</v>
      </c>
      <c r="F6789" t="s">
        <v>14</v>
      </c>
      <c r="G6789" s="2">
        <v>0</v>
      </c>
      <c r="H6789" s="2">
        <v>0</v>
      </c>
      <c r="I6789" t="str">
        <f>IF(Table_HP360_001[[#This Row],[Stock]]&gt;0,VLOOKUP(Table_HP360_001[[#This Row],[ItemCode]],[2]Rep!A:A,1,0),"-")</f>
        <v>-</v>
      </c>
    </row>
    <row r="6790" spans="1:9" hidden="1" x14ac:dyDescent="0.3">
      <c r="A6790" t="s">
        <v>6633</v>
      </c>
      <c r="B6790" t="s">
        <v>4594</v>
      </c>
      <c r="C6790" t="s">
        <v>4595</v>
      </c>
      <c r="D6790">
        <v>26</v>
      </c>
      <c r="E6790" t="s">
        <v>13</v>
      </c>
      <c r="F6790" t="s">
        <v>14</v>
      </c>
      <c r="G6790" s="2">
        <v>0</v>
      </c>
      <c r="H6790" s="2">
        <v>0</v>
      </c>
      <c r="I6790" t="str">
        <f>IF(Table_HP360_001[[#This Row],[Stock]]&gt;0,VLOOKUP(Table_HP360_001[[#This Row],[ItemCode]],[2]Rep!A:A,1,0),"-")</f>
        <v>-</v>
      </c>
    </row>
    <row r="6791" spans="1:9" hidden="1" x14ac:dyDescent="0.3">
      <c r="A6791" t="s">
        <v>6633</v>
      </c>
      <c r="B6791" t="s">
        <v>4600</v>
      </c>
      <c r="C6791" t="s">
        <v>4601</v>
      </c>
      <c r="D6791">
        <v>2</v>
      </c>
      <c r="E6791" t="s">
        <v>317</v>
      </c>
      <c r="F6791" t="s">
        <v>18</v>
      </c>
      <c r="G6791" s="2">
        <v>0</v>
      </c>
      <c r="H6791" s="2">
        <v>0</v>
      </c>
      <c r="I6791" t="str">
        <f>IF(Table_HP360_001[[#This Row],[Stock]]&gt;0,VLOOKUP(Table_HP360_001[[#This Row],[ItemCode]],[2]Rep!A:A,1,0),"-")</f>
        <v>-</v>
      </c>
    </row>
    <row r="6792" spans="1:9" hidden="1" x14ac:dyDescent="0.3">
      <c r="A6792" t="s">
        <v>6633</v>
      </c>
      <c r="B6792" t="s">
        <v>5513</v>
      </c>
      <c r="C6792" t="s">
        <v>5514</v>
      </c>
      <c r="D6792">
        <v>2</v>
      </c>
      <c r="E6792" t="s">
        <v>317</v>
      </c>
      <c r="F6792" t="s">
        <v>30</v>
      </c>
      <c r="G6792" s="2">
        <v>0</v>
      </c>
      <c r="H6792" s="2">
        <v>0</v>
      </c>
      <c r="I6792" t="str">
        <f>IF(Table_HP360_001[[#This Row],[Stock]]&gt;0,VLOOKUP(Table_HP360_001[[#This Row],[ItemCode]],[2]Rep!A:A,1,0),"-")</f>
        <v>-</v>
      </c>
    </row>
    <row r="6793" spans="1:9" hidden="1" x14ac:dyDescent="0.3">
      <c r="A6793" t="s">
        <v>6633</v>
      </c>
      <c r="B6793" t="s">
        <v>4602</v>
      </c>
      <c r="C6793" t="s">
        <v>4603</v>
      </c>
      <c r="D6793">
        <v>2</v>
      </c>
      <c r="E6793" t="s">
        <v>317</v>
      </c>
      <c r="F6793" t="s">
        <v>18</v>
      </c>
      <c r="G6793" s="2">
        <v>0</v>
      </c>
      <c r="H6793" s="2">
        <v>0</v>
      </c>
      <c r="I6793" t="str">
        <f>IF(Table_HP360_001[[#This Row],[Stock]]&gt;0,VLOOKUP(Table_HP360_001[[#This Row],[ItemCode]],[2]Rep!A:A,1,0),"-")</f>
        <v>-</v>
      </c>
    </row>
    <row r="6794" spans="1:9" hidden="1" x14ac:dyDescent="0.3">
      <c r="A6794" t="s">
        <v>6633</v>
      </c>
      <c r="B6794" t="s">
        <v>3276</v>
      </c>
      <c r="C6794" t="s">
        <v>3277</v>
      </c>
      <c r="D6794">
        <v>5</v>
      </c>
      <c r="E6794" t="s">
        <v>2377</v>
      </c>
      <c r="F6794" t="s">
        <v>14</v>
      </c>
      <c r="G6794" s="2">
        <v>0</v>
      </c>
      <c r="H6794" s="2">
        <v>0</v>
      </c>
      <c r="I6794" t="str">
        <f>IF(Table_HP360_001[[#This Row],[Stock]]&gt;0,VLOOKUP(Table_HP360_001[[#This Row],[ItemCode]],[2]Rep!A:A,1,0),"-")</f>
        <v>-</v>
      </c>
    </row>
    <row r="6795" spans="1:9" hidden="1" x14ac:dyDescent="0.3">
      <c r="A6795" t="s">
        <v>6633</v>
      </c>
      <c r="B6795" t="s">
        <v>4612</v>
      </c>
      <c r="C6795" t="s">
        <v>3181</v>
      </c>
      <c r="D6795">
        <v>5</v>
      </c>
      <c r="E6795" t="s">
        <v>2377</v>
      </c>
      <c r="F6795" t="s">
        <v>14</v>
      </c>
      <c r="G6795" s="2">
        <v>0</v>
      </c>
      <c r="H6795" s="2">
        <v>0</v>
      </c>
      <c r="I6795" t="str">
        <f>IF(Table_HP360_001[[#This Row],[Stock]]&gt;0,VLOOKUP(Table_HP360_001[[#This Row],[ItemCode]],[2]Rep!A:A,1,0),"-")</f>
        <v>-</v>
      </c>
    </row>
    <row r="6796" spans="1:9" hidden="1" x14ac:dyDescent="0.3">
      <c r="A6796" t="s">
        <v>6633</v>
      </c>
      <c r="B6796" t="s">
        <v>3279</v>
      </c>
      <c r="C6796" t="s">
        <v>3280</v>
      </c>
      <c r="D6796">
        <v>5</v>
      </c>
      <c r="E6796" t="s">
        <v>2377</v>
      </c>
      <c r="F6796" t="s">
        <v>14</v>
      </c>
      <c r="G6796" s="2">
        <v>0</v>
      </c>
      <c r="H6796" s="2">
        <v>0</v>
      </c>
      <c r="I6796" t="str">
        <f>IF(Table_HP360_001[[#This Row],[Stock]]&gt;0,VLOOKUP(Table_HP360_001[[#This Row],[ItemCode]],[2]Rep!A:A,1,0),"-")</f>
        <v>-</v>
      </c>
    </row>
    <row r="6797" spans="1:9" hidden="1" x14ac:dyDescent="0.3">
      <c r="A6797" t="s">
        <v>6633</v>
      </c>
      <c r="B6797" t="s">
        <v>4613</v>
      </c>
      <c r="C6797" t="s">
        <v>4614</v>
      </c>
      <c r="D6797">
        <v>4</v>
      </c>
      <c r="E6797" t="s">
        <v>1627</v>
      </c>
      <c r="F6797" t="s">
        <v>18</v>
      </c>
      <c r="G6797" s="2">
        <v>0</v>
      </c>
      <c r="H6797" s="2">
        <v>0</v>
      </c>
      <c r="I6797" t="str">
        <f>IF(Table_HP360_001[[#This Row],[Stock]]&gt;0,VLOOKUP(Table_HP360_001[[#This Row],[ItemCode]],[2]Rep!A:A,1,0),"-")</f>
        <v>-</v>
      </c>
    </row>
    <row r="6798" spans="1:9" hidden="1" x14ac:dyDescent="0.3">
      <c r="A6798" t="s">
        <v>6633</v>
      </c>
      <c r="B6798" t="s">
        <v>4615</v>
      </c>
      <c r="C6798" t="s">
        <v>4616</v>
      </c>
      <c r="D6798">
        <v>4</v>
      </c>
      <c r="E6798" t="s">
        <v>1627</v>
      </c>
      <c r="F6798" t="s">
        <v>18</v>
      </c>
      <c r="G6798" s="2">
        <v>0</v>
      </c>
      <c r="H6798" s="2">
        <v>0</v>
      </c>
      <c r="I6798" t="str">
        <f>IF(Table_HP360_001[[#This Row],[Stock]]&gt;0,VLOOKUP(Table_HP360_001[[#This Row],[ItemCode]],[2]Rep!A:A,1,0),"-")</f>
        <v>-</v>
      </c>
    </row>
    <row r="6799" spans="1:9" hidden="1" x14ac:dyDescent="0.3">
      <c r="A6799" t="s">
        <v>6633</v>
      </c>
      <c r="B6799" t="s">
        <v>6164</v>
      </c>
      <c r="C6799" t="s">
        <v>2813</v>
      </c>
      <c r="D6799">
        <v>4</v>
      </c>
      <c r="E6799" t="s">
        <v>1627</v>
      </c>
      <c r="F6799" t="s">
        <v>18</v>
      </c>
      <c r="G6799" s="2">
        <v>0</v>
      </c>
      <c r="H6799" s="2">
        <v>0</v>
      </c>
      <c r="I6799" t="str">
        <f>IF(Table_HP360_001[[#This Row],[Stock]]&gt;0,VLOOKUP(Table_HP360_001[[#This Row],[ItemCode]],[2]Rep!A:A,1,0),"-")</f>
        <v>-</v>
      </c>
    </row>
    <row r="6800" spans="1:9" hidden="1" x14ac:dyDescent="0.3">
      <c r="A6800" t="s">
        <v>6633</v>
      </c>
      <c r="B6800" t="s">
        <v>6165</v>
      </c>
      <c r="C6800" t="s">
        <v>3087</v>
      </c>
      <c r="D6800">
        <v>4</v>
      </c>
      <c r="E6800" t="s">
        <v>1627</v>
      </c>
      <c r="F6800" t="s">
        <v>18</v>
      </c>
      <c r="G6800" s="2">
        <v>0</v>
      </c>
      <c r="H6800" s="2">
        <v>0</v>
      </c>
      <c r="I6800" t="str">
        <f>IF(Table_HP360_001[[#This Row],[Stock]]&gt;0,VLOOKUP(Table_HP360_001[[#This Row],[ItemCode]],[2]Rep!A:A,1,0),"-")</f>
        <v>-</v>
      </c>
    </row>
    <row r="6801" spans="1:9" hidden="1" x14ac:dyDescent="0.3">
      <c r="A6801" t="s">
        <v>6633</v>
      </c>
      <c r="B6801" t="s">
        <v>6166</v>
      </c>
      <c r="C6801" t="s">
        <v>2923</v>
      </c>
      <c r="D6801">
        <v>4</v>
      </c>
      <c r="E6801" t="s">
        <v>1627</v>
      </c>
      <c r="F6801" t="s">
        <v>18</v>
      </c>
      <c r="G6801" s="2">
        <v>0</v>
      </c>
      <c r="H6801" s="2">
        <v>0</v>
      </c>
      <c r="I6801" t="str">
        <f>IF(Table_HP360_001[[#This Row],[Stock]]&gt;0,VLOOKUP(Table_HP360_001[[#This Row],[ItemCode]],[2]Rep!A:A,1,0),"-")</f>
        <v>-</v>
      </c>
    </row>
    <row r="6802" spans="1:9" hidden="1" x14ac:dyDescent="0.3">
      <c r="A6802" t="s">
        <v>6633</v>
      </c>
      <c r="B6802" t="s">
        <v>6167</v>
      </c>
      <c r="C6802" t="s">
        <v>4129</v>
      </c>
      <c r="D6802">
        <v>4</v>
      </c>
      <c r="E6802" t="s">
        <v>1627</v>
      </c>
      <c r="F6802" t="s">
        <v>18</v>
      </c>
      <c r="G6802" s="2">
        <v>0</v>
      </c>
      <c r="H6802" s="2">
        <v>0</v>
      </c>
      <c r="I6802" t="str">
        <f>IF(Table_HP360_001[[#This Row],[Stock]]&gt;0,VLOOKUP(Table_HP360_001[[#This Row],[ItemCode]],[2]Rep!A:A,1,0),"-")</f>
        <v>-</v>
      </c>
    </row>
    <row r="6803" spans="1:9" hidden="1" x14ac:dyDescent="0.3">
      <c r="A6803" t="s">
        <v>6633</v>
      </c>
      <c r="B6803" t="s">
        <v>6168</v>
      </c>
      <c r="C6803" t="s">
        <v>6169</v>
      </c>
      <c r="D6803">
        <v>10</v>
      </c>
      <c r="E6803" t="s">
        <v>2422</v>
      </c>
      <c r="F6803" t="s">
        <v>18</v>
      </c>
      <c r="G6803" s="2">
        <v>0</v>
      </c>
      <c r="H6803" s="2">
        <v>0</v>
      </c>
      <c r="I6803" t="str">
        <f>IF(Table_HP360_001[[#This Row],[Stock]]&gt;0,VLOOKUP(Table_HP360_001[[#This Row],[ItemCode]],[2]Rep!A:A,1,0),"-")</f>
        <v>-</v>
      </c>
    </row>
    <row r="6804" spans="1:9" hidden="1" x14ac:dyDescent="0.3">
      <c r="A6804" t="s">
        <v>6633</v>
      </c>
      <c r="B6804" t="s">
        <v>4898</v>
      </c>
      <c r="C6804" t="s">
        <v>4899</v>
      </c>
      <c r="D6804">
        <v>27</v>
      </c>
      <c r="E6804" t="s">
        <v>17</v>
      </c>
      <c r="F6804" t="s">
        <v>14</v>
      </c>
      <c r="G6804" s="2">
        <v>0</v>
      </c>
      <c r="H6804" s="2">
        <v>0</v>
      </c>
      <c r="I6804" t="str">
        <f>IF(Table_HP360_001[[#This Row],[Stock]]&gt;0,VLOOKUP(Table_HP360_001[[#This Row],[ItemCode]],[2]Rep!A:A,1,0),"-")</f>
        <v>-</v>
      </c>
    </row>
    <row r="6805" spans="1:9" hidden="1" x14ac:dyDescent="0.3">
      <c r="A6805" t="s">
        <v>6633</v>
      </c>
      <c r="B6805" t="s">
        <v>6173</v>
      </c>
      <c r="C6805" t="s">
        <v>3909</v>
      </c>
      <c r="D6805">
        <v>7</v>
      </c>
      <c r="E6805" t="s">
        <v>2429</v>
      </c>
      <c r="F6805" t="s">
        <v>14</v>
      </c>
      <c r="G6805" s="2">
        <v>0</v>
      </c>
      <c r="H6805" s="2">
        <v>0</v>
      </c>
      <c r="I6805" t="str">
        <f>IF(Table_HP360_001[[#This Row],[Stock]]&gt;0,VLOOKUP(Table_HP360_001[[#This Row],[ItemCode]],[2]Rep!A:A,1,0),"-")</f>
        <v>-</v>
      </c>
    </row>
    <row r="6806" spans="1:9" hidden="1" x14ac:dyDescent="0.3">
      <c r="A6806" t="s">
        <v>6633</v>
      </c>
      <c r="B6806" t="s">
        <v>4900</v>
      </c>
      <c r="C6806" t="s">
        <v>4901</v>
      </c>
      <c r="D6806">
        <v>27</v>
      </c>
      <c r="E6806" t="s">
        <v>17</v>
      </c>
      <c r="F6806" t="s">
        <v>14</v>
      </c>
      <c r="G6806" s="2">
        <v>0</v>
      </c>
      <c r="H6806" s="2">
        <v>0</v>
      </c>
      <c r="I6806" t="str">
        <f>IF(Table_HP360_001[[#This Row],[Stock]]&gt;0,VLOOKUP(Table_HP360_001[[#This Row],[ItemCode]],[2]Rep!A:A,1,0),"-")</f>
        <v>-</v>
      </c>
    </row>
    <row r="6807" spans="1:9" hidden="1" x14ac:dyDescent="0.3">
      <c r="A6807" t="s">
        <v>6633</v>
      </c>
      <c r="B6807" t="s">
        <v>4902</v>
      </c>
      <c r="C6807" t="s">
        <v>4903</v>
      </c>
      <c r="D6807">
        <v>27</v>
      </c>
      <c r="E6807" t="s">
        <v>17</v>
      </c>
      <c r="F6807" t="s">
        <v>14</v>
      </c>
      <c r="G6807" s="2">
        <v>0</v>
      </c>
      <c r="H6807" s="2">
        <v>0</v>
      </c>
      <c r="I6807" t="str">
        <f>IF(Table_HP360_001[[#This Row],[Stock]]&gt;0,VLOOKUP(Table_HP360_001[[#This Row],[ItemCode]],[2]Rep!A:A,1,0),"-")</f>
        <v>-</v>
      </c>
    </row>
    <row r="6808" spans="1:9" hidden="1" x14ac:dyDescent="0.3">
      <c r="A6808" t="s">
        <v>6633</v>
      </c>
      <c r="B6808" t="s">
        <v>4904</v>
      </c>
      <c r="C6808" t="s">
        <v>4905</v>
      </c>
      <c r="D6808">
        <v>27</v>
      </c>
      <c r="E6808" t="s">
        <v>17</v>
      </c>
      <c r="F6808" t="s">
        <v>14</v>
      </c>
      <c r="G6808" s="2">
        <v>0</v>
      </c>
      <c r="H6808" s="2">
        <v>0</v>
      </c>
      <c r="I6808" t="str">
        <f>IF(Table_HP360_001[[#This Row],[Stock]]&gt;0,VLOOKUP(Table_HP360_001[[#This Row],[ItemCode]],[2]Rep!A:A,1,0),"-")</f>
        <v>-</v>
      </c>
    </row>
    <row r="6809" spans="1:9" hidden="1" x14ac:dyDescent="0.3">
      <c r="A6809" t="s">
        <v>6633</v>
      </c>
      <c r="B6809" t="s">
        <v>4908</v>
      </c>
      <c r="C6809" t="s">
        <v>4909</v>
      </c>
      <c r="D6809">
        <v>27</v>
      </c>
      <c r="E6809" t="s">
        <v>17</v>
      </c>
      <c r="F6809" t="s">
        <v>14</v>
      </c>
      <c r="G6809" s="2">
        <v>0</v>
      </c>
      <c r="H6809" s="2">
        <v>0</v>
      </c>
      <c r="I6809" t="str">
        <f>IF(Table_HP360_001[[#This Row],[Stock]]&gt;0,VLOOKUP(Table_HP360_001[[#This Row],[ItemCode]],[2]Rep!A:A,1,0),"-")</f>
        <v>-</v>
      </c>
    </row>
    <row r="6810" spans="1:9" hidden="1" x14ac:dyDescent="0.3">
      <c r="A6810" t="s">
        <v>6633</v>
      </c>
      <c r="B6810" t="s">
        <v>4637</v>
      </c>
      <c r="C6810" t="s">
        <v>4638</v>
      </c>
      <c r="D6810">
        <v>9</v>
      </c>
      <c r="E6810" t="s">
        <v>294</v>
      </c>
      <c r="F6810" t="s">
        <v>14</v>
      </c>
      <c r="G6810" s="2">
        <v>0</v>
      </c>
      <c r="H6810" s="2">
        <v>0</v>
      </c>
      <c r="I6810" t="str">
        <f>IF(Table_HP360_001[[#This Row],[Stock]]&gt;0,VLOOKUP(Table_HP360_001[[#This Row],[ItemCode]],[2]Rep!A:A,1,0),"-")</f>
        <v>-</v>
      </c>
    </row>
    <row r="6811" spans="1:9" hidden="1" x14ac:dyDescent="0.3">
      <c r="A6811" t="s">
        <v>6633</v>
      </c>
      <c r="B6811" t="s">
        <v>5543</v>
      </c>
      <c r="C6811" t="s">
        <v>5544</v>
      </c>
      <c r="D6811">
        <v>9</v>
      </c>
      <c r="E6811" t="s">
        <v>294</v>
      </c>
      <c r="F6811" t="s">
        <v>14</v>
      </c>
      <c r="G6811" s="2">
        <v>0</v>
      </c>
      <c r="H6811" s="2">
        <v>0</v>
      </c>
      <c r="I6811" t="str">
        <f>IF(Table_HP360_001[[#This Row],[Stock]]&gt;0,VLOOKUP(Table_HP360_001[[#This Row],[ItemCode]],[2]Rep!A:A,1,0),"-")</f>
        <v>-</v>
      </c>
    </row>
    <row r="6812" spans="1:9" hidden="1" x14ac:dyDescent="0.3">
      <c r="A6812" t="s">
        <v>6633</v>
      </c>
      <c r="B6812" t="s">
        <v>4914</v>
      </c>
      <c r="C6812" t="s">
        <v>4915</v>
      </c>
      <c r="D6812">
        <v>9</v>
      </c>
      <c r="E6812" t="s">
        <v>294</v>
      </c>
      <c r="F6812" t="s">
        <v>14</v>
      </c>
      <c r="G6812" s="2">
        <v>0</v>
      </c>
      <c r="H6812" s="2">
        <v>0</v>
      </c>
      <c r="I6812" t="str">
        <f>IF(Table_HP360_001[[#This Row],[Stock]]&gt;0,VLOOKUP(Table_HP360_001[[#This Row],[ItemCode]],[2]Rep!A:A,1,0),"-")</f>
        <v>-</v>
      </c>
    </row>
    <row r="6813" spans="1:9" hidden="1" x14ac:dyDescent="0.3">
      <c r="A6813" t="s">
        <v>6633</v>
      </c>
      <c r="B6813" t="s">
        <v>4639</v>
      </c>
      <c r="C6813" t="s">
        <v>4640</v>
      </c>
      <c r="D6813">
        <v>9</v>
      </c>
      <c r="E6813" t="s">
        <v>294</v>
      </c>
      <c r="F6813" t="s">
        <v>14</v>
      </c>
      <c r="G6813" s="2">
        <v>0</v>
      </c>
      <c r="H6813" s="2">
        <v>0</v>
      </c>
      <c r="I6813" t="str">
        <f>IF(Table_HP360_001[[#This Row],[Stock]]&gt;0,VLOOKUP(Table_HP360_001[[#This Row],[ItemCode]],[2]Rep!A:A,1,0),"-")</f>
        <v>-</v>
      </c>
    </row>
    <row r="6814" spans="1:9" hidden="1" x14ac:dyDescent="0.3">
      <c r="A6814" t="s">
        <v>6633</v>
      </c>
      <c r="B6814" t="s">
        <v>5547</v>
      </c>
      <c r="C6814" t="s">
        <v>5548</v>
      </c>
      <c r="D6814">
        <v>9</v>
      </c>
      <c r="E6814" t="s">
        <v>294</v>
      </c>
      <c r="F6814" t="s">
        <v>14</v>
      </c>
      <c r="G6814" s="2">
        <v>0</v>
      </c>
      <c r="H6814" s="2">
        <v>0</v>
      </c>
      <c r="I6814" t="str">
        <f>IF(Table_HP360_001[[#This Row],[Stock]]&gt;0,VLOOKUP(Table_HP360_001[[#This Row],[ItemCode]],[2]Rep!A:A,1,0),"-")</f>
        <v>-</v>
      </c>
    </row>
    <row r="6815" spans="1:9" hidden="1" x14ac:dyDescent="0.3">
      <c r="A6815" t="s">
        <v>6633</v>
      </c>
      <c r="B6815" t="s">
        <v>4645</v>
      </c>
      <c r="C6815" t="s">
        <v>4646</v>
      </c>
      <c r="D6815">
        <v>9</v>
      </c>
      <c r="E6815" t="s">
        <v>294</v>
      </c>
      <c r="F6815" t="s">
        <v>14</v>
      </c>
      <c r="G6815" s="2">
        <v>0</v>
      </c>
      <c r="H6815" s="2">
        <v>0</v>
      </c>
      <c r="I6815" t="str">
        <f>IF(Table_HP360_001[[#This Row],[Stock]]&gt;0,VLOOKUP(Table_HP360_001[[#This Row],[ItemCode]],[2]Rep!A:A,1,0),"-")</f>
        <v>-</v>
      </c>
    </row>
    <row r="6816" spans="1:9" hidden="1" x14ac:dyDescent="0.3">
      <c r="A6816" t="s">
        <v>6633</v>
      </c>
      <c r="B6816" t="s">
        <v>6189</v>
      </c>
      <c r="C6816" t="s">
        <v>6190</v>
      </c>
      <c r="D6816">
        <v>9</v>
      </c>
      <c r="E6816" t="s">
        <v>294</v>
      </c>
      <c r="F6816" t="s">
        <v>14</v>
      </c>
      <c r="G6816" s="2">
        <v>0</v>
      </c>
      <c r="H6816" s="2">
        <v>0</v>
      </c>
      <c r="I6816" t="str">
        <f>IF(Table_HP360_001[[#This Row],[Stock]]&gt;0,VLOOKUP(Table_HP360_001[[#This Row],[ItemCode]],[2]Rep!A:A,1,0),"-")</f>
        <v>-</v>
      </c>
    </row>
    <row r="6817" spans="1:9" hidden="1" x14ac:dyDescent="0.3">
      <c r="A6817" t="s">
        <v>6633</v>
      </c>
      <c r="B6817" t="s">
        <v>6191</v>
      </c>
      <c r="C6817" t="s">
        <v>6192</v>
      </c>
      <c r="D6817">
        <v>9</v>
      </c>
      <c r="E6817" t="s">
        <v>294</v>
      </c>
      <c r="F6817" t="s">
        <v>14</v>
      </c>
      <c r="G6817" s="2">
        <v>0</v>
      </c>
      <c r="H6817" s="2">
        <v>0</v>
      </c>
      <c r="I6817" t="str">
        <f>IF(Table_HP360_001[[#This Row],[Stock]]&gt;0,VLOOKUP(Table_HP360_001[[#This Row],[ItemCode]],[2]Rep!A:A,1,0),"-")</f>
        <v>-</v>
      </c>
    </row>
    <row r="6818" spans="1:9" hidden="1" x14ac:dyDescent="0.3">
      <c r="A6818" t="s">
        <v>6633</v>
      </c>
      <c r="B6818" t="s">
        <v>4928</v>
      </c>
      <c r="C6818" t="s">
        <v>4929</v>
      </c>
      <c r="D6818">
        <v>9</v>
      </c>
      <c r="E6818" t="s">
        <v>294</v>
      </c>
      <c r="F6818" t="s">
        <v>14</v>
      </c>
      <c r="G6818" s="2">
        <v>0</v>
      </c>
      <c r="H6818" s="2">
        <v>0</v>
      </c>
      <c r="I6818" t="str">
        <f>IF(Table_HP360_001[[#This Row],[Stock]]&gt;0,VLOOKUP(Table_HP360_001[[#This Row],[ItemCode]],[2]Rep!A:A,1,0),"-")</f>
        <v>-</v>
      </c>
    </row>
    <row r="6819" spans="1:9" hidden="1" x14ac:dyDescent="0.3">
      <c r="A6819" t="s">
        <v>6633</v>
      </c>
      <c r="B6819" t="s">
        <v>4653</v>
      </c>
      <c r="C6819" t="s">
        <v>4654</v>
      </c>
      <c r="D6819">
        <v>9</v>
      </c>
      <c r="E6819" t="s">
        <v>294</v>
      </c>
      <c r="F6819" t="s">
        <v>14</v>
      </c>
      <c r="G6819" s="2">
        <v>0</v>
      </c>
      <c r="H6819" s="2">
        <v>0</v>
      </c>
      <c r="I6819" t="str">
        <f>IF(Table_HP360_001[[#This Row],[Stock]]&gt;0,VLOOKUP(Table_HP360_001[[#This Row],[ItemCode]],[2]Rep!A:A,1,0),"-")</f>
        <v>-</v>
      </c>
    </row>
    <row r="6820" spans="1:9" hidden="1" x14ac:dyDescent="0.3">
      <c r="A6820" t="s">
        <v>6633</v>
      </c>
      <c r="B6820" t="s">
        <v>5565</v>
      </c>
      <c r="C6820" t="s">
        <v>5566</v>
      </c>
      <c r="D6820">
        <v>9</v>
      </c>
      <c r="E6820" t="s">
        <v>294</v>
      </c>
      <c r="F6820" t="s">
        <v>14</v>
      </c>
      <c r="G6820" s="2">
        <v>0</v>
      </c>
      <c r="H6820" s="2">
        <v>0</v>
      </c>
      <c r="I6820" t="str">
        <f>IF(Table_HP360_001[[#This Row],[Stock]]&gt;0,VLOOKUP(Table_HP360_001[[#This Row],[ItemCode]],[2]Rep!A:A,1,0),"-")</f>
        <v>-</v>
      </c>
    </row>
    <row r="6821" spans="1:9" hidden="1" x14ac:dyDescent="0.3">
      <c r="A6821" t="s">
        <v>6633</v>
      </c>
      <c r="B6821" t="s">
        <v>6195</v>
      </c>
      <c r="C6821" t="s">
        <v>6196</v>
      </c>
      <c r="D6821">
        <v>9</v>
      </c>
      <c r="E6821" t="s">
        <v>294</v>
      </c>
      <c r="F6821" t="s">
        <v>14</v>
      </c>
      <c r="G6821" s="2">
        <v>0</v>
      </c>
      <c r="H6821" s="2">
        <v>0</v>
      </c>
      <c r="I6821" t="str">
        <f>IF(Table_HP360_001[[#This Row],[Stock]]&gt;0,VLOOKUP(Table_HP360_001[[#This Row],[ItemCode]],[2]Rep!A:A,1,0),"-")</f>
        <v>-</v>
      </c>
    </row>
    <row r="6822" spans="1:9" hidden="1" x14ac:dyDescent="0.3">
      <c r="A6822" t="s">
        <v>6633</v>
      </c>
      <c r="B6822" t="s">
        <v>4936</v>
      </c>
      <c r="C6822" t="s">
        <v>4937</v>
      </c>
      <c r="D6822">
        <v>9</v>
      </c>
      <c r="E6822" t="s">
        <v>294</v>
      </c>
      <c r="F6822" t="s">
        <v>14</v>
      </c>
      <c r="G6822" s="2">
        <v>0</v>
      </c>
      <c r="H6822" s="2">
        <v>0</v>
      </c>
      <c r="I6822" t="str">
        <f>IF(Table_HP360_001[[#This Row],[Stock]]&gt;0,VLOOKUP(Table_HP360_001[[#This Row],[ItemCode]],[2]Rep!A:A,1,0),"-")</f>
        <v>-</v>
      </c>
    </row>
    <row r="6823" spans="1:9" hidden="1" x14ac:dyDescent="0.3">
      <c r="A6823" t="s">
        <v>6633</v>
      </c>
      <c r="B6823" t="s">
        <v>4655</v>
      </c>
      <c r="C6823" t="s">
        <v>4656</v>
      </c>
      <c r="D6823">
        <v>9</v>
      </c>
      <c r="E6823" t="s">
        <v>294</v>
      </c>
      <c r="F6823" t="s">
        <v>14</v>
      </c>
      <c r="G6823" s="2">
        <v>0</v>
      </c>
      <c r="H6823" s="2">
        <v>0</v>
      </c>
      <c r="I6823" t="str">
        <f>IF(Table_HP360_001[[#This Row],[Stock]]&gt;0,VLOOKUP(Table_HP360_001[[#This Row],[ItemCode]],[2]Rep!A:A,1,0),"-")</f>
        <v>-</v>
      </c>
    </row>
    <row r="6824" spans="1:9" hidden="1" x14ac:dyDescent="0.3">
      <c r="A6824" t="s">
        <v>6633</v>
      </c>
      <c r="B6824" t="s">
        <v>4661</v>
      </c>
      <c r="C6824" t="s">
        <v>4662</v>
      </c>
      <c r="D6824">
        <v>9</v>
      </c>
      <c r="E6824" t="s">
        <v>294</v>
      </c>
      <c r="F6824" t="s">
        <v>14</v>
      </c>
      <c r="G6824" s="2">
        <v>0</v>
      </c>
      <c r="H6824" s="2">
        <v>0</v>
      </c>
      <c r="I6824" t="str">
        <f>IF(Table_HP360_001[[#This Row],[Stock]]&gt;0,VLOOKUP(Table_HP360_001[[#This Row],[ItemCode]],[2]Rep!A:A,1,0),"-")</f>
        <v>-</v>
      </c>
    </row>
    <row r="6825" spans="1:9" hidden="1" x14ac:dyDescent="0.3">
      <c r="A6825" t="s">
        <v>6633</v>
      </c>
      <c r="B6825" t="s">
        <v>4950</v>
      </c>
      <c r="C6825" t="s">
        <v>4951</v>
      </c>
      <c r="D6825">
        <v>9</v>
      </c>
      <c r="E6825" t="s">
        <v>294</v>
      </c>
      <c r="F6825" t="s">
        <v>14</v>
      </c>
      <c r="G6825" s="2">
        <v>0</v>
      </c>
      <c r="H6825" s="2">
        <v>0</v>
      </c>
      <c r="I6825" t="str">
        <f>IF(Table_HP360_001[[#This Row],[Stock]]&gt;0,VLOOKUP(Table_HP360_001[[#This Row],[ItemCode]],[2]Rep!A:A,1,0),"-")</f>
        <v>-</v>
      </c>
    </row>
    <row r="6826" spans="1:9" hidden="1" x14ac:dyDescent="0.3">
      <c r="A6826" t="s">
        <v>6633</v>
      </c>
      <c r="B6826" t="s">
        <v>4666</v>
      </c>
      <c r="C6826" t="s">
        <v>1880</v>
      </c>
      <c r="D6826">
        <v>9</v>
      </c>
      <c r="E6826" t="s">
        <v>294</v>
      </c>
      <c r="F6826" t="s">
        <v>18</v>
      </c>
      <c r="G6826" s="2">
        <v>0</v>
      </c>
      <c r="H6826" s="2">
        <v>0</v>
      </c>
      <c r="I6826" t="str">
        <f>IF(Table_HP360_001[[#This Row],[Stock]]&gt;0,VLOOKUP(Table_HP360_001[[#This Row],[ItemCode]],[2]Rep!A:A,1,0),"-")</f>
        <v>-</v>
      </c>
    </row>
    <row r="6827" spans="1:9" hidden="1" x14ac:dyDescent="0.3">
      <c r="A6827" t="s">
        <v>6633</v>
      </c>
      <c r="B6827" t="s">
        <v>4669</v>
      </c>
      <c r="C6827" t="s">
        <v>4670</v>
      </c>
      <c r="D6827">
        <v>14</v>
      </c>
      <c r="E6827" t="s">
        <v>4547</v>
      </c>
      <c r="F6827" t="s">
        <v>14</v>
      </c>
      <c r="G6827" s="2">
        <v>0</v>
      </c>
      <c r="H6827" s="2">
        <v>0</v>
      </c>
      <c r="I6827" t="str">
        <f>IF(Table_HP360_001[[#This Row],[Stock]]&gt;0,VLOOKUP(Table_HP360_001[[#This Row],[ItemCode]],[2]Rep!A:A,1,0),"-")</f>
        <v>-</v>
      </c>
    </row>
    <row r="6828" spans="1:9" hidden="1" x14ac:dyDescent="0.3">
      <c r="A6828" t="s">
        <v>6633</v>
      </c>
      <c r="B6828" t="s">
        <v>6223</v>
      </c>
      <c r="C6828" t="s">
        <v>6224</v>
      </c>
      <c r="D6828">
        <v>14</v>
      </c>
      <c r="E6828" t="s">
        <v>4547</v>
      </c>
      <c r="F6828" t="s">
        <v>14</v>
      </c>
      <c r="G6828" s="2">
        <v>0</v>
      </c>
      <c r="H6828" s="2">
        <v>0</v>
      </c>
      <c r="I6828" t="str">
        <f>IF(Table_HP360_001[[#This Row],[Stock]]&gt;0,VLOOKUP(Table_HP360_001[[#This Row],[ItemCode]],[2]Rep!A:A,1,0),"-")</f>
        <v>-</v>
      </c>
    </row>
    <row r="6829" spans="1:9" hidden="1" x14ac:dyDescent="0.3">
      <c r="A6829" t="s">
        <v>6633</v>
      </c>
      <c r="B6829" t="s">
        <v>4971</v>
      </c>
      <c r="C6829" t="s">
        <v>4972</v>
      </c>
      <c r="D6829">
        <v>14</v>
      </c>
      <c r="E6829" t="s">
        <v>4547</v>
      </c>
      <c r="F6829" t="s">
        <v>14</v>
      </c>
      <c r="G6829" s="2">
        <v>0</v>
      </c>
      <c r="H6829" s="2">
        <v>0</v>
      </c>
      <c r="I6829" t="str">
        <f>IF(Table_HP360_001[[#This Row],[Stock]]&gt;0,VLOOKUP(Table_HP360_001[[#This Row],[ItemCode]],[2]Rep!A:A,1,0),"-")</f>
        <v>-</v>
      </c>
    </row>
    <row r="6830" spans="1:9" hidden="1" x14ac:dyDescent="0.3">
      <c r="A6830" t="s">
        <v>6633</v>
      </c>
      <c r="B6830" t="s">
        <v>4675</v>
      </c>
      <c r="C6830" t="s">
        <v>4676</v>
      </c>
      <c r="D6830">
        <v>18</v>
      </c>
      <c r="E6830" t="s">
        <v>4544</v>
      </c>
      <c r="F6830" t="s">
        <v>14</v>
      </c>
      <c r="G6830" s="2">
        <v>0</v>
      </c>
      <c r="H6830" s="2">
        <v>0</v>
      </c>
      <c r="I6830" t="str">
        <f>IF(Table_HP360_001[[#This Row],[Stock]]&gt;0,VLOOKUP(Table_HP360_001[[#This Row],[ItemCode]],[2]Rep!A:A,1,0),"-")</f>
        <v>-</v>
      </c>
    </row>
    <row r="6831" spans="1:9" hidden="1" x14ac:dyDescent="0.3">
      <c r="A6831" t="s">
        <v>6633</v>
      </c>
      <c r="B6831" t="s">
        <v>6234</v>
      </c>
      <c r="C6831" t="s">
        <v>6235</v>
      </c>
      <c r="D6831">
        <v>20</v>
      </c>
      <c r="E6831" t="s">
        <v>4536</v>
      </c>
      <c r="F6831" t="s">
        <v>14</v>
      </c>
      <c r="G6831" s="2">
        <v>0</v>
      </c>
      <c r="H6831" s="2">
        <v>0</v>
      </c>
      <c r="I6831" t="str">
        <f>IF(Table_HP360_001[[#This Row],[Stock]]&gt;0,VLOOKUP(Table_HP360_001[[#This Row],[ItemCode]],[2]Rep!A:A,1,0),"-")</f>
        <v>-</v>
      </c>
    </row>
    <row r="6832" spans="1:9" hidden="1" x14ac:dyDescent="0.3">
      <c r="A6832" t="s">
        <v>6633</v>
      </c>
      <c r="B6832" t="s">
        <v>5597</v>
      </c>
      <c r="C6832" t="s">
        <v>5598</v>
      </c>
      <c r="D6832">
        <v>20</v>
      </c>
      <c r="E6832" t="s">
        <v>4536</v>
      </c>
      <c r="F6832" t="s">
        <v>14</v>
      </c>
      <c r="G6832" s="2">
        <v>0</v>
      </c>
      <c r="H6832" s="2">
        <v>0</v>
      </c>
      <c r="I6832" t="str">
        <f>IF(Table_HP360_001[[#This Row],[Stock]]&gt;0,VLOOKUP(Table_HP360_001[[#This Row],[ItemCode]],[2]Rep!A:A,1,0),"-")</f>
        <v>-</v>
      </c>
    </row>
    <row r="6833" spans="1:9" hidden="1" x14ac:dyDescent="0.3">
      <c r="A6833" t="s">
        <v>6633</v>
      </c>
      <c r="B6833" t="s">
        <v>5599</v>
      </c>
      <c r="C6833" t="s">
        <v>5600</v>
      </c>
      <c r="D6833">
        <v>20</v>
      </c>
      <c r="E6833" t="s">
        <v>4536</v>
      </c>
      <c r="F6833" t="s">
        <v>14</v>
      </c>
      <c r="G6833" s="2">
        <v>0</v>
      </c>
      <c r="H6833" s="2">
        <v>0</v>
      </c>
      <c r="I6833" t="str">
        <f>IF(Table_HP360_001[[#This Row],[Stock]]&gt;0,VLOOKUP(Table_HP360_001[[#This Row],[ItemCode]],[2]Rep!A:A,1,0),"-")</f>
        <v>-</v>
      </c>
    </row>
    <row r="6834" spans="1:9" hidden="1" x14ac:dyDescent="0.3">
      <c r="A6834" t="s">
        <v>6633</v>
      </c>
      <c r="B6834" t="s">
        <v>5603</v>
      </c>
      <c r="C6834" t="s">
        <v>5604</v>
      </c>
      <c r="D6834">
        <v>14</v>
      </c>
      <c r="E6834" t="s">
        <v>4547</v>
      </c>
      <c r="F6834" t="s">
        <v>14</v>
      </c>
      <c r="G6834" s="2">
        <v>0</v>
      </c>
      <c r="H6834" s="2">
        <v>0</v>
      </c>
      <c r="I6834" t="str">
        <f>IF(Table_HP360_001[[#This Row],[Stock]]&gt;0,VLOOKUP(Table_HP360_001[[#This Row],[ItemCode]],[2]Rep!A:A,1,0),"-")</f>
        <v>-</v>
      </c>
    </row>
    <row r="6835" spans="1:9" hidden="1" x14ac:dyDescent="0.3">
      <c r="A6835" t="s">
        <v>6633</v>
      </c>
      <c r="B6835" t="s">
        <v>6241</v>
      </c>
      <c r="C6835" t="s">
        <v>6242</v>
      </c>
      <c r="D6835">
        <v>14</v>
      </c>
      <c r="E6835" t="s">
        <v>4547</v>
      </c>
      <c r="F6835" t="s">
        <v>14</v>
      </c>
      <c r="G6835" s="2">
        <v>0</v>
      </c>
      <c r="H6835" s="2">
        <v>0</v>
      </c>
      <c r="I6835" t="str">
        <f>IF(Table_HP360_001[[#This Row],[Stock]]&gt;0,VLOOKUP(Table_HP360_001[[#This Row],[ItemCode]],[2]Rep!A:A,1,0),"-")</f>
        <v>-</v>
      </c>
    </row>
    <row r="6836" spans="1:9" hidden="1" x14ac:dyDescent="0.3">
      <c r="A6836" t="s">
        <v>6633</v>
      </c>
      <c r="B6836" t="s">
        <v>4987</v>
      </c>
      <c r="C6836" t="s">
        <v>4988</v>
      </c>
      <c r="D6836">
        <v>14</v>
      </c>
      <c r="E6836" t="s">
        <v>4547</v>
      </c>
      <c r="F6836" t="s">
        <v>14</v>
      </c>
      <c r="G6836" s="2">
        <v>0</v>
      </c>
      <c r="H6836" s="2">
        <v>0</v>
      </c>
      <c r="I6836" t="str">
        <f>IF(Table_HP360_001[[#This Row],[Stock]]&gt;0,VLOOKUP(Table_HP360_001[[#This Row],[ItemCode]],[2]Rep!A:A,1,0),"-")</f>
        <v>-</v>
      </c>
    </row>
    <row r="6837" spans="1:9" hidden="1" x14ac:dyDescent="0.3">
      <c r="A6837" t="s">
        <v>6633</v>
      </c>
      <c r="B6837" t="s">
        <v>4989</v>
      </c>
      <c r="C6837" t="s">
        <v>4990</v>
      </c>
      <c r="D6837">
        <v>14</v>
      </c>
      <c r="E6837" t="s">
        <v>4547</v>
      </c>
      <c r="F6837" t="s">
        <v>14</v>
      </c>
      <c r="G6837" s="2">
        <v>0</v>
      </c>
      <c r="H6837" s="2">
        <v>0</v>
      </c>
      <c r="I6837" t="str">
        <f>IF(Table_HP360_001[[#This Row],[Stock]]&gt;0,VLOOKUP(Table_HP360_001[[#This Row],[ItemCode]],[2]Rep!A:A,1,0),"-")</f>
        <v>-</v>
      </c>
    </row>
    <row r="6838" spans="1:9" hidden="1" x14ac:dyDescent="0.3">
      <c r="A6838" t="s">
        <v>6633</v>
      </c>
      <c r="B6838" t="s">
        <v>4991</v>
      </c>
      <c r="C6838" t="s">
        <v>4992</v>
      </c>
      <c r="D6838">
        <v>14</v>
      </c>
      <c r="E6838" t="s">
        <v>4547</v>
      </c>
      <c r="F6838" t="s">
        <v>14</v>
      </c>
      <c r="G6838" s="2">
        <v>0</v>
      </c>
      <c r="H6838" s="2">
        <v>0</v>
      </c>
      <c r="I6838" t="str">
        <f>IF(Table_HP360_001[[#This Row],[Stock]]&gt;0,VLOOKUP(Table_HP360_001[[#This Row],[ItemCode]],[2]Rep!A:A,1,0),"-")</f>
        <v>-</v>
      </c>
    </row>
    <row r="6839" spans="1:9" hidden="1" x14ac:dyDescent="0.3">
      <c r="A6839" t="s">
        <v>6633</v>
      </c>
      <c r="B6839" t="s">
        <v>4993</v>
      </c>
      <c r="C6839" t="s">
        <v>4828</v>
      </c>
      <c r="D6839">
        <v>14</v>
      </c>
      <c r="E6839" t="s">
        <v>4547</v>
      </c>
      <c r="F6839" t="s">
        <v>14</v>
      </c>
      <c r="G6839" s="2">
        <v>0</v>
      </c>
      <c r="H6839" s="2">
        <v>0</v>
      </c>
      <c r="I6839" t="str">
        <f>IF(Table_HP360_001[[#This Row],[Stock]]&gt;0,VLOOKUP(Table_HP360_001[[#This Row],[ItemCode]],[2]Rep!A:A,1,0),"-")</f>
        <v>-</v>
      </c>
    </row>
    <row r="6840" spans="1:9" hidden="1" x14ac:dyDescent="0.3">
      <c r="A6840" t="s">
        <v>6633</v>
      </c>
      <c r="B6840" t="s">
        <v>5619</v>
      </c>
      <c r="C6840" t="s">
        <v>5620</v>
      </c>
      <c r="D6840">
        <v>17</v>
      </c>
      <c r="E6840" t="s">
        <v>4562</v>
      </c>
      <c r="F6840" t="s">
        <v>14</v>
      </c>
      <c r="G6840" s="2">
        <v>0</v>
      </c>
      <c r="H6840" s="2">
        <v>0</v>
      </c>
      <c r="I6840" t="str">
        <f>IF(Table_HP360_001[[#This Row],[Stock]]&gt;0,VLOOKUP(Table_HP360_001[[#This Row],[ItemCode]],[2]Rep!A:A,1,0),"-")</f>
        <v>-</v>
      </c>
    </row>
    <row r="6841" spans="1:9" hidden="1" x14ac:dyDescent="0.3">
      <c r="A6841" t="s">
        <v>6633</v>
      </c>
      <c r="B6841" t="s">
        <v>5621</v>
      </c>
      <c r="C6841" t="s">
        <v>5622</v>
      </c>
      <c r="D6841">
        <v>15</v>
      </c>
      <c r="E6841" t="s">
        <v>4578</v>
      </c>
      <c r="F6841" t="s">
        <v>18</v>
      </c>
      <c r="G6841" s="2">
        <v>0</v>
      </c>
      <c r="H6841" s="2">
        <v>0</v>
      </c>
      <c r="I6841" t="str">
        <f>IF(Table_HP360_001[[#This Row],[Stock]]&gt;0,VLOOKUP(Table_HP360_001[[#This Row],[ItemCode]],[2]Rep!A:A,1,0),"-")</f>
        <v>-</v>
      </c>
    </row>
    <row r="6842" spans="1:9" hidden="1" x14ac:dyDescent="0.3">
      <c r="A6842" t="s">
        <v>6633</v>
      </c>
      <c r="B6842" t="s">
        <v>6264</v>
      </c>
      <c r="C6842" t="s">
        <v>6265</v>
      </c>
      <c r="D6842">
        <v>15</v>
      </c>
      <c r="E6842" t="s">
        <v>4578</v>
      </c>
      <c r="F6842" t="s">
        <v>18</v>
      </c>
      <c r="G6842" s="2">
        <v>0</v>
      </c>
      <c r="H6842" s="2">
        <v>0</v>
      </c>
      <c r="I6842" t="str">
        <f>IF(Table_HP360_001[[#This Row],[Stock]]&gt;0,VLOOKUP(Table_HP360_001[[#This Row],[ItemCode]],[2]Rep!A:A,1,0),"-")</f>
        <v>-</v>
      </c>
    </row>
    <row r="6843" spans="1:9" hidden="1" x14ac:dyDescent="0.3">
      <c r="A6843" t="s">
        <v>6633</v>
      </c>
      <c r="B6843" t="s">
        <v>6570</v>
      </c>
      <c r="C6843" t="s">
        <v>6571</v>
      </c>
      <c r="D6843">
        <v>15</v>
      </c>
      <c r="E6843" t="s">
        <v>4578</v>
      </c>
      <c r="F6843" t="s">
        <v>18</v>
      </c>
      <c r="G6843" s="2">
        <v>0</v>
      </c>
      <c r="H6843" s="2">
        <v>0</v>
      </c>
      <c r="I6843" t="str">
        <f>IF(Table_HP360_001[[#This Row],[Stock]]&gt;0,VLOOKUP(Table_HP360_001[[#This Row],[ItemCode]],[2]Rep!A:A,1,0),"-")</f>
        <v>-</v>
      </c>
    </row>
    <row r="6844" spans="1:9" hidden="1" x14ac:dyDescent="0.3">
      <c r="A6844" t="s">
        <v>6633</v>
      </c>
      <c r="B6844" t="s">
        <v>6572</v>
      </c>
      <c r="C6844" t="s">
        <v>6573</v>
      </c>
      <c r="D6844">
        <v>15</v>
      </c>
      <c r="E6844" t="s">
        <v>4578</v>
      </c>
      <c r="F6844" t="s">
        <v>18</v>
      </c>
      <c r="G6844" s="2">
        <v>0</v>
      </c>
      <c r="H6844" s="2">
        <v>0</v>
      </c>
      <c r="I6844" t="str">
        <f>IF(Table_HP360_001[[#This Row],[Stock]]&gt;0,VLOOKUP(Table_HP360_001[[#This Row],[ItemCode]],[2]Rep!A:A,1,0),"-")</f>
        <v>-</v>
      </c>
    </row>
    <row r="6845" spans="1:9" hidden="1" x14ac:dyDescent="0.3">
      <c r="A6845" t="s">
        <v>6633</v>
      </c>
      <c r="B6845" t="s">
        <v>5631</v>
      </c>
      <c r="C6845" t="s">
        <v>5632</v>
      </c>
      <c r="D6845">
        <v>8</v>
      </c>
      <c r="E6845" t="s">
        <v>4581</v>
      </c>
      <c r="F6845" t="s">
        <v>18</v>
      </c>
      <c r="G6845" s="2">
        <v>0</v>
      </c>
      <c r="H6845" s="2">
        <v>0</v>
      </c>
      <c r="I6845" t="str">
        <f>IF(Table_HP360_001[[#This Row],[Stock]]&gt;0,VLOOKUP(Table_HP360_001[[#This Row],[ItemCode]],[2]Rep!A:A,1,0),"-")</f>
        <v>-</v>
      </c>
    </row>
    <row r="6846" spans="1:9" hidden="1" x14ac:dyDescent="0.3">
      <c r="A6846" t="s">
        <v>6633</v>
      </c>
      <c r="B6846" t="s">
        <v>6574</v>
      </c>
      <c r="C6846" t="s">
        <v>6575</v>
      </c>
      <c r="D6846">
        <v>8</v>
      </c>
      <c r="E6846" t="s">
        <v>4581</v>
      </c>
      <c r="F6846" t="s">
        <v>18</v>
      </c>
      <c r="G6846" s="2">
        <v>0</v>
      </c>
      <c r="H6846" s="2">
        <v>0</v>
      </c>
      <c r="I6846" t="str">
        <f>IF(Table_HP360_001[[#This Row],[Stock]]&gt;0,VLOOKUP(Table_HP360_001[[#This Row],[ItemCode]],[2]Rep!A:A,1,0),"-")</f>
        <v>-</v>
      </c>
    </row>
    <row r="6847" spans="1:9" hidden="1" x14ac:dyDescent="0.3">
      <c r="A6847" t="s">
        <v>6633</v>
      </c>
      <c r="B6847" t="s">
        <v>6266</v>
      </c>
      <c r="C6847" t="s">
        <v>6267</v>
      </c>
      <c r="D6847">
        <v>6</v>
      </c>
      <c r="E6847" t="s">
        <v>4588</v>
      </c>
      <c r="F6847" t="s">
        <v>18</v>
      </c>
      <c r="G6847" s="2">
        <v>0</v>
      </c>
      <c r="H6847" s="2">
        <v>0</v>
      </c>
      <c r="I6847" t="str">
        <f>IF(Table_HP360_001[[#This Row],[Stock]]&gt;0,VLOOKUP(Table_HP360_001[[#This Row],[ItemCode]],[2]Rep!A:A,1,0),"-")</f>
        <v>-</v>
      </c>
    </row>
    <row r="6848" spans="1:9" hidden="1" x14ac:dyDescent="0.3">
      <c r="A6848" t="s">
        <v>6633</v>
      </c>
      <c r="B6848" t="s">
        <v>6268</v>
      </c>
      <c r="C6848" t="s">
        <v>6269</v>
      </c>
      <c r="D6848">
        <v>6</v>
      </c>
      <c r="E6848" t="s">
        <v>4588</v>
      </c>
      <c r="F6848" t="s">
        <v>18</v>
      </c>
      <c r="G6848" s="2">
        <v>0</v>
      </c>
      <c r="H6848" s="2">
        <v>0</v>
      </c>
      <c r="I6848" t="str">
        <f>IF(Table_HP360_001[[#This Row],[Stock]]&gt;0,VLOOKUP(Table_HP360_001[[#This Row],[ItemCode]],[2]Rep!A:A,1,0),"-")</f>
        <v>-</v>
      </c>
    </row>
    <row r="6849" spans="1:9" hidden="1" x14ac:dyDescent="0.3">
      <c r="A6849" t="s">
        <v>6633</v>
      </c>
      <c r="B6849" t="s">
        <v>5643</v>
      </c>
      <c r="C6849" t="s">
        <v>5644</v>
      </c>
      <c r="D6849">
        <v>6</v>
      </c>
      <c r="E6849" t="s">
        <v>4588</v>
      </c>
      <c r="F6849" t="s">
        <v>18</v>
      </c>
      <c r="G6849" s="2">
        <v>0</v>
      </c>
      <c r="H6849" s="2">
        <v>0</v>
      </c>
      <c r="I6849" t="str">
        <f>IF(Table_HP360_001[[#This Row],[Stock]]&gt;0,VLOOKUP(Table_HP360_001[[#This Row],[ItemCode]],[2]Rep!A:A,1,0),"-")</f>
        <v>-</v>
      </c>
    </row>
    <row r="6850" spans="1:9" hidden="1" x14ac:dyDescent="0.3">
      <c r="A6850" t="s">
        <v>6633</v>
      </c>
      <c r="B6850" t="s">
        <v>5645</v>
      </c>
      <c r="C6850" t="s">
        <v>5646</v>
      </c>
      <c r="D6850">
        <v>6</v>
      </c>
      <c r="E6850" t="s">
        <v>4588</v>
      </c>
      <c r="F6850" t="s">
        <v>18</v>
      </c>
      <c r="G6850" s="2">
        <v>0</v>
      </c>
      <c r="H6850" s="2">
        <v>0</v>
      </c>
      <c r="I6850" t="str">
        <f>IF(Table_HP360_001[[#This Row],[Stock]]&gt;0,VLOOKUP(Table_HP360_001[[#This Row],[ItemCode]],[2]Rep!A:A,1,0),"-")</f>
        <v>-</v>
      </c>
    </row>
    <row r="6851" spans="1:9" hidden="1" x14ac:dyDescent="0.3">
      <c r="A6851" t="s">
        <v>6633</v>
      </c>
      <c r="B6851" t="s">
        <v>5647</v>
      </c>
      <c r="C6851" t="s">
        <v>5648</v>
      </c>
      <c r="D6851">
        <v>6</v>
      </c>
      <c r="E6851" t="s">
        <v>4588</v>
      </c>
      <c r="F6851" t="s">
        <v>18</v>
      </c>
      <c r="G6851" s="2">
        <v>0</v>
      </c>
      <c r="H6851" s="2">
        <v>0</v>
      </c>
      <c r="I6851" t="str">
        <f>IF(Table_HP360_001[[#This Row],[Stock]]&gt;0,VLOOKUP(Table_HP360_001[[#This Row],[ItemCode]],[2]Rep!A:A,1,0),"-")</f>
        <v>-</v>
      </c>
    </row>
    <row r="6852" spans="1:9" hidden="1" x14ac:dyDescent="0.3">
      <c r="A6852" t="s">
        <v>6633</v>
      </c>
      <c r="B6852" t="s">
        <v>2533</v>
      </c>
      <c r="C6852" t="s">
        <v>2534</v>
      </c>
      <c r="D6852">
        <v>5</v>
      </c>
      <c r="E6852" t="s">
        <v>2377</v>
      </c>
      <c r="F6852" t="s">
        <v>14</v>
      </c>
      <c r="G6852" s="2">
        <v>0</v>
      </c>
      <c r="H6852" s="2">
        <v>0</v>
      </c>
      <c r="I6852" t="str">
        <f>IF(Table_HP360_001[[#This Row],[Stock]]&gt;0,VLOOKUP(Table_HP360_001[[#This Row],[ItemCode]],[2]Rep!A:A,1,0),"-")</f>
        <v>-</v>
      </c>
    </row>
    <row r="6853" spans="1:9" hidden="1" x14ac:dyDescent="0.3">
      <c r="A6853" t="s">
        <v>6633</v>
      </c>
      <c r="B6853" t="s">
        <v>4345</v>
      </c>
      <c r="C6853" t="s">
        <v>4346</v>
      </c>
      <c r="D6853">
        <v>5</v>
      </c>
      <c r="E6853" t="s">
        <v>2377</v>
      </c>
      <c r="F6853" t="s">
        <v>14</v>
      </c>
      <c r="G6853" s="2">
        <v>0</v>
      </c>
      <c r="H6853" s="2">
        <v>0</v>
      </c>
      <c r="I6853" t="str">
        <f>IF(Table_HP360_001[[#This Row],[Stock]]&gt;0,VLOOKUP(Table_HP360_001[[#This Row],[ItemCode]],[2]Rep!A:A,1,0),"-")</f>
        <v>-</v>
      </c>
    </row>
    <row r="6854" spans="1:9" hidden="1" x14ac:dyDescent="0.3">
      <c r="A6854" t="s">
        <v>6633</v>
      </c>
      <c r="B6854" t="s">
        <v>4347</v>
      </c>
      <c r="C6854" t="s">
        <v>4348</v>
      </c>
      <c r="D6854">
        <v>4</v>
      </c>
      <c r="E6854" t="s">
        <v>1627</v>
      </c>
      <c r="F6854" t="s">
        <v>14</v>
      </c>
      <c r="G6854" s="2">
        <v>0</v>
      </c>
      <c r="H6854" s="2">
        <v>0</v>
      </c>
      <c r="I6854" t="str">
        <f>IF(Table_HP360_001[[#This Row],[Stock]]&gt;0,VLOOKUP(Table_HP360_001[[#This Row],[ItemCode]],[2]Rep!A:A,1,0),"-")</f>
        <v>-</v>
      </c>
    </row>
    <row r="6855" spans="1:9" hidden="1" x14ac:dyDescent="0.3">
      <c r="A6855" t="s">
        <v>6633</v>
      </c>
      <c r="B6855" t="s">
        <v>2535</v>
      </c>
      <c r="C6855" t="s">
        <v>2536</v>
      </c>
      <c r="D6855">
        <v>4</v>
      </c>
      <c r="E6855" t="s">
        <v>1627</v>
      </c>
      <c r="F6855" t="s">
        <v>14</v>
      </c>
      <c r="G6855" s="2">
        <v>0</v>
      </c>
      <c r="H6855" s="2">
        <v>0</v>
      </c>
      <c r="I6855" t="str">
        <f>IF(Table_HP360_001[[#This Row],[Stock]]&gt;0,VLOOKUP(Table_HP360_001[[#This Row],[ItemCode]],[2]Rep!A:A,1,0),"-")</f>
        <v>-</v>
      </c>
    </row>
    <row r="6856" spans="1:9" hidden="1" x14ac:dyDescent="0.3">
      <c r="A6856" t="s">
        <v>6633</v>
      </c>
      <c r="B6856" t="s">
        <v>3070</v>
      </c>
      <c r="C6856" t="s">
        <v>3071</v>
      </c>
      <c r="D6856">
        <v>4</v>
      </c>
      <c r="E6856" t="s">
        <v>1627</v>
      </c>
      <c r="F6856" t="s">
        <v>14</v>
      </c>
      <c r="G6856" s="2">
        <v>0</v>
      </c>
      <c r="H6856" s="2">
        <v>0</v>
      </c>
      <c r="I6856" t="str">
        <f>IF(Table_HP360_001[[#This Row],[Stock]]&gt;0,VLOOKUP(Table_HP360_001[[#This Row],[ItemCode]],[2]Rep!A:A,1,0),"-")</f>
        <v>-</v>
      </c>
    </row>
    <row r="6857" spans="1:9" hidden="1" x14ac:dyDescent="0.3">
      <c r="A6857" t="s">
        <v>6633</v>
      </c>
      <c r="B6857" t="s">
        <v>4351</v>
      </c>
      <c r="C6857" t="s">
        <v>4352</v>
      </c>
      <c r="D6857">
        <v>4</v>
      </c>
      <c r="E6857" t="s">
        <v>1627</v>
      </c>
      <c r="F6857" t="s">
        <v>18</v>
      </c>
      <c r="G6857" s="2">
        <v>0</v>
      </c>
      <c r="H6857" s="2">
        <v>0</v>
      </c>
      <c r="I6857" t="str">
        <f>IF(Table_HP360_001[[#This Row],[Stock]]&gt;0,VLOOKUP(Table_HP360_001[[#This Row],[ItemCode]],[2]Rep!A:A,1,0),"-")</f>
        <v>-</v>
      </c>
    </row>
    <row r="6858" spans="1:9" hidden="1" x14ac:dyDescent="0.3">
      <c r="A6858" t="s">
        <v>6633</v>
      </c>
      <c r="B6858" t="s">
        <v>3460</v>
      </c>
      <c r="C6858" t="s">
        <v>3461</v>
      </c>
      <c r="D6858">
        <v>4</v>
      </c>
      <c r="E6858" t="s">
        <v>1627</v>
      </c>
      <c r="F6858" t="s">
        <v>14</v>
      </c>
      <c r="G6858" s="2">
        <v>0</v>
      </c>
      <c r="H6858" s="2">
        <v>0</v>
      </c>
      <c r="I6858" t="str">
        <f>IF(Table_HP360_001[[#This Row],[Stock]]&gt;0,VLOOKUP(Table_HP360_001[[#This Row],[ItemCode]],[2]Rep!A:A,1,0),"-")</f>
        <v>-</v>
      </c>
    </row>
    <row r="6859" spans="1:9" hidden="1" x14ac:dyDescent="0.3">
      <c r="A6859" t="s">
        <v>6633</v>
      </c>
      <c r="B6859" t="s">
        <v>4355</v>
      </c>
      <c r="C6859" t="s">
        <v>4356</v>
      </c>
      <c r="D6859">
        <v>4</v>
      </c>
      <c r="E6859" t="s">
        <v>1627</v>
      </c>
      <c r="F6859" t="s">
        <v>18</v>
      </c>
      <c r="G6859" s="2">
        <v>0</v>
      </c>
      <c r="H6859" s="2">
        <v>0</v>
      </c>
      <c r="I6859" t="str">
        <f>IF(Table_HP360_001[[#This Row],[Stock]]&gt;0,VLOOKUP(Table_HP360_001[[#This Row],[ItemCode]],[2]Rep!A:A,1,0),"-")</f>
        <v>-</v>
      </c>
    </row>
    <row r="6860" spans="1:9" hidden="1" x14ac:dyDescent="0.3">
      <c r="A6860" t="s">
        <v>6633</v>
      </c>
      <c r="B6860" t="s">
        <v>3080</v>
      </c>
      <c r="C6860" t="s">
        <v>3081</v>
      </c>
      <c r="D6860">
        <v>4</v>
      </c>
      <c r="E6860" t="s">
        <v>1627</v>
      </c>
      <c r="F6860" t="s">
        <v>18</v>
      </c>
      <c r="G6860" s="2">
        <v>0</v>
      </c>
      <c r="H6860" s="2">
        <v>0</v>
      </c>
      <c r="I6860" t="str">
        <f>IF(Table_HP360_001[[#This Row],[Stock]]&gt;0,VLOOKUP(Table_HP360_001[[#This Row],[ItemCode]],[2]Rep!A:A,1,0),"-")</f>
        <v>-</v>
      </c>
    </row>
    <row r="6861" spans="1:9" hidden="1" x14ac:dyDescent="0.3">
      <c r="A6861" t="s">
        <v>6633</v>
      </c>
      <c r="B6861" t="s">
        <v>3084</v>
      </c>
      <c r="C6861" t="s">
        <v>3085</v>
      </c>
      <c r="D6861">
        <v>4</v>
      </c>
      <c r="E6861" t="s">
        <v>1627</v>
      </c>
      <c r="F6861" t="s">
        <v>14</v>
      </c>
      <c r="G6861" s="2">
        <v>0</v>
      </c>
      <c r="H6861" s="2">
        <v>0</v>
      </c>
      <c r="I6861" t="str">
        <f>IF(Table_HP360_001[[#This Row],[Stock]]&gt;0,VLOOKUP(Table_HP360_001[[#This Row],[ItemCode]],[2]Rep!A:A,1,0),"-")</f>
        <v>-</v>
      </c>
    </row>
    <row r="6862" spans="1:9" hidden="1" x14ac:dyDescent="0.3">
      <c r="A6862" t="s">
        <v>6633</v>
      </c>
      <c r="B6862" t="s">
        <v>3086</v>
      </c>
      <c r="C6862" t="s">
        <v>3087</v>
      </c>
      <c r="D6862">
        <v>4</v>
      </c>
      <c r="E6862" t="s">
        <v>1627</v>
      </c>
      <c r="F6862" t="s">
        <v>18</v>
      </c>
      <c r="G6862" s="2">
        <v>0</v>
      </c>
      <c r="H6862" s="2">
        <v>0</v>
      </c>
      <c r="I6862" t="str">
        <f>IF(Table_HP360_001[[#This Row],[Stock]]&gt;0,VLOOKUP(Table_HP360_001[[#This Row],[ItemCode]],[2]Rep!A:A,1,0),"-")</f>
        <v>-</v>
      </c>
    </row>
    <row r="6863" spans="1:9" hidden="1" x14ac:dyDescent="0.3">
      <c r="A6863" t="s">
        <v>6633</v>
      </c>
      <c r="B6863" t="s">
        <v>2543</v>
      </c>
      <c r="C6863" t="s">
        <v>2544</v>
      </c>
      <c r="D6863">
        <v>4</v>
      </c>
      <c r="E6863" t="s">
        <v>1627</v>
      </c>
      <c r="F6863" t="s">
        <v>18</v>
      </c>
      <c r="G6863" s="2">
        <v>0</v>
      </c>
      <c r="H6863" s="2">
        <v>0</v>
      </c>
      <c r="I6863" t="str">
        <f>IF(Table_HP360_001[[#This Row],[Stock]]&gt;0,VLOOKUP(Table_HP360_001[[#This Row],[ItemCode]],[2]Rep!A:A,1,0),"-")</f>
        <v>-</v>
      </c>
    </row>
    <row r="6864" spans="1:9" hidden="1" x14ac:dyDescent="0.3">
      <c r="A6864" t="s">
        <v>6633</v>
      </c>
      <c r="B6864" t="s">
        <v>3470</v>
      </c>
      <c r="C6864" t="s">
        <v>3471</v>
      </c>
      <c r="D6864">
        <v>4</v>
      </c>
      <c r="E6864" t="s">
        <v>1627</v>
      </c>
      <c r="F6864" t="s">
        <v>14</v>
      </c>
      <c r="G6864" s="2">
        <v>0</v>
      </c>
      <c r="H6864" s="2">
        <v>0</v>
      </c>
      <c r="I6864" t="str">
        <f>IF(Table_HP360_001[[#This Row],[Stock]]&gt;0,VLOOKUP(Table_HP360_001[[#This Row],[ItemCode]],[2]Rep!A:A,1,0),"-")</f>
        <v>-</v>
      </c>
    </row>
    <row r="6865" spans="1:9" hidden="1" x14ac:dyDescent="0.3">
      <c r="A6865" t="s">
        <v>6633</v>
      </c>
      <c r="B6865" t="s">
        <v>3099</v>
      </c>
      <c r="C6865" t="s">
        <v>3100</v>
      </c>
      <c r="D6865">
        <v>4</v>
      </c>
      <c r="E6865" t="s">
        <v>1627</v>
      </c>
      <c r="F6865" t="s">
        <v>14</v>
      </c>
      <c r="G6865" s="2">
        <v>0</v>
      </c>
      <c r="H6865" s="2">
        <v>0</v>
      </c>
      <c r="I6865" t="str">
        <f>IF(Table_HP360_001[[#This Row],[Stock]]&gt;0,VLOOKUP(Table_HP360_001[[#This Row],[ItemCode]],[2]Rep!A:A,1,0),"-")</f>
        <v>-</v>
      </c>
    </row>
    <row r="6866" spans="1:9" hidden="1" x14ac:dyDescent="0.3">
      <c r="A6866" t="s">
        <v>6633</v>
      </c>
      <c r="B6866" t="s">
        <v>3495</v>
      </c>
      <c r="C6866" t="s">
        <v>3496</v>
      </c>
      <c r="D6866">
        <v>4</v>
      </c>
      <c r="E6866" t="s">
        <v>1627</v>
      </c>
      <c r="F6866" t="s">
        <v>14</v>
      </c>
      <c r="G6866" s="2">
        <v>0</v>
      </c>
      <c r="H6866" s="2">
        <v>0</v>
      </c>
      <c r="I6866" t="str">
        <f>IF(Table_HP360_001[[#This Row],[Stock]]&gt;0,VLOOKUP(Table_HP360_001[[#This Row],[ItemCode]],[2]Rep!A:A,1,0),"-")</f>
        <v>-</v>
      </c>
    </row>
    <row r="6867" spans="1:9" hidden="1" x14ac:dyDescent="0.3">
      <c r="A6867" t="s">
        <v>6633</v>
      </c>
      <c r="B6867" t="s">
        <v>4379</v>
      </c>
      <c r="C6867" t="s">
        <v>4380</v>
      </c>
      <c r="D6867">
        <v>12</v>
      </c>
      <c r="E6867" t="s">
        <v>2434</v>
      </c>
      <c r="F6867" t="s">
        <v>14</v>
      </c>
      <c r="G6867" s="2">
        <v>0</v>
      </c>
      <c r="H6867" s="2">
        <v>0</v>
      </c>
      <c r="I6867" t="str">
        <f>IF(Table_HP360_001[[#This Row],[Stock]]&gt;0,VLOOKUP(Table_HP360_001[[#This Row],[ItemCode]],[2]Rep!A:A,1,0),"-")</f>
        <v>-</v>
      </c>
    </row>
    <row r="6868" spans="1:9" hidden="1" x14ac:dyDescent="0.3">
      <c r="A6868" t="s">
        <v>6633</v>
      </c>
      <c r="B6868" t="s">
        <v>3501</v>
      </c>
      <c r="C6868" t="s">
        <v>3502</v>
      </c>
      <c r="D6868">
        <v>12</v>
      </c>
      <c r="E6868" t="s">
        <v>2434</v>
      </c>
      <c r="F6868" t="s">
        <v>14</v>
      </c>
      <c r="G6868" s="2">
        <v>0</v>
      </c>
      <c r="H6868" s="2">
        <v>0</v>
      </c>
      <c r="I6868" t="str">
        <f>IF(Table_HP360_001[[#This Row],[Stock]]&gt;0,VLOOKUP(Table_HP360_001[[#This Row],[ItemCode]],[2]Rep!A:A,1,0),"-")</f>
        <v>-</v>
      </c>
    </row>
    <row r="6869" spans="1:9" hidden="1" x14ac:dyDescent="0.3">
      <c r="A6869" t="s">
        <v>6633</v>
      </c>
      <c r="B6869" t="s">
        <v>3107</v>
      </c>
      <c r="C6869" t="s">
        <v>2710</v>
      </c>
      <c r="D6869">
        <v>7</v>
      </c>
      <c r="E6869" t="s">
        <v>2429</v>
      </c>
      <c r="F6869" t="s">
        <v>18</v>
      </c>
      <c r="G6869" s="2">
        <v>0</v>
      </c>
      <c r="H6869" s="2">
        <v>0</v>
      </c>
      <c r="I6869" t="str">
        <f>IF(Table_HP360_001[[#This Row],[Stock]]&gt;0,VLOOKUP(Table_HP360_001[[#This Row],[ItemCode]],[2]Rep!A:A,1,0),"-")</f>
        <v>-</v>
      </c>
    </row>
    <row r="6870" spans="1:9" hidden="1" x14ac:dyDescent="0.3">
      <c r="A6870" t="s">
        <v>6633</v>
      </c>
      <c r="B6870" t="s">
        <v>3108</v>
      </c>
      <c r="C6870" t="s">
        <v>3109</v>
      </c>
      <c r="D6870">
        <v>12</v>
      </c>
      <c r="E6870" t="s">
        <v>2434</v>
      </c>
      <c r="F6870" t="s">
        <v>14</v>
      </c>
      <c r="G6870" s="2">
        <v>0</v>
      </c>
      <c r="H6870" s="2">
        <v>0</v>
      </c>
      <c r="I6870" t="str">
        <f>IF(Table_HP360_001[[#This Row],[Stock]]&gt;0,VLOOKUP(Table_HP360_001[[#This Row],[ItemCode]],[2]Rep!A:A,1,0),"-")</f>
        <v>-</v>
      </c>
    </row>
    <row r="6871" spans="1:9" hidden="1" x14ac:dyDescent="0.3">
      <c r="A6871" t="s">
        <v>6633</v>
      </c>
      <c r="B6871" t="s">
        <v>3505</v>
      </c>
      <c r="C6871" t="s">
        <v>3506</v>
      </c>
      <c r="D6871">
        <v>12</v>
      </c>
      <c r="E6871" t="s">
        <v>2434</v>
      </c>
      <c r="F6871" t="s">
        <v>14</v>
      </c>
      <c r="G6871" s="2">
        <v>0</v>
      </c>
      <c r="H6871" s="2">
        <v>0</v>
      </c>
      <c r="I6871" t="str">
        <f>IF(Table_HP360_001[[#This Row],[Stock]]&gt;0,VLOOKUP(Table_HP360_001[[#This Row],[ItemCode]],[2]Rep!A:A,1,0),"-")</f>
        <v>-</v>
      </c>
    </row>
    <row r="6872" spans="1:9" hidden="1" x14ac:dyDescent="0.3">
      <c r="A6872" t="s">
        <v>6633</v>
      </c>
      <c r="B6872" t="s">
        <v>4385</v>
      </c>
      <c r="C6872" t="s">
        <v>4386</v>
      </c>
      <c r="D6872">
        <v>12</v>
      </c>
      <c r="E6872" t="s">
        <v>2434</v>
      </c>
      <c r="F6872" t="s">
        <v>14</v>
      </c>
      <c r="G6872" s="2">
        <v>0</v>
      </c>
      <c r="H6872" s="2">
        <v>0</v>
      </c>
      <c r="I6872" t="str">
        <f>IF(Table_HP360_001[[#This Row],[Stock]]&gt;0,VLOOKUP(Table_HP360_001[[#This Row],[ItemCode]],[2]Rep!A:A,1,0),"-")</f>
        <v>-</v>
      </c>
    </row>
    <row r="6873" spans="1:9" hidden="1" x14ac:dyDescent="0.3">
      <c r="A6873" t="s">
        <v>6633</v>
      </c>
      <c r="B6873" t="s">
        <v>2581</v>
      </c>
      <c r="C6873" t="s">
        <v>2582</v>
      </c>
      <c r="D6873">
        <v>12</v>
      </c>
      <c r="E6873" t="s">
        <v>2434</v>
      </c>
      <c r="F6873" t="s">
        <v>14</v>
      </c>
      <c r="G6873" s="2">
        <v>0</v>
      </c>
      <c r="H6873" s="2">
        <v>0</v>
      </c>
      <c r="I6873" t="str">
        <f>IF(Table_HP360_001[[#This Row],[Stock]]&gt;0,VLOOKUP(Table_HP360_001[[#This Row],[ItemCode]],[2]Rep!A:A,1,0),"-")</f>
        <v>-</v>
      </c>
    </row>
    <row r="6874" spans="1:9" hidden="1" x14ac:dyDescent="0.3">
      <c r="A6874" t="s">
        <v>6633</v>
      </c>
      <c r="B6874" t="s">
        <v>3519</v>
      </c>
      <c r="C6874" t="s">
        <v>3520</v>
      </c>
      <c r="D6874">
        <v>12</v>
      </c>
      <c r="E6874" t="s">
        <v>2434</v>
      </c>
      <c r="F6874" t="s">
        <v>14</v>
      </c>
      <c r="G6874" s="2">
        <v>0</v>
      </c>
      <c r="H6874" s="2">
        <v>0</v>
      </c>
      <c r="I6874" t="str">
        <f>IF(Table_HP360_001[[#This Row],[Stock]]&gt;0,VLOOKUP(Table_HP360_001[[#This Row],[ItemCode]],[2]Rep!A:A,1,0),"-")</f>
        <v>-</v>
      </c>
    </row>
    <row r="6875" spans="1:9" hidden="1" x14ac:dyDescent="0.3">
      <c r="A6875" t="s">
        <v>6633</v>
      </c>
      <c r="B6875" t="s">
        <v>2589</v>
      </c>
      <c r="C6875" t="s">
        <v>2590</v>
      </c>
      <c r="D6875">
        <v>12</v>
      </c>
      <c r="E6875" t="s">
        <v>2434</v>
      </c>
      <c r="F6875" t="s">
        <v>14</v>
      </c>
      <c r="G6875" s="2">
        <v>0</v>
      </c>
      <c r="H6875" s="2">
        <v>0</v>
      </c>
      <c r="I6875" t="str">
        <f>IF(Table_HP360_001[[#This Row],[Stock]]&gt;0,VLOOKUP(Table_HP360_001[[#This Row],[ItemCode]],[2]Rep!A:A,1,0),"-")</f>
        <v>-</v>
      </c>
    </row>
    <row r="6876" spans="1:9" hidden="1" x14ac:dyDescent="0.3">
      <c r="A6876" t="s">
        <v>6633</v>
      </c>
      <c r="B6876" t="s">
        <v>3120</v>
      </c>
      <c r="C6876" t="s">
        <v>3121</v>
      </c>
      <c r="D6876">
        <v>12</v>
      </c>
      <c r="E6876" t="s">
        <v>2434</v>
      </c>
      <c r="F6876" t="s">
        <v>30</v>
      </c>
      <c r="G6876" s="2">
        <v>0</v>
      </c>
      <c r="H6876" s="2">
        <v>0</v>
      </c>
      <c r="I6876" t="str">
        <f>IF(Table_HP360_001[[#This Row],[Stock]]&gt;0,VLOOKUP(Table_HP360_001[[#This Row],[ItemCode]],[2]Rep!A:A,1,0),"-")</f>
        <v>-</v>
      </c>
    </row>
    <row r="6877" spans="1:9" hidden="1" x14ac:dyDescent="0.3">
      <c r="A6877" t="s">
        <v>6633</v>
      </c>
      <c r="B6877" t="s">
        <v>3526</v>
      </c>
      <c r="C6877" t="s">
        <v>3527</v>
      </c>
      <c r="D6877">
        <v>12</v>
      </c>
      <c r="E6877" t="s">
        <v>2434</v>
      </c>
      <c r="F6877" t="s">
        <v>14</v>
      </c>
      <c r="G6877" s="2">
        <v>0</v>
      </c>
      <c r="H6877" s="2">
        <v>0</v>
      </c>
      <c r="I6877" t="str">
        <f>IF(Table_HP360_001[[#This Row],[Stock]]&gt;0,VLOOKUP(Table_HP360_001[[#This Row],[ItemCode]],[2]Rep!A:A,1,0),"-")</f>
        <v>-</v>
      </c>
    </row>
    <row r="6878" spans="1:9" hidden="1" x14ac:dyDescent="0.3">
      <c r="A6878" t="s">
        <v>6633</v>
      </c>
      <c r="B6878" t="s">
        <v>2591</v>
      </c>
      <c r="C6878" t="s">
        <v>2592</v>
      </c>
      <c r="D6878">
        <v>7</v>
      </c>
      <c r="E6878" t="s">
        <v>2429</v>
      </c>
      <c r="F6878" t="s">
        <v>18</v>
      </c>
      <c r="G6878" s="2">
        <v>0</v>
      </c>
      <c r="H6878" s="2">
        <v>0</v>
      </c>
      <c r="I6878" t="str">
        <f>IF(Table_HP360_001[[#This Row],[Stock]]&gt;0,VLOOKUP(Table_HP360_001[[#This Row],[ItemCode]],[2]Rep!A:A,1,0),"-")</f>
        <v>-</v>
      </c>
    </row>
    <row r="6879" spans="1:9" hidden="1" x14ac:dyDescent="0.3">
      <c r="A6879" t="s">
        <v>6633</v>
      </c>
      <c r="B6879" t="s">
        <v>4399</v>
      </c>
      <c r="C6879" t="s">
        <v>4400</v>
      </c>
      <c r="D6879">
        <v>12</v>
      </c>
      <c r="E6879" t="s">
        <v>2434</v>
      </c>
      <c r="F6879" t="s">
        <v>14</v>
      </c>
      <c r="G6879" s="2">
        <v>0</v>
      </c>
      <c r="H6879" s="2">
        <v>0</v>
      </c>
      <c r="I6879" t="str">
        <f>IF(Table_HP360_001[[#This Row],[Stock]]&gt;0,VLOOKUP(Table_HP360_001[[#This Row],[ItemCode]],[2]Rep!A:A,1,0),"-")</f>
        <v>-</v>
      </c>
    </row>
    <row r="6880" spans="1:9" hidden="1" x14ac:dyDescent="0.3">
      <c r="A6880" t="s">
        <v>6633</v>
      </c>
      <c r="B6880" t="s">
        <v>4403</v>
      </c>
      <c r="C6880" t="s">
        <v>4404</v>
      </c>
      <c r="D6880">
        <v>12</v>
      </c>
      <c r="E6880" t="s">
        <v>2434</v>
      </c>
      <c r="F6880" t="s">
        <v>14</v>
      </c>
      <c r="G6880" s="2">
        <v>0</v>
      </c>
      <c r="H6880" s="2">
        <v>0</v>
      </c>
      <c r="I6880" t="str">
        <f>IF(Table_HP360_001[[#This Row],[Stock]]&gt;0,VLOOKUP(Table_HP360_001[[#This Row],[ItemCode]],[2]Rep!A:A,1,0),"-")</f>
        <v>-</v>
      </c>
    </row>
    <row r="6881" spans="1:9" hidden="1" x14ac:dyDescent="0.3">
      <c r="A6881" t="s">
        <v>6633</v>
      </c>
      <c r="B6881" t="s">
        <v>4405</v>
      </c>
      <c r="C6881" t="s">
        <v>4406</v>
      </c>
      <c r="D6881">
        <v>12</v>
      </c>
      <c r="E6881" t="s">
        <v>2434</v>
      </c>
      <c r="F6881" t="s">
        <v>14</v>
      </c>
      <c r="G6881" s="2">
        <v>0</v>
      </c>
      <c r="H6881" s="2">
        <v>0</v>
      </c>
      <c r="I6881" t="str">
        <f>IF(Table_HP360_001[[#This Row],[Stock]]&gt;0,VLOOKUP(Table_HP360_001[[#This Row],[ItemCode]],[2]Rep!A:A,1,0),"-")</f>
        <v>-</v>
      </c>
    </row>
    <row r="6882" spans="1:9" hidden="1" x14ac:dyDescent="0.3">
      <c r="A6882" t="s">
        <v>6633</v>
      </c>
      <c r="B6882" t="s">
        <v>3134</v>
      </c>
      <c r="C6882" t="s">
        <v>3135</v>
      </c>
      <c r="D6882">
        <v>7</v>
      </c>
      <c r="E6882" t="s">
        <v>2429</v>
      </c>
      <c r="F6882" t="s">
        <v>14</v>
      </c>
      <c r="G6882" s="2">
        <v>0</v>
      </c>
      <c r="H6882" s="2">
        <v>0</v>
      </c>
      <c r="I6882" t="str">
        <f>IF(Table_HP360_001[[#This Row],[Stock]]&gt;0,VLOOKUP(Table_HP360_001[[#This Row],[ItemCode]],[2]Rep!A:A,1,0),"-")</f>
        <v>-</v>
      </c>
    </row>
    <row r="6883" spans="1:9" hidden="1" x14ac:dyDescent="0.3">
      <c r="A6883" t="s">
        <v>6633</v>
      </c>
      <c r="B6883" t="s">
        <v>3535</v>
      </c>
      <c r="C6883" t="s">
        <v>3536</v>
      </c>
      <c r="D6883">
        <v>7</v>
      </c>
      <c r="E6883" t="s">
        <v>2429</v>
      </c>
      <c r="F6883" t="s">
        <v>14</v>
      </c>
      <c r="G6883" s="2">
        <v>0</v>
      </c>
      <c r="H6883" s="2">
        <v>0</v>
      </c>
      <c r="I6883" t="str">
        <f>IF(Table_HP360_001[[#This Row],[Stock]]&gt;0,VLOOKUP(Table_HP360_001[[#This Row],[ItemCode]],[2]Rep!A:A,1,0),"-")</f>
        <v>-</v>
      </c>
    </row>
    <row r="6884" spans="1:9" hidden="1" x14ac:dyDescent="0.3">
      <c r="A6884" t="s">
        <v>6633</v>
      </c>
      <c r="B6884" t="s">
        <v>2599</v>
      </c>
      <c r="C6884" t="s">
        <v>2600</v>
      </c>
      <c r="D6884">
        <v>7</v>
      </c>
      <c r="E6884" t="s">
        <v>2429</v>
      </c>
      <c r="F6884" t="s">
        <v>14</v>
      </c>
      <c r="G6884" s="2">
        <v>0</v>
      </c>
      <c r="H6884" s="2">
        <v>0</v>
      </c>
      <c r="I6884" t="str">
        <f>IF(Table_HP360_001[[#This Row],[Stock]]&gt;0,VLOOKUP(Table_HP360_001[[#This Row],[ItemCode]],[2]Rep!A:A,1,0),"-")</f>
        <v>-</v>
      </c>
    </row>
    <row r="6885" spans="1:9" hidden="1" x14ac:dyDescent="0.3">
      <c r="A6885" t="s">
        <v>6633</v>
      </c>
      <c r="B6885" t="s">
        <v>3539</v>
      </c>
      <c r="C6885" t="s">
        <v>3540</v>
      </c>
      <c r="D6885">
        <v>7</v>
      </c>
      <c r="E6885" t="s">
        <v>2429</v>
      </c>
      <c r="F6885" t="s">
        <v>14</v>
      </c>
      <c r="G6885" s="2">
        <v>0</v>
      </c>
      <c r="H6885" s="2">
        <v>0</v>
      </c>
      <c r="I6885" t="str">
        <f>IF(Table_HP360_001[[#This Row],[Stock]]&gt;0,VLOOKUP(Table_HP360_001[[#This Row],[ItemCode]],[2]Rep!A:A,1,0),"-")</f>
        <v>-</v>
      </c>
    </row>
    <row r="6886" spans="1:9" hidden="1" x14ac:dyDescent="0.3">
      <c r="A6886" t="s">
        <v>6633</v>
      </c>
      <c r="B6886" t="s">
        <v>4418</v>
      </c>
      <c r="C6886" t="s">
        <v>4419</v>
      </c>
      <c r="D6886">
        <v>7</v>
      </c>
      <c r="E6886" t="s">
        <v>2429</v>
      </c>
      <c r="F6886" t="s">
        <v>14</v>
      </c>
      <c r="G6886" s="2">
        <v>0</v>
      </c>
      <c r="H6886" s="2">
        <v>0</v>
      </c>
      <c r="I6886" t="str">
        <f>IF(Table_HP360_001[[#This Row],[Stock]]&gt;0,VLOOKUP(Table_HP360_001[[#This Row],[ItemCode]],[2]Rep!A:A,1,0),"-")</f>
        <v>-</v>
      </c>
    </row>
    <row r="6887" spans="1:9" hidden="1" x14ac:dyDescent="0.3">
      <c r="A6887" t="s">
        <v>6633</v>
      </c>
      <c r="B6887" t="s">
        <v>4424</v>
      </c>
      <c r="C6887" t="s">
        <v>4425</v>
      </c>
      <c r="D6887">
        <v>5</v>
      </c>
      <c r="E6887" t="s">
        <v>2377</v>
      </c>
      <c r="F6887" t="s">
        <v>14</v>
      </c>
      <c r="G6887" s="2">
        <v>0</v>
      </c>
      <c r="H6887" s="2">
        <v>0</v>
      </c>
      <c r="I6887" t="str">
        <f>IF(Table_HP360_001[[#This Row],[Stock]]&gt;0,VLOOKUP(Table_HP360_001[[#This Row],[ItemCode]],[2]Rep!A:A,1,0),"-")</f>
        <v>-</v>
      </c>
    </row>
    <row r="6888" spans="1:9" hidden="1" x14ac:dyDescent="0.3">
      <c r="A6888" t="s">
        <v>6633</v>
      </c>
      <c r="B6888" t="s">
        <v>4428</v>
      </c>
      <c r="C6888" t="s">
        <v>3983</v>
      </c>
      <c r="D6888">
        <v>5</v>
      </c>
      <c r="E6888" t="s">
        <v>2377</v>
      </c>
      <c r="F6888" t="s">
        <v>14</v>
      </c>
      <c r="G6888" s="2">
        <v>0</v>
      </c>
      <c r="H6888" s="2">
        <v>0</v>
      </c>
      <c r="I6888" t="str">
        <f>IF(Table_HP360_001[[#This Row],[Stock]]&gt;0,VLOOKUP(Table_HP360_001[[#This Row],[ItemCode]],[2]Rep!A:A,1,0),"-")</f>
        <v>-</v>
      </c>
    </row>
    <row r="6889" spans="1:9" hidden="1" x14ac:dyDescent="0.3">
      <c r="A6889" t="s">
        <v>6633</v>
      </c>
      <c r="B6889" t="s">
        <v>6282</v>
      </c>
      <c r="C6889" t="s">
        <v>6283</v>
      </c>
      <c r="D6889">
        <v>4</v>
      </c>
      <c r="E6889" t="s">
        <v>1627</v>
      </c>
      <c r="F6889" t="s">
        <v>18</v>
      </c>
      <c r="G6889" s="2">
        <v>0</v>
      </c>
      <c r="H6889" s="2">
        <v>0</v>
      </c>
      <c r="I6889" t="str">
        <f>IF(Table_HP360_001[[#This Row],[Stock]]&gt;0,VLOOKUP(Table_HP360_001[[#This Row],[ItemCode]],[2]Rep!A:A,1,0),"-")</f>
        <v>-</v>
      </c>
    </row>
    <row r="6890" spans="1:9" hidden="1" x14ac:dyDescent="0.3">
      <c r="A6890" t="s">
        <v>6633</v>
      </c>
      <c r="B6890" t="s">
        <v>5662</v>
      </c>
      <c r="C6890" t="s">
        <v>5663</v>
      </c>
      <c r="D6890">
        <v>4</v>
      </c>
      <c r="E6890" t="s">
        <v>1627</v>
      </c>
      <c r="F6890" t="s">
        <v>18</v>
      </c>
      <c r="G6890" s="2">
        <v>0</v>
      </c>
      <c r="H6890" s="2">
        <v>0</v>
      </c>
      <c r="I6890" t="str">
        <f>IF(Table_HP360_001[[#This Row],[Stock]]&gt;0,VLOOKUP(Table_HP360_001[[#This Row],[ItemCode]],[2]Rep!A:A,1,0),"-")</f>
        <v>-</v>
      </c>
    </row>
    <row r="6891" spans="1:9" hidden="1" x14ac:dyDescent="0.3">
      <c r="A6891" t="s">
        <v>6633</v>
      </c>
      <c r="B6891" t="s">
        <v>6284</v>
      </c>
      <c r="C6891" t="s">
        <v>6285</v>
      </c>
      <c r="D6891">
        <v>4</v>
      </c>
      <c r="E6891" t="s">
        <v>1627</v>
      </c>
      <c r="F6891" t="s">
        <v>18</v>
      </c>
      <c r="G6891" s="2">
        <v>0</v>
      </c>
      <c r="H6891" s="2">
        <v>0</v>
      </c>
      <c r="I6891" t="str">
        <f>IF(Table_HP360_001[[#This Row],[Stock]]&gt;0,VLOOKUP(Table_HP360_001[[#This Row],[ItemCode]],[2]Rep!A:A,1,0),"-")</f>
        <v>-</v>
      </c>
    </row>
    <row r="6892" spans="1:9" hidden="1" x14ac:dyDescent="0.3">
      <c r="A6892" t="s">
        <v>6633</v>
      </c>
      <c r="B6892" t="s">
        <v>6286</v>
      </c>
      <c r="C6892" t="s">
        <v>6287</v>
      </c>
      <c r="D6892">
        <v>4</v>
      </c>
      <c r="E6892" t="s">
        <v>1627</v>
      </c>
      <c r="F6892" t="s">
        <v>18</v>
      </c>
      <c r="G6892" s="2">
        <v>0</v>
      </c>
      <c r="H6892" s="2">
        <v>0</v>
      </c>
      <c r="I6892" t="str">
        <f>IF(Table_HP360_001[[#This Row],[Stock]]&gt;0,VLOOKUP(Table_HP360_001[[#This Row],[ItemCode]],[2]Rep!A:A,1,0),"-")</f>
        <v>-</v>
      </c>
    </row>
    <row r="6893" spans="1:9" hidden="1" x14ac:dyDescent="0.3">
      <c r="A6893" t="s">
        <v>6633</v>
      </c>
      <c r="B6893" t="s">
        <v>6288</v>
      </c>
      <c r="C6893" t="s">
        <v>3195</v>
      </c>
      <c r="D6893">
        <v>4</v>
      </c>
      <c r="E6893" t="s">
        <v>1627</v>
      </c>
      <c r="F6893" t="s">
        <v>18</v>
      </c>
      <c r="G6893" s="2">
        <v>0</v>
      </c>
      <c r="H6893" s="2">
        <v>0</v>
      </c>
      <c r="I6893" t="str">
        <f>IF(Table_HP360_001[[#This Row],[Stock]]&gt;0,VLOOKUP(Table_HP360_001[[#This Row],[ItemCode]],[2]Rep!A:A,1,0),"-")</f>
        <v>-</v>
      </c>
    </row>
    <row r="6894" spans="1:9" hidden="1" x14ac:dyDescent="0.3">
      <c r="A6894" t="s">
        <v>6633</v>
      </c>
      <c r="B6894" t="s">
        <v>6289</v>
      </c>
      <c r="C6894" t="s">
        <v>3711</v>
      </c>
      <c r="D6894">
        <v>4</v>
      </c>
      <c r="E6894" t="s">
        <v>1627</v>
      </c>
      <c r="F6894" t="s">
        <v>18</v>
      </c>
      <c r="G6894" s="2">
        <v>0</v>
      </c>
      <c r="H6894" s="2">
        <v>0</v>
      </c>
      <c r="I6894" t="str">
        <f>IF(Table_HP360_001[[#This Row],[Stock]]&gt;0,VLOOKUP(Table_HP360_001[[#This Row],[ItemCode]],[2]Rep!A:A,1,0),"-")</f>
        <v>-</v>
      </c>
    </row>
    <row r="6895" spans="1:9" hidden="1" x14ac:dyDescent="0.3">
      <c r="A6895" t="s">
        <v>6633</v>
      </c>
      <c r="B6895" t="s">
        <v>5266</v>
      </c>
      <c r="C6895" t="s">
        <v>2403</v>
      </c>
      <c r="D6895">
        <v>4</v>
      </c>
      <c r="E6895" t="s">
        <v>1627</v>
      </c>
      <c r="F6895" t="s">
        <v>18</v>
      </c>
      <c r="G6895" s="2">
        <v>0</v>
      </c>
      <c r="H6895" s="2">
        <v>0</v>
      </c>
      <c r="I6895" t="str">
        <f>IF(Table_HP360_001[[#This Row],[Stock]]&gt;0,VLOOKUP(Table_HP360_001[[#This Row],[ItemCode]],[2]Rep!A:A,1,0),"-")</f>
        <v>-</v>
      </c>
    </row>
    <row r="6896" spans="1:9" hidden="1" x14ac:dyDescent="0.3">
      <c r="A6896" t="s">
        <v>6633</v>
      </c>
      <c r="B6896" t="s">
        <v>4434</v>
      </c>
      <c r="C6896" t="s">
        <v>3625</v>
      </c>
      <c r="D6896">
        <v>10</v>
      </c>
      <c r="E6896" t="s">
        <v>2422</v>
      </c>
      <c r="F6896" t="s">
        <v>30</v>
      </c>
      <c r="G6896" s="2">
        <v>0</v>
      </c>
      <c r="H6896" s="2">
        <v>0</v>
      </c>
      <c r="I6896" t="str">
        <f>IF(Table_HP360_001[[#This Row],[Stock]]&gt;0,VLOOKUP(Table_HP360_001[[#This Row],[ItemCode]],[2]Rep!A:A,1,0),"-")</f>
        <v>-</v>
      </c>
    </row>
    <row r="6897" spans="1:9" hidden="1" x14ac:dyDescent="0.3">
      <c r="A6897" t="s">
        <v>6633</v>
      </c>
      <c r="B6897" t="s">
        <v>4436</v>
      </c>
      <c r="C6897" t="s">
        <v>3380</v>
      </c>
      <c r="D6897">
        <v>7</v>
      </c>
      <c r="E6897" t="s">
        <v>2429</v>
      </c>
      <c r="F6897" t="s">
        <v>18</v>
      </c>
      <c r="G6897" s="2">
        <v>0</v>
      </c>
      <c r="H6897" s="2">
        <v>0</v>
      </c>
      <c r="I6897" t="str">
        <f>IF(Table_HP360_001[[#This Row],[Stock]]&gt;0,VLOOKUP(Table_HP360_001[[#This Row],[ItemCode]],[2]Rep!A:A,1,0),"-")</f>
        <v>-</v>
      </c>
    </row>
    <row r="6898" spans="1:9" hidden="1" x14ac:dyDescent="0.3">
      <c r="A6898" t="s">
        <v>6633</v>
      </c>
      <c r="B6898" t="s">
        <v>5673</v>
      </c>
      <c r="C6898" t="s">
        <v>2566</v>
      </c>
      <c r="D6898">
        <v>10</v>
      </c>
      <c r="E6898" t="s">
        <v>2422</v>
      </c>
      <c r="F6898" t="s">
        <v>14</v>
      </c>
      <c r="G6898" s="2">
        <v>0</v>
      </c>
      <c r="H6898" s="2">
        <v>0</v>
      </c>
      <c r="I6898" t="str">
        <f>IF(Table_HP360_001[[#This Row],[Stock]]&gt;0,VLOOKUP(Table_HP360_001[[#This Row],[ItemCode]],[2]Rep!A:A,1,0),"-")</f>
        <v>-</v>
      </c>
    </row>
    <row r="6899" spans="1:9" hidden="1" x14ac:dyDescent="0.3">
      <c r="A6899" t="s">
        <v>6633</v>
      </c>
      <c r="B6899" t="s">
        <v>4437</v>
      </c>
      <c r="C6899" t="s">
        <v>3384</v>
      </c>
      <c r="D6899">
        <v>10</v>
      </c>
      <c r="E6899" t="s">
        <v>2422</v>
      </c>
      <c r="F6899" t="s">
        <v>18</v>
      </c>
      <c r="G6899" s="2">
        <v>0</v>
      </c>
      <c r="H6899" s="2">
        <v>0</v>
      </c>
      <c r="I6899" t="str">
        <f>IF(Table_HP360_001[[#This Row],[Stock]]&gt;0,VLOOKUP(Table_HP360_001[[#This Row],[ItemCode]],[2]Rep!A:A,1,0),"-")</f>
        <v>-</v>
      </c>
    </row>
    <row r="6900" spans="1:9" hidden="1" x14ac:dyDescent="0.3">
      <c r="A6900" t="s">
        <v>6633</v>
      </c>
      <c r="B6900" t="s">
        <v>4438</v>
      </c>
      <c r="C6900" t="s">
        <v>4439</v>
      </c>
      <c r="D6900">
        <v>12</v>
      </c>
      <c r="E6900" t="s">
        <v>2434</v>
      </c>
      <c r="F6900" t="s">
        <v>18</v>
      </c>
      <c r="G6900" s="2">
        <v>0</v>
      </c>
      <c r="H6900" s="2">
        <v>0</v>
      </c>
      <c r="I6900" t="str">
        <f>IF(Table_HP360_001[[#This Row],[Stock]]&gt;0,VLOOKUP(Table_HP360_001[[#This Row],[ItemCode]],[2]Rep!A:A,1,0),"-")</f>
        <v>-</v>
      </c>
    </row>
    <row r="6901" spans="1:9" hidden="1" x14ac:dyDescent="0.3">
      <c r="A6901" t="s">
        <v>6633</v>
      </c>
      <c r="B6901" t="s">
        <v>6292</v>
      </c>
      <c r="C6901" t="s">
        <v>6293</v>
      </c>
      <c r="D6901">
        <v>12</v>
      </c>
      <c r="E6901" t="s">
        <v>2434</v>
      </c>
      <c r="F6901" t="s">
        <v>30</v>
      </c>
      <c r="G6901" s="2">
        <v>0</v>
      </c>
      <c r="H6901" s="2">
        <v>0</v>
      </c>
      <c r="I6901" t="str">
        <f>IF(Table_HP360_001[[#This Row],[Stock]]&gt;0,VLOOKUP(Table_HP360_001[[#This Row],[ItemCode]],[2]Rep!A:A,1,0),"-")</f>
        <v>-</v>
      </c>
    </row>
    <row r="6902" spans="1:9" hidden="1" x14ac:dyDescent="0.3">
      <c r="A6902" t="s">
        <v>6633</v>
      </c>
      <c r="B6902" t="s">
        <v>6296</v>
      </c>
      <c r="C6902" t="s">
        <v>3776</v>
      </c>
      <c r="D6902">
        <v>7</v>
      </c>
      <c r="E6902" t="s">
        <v>2429</v>
      </c>
      <c r="F6902" t="s">
        <v>30</v>
      </c>
      <c r="G6902" s="2">
        <v>0</v>
      </c>
      <c r="H6902" s="2">
        <v>0</v>
      </c>
      <c r="I6902" t="str">
        <f>IF(Table_HP360_001[[#This Row],[Stock]]&gt;0,VLOOKUP(Table_HP360_001[[#This Row],[ItemCode]],[2]Rep!A:A,1,0),"-")</f>
        <v>-</v>
      </c>
    </row>
    <row r="6903" spans="1:9" hidden="1" x14ac:dyDescent="0.3">
      <c r="A6903" t="s">
        <v>6633</v>
      </c>
      <c r="B6903" t="s">
        <v>5274</v>
      </c>
      <c r="C6903" t="s">
        <v>5275</v>
      </c>
      <c r="D6903">
        <v>27</v>
      </c>
      <c r="E6903" t="s">
        <v>17</v>
      </c>
      <c r="F6903" t="s">
        <v>14</v>
      </c>
      <c r="G6903" s="2">
        <v>0</v>
      </c>
      <c r="H6903" s="2">
        <v>0</v>
      </c>
      <c r="I6903" t="str">
        <f>IF(Table_HP360_001[[#This Row],[Stock]]&gt;0,VLOOKUP(Table_HP360_001[[#This Row],[ItemCode]],[2]Rep!A:A,1,0),"-")</f>
        <v>-</v>
      </c>
    </row>
    <row r="6904" spans="1:9" hidden="1" x14ac:dyDescent="0.3">
      <c r="A6904" t="s">
        <v>6633</v>
      </c>
      <c r="B6904" t="s">
        <v>5278</v>
      </c>
      <c r="C6904" t="s">
        <v>5279</v>
      </c>
      <c r="D6904">
        <v>9</v>
      </c>
      <c r="E6904" t="s">
        <v>294</v>
      </c>
      <c r="F6904" t="s">
        <v>14</v>
      </c>
      <c r="G6904" s="2">
        <v>0</v>
      </c>
      <c r="H6904" s="2">
        <v>0</v>
      </c>
      <c r="I6904" t="str">
        <f>IF(Table_HP360_001[[#This Row],[Stock]]&gt;0,VLOOKUP(Table_HP360_001[[#This Row],[ItemCode]],[2]Rep!A:A,1,0),"-")</f>
        <v>-</v>
      </c>
    </row>
    <row r="6905" spans="1:9" hidden="1" x14ac:dyDescent="0.3">
      <c r="A6905" t="s">
        <v>6633</v>
      </c>
      <c r="B6905" t="s">
        <v>5016</v>
      </c>
      <c r="C6905" t="s">
        <v>5017</v>
      </c>
      <c r="D6905">
        <v>9</v>
      </c>
      <c r="E6905" t="s">
        <v>294</v>
      </c>
      <c r="F6905" t="s">
        <v>14</v>
      </c>
      <c r="G6905" s="2">
        <v>0</v>
      </c>
      <c r="H6905" s="2">
        <v>0</v>
      </c>
      <c r="I6905" t="str">
        <f>IF(Table_HP360_001[[#This Row],[Stock]]&gt;0,VLOOKUP(Table_HP360_001[[#This Row],[ItemCode]],[2]Rep!A:A,1,0),"-")</f>
        <v>-</v>
      </c>
    </row>
    <row r="6906" spans="1:9" hidden="1" x14ac:dyDescent="0.3">
      <c r="A6906" t="s">
        <v>6633</v>
      </c>
      <c r="B6906" t="s">
        <v>5280</v>
      </c>
      <c r="C6906" t="s">
        <v>5281</v>
      </c>
      <c r="D6906">
        <v>9</v>
      </c>
      <c r="E6906" t="s">
        <v>294</v>
      </c>
      <c r="F6906" t="s">
        <v>14</v>
      </c>
      <c r="G6906" s="2">
        <v>0</v>
      </c>
      <c r="H6906" s="2">
        <v>0</v>
      </c>
      <c r="I6906" t="str">
        <f>IF(Table_HP360_001[[#This Row],[Stock]]&gt;0,VLOOKUP(Table_HP360_001[[#This Row],[ItemCode]],[2]Rep!A:A,1,0),"-")</f>
        <v>-</v>
      </c>
    </row>
    <row r="6907" spans="1:9" hidden="1" x14ac:dyDescent="0.3">
      <c r="A6907" t="s">
        <v>6633</v>
      </c>
      <c r="B6907" t="s">
        <v>5020</v>
      </c>
      <c r="C6907" t="s">
        <v>5021</v>
      </c>
      <c r="D6907">
        <v>9</v>
      </c>
      <c r="E6907" t="s">
        <v>294</v>
      </c>
      <c r="F6907" t="s">
        <v>14</v>
      </c>
      <c r="G6907" s="2">
        <v>0</v>
      </c>
      <c r="H6907" s="2">
        <v>0</v>
      </c>
      <c r="I6907" t="str">
        <f>IF(Table_HP360_001[[#This Row],[Stock]]&gt;0,VLOOKUP(Table_HP360_001[[#This Row],[ItemCode]],[2]Rep!A:A,1,0),"-")</f>
        <v>-</v>
      </c>
    </row>
    <row r="6908" spans="1:9" hidden="1" x14ac:dyDescent="0.3">
      <c r="A6908" t="s">
        <v>6633</v>
      </c>
      <c r="B6908" t="s">
        <v>5680</v>
      </c>
      <c r="C6908" t="s">
        <v>5681</v>
      </c>
      <c r="D6908">
        <v>9</v>
      </c>
      <c r="E6908" t="s">
        <v>294</v>
      </c>
      <c r="F6908" t="s">
        <v>14</v>
      </c>
      <c r="G6908" s="2">
        <v>0</v>
      </c>
      <c r="H6908" s="2">
        <v>0</v>
      </c>
      <c r="I6908" t="str">
        <f>IF(Table_HP360_001[[#This Row],[Stock]]&gt;0,VLOOKUP(Table_HP360_001[[#This Row],[ItemCode]],[2]Rep!A:A,1,0),"-")</f>
        <v>-</v>
      </c>
    </row>
    <row r="6909" spans="1:9" hidden="1" x14ac:dyDescent="0.3">
      <c r="A6909" t="s">
        <v>6633</v>
      </c>
      <c r="B6909" t="s">
        <v>5286</v>
      </c>
      <c r="C6909" t="s">
        <v>5287</v>
      </c>
      <c r="D6909">
        <v>9</v>
      </c>
      <c r="E6909" t="s">
        <v>294</v>
      </c>
      <c r="F6909" t="s">
        <v>14</v>
      </c>
      <c r="G6909" s="2">
        <v>0</v>
      </c>
      <c r="H6909" s="2">
        <v>0</v>
      </c>
      <c r="I6909" t="str">
        <f>IF(Table_HP360_001[[#This Row],[Stock]]&gt;0,VLOOKUP(Table_HP360_001[[#This Row],[ItemCode]],[2]Rep!A:A,1,0),"-")</f>
        <v>-</v>
      </c>
    </row>
    <row r="6910" spans="1:9" hidden="1" x14ac:dyDescent="0.3">
      <c r="A6910" t="s">
        <v>6633</v>
      </c>
      <c r="B6910" t="s">
        <v>5682</v>
      </c>
      <c r="C6910" t="s">
        <v>5683</v>
      </c>
      <c r="D6910">
        <v>9</v>
      </c>
      <c r="E6910" t="s">
        <v>294</v>
      </c>
      <c r="F6910" t="s">
        <v>14</v>
      </c>
      <c r="G6910" s="2">
        <v>0</v>
      </c>
      <c r="H6910" s="2">
        <v>0</v>
      </c>
      <c r="I6910" t="str">
        <f>IF(Table_HP360_001[[#This Row],[Stock]]&gt;0,VLOOKUP(Table_HP360_001[[#This Row],[ItemCode]],[2]Rep!A:A,1,0),"-")</f>
        <v>-</v>
      </c>
    </row>
    <row r="6911" spans="1:9" hidden="1" x14ac:dyDescent="0.3">
      <c r="A6911" t="s">
        <v>6633</v>
      </c>
      <c r="B6911" t="s">
        <v>5292</v>
      </c>
      <c r="C6911" t="s">
        <v>5293</v>
      </c>
      <c r="D6911">
        <v>9</v>
      </c>
      <c r="E6911" t="s">
        <v>294</v>
      </c>
      <c r="F6911" t="s">
        <v>14</v>
      </c>
      <c r="G6911" s="2">
        <v>0</v>
      </c>
      <c r="H6911" s="2">
        <v>0</v>
      </c>
      <c r="I6911" t="str">
        <f>IF(Table_HP360_001[[#This Row],[Stock]]&gt;0,VLOOKUP(Table_HP360_001[[#This Row],[ItemCode]],[2]Rep!A:A,1,0),"-")</f>
        <v>-</v>
      </c>
    </row>
    <row r="6912" spans="1:9" hidden="1" x14ac:dyDescent="0.3">
      <c r="A6912" t="s">
        <v>6633</v>
      </c>
      <c r="B6912" t="s">
        <v>5298</v>
      </c>
      <c r="C6912" t="s">
        <v>5299</v>
      </c>
      <c r="D6912">
        <v>9</v>
      </c>
      <c r="E6912" t="s">
        <v>294</v>
      </c>
      <c r="F6912" t="s">
        <v>14</v>
      </c>
      <c r="G6912" s="2">
        <v>0</v>
      </c>
      <c r="H6912" s="2">
        <v>0</v>
      </c>
      <c r="I6912" t="str">
        <f>IF(Table_HP360_001[[#This Row],[Stock]]&gt;0,VLOOKUP(Table_HP360_001[[#This Row],[ItemCode]],[2]Rep!A:A,1,0),"-")</f>
        <v>-</v>
      </c>
    </row>
    <row r="6913" spans="1:9" hidden="1" x14ac:dyDescent="0.3">
      <c r="A6913" t="s">
        <v>6633</v>
      </c>
      <c r="B6913" t="s">
        <v>5300</v>
      </c>
      <c r="C6913" t="s">
        <v>5301</v>
      </c>
      <c r="D6913">
        <v>9</v>
      </c>
      <c r="E6913" t="s">
        <v>294</v>
      </c>
      <c r="F6913" t="s">
        <v>14</v>
      </c>
      <c r="G6913" s="2">
        <v>0</v>
      </c>
      <c r="H6913" s="2">
        <v>0</v>
      </c>
      <c r="I6913" t="str">
        <f>IF(Table_HP360_001[[#This Row],[Stock]]&gt;0,VLOOKUP(Table_HP360_001[[#This Row],[ItemCode]],[2]Rep!A:A,1,0),"-")</f>
        <v>-</v>
      </c>
    </row>
    <row r="6914" spans="1:9" hidden="1" x14ac:dyDescent="0.3">
      <c r="A6914" t="s">
        <v>6633</v>
      </c>
      <c r="B6914" t="s">
        <v>5692</v>
      </c>
      <c r="C6914" t="s">
        <v>5693</v>
      </c>
      <c r="D6914">
        <v>9</v>
      </c>
      <c r="E6914" t="s">
        <v>294</v>
      </c>
      <c r="F6914" t="s">
        <v>14</v>
      </c>
      <c r="G6914" s="2">
        <v>0</v>
      </c>
      <c r="H6914" s="2">
        <v>0</v>
      </c>
      <c r="I6914" t="str">
        <f>IF(Table_HP360_001[[#This Row],[Stock]]&gt;0,VLOOKUP(Table_HP360_001[[#This Row],[ItemCode]],[2]Rep!A:A,1,0),"-")</f>
        <v>-</v>
      </c>
    </row>
    <row r="6915" spans="1:9" hidden="1" x14ac:dyDescent="0.3">
      <c r="A6915" t="s">
        <v>6633</v>
      </c>
      <c r="B6915" t="s">
        <v>5306</v>
      </c>
      <c r="C6915" t="s">
        <v>5307</v>
      </c>
      <c r="D6915">
        <v>9</v>
      </c>
      <c r="E6915" t="s">
        <v>294</v>
      </c>
      <c r="F6915" t="s">
        <v>14</v>
      </c>
      <c r="G6915" s="2">
        <v>0</v>
      </c>
      <c r="H6915" s="2">
        <v>0</v>
      </c>
      <c r="I6915" t="str">
        <f>IF(Table_HP360_001[[#This Row],[Stock]]&gt;0,VLOOKUP(Table_HP360_001[[#This Row],[ItemCode]],[2]Rep!A:A,1,0),"-")</f>
        <v>-</v>
      </c>
    </row>
    <row r="6916" spans="1:9" hidden="1" x14ac:dyDescent="0.3">
      <c r="A6916" t="s">
        <v>6633</v>
      </c>
      <c r="B6916" t="s">
        <v>5308</v>
      </c>
      <c r="C6916" t="s">
        <v>5309</v>
      </c>
      <c r="D6916">
        <v>9</v>
      </c>
      <c r="E6916" t="s">
        <v>294</v>
      </c>
      <c r="F6916" t="s">
        <v>14</v>
      </c>
      <c r="G6916" s="2">
        <v>0</v>
      </c>
      <c r="H6916" s="2">
        <v>0</v>
      </c>
      <c r="I6916" t="str">
        <f>IF(Table_HP360_001[[#This Row],[Stock]]&gt;0,VLOOKUP(Table_HP360_001[[#This Row],[ItemCode]],[2]Rep!A:A,1,0),"-")</f>
        <v>-</v>
      </c>
    </row>
    <row r="6917" spans="1:9" hidden="1" x14ac:dyDescent="0.3">
      <c r="A6917" t="s">
        <v>6633</v>
      </c>
      <c r="B6917" t="s">
        <v>6323</v>
      </c>
      <c r="C6917" t="s">
        <v>6324</v>
      </c>
      <c r="D6917">
        <v>9</v>
      </c>
      <c r="E6917" t="s">
        <v>294</v>
      </c>
      <c r="F6917" t="s">
        <v>14</v>
      </c>
      <c r="G6917" s="2">
        <v>0</v>
      </c>
      <c r="H6917" s="2">
        <v>0</v>
      </c>
      <c r="I6917" t="str">
        <f>IF(Table_HP360_001[[#This Row],[Stock]]&gt;0,VLOOKUP(Table_HP360_001[[#This Row],[ItemCode]],[2]Rep!A:A,1,0),"-")</f>
        <v>-</v>
      </c>
    </row>
    <row r="6918" spans="1:9" hidden="1" x14ac:dyDescent="0.3">
      <c r="A6918" t="s">
        <v>6633</v>
      </c>
      <c r="B6918" t="s">
        <v>5700</v>
      </c>
      <c r="C6918" t="s">
        <v>5701</v>
      </c>
      <c r="D6918">
        <v>9</v>
      </c>
      <c r="E6918" t="s">
        <v>294</v>
      </c>
      <c r="F6918" t="s">
        <v>68</v>
      </c>
      <c r="G6918" s="2">
        <v>0</v>
      </c>
      <c r="H6918" s="2">
        <v>0</v>
      </c>
      <c r="I6918" t="str">
        <f>IF(Table_HP360_001[[#This Row],[Stock]]&gt;0,VLOOKUP(Table_HP360_001[[#This Row],[ItemCode]],[2]Rep!A:A,1,0),"-")</f>
        <v>-</v>
      </c>
    </row>
    <row r="6919" spans="1:9" hidden="1" x14ac:dyDescent="0.3">
      <c r="A6919" t="s">
        <v>6633</v>
      </c>
      <c r="B6919" t="s">
        <v>6327</v>
      </c>
      <c r="C6919" t="s">
        <v>6328</v>
      </c>
      <c r="D6919">
        <v>9</v>
      </c>
      <c r="E6919" t="s">
        <v>294</v>
      </c>
      <c r="F6919" t="s">
        <v>14</v>
      </c>
      <c r="G6919" s="2">
        <v>0</v>
      </c>
      <c r="H6919" s="2">
        <v>0</v>
      </c>
      <c r="I6919" t="str">
        <f>IF(Table_HP360_001[[#This Row],[Stock]]&gt;0,VLOOKUP(Table_HP360_001[[#This Row],[ItemCode]],[2]Rep!A:A,1,0),"-")</f>
        <v>-</v>
      </c>
    </row>
    <row r="6920" spans="1:9" hidden="1" x14ac:dyDescent="0.3">
      <c r="A6920" t="s">
        <v>6633</v>
      </c>
      <c r="B6920" t="s">
        <v>6337</v>
      </c>
      <c r="C6920" t="s">
        <v>6338</v>
      </c>
      <c r="D6920">
        <v>9</v>
      </c>
      <c r="E6920" t="s">
        <v>294</v>
      </c>
      <c r="F6920" t="s">
        <v>14</v>
      </c>
      <c r="G6920" s="2">
        <v>0</v>
      </c>
      <c r="H6920" s="2">
        <v>0</v>
      </c>
      <c r="I6920" t="str">
        <f>IF(Table_HP360_001[[#This Row],[Stock]]&gt;0,VLOOKUP(Table_HP360_001[[#This Row],[ItemCode]],[2]Rep!A:A,1,0),"-")</f>
        <v>-</v>
      </c>
    </row>
    <row r="6921" spans="1:9" hidden="1" x14ac:dyDescent="0.3">
      <c r="A6921" t="s">
        <v>6633</v>
      </c>
      <c r="B6921" t="s">
        <v>5320</v>
      </c>
      <c r="C6921" t="s">
        <v>5321</v>
      </c>
      <c r="D6921">
        <v>9</v>
      </c>
      <c r="E6921" t="s">
        <v>294</v>
      </c>
      <c r="F6921" t="s">
        <v>18</v>
      </c>
      <c r="G6921" s="2">
        <v>0</v>
      </c>
      <c r="H6921" s="2">
        <v>0</v>
      </c>
      <c r="I6921" t="str">
        <f>IF(Table_HP360_001[[#This Row],[Stock]]&gt;0,VLOOKUP(Table_HP360_001[[#This Row],[ItemCode]],[2]Rep!A:A,1,0),"-")</f>
        <v>-</v>
      </c>
    </row>
    <row r="6922" spans="1:9" hidden="1" x14ac:dyDescent="0.3">
      <c r="A6922" t="s">
        <v>6633</v>
      </c>
      <c r="B6922" t="s">
        <v>5712</v>
      </c>
      <c r="C6922" t="s">
        <v>5713</v>
      </c>
      <c r="D6922">
        <v>9</v>
      </c>
      <c r="E6922" t="s">
        <v>294</v>
      </c>
      <c r="F6922" t="s">
        <v>18</v>
      </c>
      <c r="G6922" s="2">
        <v>0</v>
      </c>
      <c r="H6922" s="2">
        <v>0</v>
      </c>
      <c r="I6922" t="str">
        <f>IF(Table_HP360_001[[#This Row],[Stock]]&gt;0,VLOOKUP(Table_HP360_001[[#This Row],[ItemCode]],[2]Rep!A:A,1,0),"-")</f>
        <v>-</v>
      </c>
    </row>
    <row r="6923" spans="1:9" hidden="1" x14ac:dyDescent="0.3">
      <c r="A6923" t="s">
        <v>6633</v>
      </c>
      <c r="B6923" t="s">
        <v>5322</v>
      </c>
      <c r="C6923" t="s">
        <v>5323</v>
      </c>
      <c r="D6923">
        <v>9</v>
      </c>
      <c r="E6923" t="s">
        <v>294</v>
      </c>
      <c r="F6923" t="s">
        <v>14</v>
      </c>
      <c r="G6923" s="2">
        <v>0</v>
      </c>
      <c r="H6923" s="2">
        <v>0</v>
      </c>
      <c r="I6923" t="str">
        <f>IF(Table_HP360_001[[#This Row],[Stock]]&gt;0,VLOOKUP(Table_HP360_001[[#This Row],[ItemCode]],[2]Rep!A:A,1,0),"-")</f>
        <v>-</v>
      </c>
    </row>
    <row r="6924" spans="1:9" hidden="1" x14ac:dyDescent="0.3">
      <c r="A6924" t="s">
        <v>6633</v>
      </c>
      <c r="B6924" t="s">
        <v>2369</v>
      </c>
      <c r="C6924" t="s">
        <v>2370</v>
      </c>
      <c r="D6924">
        <v>3</v>
      </c>
      <c r="E6924" t="s">
        <v>2368</v>
      </c>
      <c r="F6924" t="s">
        <v>18</v>
      </c>
      <c r="G6924" s="2">
        <v>0</v>
      </c>
      <c r="H6924" s="2">
        <v>0</v>
      </c>
      <c r="I6924" t="str">
        <f>IF(Table_HP360_001[[#This Row],[Stock]]&gt;0,VLOOKUP(Table_HP360_001[[#This Row],[ItemCode]],[2]Rep!A:A,1,0),"-")</f>
        <v>-</v>
      </c>
    </row>
    <row r="6925" spans="1:9" hidden="1" x14ac:dyDescent="0.3">
      <c r="A6925" t="s">
        <v>6633</v>
      </c>
      <c r="B6925" t="s">
        <v>3674</v>
      </c>
      <c r="C6925" t="s">
        <v>3675</v>
      </c>
      <c r="D6925">
        <v>3</v>
      </c>
      <c r="E6925" t="s">
        <v>2368</v>
      </c>
      <c r="F6925" t="s">
        <v>14</v>
      </c>
      <c r="G6925" s="2">
        <v>0</v>
      </c>
      <c r="H6925" s="2">
        <v>0</v>
      </c>
      <c r="I6925" t="str">
        <f>IF(Table_HP360_001[[#This Row],[Stock]]&gt;0,VLOOKUP(Table_HP360_001[[#This Row],[ItemCode]],[2]Rep!A:A,1,0),"-")</f>
        <v>-</v>
      </c>
    </row>
    <row r="6926" spans="1:9" hidden="1" x14ac:dyDescent="0.3">
      <c r="A6926" t="s">
        <v>6633</v>
      </c>
      <c r="B6926" t="s">
        <v>3970</v>
      </c>
      <c r="C6926" t="s">
        <v>3971</v>
      </c>
      <c r="D6926">
        <v>3</v>
      </c>
      <c r="E6926" t="s">
        <v>2368</v>
      </c>
      <c r="F6926" t="s">
        <v>18</v>
      </c>
      <c r="G6926" s="2">
        <v>0</v>
      </c>
      <c r="H6926" s="2">
        <v>0</v>
      </c>
      <c r="I6926" t="str">
        <f>IF(Table_HP360_001[[#This Row],[Stock]]&gt;0,VLOOKUP(Table_HP360_001[[#This Row],[ItemCode]],[2]Rep!A:A,1,0),"-")</f>
        <v>-</v>
      </c>
    </row>
    <row r="6927" spans="1:9" hidden="1" x14ac:dyDescent="0.3">
      <c r="A6927" t="s">
        <v>6633</v>
      </c>
      <c r="B6927" t="s">
        <v>3820</v>
      </c>
      <c r="C6927" t="s">
        <v>3821</v>
      </c>
      <c r="D6927">
        <v>3</v>
      </c>
      <c r="E6927" t="s">
        <v>2368</v>
      </c>
      <c r="F6927" t="s">
        <v>14</v>
      </c>
      <c r="G6927" s="2">
        <v>0</v>
      </c>
      <c r="H6927" s="2">
        <v>0</v>
      </c>
      <c r="I6927" t="str">
        <f>IF(Table_HP360_001[[#This Row],[Stock]]&gt;0,VLOOKUP(Table_HP360_001[[#This Row],[ItemCode]],[2]Rep!A:A,1,0),"-")</f>
        <v>-</v>
      </c>
    </row>
    <row r="6928" spans="1:9" hidden="1" x14ac:dyDescent="0.3">
      <c r="A6928" t="s">
        <v>6633</v>
      </c>
      <c r="B6928" t="s">
        <v>3972</v>
      </c>
      <c r="C6928" t="s">
        <v>3973</v>
      </c>
      <c r="D6928">
        <v>3</v>
      </c>
      <c r="E6928" t="s">
        <v>2368</v>
      </c>
      <c r="F6928" t="s">
        <v>14</v>
      </c>
      <c r="G6928" s="2">
        <v>0</v>
      </c>
      <c r="H6928" s="2">
        <v>0</v>
      </c>
      <c r="I6928" t="str">
        <f>IF(Table_HP360_001[[#This Row],[Stock]]&gt;0,VLOOKUP(Table_HP360_001[[#This Row],[ItemCode]],[2]Rep!A:A,1,0),"-")</f>
        <v>-</v>
      </c>
    </row>
    <row r="6929" spans="1:9" hidden="1" x14ac:dyDescent="0.3">
      <c r="A6929" t="s">
        <v>6633</v>
      </c>
      <c r="B6929" t="s">
        <v>2373</v>
      </c>
      <c r="C6929" t="s">
        <v>2374</v>
      </c>
      <c r="D6929">
        <v>3</v>
      </c>
      <c r="E6929" t="s">
        <v>2368</v>
      </c>
      <c r="F6929" t="s">
        <v>18</v>
      </c>
      <c r="G6929" s="2">
        <v>0</v>
      </c>
      <c r="H6929" s="2">
        <v>0</v>
      </c>
      <c r="I6929" t="str">
        <f>IF(Table_HP360_001[[#This Row],[Stock]]&gt;0,VLOOKUP(Table_HP360_001[[#This Row],[ItemCode]],[2]Rep!A:A,1,0),"-")</f>
        <v>-</v>
      </c>
    </row>
    <row r="6930" spans="1:9" hidden="1" x14ac:dyDescent="0.3">
      <c r="A6930" t="s">
        <v>6633</v>
      </c>
      <c r="B6930" t="s">
        <v>3980</v>
      </c>
      <c r="C6930" t="s">
        <v>3981</v>
      </c>
      <c r="D6930">
        <v>5</v>
      </c>
      <c r="E6930" t="s">
        <v>2377</v>
      </c>
      <c r="F6930" t="s">
        <v>14</v>
      </c>
      <c r="G6930" s="2">
        <v>0</v>
      </c>
      <c r="H6930" s="2">
        <v>0</v>
      </c>
      <c r="I6930" t="str">
        <f>IF(Table_HP360_001[[#This Row],[Stock]]&gt;0,VLOOKUP(Table_HP360_001[[#This Row],[ItemCode]],[2]Rep!A:A,1,0),"-")</f>
        <v>-</v>
      </c>
    </row>
    <row r="6931" spans="1:9" hidden="1" x14ac:dyDescent="0.3">
      <c r="A6931" t="s">
        <v>6633</v>
      </c>
      <c r="B6931" t="s">
        <v>3982</v>
      </c>
      <c r="C6931" t="s">
        <v>3983</v>
      </c>
      <c r="D6931">
        <v>5</v>
      </c>
      <c r="E6931" t="s">
        <v>2377</v>
      </c>
      <c r="F6931" t="s">
        <v>14</v>
      </c>
      <c r="G6931" s="2">
        <v>0</v>
      </c>
      <c r="H6931" s="2">
        <v>0</v>
      </c>
      <c r="I6931" t="str">
        <f>IF(Table_HP360_001[[#This Row],[Stock]]&gt;0,VLOOKUP(Table_HP360_001[[#This Row],[ItemCode]],[2]Rep!A:A,1,0),"-")</f>
        <v>-</v>
      </c>
    </row>
    <row r="6932" spans="1:9" hidden="1" x14ac:dyDescent="0.3">
      <c r="A6932" t="s">
        <v>6633</v>
      </c>
      <c r="B6932" t="s">
        <v>2384</v>
      </c>
      <c r="C6932" t="s">
        <v>2385</v>
      </c>
      <c r="D6932">
        <v>4</v>
      </c>
      <c r="E6932" t="s">
        <v>1627</v>
      </c>
      <c r="F6932" t="s">
        <v>18</v>
      </c>
      <c r="G6932" s="2">
        <v>0</v>
      </c>
      <c r="H6932" s="2">
        <v>0</v>
      </c>
      <c r="I6932" t="str">
        <f>IF(Table_HP360_001[[#This Row],[Stock]]&gt;0,VLOOKUP(Table_HP360_001[[#This Row],[ItemCode]],[2]Rep!A:A,1,0),"-")</f>
        <v>-</v>
      </c>
    </row>
    <row r="6933" spans="1:9" hidden="1" x14ac:dyDescent="0.3">
      <c r="A6933" t="s">
        <v>6633</v>
      </c>
      <c r="B6933" t="s">
        <v>3834</v>
      </c>
      <c r="C6933" t="s">
        <v>3835</v>
      </c>
      <c r="D6933">
        <v>4</v>
      </c>
      <c r="E6933" t="s">
        <v>1627</v>
      </c>
      <c r="F6933" t="s">
        <v>14</v>
      </c>
      <c r="G6933" s="2">
        <v>0</v>
      </c>
      <c r="H6933" s="2">
        <v>0</v>
      </c>
      <c r="I6933" t="str">
        <f>IF(Table_HP360_001[[#This Row],[Stock]]&gt;0,VLOOKUP(Table_HP360_001[[#This Row],[ItemCode]],[2]Rep!A:A,1,0),"-")</f>
        <v>-</v>
      </c>
    </row>
    <row r="6934" spans="1:9" hidden="1" x14ac:dyDescent="0.3">
      <c r="A6934" t="s">
        <v>6633</v>
      </c>
      <c r="B6934" t="s">
        <v>2386</v>
      </c>
      <c r="C6934" t="s">
        <v>2387</v>
      </c>
      <c r="D6934">
        <v>4</v>
      </c>
      <c r="E6934" t="s">
        <v>1627</v>
      </c>
      <c r="F6934" t="s">
        <v>18</v>
      </c>
      <c r="G6934" s="2">
        <v>0</v>
      </c>
      <c r="H6934" s="2">
        <v>0</v>
      </c>
      <c r="I6934" t="str">
        <f>IF(Table_HP360_001[[#This Row],[Stock]]&gt;0,VLOOKUP(Table_HP360_001[[#This Row],[ItemCode]],[2]Rep!A:A,1,0),"-")</f>
        <v>-</v>
      </c>
    </row>
    <row r="6935" spans="1:9" hidden="1" x14ac:dyDescent="0.3">
      <c r="A6935" t="s">
        <v>6633</v>
      </c>
      <c r="B6935" t="s">
        <v>3696</v>
      </c>
      <c r="C6935" t="s">
        <v>3697</v>
      </c>
      <c r="D6935">
        <v>4</v>
      </c>
      <c r="E6935" t="s">
        <v>1627</v>
      </c>
      <c r="F6935" t="s">
        <v>14</v>
      </c>
      <c r="G6935" s="2">
        <v>0</v>
      </c>
      <c r="H6935" s="2">
        <v>0</v>
      </c>
      <c r="I6935" t="str">
        <f>IF(Table_HP360_001[[#This Row],[Stock]]&gt;0,VLOOKUP(Table_HP360_001[[#This Row],[ItemCode]],[2]Rep!A:A,1,0),"-")</f>
        <v>-</v>
      </c>
    </row>
    <row r="6936" spans="1:9" hidden="1" x14ac:dyDescent="0.3">
      <c r="A6936" t="s">
        <v>6633</v>
      </c>
      <c r="B6936" t="s">
        <v>3698</v>
      </c>
      <c r="C6936" t="s">
        <v>3699</v>
      </c>
      <c r="D6936">
        <v>4</v>
      </c>
      <c r="E6936" t="s">
        <v>1627</v>
      </c>
      <c r="F6936" t="s">
        <v>14</v>
      </c>
      <c r="G6936" s="2">
        <v>0</v>
      </c>
      <c r="H6936" s="2">
        <v>0</v>
      </c>
      <c r="I6936" t="str">
        <f>IF(Table_HP360_001[[#This Row],[Stock]]&gt;0,VLOOKUP(Table_HP360_001[[#This Row],[ItemCode]],[2]Rep!A:A,1,0),"-")</f>
        <v>-</v>
      </c>
    </row>
    <row r="6937" spans="1:9" hidden="1" x14ac:dyDescent="0.3">
      <c r="A6937" t="s">
        <v>6633</v>
      </c>
      <c r="B6937" t="s">
        <v>2392</v>
      </c>
      <c r="C6937" t="s">
        <v>2393</v>
      </c>
      <c r="D6937">
        <v>4</v>
      </c>
      <c r="E6937" t="s">
        <v>1627</v>
      </c>
      <c r="F6937" t="s">
        <v>14</v>
      </c>
      <c r="G6937" s="2">
        <v>0</v>
      </c>
      <c r="H6937" s="2">
        <v>0</v>
      </c>
      <c r="I6937" t="str">
        <f>IF(Table_HP360_001[[#This Row],[Stock]]&gt;0,VLOOKUP(Table_HP360_001[[#This Row],[ItemCode]],[2]Rep!A:A,1,0),"-")</f>
        <v>-</v>
      </c>
    </row>
    <row r="6938" spans="1:9" hidden="1" x14ac:dyDescent="0.3">
      <c r="A6938" t="s">
        <v>6633</v>
      </c>
      <c r="B6938" t="s">
        <v>3700</v>
      </c>
      <c r="C6938" t="s">
        <v>3701</v>
      </c>
      <c r="D6938">
        <v>4</v>
      </c>
      <c r="E6938" t="s">
        <v>1627</v>
      </c>
      <c r="F6938" t="s">
        <v>14</v>
      </c>
      <c r="G6938" s="2">
        <v>0</v>
      </c>
      <c r="H6938" s="2">
        <v>0</v>
      </c>
      <c r="I6938" t="str">
        <f>IF(Table_HP360_001[[#This Row],[Stock]]&gt;0,VLOOKUP(Table_HP360_001[[#This Row],[ItemCode]],[2]Rep!A:A,1,0),"-")</f>
        <v>-</v>
      </c>
    </row>
    <row r="6939" spans="1:9" hidden="1" x14ac:dyDescent="0.3">
      <c r="A6939" t="s">
        <v>6633</v>
      </c>
      <c r="B6939" t="s">
        <v>3846</v>
      </c>
      <c r="C6939" t="s">
        <v>3847</v>
      </c>
      <c r="D6939">
        <v>4</v>
      </c>
      <c r="E6939" t="s">
        <v>1627</v>
      </c>
      <c r="F6939" t="s">
        <v>14</v>
      </c>
      <c r="G6939" s="2">
        <v>0</v>
      </c>
      <c r="H6939" s="2">
        <v>0</v>
      </c>
      <c r="I6939" t="str">
        <f>IF(Table_HP360_001[[#This Row],[Stock]]&gt;0,VLOOKUP(Table_HP360_001[[#This Row],[ItemCode]],[2]Rep!A:A,1,0),"-")</f>
        <v>-</v>
      </c>
    </row>
    <row r="6940" spans="1:9" hidden="1" x14ac:dyDescent="0.3">
      <c r="A6940" t="s">
        <v>6633</v>
      </c>
      <c r="B6940" t="s">
        <v>3706</v>
      </c>
      <c r="C6940" t="s">
        <v>3707</v>
      </c>
      <c r="D6940">
        <v>4</v>
      </c>
      <c r="E6940" t="s">
        <v>1627</v>
      </c>
      <c r="F6940" t="s">
        <v>14</v>
      </c>
      <c r="G6940" s="2">
        <v>0</v>
      </c>
      <c r="H6940" s="2">
        <v>0</v>
      </c>
      <c r="I6940" t="str">
        <f>IF(Table_HP360_001[[#This Row],[Stock]]&gt;0,VLOOKUP(Table_HP360_001[[#This Row],[ItemCode]],[2]Rep!A:A,1,0),"-")</f>
        <v>-</v>
      </c>
    </row>
    <row r="6941" spans="1:9" hidden="1" x14ac:dyDescent="0.3">
      <c r="A6941" t="s">
        <v>6633</v>
      </c>
      <c r="B6941" t="s">
        <v>3998</v>
      </c>
      <c r="C6941" t="s">
        <v>3999</v>
      </c>
      <c r="D6941">
        <v>4</v>
      </c>
      <c r="E6941" t="s">
        <v>1627</v>
      </c>
      <c r="F6941" t="s">
        <v>14</v>
      </c>
      <c r="G6941" s="2">
        <v>0</v>
      </c>
      <c r="H6941" s="2">
        <v>0</v>
      </c>
      <c r="I6941" t="str">
        <f>IF(Table_HP360_001[[#This Row],[Stock]]&gt;0,VLOOKUP(Table_HP360_001[[#This Row],[ItemCode]],[2]Rep!A:A,1,0),"-")</f>
        <v>-</v>
      </c>
    </row>
    <row r="6942" spans="1:9" hidden="1" x14ac:dyDescent="0.3">
      <c r="A6942" t="s">
        <v>6633</v>
      </c>
      <c r="B6942" t="s">
        <v>2406</v>
      </c>
      <c r="C6942" t="s">
        <v>2407</v>
      </c>
      <c r="D6942">
        <v>4</v>
      </c>
      <c r="E6942" t="s">
        <v>1627</v>
      </c>
      <c r="F6942" t="s">
        <v>14</v>
      </c>
      <c r="G6942" s="2">
        <v>0</v>
      </c>
      <c r="H6942" s="2">
        <v>0</v>
      </c>
      <c r="I6942" t="str">
        <f>IF(Table_HP360_001[[#This Row],[Stock]]&gt;0,VLOOKUP(Table_HP360_001[[#This Row],[ItemCode]],[2]Rep!A:A,1,0),"-")</f>
        <v>-</v>
      </c>
    </row>
    <row r="6943" spans="1:9" hidden="1" x14ac:dyDescent="0.3">
      <c r="A6943" t="s">
        <v>6633</v>
      </c>
      <c r="B6943" t="s">
        <v>3861</v>
      </c>
      <c r="C6943" t="s">
        <v>3862</v>
      </c>
      <c r="D6943">
        <v>4</v>
      </c>
      <c r="E6943" t="s">
        <v>1627</v>
      </c>
      <c r="F6943" t="s">
        <v>14</v>
      </c>
      <c r="G6943" s="2">
        <v>0</v>
      </c>
      <c r="H6943" s="2">
        <v>0</v>
      </c>
      <c r="I6943" t="str">
        <f>IF(Table_HP360_001[[#This Row],[Stock]]&gt;0,VLOOKUP(Table_HP360_001[[#This Row],[ItemCode]],[2]Rep!A:A,1,0),"-")</f>
        <v>-</v>
      </c>
    </row>
    <row r="6944" spans="1:9" hidden="1" x14ac:dyDescent="0.3">
      <c r="A6944" t="s">
        <v>6633</v>
      </c>
      <c r="B6944" t="s">
        <v>3716</v>
      </c>
      <c r="C6944" t="s">
        <v>3717</v>
      </c>
      <c r="D6944">
        <v>4</v>
      </c>
      <c r="E6944" t="s">
        <v>1627</v>
      </c>
      <c r="F6944" t="s">
        <v>14</v>
      </c>
      <c r="G6944" s="2">
        <v>0</v>
      </c>
      <c r="H6944" s="2">
        <v>0</v>
      </c>
      <c r="I6944" t="str">
        <f>IF(Table_HP360_001[[#This Row],[Stock]]&gt;0,VLOOKUP(Table_HP360_001[[#This Row],[ItemCode]],[2]Rep!A:A,1,0),"-")</f>
        <v>-</v>
      </c>
    </row>
    <row r="6945" spans="1:9" hidden="1" x14ac:dyDescent="0.3">
      <c r="A6945" t="s">
        <v>6633</v>
      </c>
      <c r="B6945" t="s">
        <v>4006</v>
      </c>
      <c r="C6945" t="s">
        <v>2927</v>
      </c>
      <c r="D6945">
        <v>4</v>
      </c>
      <c r="E6945" t="s">
        <v>1627</v>
      </c>
      <c r="F6945" t="s">
        <v>18</v>
      </c>
      <c r="G6945" s="2">
        <v>0</v>
      </c>
      <c r="H6945" s="2">
        <v>0</v>
      </c>
      <c r="I6945" t="str">
        <f>IF(Table_HP360_001[[#This Row],[Stock]]&gt;0,VLOOKUP(Table_HP360_001[[#This Row],[ItemCode]],[2]Rep!A:A,1,0),"-")</f>
        <v>-</v>
      </c>
    </row>
    <row r="6946" spans="1:9" hidden="1" x14ac:dyDescent="0.3">
      <c r="A6946" t="s">
        <v>6633</v>
      </c>
      <c r="B6946" t="s">
        <v>4007</v>
      </c>
      <c r="C6946" t="s">
        <v>3611</v>
      </c>
      <c r="D6946">
        <v>4</v>
      </c>
      <c r="E6946" t="s">
        <v>1627</v>
      </c>
      <c r="F6946" t="s">
        <v>18</v>
      </c>
      <c r="G6946" s="2">
        <v>0</v>
      </c>
      <c r="H6946" s="2">
        <v>0</v>
      </c>
      <c r="I6946" t="str">
        <f>IF(Table_HP360_001[[#This Row],[Stock]]&gt;0,VLOOKUP(Table_HP360_001[[#This Row],[ItemCode]],[2]Rep!A:A,1,0),"-")</f>
        <v>-</v>
      </c>
    </row>
    <row r="6947" spans="1:9" hidden="1" x14ac:dyDescent="0.3">
      <c r="A6947" t="s">
        <v>6633</v>
      </c>
      <c r="B6947" t="s">
        <v>4013</v>
      </c>
      <c r="C6947" t="s">
        <v>4014</v>
      </c>
      <c r="D6947">
        <v>4</v>
      </c>
      <c r="E6947" t="s">
        <v>1627</v>
      </c>
      <c r="F6947" t="s">
        <v>18</v>
      </c>
      <c r="G6947" s="2">
        <v>0</v>
      </c>
      <c r="H6947" s="2">
        <v>0</v>
      </c>
      <c r="I6947" t="str">
        <f>IF(Table_HP360_001[[#This Row],[Stock]]&gt;0,VLOOKUP(Table_HP360_001[[#This Row],[ItemCode]],[2]Rep!A:A,1,0),"-")</f>
        <v>-</v>
      </c>
    </row>
    <row r="6948" spans="1:9" hidden="1" x14ac:dyDescent="0.3">
      <c r="A6948" t="s">
        <v>6633</v>
      </c>
      <c r="B6948" t="s">
        <v>4019</v>
      </c>
      <c r="C6948" t="s">
        <v>4020</v>
      </c>
      <c r="D6948">
        <v>10</v>
      </c>
      <c r="E6948" t="s">
        <v>2422</v>
      </c>
      <c r="F6948" t="s">
        <v>14</v>
      </c>
      <c r="G6948" s="2">
        <v>0</v>
      </c>
      <c r="H6948" s="2">
        <v>0</v>
      </c>
      <c r="I6948" t="str">
        <f>IF(Table_HP360_001[[#This Row],[Stock]]&gt;0,VLOOKUP(Table_HP360_001[[#This Row],[ItemCode]],[2]Rep!A:A,1,0),"-")</f>
        <v>-</v>
      </c>
    </row>
    <row r="6949" spans="1:9" hidden="1" x14ac:dyDescent="0.3">
      <c r="A6949" t="s">
        <v>6633</v>
      </c>
      <c r="B6949" t="s">
        <v>3730</v>
      </c>
      <c r="C6949" t="s">
        <v>3731</v>
      </c>
      <c r="D6949">
        <v>7</v>
      </c>
      <c r="E6949" t="s">
        <v>2429</v>
      </c>
      <c r="F6949" t="s">
        <v>14</v>
      </c>
      <c r="G6949" s="2">
        <v>0</v>
      </c>
      <c r="H6949" s="2">
        <v>0</v>
      </c>
      <c r="I6949" t="str">
        <f>IF(Table_HP360_001[[#This Row],[Stock]]&gt;0,VLOOKUP(Table_HP360_001[[#This Row],[ItemCode]],[2]Rep!A:A,1,0),"-")</f>
        <v>-</v>
      </c>
    </row>
    <row r="6950" spans="1:9" hidden="1" x14ac:dyDescent="0.3">
      <c r="A6950" t="s">
        <v>6633</v>
      </c>
      <c r="B6950" t="s">
        <v>3875</v>
      </c>
      <c r="C6950" t="s">
        <v>3876</v>
      </c>
      <c r="D6950">
        <v>7</v>
      </c>
      <c r="E6950" t="s">
        <v>2429</v>
      </c>
      <c r="F6950" t="s">
        <v>14</v>
      </c>
      <c r="G6950" s="2">
        <v>0</v>
      </c>
      <c r="H6950" s="2">
        <v>0</v>
      </c>
      <c r="I6950" t="str">
        <f>IF(Table_HP360_001[[#This Row],[Stock]]&gt;0,VLOOKUP(Table_HP360_001[[#This Row],[ItemCode]],[2]Rep!A:A,1,0),"-")</f>
        <v>-</v>
      </c>
    </row>
    <row r="6951" spans="1:9" hidden="1" x14ac:dyDescent="0.3">
      <c r="A6951" t="s">
        <v>6633</v>
      </c>
      <c r="B6951" t="s">
        <v>2420</v>
      </c>
      <c r="C6951" t="s">
        <v>2421</v>
      </c>
      <c r="D6951">
        <v>10</v>
      </c>
      <c r="E6951" t="s">
        <v>2422</v>
      </c>
      <c r="F6951" t="s">
        <v>30</v>
      </c>
      <c r="G6951" s="2">
        <v>0</v>
      </c>
      <c r="H6951" s="2">
        <v>0</v>
      </c>
      <c r="I6951" t="str">
        <f>IF(Table_HP360_001[[#This Row],[Stock]]&gt;0,VLOOKUP(Table_HP360_001[[#This Row],[ItemCode]],[2]Rep!A:A,1,0),"-")</f>
        <v>-</v>
      </c>
    </row>
    <row r="6952" spans="1:9" hidden="1" x14ac:dyDescent="0.3">
      <c r="A6952" t="s">
        <v>6633</v>
      </c>
      <c r="B6952" t="s">
        <v>4023</v>
      </c>
      <c r="C6952" t="s">
        <v>4024</v>
      </c>
      <c r="D6952">
        <v>10</v>
      </c>
      <c r="E6952" t="s">
        <v>2422</v>
      </c>
      <c r="F6952" t="s">
        <v>14</v>
      </c>
      <c r="G6952" s="2">
        <v>0</v>
      </c>
      <c r="H6952" s="2">
        <v>0</v>
      </c>
      <c r="I6952" t="str">
        <f>IF(Table_HP360_001[[#This Row],[Stock]]&gt;0,VLOOKUP(Table_HP360_001[[#This Row],[ItemCode]],[2]Rep!A:A,1,0),"-")</f>
        <v>-</v>
      </c>
    </row>
    <row r="6953" spans="1:9" hidden="1" x14ac:dyDescent="0.3">
      <c r="A6953" t="s">
        <v>6633</v>
      </c>
      <c r="B6953" t="s">
        <v>2423</v>
      </c>
      <c r="C6953" t="s">
        <v>2424</v>
      </c>
      <c r="D6953">
        <v>2</v>
      </c>
      <c r="E6953" t="s">
        <v>317</v>
      </c>
      <c r="F6953" t="s">
        <v>14</v>
      </c>
      <c r="G6953" s="2">
        <v>0</v>
      </c>
      <c r="H6953" s="2">
        <v>0</v>
      </c>
      <c r="I6953" t="str">
        <f>IF(Table_HP360_001[[#This Row],[Stock]]&gt;0,VLOOKUP(Table_HP360_001[[#This Row],[ItemCode]],[2]Rep!A:A,1,0),"-")</f>
        <v>-</v>
      </c>
    </row>
    <row r="6954" spans="1:9" hidden="1" x14ac:dyDescent="0.3">
      <c r="A6954" t="s">
        <v>6633</v>
      </c>
      <c r="B6954" t="s">
        <v>3734</v>
      </c>
      <c r="C6954" t="s">
        <v>3735</v>
      </c>
      <c r="D6954">
        <v>12</v>
      </c>
      <c r="E6954" t="s">
        <v>2434</v>
      </c>
      <c r="F6954" t="s">
        <v>14</v>
      </c>
      <c r="G6954" s="2">
        <v>0</v>
      </c>
      <c r="H6954" s="2">
        <v>0</v>
      </c>
      <c r="I6954" t="str">
        <f>IF(Table_HP360_001[[#This Row],[Stock]]&gt;0,VLOOKUP(Table_HP360_001[[#This Row],[ItemCode]],[2]Rep!A:A,1,0),"-")</f>
        <v>-</v>
      </c>
    </row>
    <row r="6955" spans="1:9" hidden="1" x14ac:dyDescent="0.3">
      <c r="A6955" t="s">
        <v>6633</v>
      </c>
      <c r="B6955" t="s">
        <v>3736</v>
      </c>
      <c r="C6955" t="s">
        <v>3737</v>
      </c>
      <c r="D6955">
        <v>12</v>
      </c>
      <c r="E6955" t="s">
        <v>2434</v>
      </c>
      <c r="F6955" t="s">
        <v>14</v>
      </c>
      <c r="G6955" s="2">
        <v>0</v>
      </c>
      <c r="H6955" s="2">
        <v>0</v>
      </c>
      <c r="I6955" t="str">
        <f>IF(Table_HP360_001[[#This Row],[Stock]]&gt;0,VLOOKUP(Table_HP360_001[[#This Row],[ItemCode]],[2]Rep!A:A,1,0),"-")</f>
        <v>-</v>
      </c>
    </row>
    <row r="6956" spans="1:9" hidden="1" x14ac:dyDescent="0.3">
      <c r="A6956" t="s">
        <v>6633</v>
      </c>
      <c r="B6956" t="s">
        <v>4025</v>
      </c>
      <c r="C6956" t="s">
        <v>4026</v>
      </c>
      <c r="D6956">
        <v>10</v>
      </c>
      <c r="E6956" t="s">
        <v>2422</v>
      </c>
      <c r="F6956" t="s">
        <v>14</v>
      </c>
      <c r="G6956" s="2">
        <v>0</v>
      </c>
      <c r="H6956" s="2">
        <v>0</v>
      </c>
      <c r="I6956" t="str">
        <f>IF(Table_HP360_001[[#This Row],[Stock]]&gt;0,VLOOKUP(Table_HP360_001[[#This Row],[ItemCode]],[2]Rep!A:A,1,0),"-")</f>
        <v>-</v>
      </c>
    </row>
    <row r="6957" spans="1:9" hidden="1" x14ac:dyDescent="0.3">
      <c r="A6957" t="s">
        <v>6633</v>
      </c>
      <c r="B6957" t="s">
        <v>3877</v>
      </c>
      <c r="C6957" t="s">
        <v>3878</v>
      </c>
      <c r="D6957">
        <v>7</v>
      </c>
      <c r="E6957" t="s">
        <v>2429</v>
      </c>
      <c r="F6957" t="s">
        <v>14</v>
      </c>
      <c r="G6957" s="2">
        <v>0</v>
      </c>
      <c r="H6957" s="2">
        <v>0</v>
      </c>
      <c r="I6957" t="str">
        <f>IF(Table_HP360_001[[#This Row],[Stock]]&gt;0,VLOOKUP(Table_HP360_001[[#This Row],[ItemCode]],[2]Rep!A:A,1,0),"-")</f>
        <v>-</v>
      </c>
    </row>
    <row r="6958" spans="1:9" hidden="1" x14ac:dyDescent="0.3">
      <c r="A6958" t="s">
        <v>6633</v>
      </c>
      <c r="B6958" t="s">
        <v>4027</v>
      </c>
      <c r="C6958" t="s">
        <v>4028</v>
      </c>
      <c r="D6958">
        <v>7</v>
      </c>
      <c r="E6958" t="s">
        <v>2429</v>
      </c>
      <c r="F6958" t="s">
        <v>14</v>
      </c>
      <c r="G6958" s="2">
        <v>0</v>
      </c>
      <c r="H6958" s="2">
        <v>0</v>
      </c>
      <c r="I6958" t="str">
        <f>IF(Table_HP360_001[[#This Row],[Stock]]&gt;0,VLOOKUP(Table_HP360_001[[#This Row],[ItemCode]],[2]Rep!A:A,1,0),"-")</f>
        <v>-</v>
      </c>
    </row>
    <row r="6959" spans="1:9" hidden="1" x14ac:dyDescent="0.3">
      <c r="A6959" t="s">
        <v>6633</v>
      </c>
      <c r="B6959" t="s">
        <v>3748</v>
      </c>
      <c r="C6959" t="s">
        <v>3749</v>
      </c>
      <c r="D6959">
        <v>12</v>
      </c>
      <c r="E6959" t="s">
        <v>2434</v>
      </c>
      <c r="F6959" t="s">
        <v>14</v>
      </c>
      <c r="G6959" s="2">
        <v>0</v>
      </c>
      <c r="H6959" s="2">
        <v>0</v>
      </c>
      <c r="I6959" t="str">
        <f>IF(Table_HP360_001[[#This Row],[Stock]]&gt;0,VLOOKUP(Table_HP360_001[[#This Row],[ItemCode]],[2]Rep!A:A,1,0),"-")</f>
        <v>-</v>
      </c>
    </row>
    <row r="6960" spans="1:9" hidden="1" x14ac:dyDescent="0.3">
      <c r="A6960" t="s">
        <v>6633</v>
      </c>
      <c r="B6960" t="s">
        <v>3752</v>
      </c>
      <c r="C6960" t="s">
        <v>3753</v>
      </c>
      <c r="D6960">
        <v>12</v>
      </c>
      <c r="E6960" t="s">
        <v>2434</v>
      </c>
      <c r="F6960" t="s">
        <v>14</v>
      </c>
      <c r="G6960" s="2">
        <v>0</v>
      </c>
      <c r="H6960" s="2">
        <v>0</v>
      </c>
      <c r="I6960" t="str">
        <f>IF(Table_HP360_001[[#This Row],[Stock]]&gt;0,VLOOKUP(Table_HP360_001[[#This Row],[ItemCode]],[2]Rep!A:A,1,0),"-")</f>
        <v>-</v>
      </c>
    </row>
    <row r="6961" spans="1:9" hidden="1" x14ac:dyDescent="0.3">
      <c r="A6961" t="s">
        <v>6633</v>
      </c>
      <c r="B6961" t="s">
        <v>2441</v>
      </c>
      <c r="C6961" t="s">
        <v>2442</v>
      </c>
      <c r="D6961">
        <v>7</v>
      </c>
      <c r="E6961" t="s">
        <v>2429</v>
      </c>
      <c r="F6961" t="s">
        <v>14</v>
      </c>
      <c r="G6961" s="2">
        <v>0</v>
      </c>
      <c r="H6961" s="2">
        <v>0</v>
      </c>
      <c r="I6961" t="str">
        <f>IF(Table_HP360_001[[#This Row],[Stock]]&gt;0,VLOOKUP(Table_HP360_001[[#This Row],[ItemCode]],[2]Rep!A:A,1,0),"-")</f>
        <v>-</v>
      </c>
    </row>
    <row r="6962" spans="1:9" hidden="1" x14ac:dyDescent="0.3">
      <c r="A6962" t="s">
        <v>6633</v>
      </c>
      <c r="B6962" t="s">
        <v>4043</v>
      </c>
      <c r="C6962" t="s">
        <v>4044</v>
      </c>
      <c r="D6962">
        <v>12</v>
      </c>
      <c r="E6962" t="s">
        <v>2434</v>
      </c>
      <c r="F6962" t="s">
        <v>14</v>
      </c>
      <c r="G6962" s="2">
        <v>0</v>
      </c>
      <c r="H6962" s="2">
        <v>0</v>
      </c>
      <c r="I6962" t="str">
        <f>IF(Table_HP360_001[[#This Row],[Stock]]&gt;0,VLOOKUP(Table_HP360_001[[#This Row],[ItemCode]],[2]Rep!A:A,1,0),"-")</f>
        <v>-</v>
      </c>
    </row>
    <row r="6963" spans="1:9" hidden="1" x14ac:dyDescent="0.3">
      <c r="A6963" t="s">
        <v>6633</v>
      </c>
      <c r="B6963" t="s">
        <v>2445</v>
      </c>
      <c r="C6963" t="s">
        <v>2446</v>
      </c>
      <c r="D6963">
        <v>7</v>
      </c>
      <c r="E6963" t="s">
        <v>2429</v>
      </c>
      <c r="F6963" t="s">
        <v>18</v>
      </c>
      <c r="G6963" s="2">
        <v>0</v>
      </c>
      <c r="H6963" s="2">
        <v>0</v>
      </c>
      <c r="I6963" t="str">
        <f>IF(Table_HP360_001[[#This Row],[Stock]]&gt;0,VLOOKUP(Table_HP360_001[[#This Row],[ItemCode]],[2]Rep!A:A,1,0),"-")</f>
        <v>-</v>
      </c>
    </row>
    <row r="6964" spans="1:9" hidden="1" x14ac:dyDescent="0.3">
      <c r="A6964" t="s">
        <v>6633</v>
      </c>
      <c r="B6964" t="s">
        <v>3763</v>
      </c>
      <c r="C6964" t="s">
        <v>3764</v>
      </c>
      <c r="D6964">
        <v>12</v>
      </c>
      <c r="E6964" t="s">
        <v>2434</v>
      </c>
      <c r="F6964" t="s">
        <v>14</v>
      </c>
      <c r="G6964" s="2">
        <v>0</v>
      </c>
      <c r="H6964" s="2">
        <v>0</v>
      </c>
      <c r="I6964" t="str">
        <f>IF(Table_HP360_001[[#This Row],[Stock]]&gt;0,VLOOKUP(Table_HP360_001[[#This Row],[ItemCode]],[2]Rep!A:A,1,0),"-")</f>
        <v>-</v>
      </c>
    </row>
    <row r="6965" spans="1:9" hidden="1" x14ac:dyDescent="0.3">
      <c r="A6965" t="s">
        <v>6633</v>
      </c>
      <c r="B6965" t="s">
        <v>3899</v>
      </c>
      <c r="C6965" t="s">
        <v>3900</v>
      </c>
      <c r="D6965">
        <v>12</v>
      </c>
      <c r="E6965" t="s">
        <v>2434</v>
      </c>
      <c r="F6965" t="s">
        <v>14</v>
      </c>
      <c r="G6965" s="2">
        <v>0</v>
      </c>
      <c r="H6965" s="2">
        <v>0</v>
      </c>
      <c r="I6965" t="str">
        <f>IF(Table_HP360_001[[#This Row],[Stock]]&gt;0,VLOOKUP(Table_HP360_001[[#This Row],[ItemCode]],[2]Rep!A:A,1,0),"-")</f>
        <v>-</v>
      </c>
    </row>
    <row r="6966" spans="1:9" hidden="1" x14ac:dyDescent="0.3">
      <c r="A6966" t="s">
        <v>6633</v>
      </c>
      <c r="B6966" t="s">
        <v>2449</v>
      </c>
      <c r="C6966" t="s">
        <v>2450</v>
      </c>
      <c r="D6966">
        <v>12</v>
      </c>
      <c r="E6966" t="s">
        <v>2434</v>
      </c>
      <c r="F6966" t="s">
        <v>14</v>
      </c>
      <c r="G6966" s="2">
        <v>0</v>
      </c>
      <c r="H6966" s="2">
        <v>0</v>
      </c>
      <c r="I6966" t="str">
        <f>IF(Table_HP360_001[[#This Row],[Stock]]&gt;0,VLOOKUP(Table_HP360_001[[#This Row],[ItemCode]],[2]Rep!A:A,1,0),"-")</f>
        <v>-</v>
      </c>
    </row>
    <row r="6967" spans="1:9" hidden="1" x14ac:dyDescent="0.3">
      <c r="A6967" t="s">
        <v>6633</v>
      </c>
      <c r="B6967" t="s">
        <v>3905</v>
      </c>
      <c r="C6967" t="s">
        <v>3906</v>
      </c>
      <c r="D6967">
        <v>7</v>
      </c>
      <c r="E6967" t="s">
        <v>2429</v>
      </c>
      <c r="F6967" t="s">
        <v>14</v>
      </c>
      <c r="G6967" s="2">
        <v>0</v>
      </c>
      <c r="H6967" s="2">
        <v>0</v>
      </c>
      <c r="I6967" t="str">
        <f>IF(Table_HP360_001[[#This Row],[Stock]]&gt;0,VLOOKUP(Table_HP360_001[[#This Row],[ItemCode]],[2]Rep!A:A,1,0),"-")</f>
        <v>-</v>
      </c>
    </row>
    <row r="6968" spans="1:9" hidden="1" x14ac:dyDescent="0.3">
      <c r="A6968" t="s">
        <v>6633</v>
      </c>
      <c r="B6968" t="s">
        <v>3908</v>
      </c>
      <c r="C6968" t="s">
        <v>3909</v>
      </c>
      <c r="D6968">
        <v>7</v>
      </c>
      <c r="E6968" t="s">
        <v>2429</v>
      </c>
      <c r="F6968" t="s">
        <v>14</v>
      </c>
      <c r="G6968" s="2">
        <v>0</v>
      </c>
      <c r="H6968" s="2">
        <v>0</v>
      </c>
      <c r="I6968" t="str">
        <f>IF(Table_HP360_001[[#This Row],[Stock]]&gt;0,VLOOKUP(Table_HP360_001[[#This Row],[ItemCode]],[2]Rep!A:A,1,0),"-")</f>
        <v>-</v>
      </c>
    </row>
    <row r="6969" spans="1:9" hidden="1" x14ac:dyDescent="0.3">
      <c r="A6969" t="s">
        <v>6633</v>
      </c>
      <c r="B6969" t="s">
        <v>3775</v>
      </c>
      <c r="C6969" t="s">
        <v>3776</v>
      </c>
      <c r="D6969">
        <v>7</v>
      </c>
      <c r="E6969" t="s">
        <v>2429</v>
      </c>
      <c r="F6969" t="s">
        <v>30</v>
      </c>
      <c r="G6969" s="2">
        <v>0</v>
      </c>
      <c r="H6969" s="2">
        <v>0</v>
      </c>
      <c r="I6969" t="str">
        <f>IF(Table_HP360_001[[#This Row],[Stock]]&gt;0,VLOOKUP(Table_HP360_001[[#This Row],[ItemCode]],[2]Rep!A:A,1,0),"-")</f>
        <v>-</v>
      </c>
    </row>
    <row r="6970" spans="1:9" hidden="1" x14ac:dyDescent="0.3">
      <c r="A6970" t="s">
        <v>6633</v>
      </c>
      <c r="B6970" t="s">
        <v>2459</v>
      </c>
      <c r="C6970" t="s">
        <v>2460</v>
      </c>
      <c r="D6970">
        <v>7</v>
      </c>
      <c r="E6970" t="s">
        <v>2429</v>
      </c>
      <c r="F6970" t="s">
        <v>30</v>
      </c>
      <c r="G6970" s="2">
        <v>0</v>
      </c>
      <c r="H6970" s="2">
        <v>0</v>
      </c>
      <c r="I6970" t="str">
        <f>IF(Table_HP360_001[[#This Row],[Stock]]&gt;0,VLOOKUP(Table_HP360_001[[#This Row],[ItemCode]],[2]Rep!A:A,1,0),"-")</f>
        <v>-</v>
      </c>
    </row>
    <row r="6971" spans="1:9" hidden="1" x14ac:dyDescent="0.3">
      <c r="A6971" t="s">
        <v>6633</v>
      </c>
      <c r="B6971" t="s">
        <v>3779</v>
      </c>
      <c r="C6971" t="s">
        <v>3780</v>
      </c>
      <c r="D6971">
        <v>7</v>
      </c>
      <c r="E6971" t="s">
        <v>2429</v>
      </c>
      <c r="F6971" t="s">
        <v>14</v>
      </c>
      <c r="G6971" s="2">
        <v>0</v>
      </c>
      <c r="H6971" s="2">
        <v>0</v>
      </c>
      <c r="I6971" t="str">
        <f>IF(Table_HP360_001[[#This Row],[Stock]]&gt;0,VLOOKUP(Table_HP360_001[[#This Row],[ItemCode]],[2]Rep!A:A,1,0),"-")</f>
        <v>-</v>
      </c>
    </row>
    <row r="6972" spans="1:9" hidden="1" x14ac:dyDescent="0.3">
      <c r="A6972" t="s">
        <v>6633</v>
      </c>
      <c r="B6972" t="s">
        <v>3912</v>
      </c>
      <c r="C6972" t="s">
        <v>3913</v>
      </c>
      <c r="D6972">
        <v>7</v>
      </c>
      <c r="E6972" t="s">
        <v>2429</v>
      </c>
      <c r="F6972" t="s">
        <v>30</v>
      </c>
      <c r="G6972" s="2">
        <v>0</v>
      </c>
      <c r="H6972" s="2">
        <v>0</v>
      </c>
      <c r="I6972" t="str">
        <f>IF(Table_HP360_001[[#This Row],[Stock]]&gt;0,VLOOKUP(Table_HP360_001[[#This Row],[ItemCode]],[2]Rep!A:A,1,0),"-")</f>
        <v>-</v>
      </c>
    </row>
    <row r="6973" spans="1:9" hidden="1" x14ac:dyDescent="0.3">
      <c r="A6973" t="s">
        <v>6633</v>
      </c>
      <c r="B6973" t="s">
        <v>6641</v>
      </c>
      <c r="C6973" t="s">
        <v>6642</v>
      </c>
      <c r="D6973">
        <v>7</v>
      </c>
      <c r="E6973" t="s">
        <v>2429</v>
      </c>
      <c r="F6973" t="s">
        <v>14</v>
      </c>
      <c r="G6973" s="2">
        <v>0</v>
      </c>
      <c r="H6973" s="2">
        <v>0</v>
      </c>
      <c r="I6973" t="str">
        <f>IF(Table_HP360_001[[#This Row],[Stock]]&gt;0,VLOOKUP(Table_HP360_001[[#This Row],[ItemCode]],[2]Rep!A:A,1,0),"-")</f>
        <v>-</v>
      </c>
    </row>
    <row r="6974" spans="1:9" hidden="1" x14ac:dyDescent="0.3">
      <c r="A6974" t="s">
        <v>6633</v>
      </c>
      <c r="B6974" t="s">
        <v>3914</v>
      </c>
      <c r="C6974" t="s">
        <v>3915</v>
      </c>
      <c r="D6974">
        <v>26</v>
      </c>
      <c r="E6974" t="s">
        <v>13</v>
      </c>
      <c r="F6974" t="s">
        <v>14</v>
      </c>
      <c r="G6974" s="2">
        <v>0</v>
      </c>
      <c r="H6974" s="2">
        <v>0</v>
      </c>
      <c r="I6974" t="str">
        <f>IF(Table_HP360_001[[#This Row],[Stock]]&gt;0,VLOOKUP(Table_HP360_001[[#This Row],[ItemCode]],[2]Rep!A:A,1,0),"-")</f>
        <v>-</v>
      </c>
    </row>
    <row r="6975" spans="1:9" hidden="1" x14ac:dyDescent="0.3">
      <c r="A6975" t="s">
        <v>6633</v>
      </c>
      <c r="B6975" t="s">
        <v>3916</v>
      </c>
      <c r="C6975" t="s">
        <v>3917</v>
      </c>
      <c r="D6975">
        <v>26</v>
      </c>
      <c r="E6975" t="s">
        <v>13</v>
      </c>
      <c r="F6975" t="s">
        <v>14</v>
      </c>
      <c r="G6975" s="2">
        <v>0</v>
      </c>
      <c r="H6975" s="2">
        <v>0</v>
      </c>
      <c r="I6975" t="str">
        <f>IF(Table_HP360_001[[#This Row],[Stock]]&gt;0,VLOOKUP(Table_HP360_001[[#This Row],[ItemCode]],[2]Rep!A:A,1,0),"-")</f>
        <v>-</v>
      </c>
    </row>
    <row r="6976" spans="1:9" hidden="1" x14ac:dyDescent="0.3">
      <c r="A6976" t="s">
        <v>6633</v>
      </c>
      <c r="B6976" t="s">
        <v>3782</v>
      </c>
      <c r="C6976" t="s">
        <v>3783</v>
      </c>
      <c r="D6976">
        <v>26</v>
      </c>
      <c r="E6976" t="s">
        <v>13</v>
      </c>
      <c r="F6976" t="s">
        <v>14</v>
      </c>
      <c r="G6976" s="2">
        <v>0</v>
      </c>
      <c r="H6976" s="2">
        <v>0</v>
      </c>
      <c r="I6976" t="str">
        <f>IF(Table_HP360_001[[#This Row],[Stock]]&gt;0,VLOOKUP(Table_HP360_001[[#This Row],[ItemCode]],[2]Rep!A:A,1,0),"-")</f>
        <v>-</v>
      </c>
    </row>
    <row r="6977" spans="1:9" hidden="1" x14ac:dyDescent="0.3">
      <c r="A6977" t="s">
        <v>6633</v>
      </c>
      <c r="B6977" t="s">
        <v>4455</v>
      </c>
      <c r="C6977" t="s">
        <v>4456</v>
      </c>
      <c r="D6977">
        <v>2</v>
      </c>
      <c r="E6977" t="s">
        <v>317</v>
      </c>
      <c r="F6977" t="s">
        <v>30</v>
      </c>
      <c r="G6977" s="2">
        <v>0</v>
      </c>
      <c r="H6977" s="2">
        <v>0</v>
      </c>
      <c r="I6977" t="str">
        <f>IF(Table_HP360_001[[#This Row],[Stock]]&gt;0,VLOOKUP(Table_HP360_001[[#This Row],[ItemCode]],[2]Rep!A:A,1,0),"-")</f>
        <v>-</v>
      </c>
    </row>
    <row r="6978" spans="1:9" hidden="1" x14ac:dyDescent="0.3">
      <c r="A6978" t="s">
        <v>6633</v>
      </c>
      <c r="B6978" t="s">
        <v>4457</v>
      </c>
      <c r="C6978" t="s">
        <v>4458</v>
      </c>
      <c r="D6978">
        <v>2</v>
      </c>
      <c r="E6978" t="s">
        <v>317</v>
      </c>
      <c r="F6978" t="s">
        <v>30</v>
      </c>
      <c r="G6978" s="2">
        <v>0</v>
      </c>
      <c r="H6978" s="2">
        <v>0</v>
      </c>
      <c r="I6978" t="str">
        <f>IF(Table_HP360_001[[#This Row],[Stock]]&gt;0,VLOOKUP(Table_HP360_001[[#This Row],[ItemCode]],[2]Rep!A:A,1,0),"-")</f>
        <v>-</v>
      </c>
    </row>
    <row r="6979" spans="1:9" hidden="1" x14ac:dyDescent="0.3">
      <c r="A6979" t="s">
        <v>6633</v>
      </c>
      <c r="B6979" t="s">
        <v>3924</v>
      </c>
      <c r="C6979" t="s">
        <v>3925</v>
      </c>
      <c r="D6979">
        <v>2</v>
      </c>
      <c r="E6979" t="s">
        <v>317</v>
      </c>
      <c r="F6979" t="s">
        <v>30</v>
      </c>
      <c r="G6979" s="2">
        <v>0</v>
      </c>
      <c r="H6979" s="2">
        <v>0</v>
      </c>
      <c r="I6979" t="str">
        <f>IF(Table_HP360_001[[#This Row],[Stock]]&gt;0,VLOOKUP(Table_HP360_001[[#This Row],[ItemCode]],[2]Rep!A:A,1,0),"-")</f>
        <v>-</v>
      </c>
    </row>
    <row r="6980" spans="1:9" hidden="1" x14ac:dyDescent="0.3">
      <c r="A6980" t="s">
        <v>6633</v>
      </c>
      <c r="B6980" t="s">
        <v>2467</v>
      </c>
      <c r="C6980" t="s">
        <v>2468</v>
      </c>
      <c r="D6980">
        <v>2</v>
      </c>
      <c r="E6980" t="s">
        <v>317</v>
      </c>
      <c r="F6980" t="s">
        <v>18</v>
      </c>
      <c r="G6980" s="2">
        <v>0</v>
      </c>
      <c r="H6980" s="2">
        <v>0</v>
      </c>
      <c r="I6980" t="str">
        <f>IF(Table_HP360_001[[#This Row],[Stock]]&gt;0,VLOOKUP(Table_HP360_001[[#This Row],[ItemCode]],[2]Rep!A:A,1,0),"-")</f>
        <v>-</v>
      </c>
    </row>
    <row r="6981" spans="1:9" hidden="1" x14ac:dyDescent="0.3">
      <c r="A6981" t="s">
        <v>6633</v>
      </c>
      <c r="B6981" t="s">
        <v>3926</v>
      </c>
      <c r="C6981" t="s">
        <v>3927</v>
      </c>
      <c r="D6981">
        <v>2</v>
      </c>
      <c r="E6981" t="s">
        <v>317</v>
      </c>
      <c r="F6981" t="s">
        <v>30</v>
      </c>
      <c r="G6981" s="2">
        <v>0</v>
      </c>
      <c r="H6981" s="2">
        <v>0</v>
      </c>
      <c r="I6981" t="str">
        <f>IF(Table_HP360_001[[#This Row],[Stock]]&gt;0,VLOOKUP(Table_HP360_001[[#This Row],[ItemCode]],[2]Rep!A:A,1,0),"-")</f>
        <v>-</v>
      </c>
    </row>
    <row r="6982" spans="1:9" hidden="1" x14ac:dyDescent="0.3">
      <c r="A6982" t="s">
        <v>6633</v>
      </c>
      <c r="B6982" t="s">
        <v>2469</v>
      </c>
      <c r="C6982" t="s">
        <v>2470</v>
      </c>
      <c r="D6982">
        <v>3</v>
      </c>
      <c r="E6982" t="s">
        <v>2368</v>
      </c>
      <c r="F6982" t="s">
        <v>18</v>
      </c>
      <c r="G6982" s="2">
        <v>0</v>
      </c>
      <c r="H6982" s="2">
        <v>0</v>
      </c>
      <c r="I6982" t="str">
        <f>IF(Table_HP360_001[[#This Row],[Stock]]&gt;0,VLOOKUP(Table_HP360_001[[#This Row],[ItemCode]],[2]Rep!A:A,1,0),"-")</f>
        <v>-</v>
      </c>
    </row>
    <row r="6983" spans="1:9" hidden="1" x14ac:dyDescent="0.3">
      <c r="A6983" t="s">
        <v>6633</v>
      </c>
      <c r="B6983" t="s">
        <v>4465</v>
      </c>
      <c r="C6983" t="s">
        <v>4466</v>
      </c>
      <c r="D6983">
        <v>3</v>
      </c>
      <c r="E6983" t="s">
        <v>2368</v>
      </c>
      <c r="F6983" t="s">
        <v>18</v>
      </c>
      <c r="G6983" s="2">
        <v>0</v>
      </c>
      <c r="H6983" s="2">
        <v>0</v>
      </c>
      <c r="I6983" t="str">
        <f>IF(Table_HP360_001[[#This Row],[Stock]]&gt;0,VLOOKUP(Table_HP360_001[[#This Row],[ItemCode]],[2]Rep!A:A,1,0),"-")</f>
        <v>-</v>
      </c>
    </row>
    <row r="6984" spans="1:9" hidden="1" x14ac:dyDescent="0.3">
      <c r="A6984" t="s">
        <v>6633</v>
      </c>
      <c r="B6984" t="s">
        <v>4467</v>
      </c>
      <c r="C6984" t="s">
        <v>3061</v>
      </c>
      <c r="D6984">
        <v>5</v>
      </c>
      <c r="E6984" t="s">
        <v>2377</v>
      </c>
      <c r="F6984" t="s">
        <v>14</v>
      </c>
      <c r="G6984" s="2">
        <v>0</v>
      </c>
      <c r="H6984" s="2">
        <v>0</v>
      </c>
      <c r="I6984" t="str">
        <f>IF(Table_HP360_001[[#This Row],[Stock]]&gt;0,VLOOKUP(Table_HP360_001[[#This Row],[ItemCode]],[2]Rep!A:A,1,0),"-")</f>
        <v>-</v>
      </c>
    </row>
    <row r="6985" spans="1:9" hidden="1" x14ac:dyDescent="0.3">
      <c r="A6985" t="s">
        <v>6633</v>
      </c>
      <c r="B6985" t="s">
        <v>4468</v>
      </c>
      <c r="C6985" t="s">
        <v>4469</v>
      </c>
      <c r="D6985">
        <v>4</v>
      </c>
      <c r="E6985" t="s">
        <v>1627</v>
      </c>
      <c r="F6985" t="s">
        <v>18</v>
      </c>
      <c r="G6985" s="2">
        <v>0</v>
      </c>
      <c r="H6985" s="2">
        <v>0</v>
      </c>
      <c r="I6985" t="str">
        <f>IF(Table_HP360_001[[#This Row],[Stock]]&gt;0,VLOOKUP(Table_HP360_001[[#This Row],[ItemCode]],[2]Rep!A:A,1,0),"-")</f>
        <v>-</v>
      </c>
    </row>
    <row r="6986" spans="1:9" hidden="1" x14ac:dyDescent="0.3">
      <c r="A6986" t="s">
        <v>6633</v>
      </c>
      <c r="B6986" t="s">
        <v>2473</v>
      </c>
      <c r="C6986" t="s">
        <v>2474</v>
      </c>
      <c r="D6986">
        <v>4</v>
      </c>
      <c r="E6986" t="s">
        <v>1627</v>
      </c>
      <c r="F6986" t="s">
        <v>18</v>
      </c>
      <c r="G6986" s="2">
        <v>0</v>
      </c>
      <c r="H6986" s="2">
        <v>0</v>
      </c>
      <c r="I6986" t="str">
        <f>IF(Table_HP360_001[[#This Row],[Stock]]&gt;0,VLOOKUP(Table_HP360_001[[#This Row],[ItemCode]],[2]Rep!A:A,1,0),"-")</f>
        <v>-</v>
      </c>
    </row>
    <row r="6987" spans="1:9" hidden="1" x14ac:dyDescent="0.3">
      <c r="A6987" t="s">
        <v>6633</v>
      </c>
      <c r="B6987" t="s">
        <v>2477</v>
      </c>
      <c r="C6987" t="s">
        <v>2478</v>
      </c>
      <c r="D6987">
        <v>4</v>
      </c>
      <c r="E6987" t="s">
        <v>1627</v>
      </c>
      <c r="F6987" t="s">
        <v>18</v>
      </c>
      <c r="G6987" s="2">
        <v>0</v>
      </c>
      <c r="H6987" s="2">
        <v>0</v>
      </c>
      <c r="I6987" t="str">
        <f>IF(Table_HP360_001[[#This Row],[Stock]]&gt;0,VLOOKUP(Table_HP360_001[[#This Row],[ItemCode]],[2]Rep!A:A,1,0),"-")</f>
        <v>-</v>
      </c>
    </row>
    <row r="6988" spans="1:9" hidden="1" x14ac:dyDescent="0.3">
      <c r="A6988" t="s">
        <v>6633</v>
      </c>
      <c r="B6988" t="s">
        <v>4474</v>
      </c>
      <c r="C6988" t="s">
        <v>3081</v>
      </c>
      <c r="D6988">
        <v>4</v>
      </c>
      <c r="E6988" t="s">
        <v>1627</v>
      </c>
      <c r="F6988" t="s">
        <v>18</v>
      </c>
      <c r="G6988" s="2">
        <v>0</v>
      </c>
      <c r="H6988" s="2">
        <v>0</v>
      </c>
      <c r="I6988" t="str">
        <f>IF(Table_HP360_001[[#This Row],[Stock]]&gt;0,VLOOKUP(Table_HP360_001[[#This Row],[ItemCode]],[2]Rep!A:A,1,0),"-")</f>
        <v>-</v>
      </c>
    </row>
    <row r="6989" spans="1:9" hidden="1" x14ac:dyDescent="0.3">
      <c r="A6989" t="s">
        <v>6633</v>
      </c>
      <c r="B6989" t="s">
        <v>4475</v>
      </c>
      <c r="C6989" t="s">
        <v>3083</v>
      </c>
      <c r="D6989">
        <v>4</v>
      </c>
      <c r="E6989" t="s">
        <v>1627</v>
      </c>
      <c r="F6989" t="s">
        <v>18</v>
      </c>
      <c r="G6989" s="2">
        <v>0</v>
      </c>
      <c r="H6989" s="2">
        <v>0</v>
      </c>
      <c r="I6989" t="str">
        <f>IF(Table_HP360_001[[#This Row],[Stock]]&gt;0,VLOOKUP(Table_HP360_001[[#This Row],[ItemCode]],[2]Rep!A:A,1,0),"-")</f>
        <v>-</v>
      </c>
    </row>
    <row r="6990" spans="1:9" hidden="1" x14ac:dyDescent="0.3">
      <c r="A6990" t="s">
        <v>6633</v>
      </c>
      <c r="B6990" t="s">
        <v>4477</v>
      </c>
      <c r="C6990" t="s">
        <v>4133</v>
      </c>
      <c r="D6990">
        <v>4</v>
      </c>
      <c r="E6990" t="s">
        <v>1627</v>
      </c>
      <c r="F6990" t="s">
        <v>18</v>
      </c>
      <c r="G6990" s="2">
        <v>0</v>
      </c>
      <c r="H6990" s="2">
        <v>0</v>
      </c>
      <c r="I6990" t="str">
        <f>IF(Table_HP360_001[[#This Row],[Stock]]&gt;0,VLOOKUP(Table_HP360_001[[#This Row],[ItemCode]],[2]Rep!A:A,1,0),"-")</f>
        <v>-</v>
      </c>
    </row>
    <row r="6991" spans="1:9" hidden="1" x14ac:dyDescent="0.3">
      <c r="A6991" t="s">
        <v>6633</v>
      </c>
      <c r="B6991" t="s">
        <v>5912</v>
      </c>
      <c r="C6991" t="s">
        <v>5913</v>
      </c>
      <c r="D6991">
        <v>7</v>
      </c>
      <c r="E6991" t="s">
        <v>2429</v>
      </c>
      <c r="F6991" t="s">
        <v>18</v>
      </c>
      <c r="G6991" s="2">
        <v>0</v>
      </c>
      <c r="H6991" s="2">
        <v>0</v>
      </c>
      <c r="I6991" t="str">
        <f>IF(Table_HP360_001[[#This Row],[Stock]]&gt;0,VLOOKUP(Table_HP360_001[[#This Row],[ItemCode]],[2]Rep!A:A,1,0),"-")</f>
        <v>-</v>
      </c>
    </row>
    <row r="6992" spans="1:9" hidden="1" x14ac:dyDescent="0.3">
      <c r="A6992" t="s">
        <v>6633</v>
      </c>
      <c r="B6992" t="s">
        <v>5914</v>
      </c>
      <c r="C6992" t="s">
        <v>3631</v>
      </c>
      <c r="D6992">
        <v>7</v>
      </c>
      <c r="E6992" t="s">
        <v>2429</v>
      </c>
      <c r="F6992" t="s">
        <v>18</v>
      </c>
      <c r="G6992" s="2">
        <v>0</v>
      </c>
      <c r="H6992" s="2">
        <v>0</v>
      </c>
      <c r="I6992" t="str">
        <f>IF(Table_HP360_001[[#This Row],[Stock]]&gt;0,VLOOKUP(Table_HP360_001[[#This Row],[ItemCode]],[2]Rep!A:A,1,0),"-")</f>
        <v>-</v>
      </c>
    </row>
    <row r="6993" spans="1:9" hidden="1" x14ac:dyDescent="0.3">
      <c r="A6993" t="s">
        <v>6633</v>
      </c>
      <c r="B6993" t="s">
        <v>6410</v>
      </c>
      <c r="C6993" t="s">
        <v>6411</v>
      </c>
      <c r="D6993">
        <v>27</v>
      </c>
      <c r="E6993" t="s">
        <v>17</v>
      </c>
      <c r="F6993" t="s">
        <v>14</v>
      </c>
      <c r="G6993" s="2">
        <v>0</v>
      </c>
      <c r="H6993" s="2">
        <v>0</v>
      </c>
      <c r="I6993" t="str">
        <f>IF(Table_HP360_001[[#This Row],[Stock]]&gt;0,VLOOKUP(Table_HP360_001[[#This Row],[ItemCode]],[2]Rep!A:A,1,0),"-")</f>
        <v>-</v>
      </c>
    </row>
    <row r="6994" spans="1:9" hidden="1" x14ac:dyDescent="0.3">
      <c r="A6994" t="s">
        <v>6633</v>
      </c>
      <c r="B6994" t="s">
        <v>5399</v>
      </c>
      <c r="C6994" t="s">
        <v>5400</v>
      </c>
      <c r="D6994">
        <v>27</v>
      </c>
      <c r="E6994" t="s">
        <v>17</v>
      </c>
      <c r="F6994" t="s">
        <v>14</v>
      </c>
      <c r="G6994" s="2">
        <v>0</v>
      </c>
      <c r="H6994" s="2">
        <v>0</v>
      </c>
      <c r="I6994" t="str">
        <f>IF(Table_HP360_001[[#This Row],[Stock]]&gt;0,VLOOKUP(Table_HP360_001[[#This Row],[ItemCode]],[2]Rep!A:A,1,0),"-")</f>
        <v>-</v>
      </c>
    </row>
    <row r="6995" spans="1:9" hidden="1" x14ac:dyDescent="0.3">
      <c r="A6995" t="s">
        <v>6633</v>
      </c>
      <c r="B6995" t="s">
        <v>4381</v>
      </c>
      <c r="C6995" t="s">
        <v>4382</v>
      </c>
      <c r="D6995">
        <v>10</v>
      </c>
      <c r="E6995" t="s">
        <v>2422</v>
      </c>
      <c r="F6995" t="s">
        <v>14</v>
      </c>
      <c r="G6995" s="2">
        <v>0</v>
      </c>
      <c r="H6995" s="2">
        <v>0</v>
      </c>
      <c r="I6995" t="str">
        <f>IF(Table_HP360_001[[#This Row],[Stock]]&gt;0,VLOOKUP(Table_HP360_001[[#This Row],[ItemCode]],[2]Rep!A:A,1,0),"-")</f>
        <v>-</v>
      </c>
    </row>
    <row r="6996" spans="1:9" hidden="1" x14ac:dyDescent="0.3">
      <c r="A6996" t="s">
        <v>6633</v>
      </c>
      <c r="B6996" t="s">
        <v>3112</v>
      </c>
      <c r="C6996" t="s">
        <v>3113</v>
      </c>
      <c r="D6996">
        <v>12</v>
      </c>
      <c r="E6996" t="s">
        <v>2434</v>
      </c>
      <c r="F6996" t="s">
        <v>14</v>
      </c>
      <c r="G6996" s="2">
        <v>0</v>
      </c>
      <c r="H6996" s="2">
        <v>0</v>
      </c>
      <c r="I6996" t="str">
        <f>IF(Table_HP360_001[[#This Row],[Stock]]&gt;0,VLOOKUP(Table_HP360_001[[#This Row],[ItemCode]],[2]Rep!A:A,1,0),"-")</f>
        <v>-</v>
      </c>
    </row>
    <row r="6997" spans="1:9" hidden="1" x14ac:dyDescent="0.3">
      <c r="A6997" t="s">
        <v>6633</v>
      </c>
      <c r="B6997" t="s">
        <v>3509</v>
      </c>
      <c r="C6997" t="s">
        <v>3510</v>
      </c>
      <c r="D6997">
        <v>12</v>
      </c>
      <c r="E6997" t="s">
        <v>2434</v>
      </c>
      <c r="F6997" t="s">
        <v>14</v>
      </c>
      <c r="G6997" s="2">
        <v>0</v>
      </c>
      <c r="H6997" s="2">
        <v>0</v>
      </c>
      <c r="I6997" t="str">
        <f>IF(Table_HP360_001[[#This Row],[Stock]]&gt;0,VLOOKUP(Table_HP360_001[[#This Row],[ItemCode]],[2]Rep!A:A,1,0),"-")</f>
        <v>-</v>
      </c>
    </row>
    <row r="6998" spans="1:9" hidden="1" x14ac:dyDescent="0.3">
      <c r="A6998" t="s">
        <v>6633</v>
      </c>
      <c r="B6998" t="s">
        <v>2569</v>
      </c>
      <c r="C6998" t="s">
        <v>2570</v>
      </c>
      <c r="D6998">
        <v>12</v>
      </c>
      <c r="E6998" t="s">
        <v>2434</v>
      </c>
      <c r="F6998" t="s">
        <v>14</v>
      </c>
      <c r="G6998" s="2">
        <v>0</v>
      </c>
      <c r="H6998" s="2">
        <v>0</v>
      </c>
      <c r="I6998" t="str">
        <f>IF(Table_HP360_001[[#This Row],[Stock]]&gt;0,VLOOKUP(Table_HP360_001[[#This Row],[ItemCode]],[2]Rep!A:A,1,0),"-")</f>
        <v>-</v>
      </c>
    </row>
    <row r="6999" spans="1:9" hidden="1" x14ac:dyDescent="0.3">
      <c r="A6999" t="s">
        <v>6633</v>
      </c>
      <c r="B6999" t="s">
        <v>3513</v>
      </c>
      <c r="C6999" t="s">
        <v>3514</v>
      </c>
      <c r="D6999">
        <v>12</v>
      </c>
      <c r="E6999" t="s">
        <v>2434</v>
      </c>
      <c r="F6999" t="s">
        <v>14</v>
      </c>
      <c r="G6999" s="2">
        <v>0</v>
      </c>
      <c r="H6999" s="2">
        <v>0</v>
      </c>
      <c r="I6999" t="str">
        <f>IF(Table_HP360_001[[#This Row],[Stock]]&gt;0,VLOOKUP(Table_HP360_001[[#This Row],[ItemCode]],[2]Rep!A:A,1,0),"-")</f>
        <v>-</v>
      </c>
    </row>
    <row r="7000" spans="1:9" hidden="1" x14ac:dyDescent="0.3">
      <c r="A7000" t="s">
        <v>6633</v>
      </c>
      <c r="B7000" t="s">
        <v>2575</v>
      </c>
      <c r="C7000" t="s">
        <v>2576</v>
      </c>
      <c r="D7000">
        <v>7</v>
      </c>
      <c r="E7000" t="s">
        <v>2429</v>
      </c>
      <c r="F7000" t="s">
        <v>14</v>
      </c>
      <c r="G7000" s="2">
        <v>0</v>
      </c>
      <c r="H7000" s="2">
        <v>0</v>
      </c>
      <c r="I7000" t="str">
        <f>IF(Table_HP360_001[[#This Row],[Stock]]&gt;0,VLOOKUP(Table_HP360_001[[#This Row],[ItemCode]],[2]Rep!A:A,1,0),"-")</f>
        <v>-</v>
      </c>
    </row>
    <row r="7001" spans="1:9" hidden="1" x14ac:dyDescent="0.3">
      <c r="A7001" t="s">
        <v>6633</v>
      </c>
      <c r="B7001" t="s">
        <v>2583</v>
      </c>
      <c r="C7001" t="s">
        <v>2584</v>
      </c>
      <c r="D7001">
        <v>12</v>
      </c>
      <c r="E7001" t="s">
        <v>2434</v>
      </c>
      <c r="F7001" t="s">
        <v>30</v>
      </c>
      <c r="G7001" s="2">
        <v>0</v>
      </c>
      <c r="H7001" s="2">
        <v>0</v>
      </c>
      <c r="I7001" t="str">
        <f>IF(Table_HP360_001[[#This Row],[Stock]]&gt;0,VLOOKUP(Table_HP360_001[[#This Row],[ItemCode]],[2]Rep!A:A,1,0),"-")</f>
        <v>-</v>
      </c>
    </row>
    <row r="7002" spans="1:9" hidden="1" x14ac:dyDescent="0.3">
      <c r="A7002" t="s">
        <v>6633</v>
      </c>
      <c r="B7002" t="s">
        <v>3521</v>
      </c>
      <c r="C7002" t="s">
        <v>3522</v>
      </c>
      <c r="D7002">
        <v>12</v>
      </c>
      <c r="E7002" t="s">
        <v>2434</v>
      </c>
      <c r="F7002" t="s">
        <v>14</v>
      </c>
      <c r="G7002" s="2">
        <v>0</v>
      </c>
      <c r="H7002" s="2">
        <v>0</v>
      </c>
      <c r="I7002" t="str">
        <f>IF(Table_HP360_001[[#This Row],[Stock]]&gt;0,VLOOKUP(Table_HP360_001[[#This Row],[ItemCode]],[2]Rep!A:A,1,0),"-")</f>
        <v>-</v>
      </c>
    </row>
    <row r="7003" spans="1:9" hidden="1" x14ac:dyDescent="0.3">
      <c r="A7003" t="s">
        <v>6633</v>
      </c>
      <c r="B7003" t="s">
        <v>4395</v>
      </c>
      <c r="C7003" t="s">
        <v>4396</v>
      </c>
      <c r="D7003">
        <v>12</v>
      </c>
      <c r="E7003" t="s">
        <v>2434</v>
      </c>
      <c r="F7003" t="s">
        <v>30</v>
      </c>
      <c r="G7003" s="2">
        <v>0</v>
      </c>
      <c r="H7003" s="2">
        <v>0</v>
      </c>
      <c r="I7003" t="str">
        <f>IF(Table_HP360_001[[#This Row],[Stock]]&gt;0,VLOOKUP(Table_HP360_001[[#This Row],[ItemCode]],[2]Rep!A:A,1,0),"-")</f>
        <v>-</v>
      </c>
    </row>
    <row r="7004" spans="1:9" hidden="1" x14ac:dyDescent="0.3">
      <c r="A7004" t="s">
        <v>6633</v>
      </c>
      <c r="B7004" t="s">
        <v>4397</v>
      </c>
      <c r="C7004" t="s">
        <v>4398</v>
      </c>
      <c r="D7004">
        <v>12</v>
      </c>
      <c r="E7004" t="s">
        <v>2434</v>
      </c>
      <c r="F7004" t="s">
        <v>14</v>
      </c>
      <c r="G7004" s="2">
        <v>0</v>
      </c>
      <c r="H7004" s="2">
        <v>0</v>
      </c>
      <c r="I7004" t="str">
        <f>IF(Table_HP360_001[[#This Row],[Stock]]&gt;0,VLOOKUP(Table_HP360_001[[#This Row],[ItemCode]],[2]Rep!A:A,1,0),"-")</f>
        <v>-</v>
      </c>
    </row>
    <row r="7005" spans="1:9" hidden="1" x14ac:dyDescent="0.3">
      <c r="A7005" t="s">
        <v>6633</v>
      </c>
      <c r="B7005" t="s">
        <v>3533</v>
      </c>
      <c r="C7005" t="s">
        <v>3534</v>
      </c>
      <c r="D7005">
        <v>7</v>
      </c>
      <c r="E7005" t="s">
        <v>2429</v>
      </c>
      <c r="F7005" t="s">
        <v>18</v>
      </c>
      <c r="G7005" s="2">
        <v>0</v>
      </c>
      <c r="H7005" s="2">
        <v>0</v>
      </c>
      <c r="I7005" t="str">
        <f>IF(Table_HP360_001[[#This Row],[Stock]]&gt;0,VLOOKUP(Table_HP360_001[[#This Row],[ItemCode]],[2]Rep!A:A,1,0),"-")</f>
        <v>-</v>
      </c>
    </row>
    <row r="7006" spans="1:9" hidden="1" x14ac:dyDescent="0.3">
      <c r="A7006" t="s">
        <v>6633</v>
      </c>
      <c r="B7006" t="s">
        <v>3136</v>
      </c>
      <c r="C7006" t="s">
        <v>3137</v>
      </c>
      <c r="D7006">
        <v>7</v>
      </c>
      <c r="E7006" t="s">
        <v>2429</v>
      </c>
      <c r="F7006" t="s">
        <v>30</v>
      </c>
      <c r="G7006" s="2">
        <v>0</v>
      </c>
      <c r="H7006" s="2">
        <v>0</v>
      </c>
      <c r="I7006" t="str">
        <f>IF(Table_HP360_001[[#This Row],[Stock]]&gt;0,VLOOKUP(Table_HP360_001[[#This Row],[ItemCode]],[2]Rep!A:A,1,0),"-")</f>
        <v>-</v>
      </c>
    </row>
    <row r="7007" spans="1:9" hidden="1" x14ac:dyDescent="0.3">
      <c r="A7007" t="s">
        <v>6633</v>
      </c>
      <c r="B7007" t="s">
        <v>4409</v>
      </c>
      <c r="C7007" t="s">
        <v>4410</v>
      </c>
      <c r="D7007">
        <v>7</v>
      </c>
      <c r="E7007" t="s">
        <v>2429</v>
      </c>
      <c r="F7007" t="s">
        <v>14</v>
      </c>
      <c r="G7007" s="2">
        <v>276</v>
      </c>
      <c r="H7007" s="2">
        <v>0</v>
      </c>
      <c r="I7007" t="str">
        <f>IF(Table_HP360_001[[#This Row],[Stock]]&gt;0,VLOOKUP(Table_HP360_001[[#This Row],[ItemCode]],[2]Rep!A:A,1,0),"-")</f>
        <v>470002-P04</v>
      </c>
    </row>
    <row r="7008" spans="1:9" hidden="1" x14ac:dyDescent="0.3">
      <c r="A7008" t="s">
        <v>6633</v>
      </c>
      <c r="B7008" t="s">
        <v>3142</v>
      </c>
      <c r="C7008" t="s">
        <v>3143</v>
      </c>
      <c r="D7008">
        <v>7</v>
      </c>
      <c r="E7008" t="s">
        <v>2429</v>
      </c>
      <c r="F7008" t="s">
        <v>30</v>
      </c>
      <c r="G7008" s="2">
        <v>0</v>
      </c>
      <c r="H7008" s="2">
        <v>0</v>
      </c>
      <c r="I7008" t="str">
        <f>IF(Table_HP360_001[[#This Row],[Stock]]&gt;0,VLOOKUP(Table_HP360_001[[#This Row],[ItemCode]],[2]Rep!A:A,1,0),"-")</f>
        <v>-</v>
      </c>
    </row>
    <row r="7009" spans="1:9" hidden="1" x14ac:dyDescent="0.3">
      <c r="A7009" t="s">
        <v>6633</v>
      </c>
      <c r="B7009" t="s">
        <v>4411</v>
      </c>
      <c r="C7009" t="s">
        <v>4412</v>
      </c>
      <c r="D7009">
        <v>7</v>
      </c>
      <c r="E7009" t="s">
        <v>2429</v>
      </c>
      <c r="F7009" t="s">
        <v>14</v>
      </c>
      <c r="G7009" s="2">
        <v>0</v>
      </c>
      <c r="H7009" s="2">
        <v>0</v>
      </c>
      <c r="I7009" t="str">
        <f>IF(Table_HP360_001[[#This Row],[Stock]]&gt;0,VLOOKUP(Table_HP360_001[[#This Row],[ItemCode]],[2]Rep!A:A,1,0),"-")</f>
        <v>-</v>
      </c>
    </row>
    <row r="7010" spans="1:9" hidden="1" x14ac:dyDescent="0.3">
      <c r="A7010" t="s">
        <v>6633</v>
      </c>
      <c r="B7010" t="s">
        <v>2605</v>
      </c>
      <c r="C7010" t="s">
        <v>2606</v>
      </c>
      <c r="D7010">
        <v>7</v>
      </c>
      <c r="E7010" t="s">
        <v>2429</v>
      </c>
      <c r="F7010" t="s">
        <v>14</v>
      </c>
      <c r="G7010" s="2">
        <v>0</v>
      </c>
      <c r="H7010" s="2">
        <v>0</v>
      </c>
      <c r="I7010" t="str">
        <f>IF(Table_HP360_001[[#This Row],[Stock]]&gt;0,VLOOKUP(Table_HP360_001[[#This Row],[ItemCode]],[2]Rep!A:A,1,0),"-")</f>
        <v>-</v>
      </c>
    </row>
    <row r="7011" spans="1:9" hidden="1" x14ac:dyDescent="0.3">
      <c r="A7011" t="s">
        <v>6633</v>
      </c>
      <c r="B7011" t="s">
        <v>5651</v>
      </c>
      <c r="C7011" t="s">
        <v>5652</v>
      </c>
      <c r="D7011">
        <v>2</v>
      </c>
      <c r="E7011" t="s">
        <v>317</v>
      </c>
      <c r="F7011" t="s">
        <v>30</v>
      </c>
      <c r="G7011" s="2">
        <v>0</v>
      </c>
      <c r="H7011" s="2">
        <v>0</v>
      </c>
      <c r="I7011" t="str">
        <f>IF(Table_HP360_001[[#This Row],[Stock]]&gt;0,VLOOKUP(Table_HP360_001[[#This Row],[ItemCode]],[2]Rep!A:A,1,0),"-")</f>
        <v>-</v>
      </c>
    </row>
    <row r="7012" spans="1:9" hidden="1" x14ac:dyDescent="0.3">
      <c r="A7012" t="s">
        <v>6633</v>
      </c>
      <c r="B7012" t="s">
        <v>4420</v>
      </c>
      <c r="C7012" t="s">
        <v>4421</v>
      </c>
      <c r="D7012">
        <v>2</v>
      </c>
      <c r="E7012" t="s">
        <v>317</v>
      </c>
      <c r="F7012" t="s">
        <v>30</v>
      </c>
      <c r="G7012" s="2">
        <v>0</v>
      </c>
      <c r="H7012" s="2">
        <v>0</v>
      </c>
      <c r="I7012" t="str">
        <f>IF(Table_HP360_001[[#This Row],[Stock]]&gt;0,VLOOKUP(Table_HP360_001[[#This Row],[ItemCode]],[2]Rep!A:A,1,0),"-")</f>
        <v>-</v>
      </c>
    </row>
    <row r="7013" spans="1:9" hidden="1" x14ac:dyDescent="0.3">
      <c r="A7013" t="s">
        <v>6633</v>
      </c>
      <c r="B7013" t="s">
        <v>5655</v>
      </c>
      <c r="C7013" t="s">
        <v>4205</v>
      </c>
      <c r="D7013">
        <v>2</v>
      </c>
      <c r="E7013" t="s">
        <v>317</v>
      </c>
      <c r="F7013" t="s">
        <v>30</v>
      </c>
      <c r="G7013" s="2">
        <v>0</v>
      </c>
      <c r="H7013" s="2">
        <v>0</v>
      </c>
      <c r="I7013" t="str">
        <f>IF(Table_HP360_001[[#This Row],[Stock]]&gt;0,VLOOKUP(Table_HP360_001[[#This Row],[ItemCode]],[2]Rep!A:A,1,0),"-")</f>
        <v>-</v>
      </c>
    </row>
    <row r="7014" spans="1:9" hidden="1" x14ac:dyDescent="0.3">
      <c r="A7014" t="s">
        <v>6633</v>
      </c>
      <c r="B7014" t="s">
        <v>5658</v>
      </c>
      <c r="C7014" t="s">
        <v>5659</v>
      </c>
      <c r="D7014">
        <v>3</v>
      </c>
      <c r="E7014" t="s">
        <v>2368</v>
      </c>
      <c r="F7014" t="s">
        <v>18</v>
      </c>
      <c r="G7014" s="2">
        <v>0</v>
      </c>
      <c r="H7014" s="2">
        <v>0</v>
      </c>
      <c r="I7014" t="str">
        <f>IF(Table_HP360_001[[#This Row],[Stock]]&gt;0,VLOOKUP(Table_HP360_001[[#This Row],[ItemCode]],[2]Rep!A:A,1,0),"-")</f>
        <v>-</v>
      </c>
    </row>
    <row r="7015" spans="1:9" hidden="1" x14ac:dyDescent="0.3">
      <c r="A7015" t="s">
        <v>6633</v>
      </c>
      <c r="B7015" t="s">
        <v>5253</v>
      </c>
      <c r="C7015" t="s">
        <v>5254</v>
      </c>
      <c r="D7015">
        <v>5</v>
      </c>
      <c r="E7015" t="s">
        <v>2377</v>
      </c>
      <c r="F7015" t="s">
        <v>14</v>
      </c>
      <c r="G7015" s="2">
        <v>0</v>
      </c>
      <c r="H7015" s="2">
        <v>0</v>
      </c>
      <c r="I7015" t="str">
        <f>IF(Table_HP360_001[[#This Row],[Stock]]&gt;0,VLOOKUP(Table_HP360_001[[#This Row],[ItemCode]],[2]Rep!A:A,1,0),"-")</f>
        <v>-</v>
      </c>
    </row>
    <row r="7016" spans="1:9" hidden="1" x14ac:dyDescent="0.3">
      <c r="A7016" t="s">
        <v>6633</v>
      </c>
      <c r="B7016" t="s">
        <v>4429</v>
      </c>
      <c r="C7016" t="s">
        <v>4430</v>
      </c>
      <c r="D7016">
        <v>4</v>
      </c>
      <c r="E7016" t="s">
        <v>1627</v>
      </c>
      <c r="F7016" t="s">
        <v>18</v>
      </c>
      <c r="G7016" s="2">
        <v>0</v>
      </c>
      <c r="H7016" s="2">
        <v>0</v>
      </c>
      <c r="I7016" t="str">
        <f>IF(Table_HP360_001[[#This Row],[Stock]]&gt;0,VLOOKUP(Table_HP360_001[[#This Row],[ItemCode]],[2]Rep!A:A,1,0),"-")</f>
        <v>-</v>
      </c>
    </row>
    <row r="7017" spans="1:9" hidden="1" x14ac:dyDescent="0.3">
      <c r="A7017" t="s">
        <v>6633</v>
      </c>
      <c r="B7017" t="s">
        <v>4431</v>
      </c>
      <c r="C7017" t="s">
        <v>4432</v>
      </c>
      <c r="D7017">
        <v>4</v>
      </c>
      <c r="E7017" t="s">
        <v>1627</v>
      </c>
      <c r="F7017" t="s">
        <v>18</v>
      </c>
      <c r="G7017" s="2">
        <v>0</v>
      </c>
      <c r="H7017" s="2">
        <v>0</v>
      </c>
      <c r="I7017" t="str">
        <f>IF(Table_HP360_001[[#This Row],[Stock]]&gt;0,VLOOKUP(Table_HP360_001[[#This Row],[ItemCode]],[2]Rep!A:A,1,0),"-")</f>
        <v>-</v>
      </c>
    </row>
    <row r="7018" spans="1:9" hidden="1" x14ac:dyDescent="0.3">
      <c r="A7018" t="s">
        <v>6633</v>
      </c>
      <c r="B7018" t="s">
        <v>5664</v>
      </c>
      <c r="C7018" t="s">
        <v>5665</v>
      </c>
      <c r="D7018">
        <v>4</v>
      </c>
      <c r="E7018" t="s">
        <v>1627</v>
      </c>
      <c r="F7018" t="s">
        <v>18</v>
      </c>
      <c r="G7018" s="2">
        <v>0</v>
      </c>
      <c r="H7018" s="2">
        <v>0</v>
      </c>
      <c r="I7018" t="str">
        <f>IF(Table_HP360_001[[#This Row],[Stock]]&gt;0,VLOOKUP(Table_HP360_001[[#This Row],[ItemCode]],[2]Rep!A:A,1,0),"-")</f>
        <v>-</v>
      </c>
    </row>
    <row r="7019" spans="1:9" hidden="1" x14ac:dyDescent="0.3">
      <c r="A7019" t="s">
        <v>6633</v>
      </c>
      <c r="B7019" t="s">
        <v>4433</v>
      </c>
      <c r="C7019" t="s">
        <v>3995</v>
      </c>
      <c r="D7019">
        <v>4</v>
      </c>
      <c r="E7019" t="s">
        <v>1627</v>
      </c>
      <c r="F7019" t="s">
        <v>18</v>
      </c>
      <c r="G7019" s="2">
        <v>0</v>
      </c>
      <c r="H7019" s="2">
        <v>0</v>
      </c>
      <c r="I7019" t="str">
        <f>IF(Table_HP360_001[[#This Row],[Stock]]&gt;0,VLOOKUP(Table_HP360_001[[#This Row],[ItemCode]],[2]Rep!A:A,1,0),"-")</f>
        <v>-</v>
      </c>
    </row>
    <row r="7020" spans="1:9" hidden="1" x14ac:dyDescent="0.3">
      <c r="A7020" t="s">
        <v>6633</v>
      </c>
      <c r="B7020" t="s">
        <v>5670</v>
      </c>
      <c r="C7020" t="s">
        <v>5671</v>
      </c>
      <c r="D7020">
        <v>2</v>
      </c>
      <c r="E7020" t="s">
        <v>317</v>
      </c>
      <c r="F7020" t="s">
        <v>4509</v>
      </c>
      <c r="G7020" s="2">
        <v>0</v>
      </c>
      <c r="H7020" s="2">
        <v>0</v>
      </c>
      <c r="I7020" t="str">
        <f>IF(Table_HP360_001[[#This Row],[Stock]]&gt;0,VLOOKUP(Table_HP360_001[[#This Row],[ItemCode]],[2]Rep!A:A,1,0),"-")</f>
        <v>-</v>
      </c>
    </row>
    <row r="7021" spans="1:9" hidden="1" x14ac:dyDescent="0.3">
      <c r="A7021" t="s">
        <v>6633</v>
      </c>
      <c r="B7021" t="s">
        <v>5267</v>
      </c>
      <c r="C7021" t="s">
        <v>5268</v>
      </c>
      <c r="D7021">
        <v>10</v>
      </c>
      <c r="E7021" t="s">
        <v>2422</v>
      </c>
      <c r="F7021" t="s">
        <v>440</v>
      </c>
      <c r="G7021" s="2">
        <v>0</v>
      </c>
      <c r="H7021" s="2">
        <v>0</v>
      </c>
      <c r="I7021" t="str">
        <f>IF(Table_HP360_001[[#This Row],[Stock]]&gt;0,VLOOKUP(Table_HP360_001[[#This Row],[ItemCode]],[2]Rep!A:A,1,0),"-")</f>
        <v>-</v>
      </c>
    </row>
    <row r="7022" spans="1:9" hidden="1" x14ac:dyDescent="0.3">
      <c r="A7022" t="s">
        <v>6633</v>
      </c>
      <c r="B7022" t="s">
        <v>4440</v>
      </c>
      <c r="C7022" t="s">
        <v>4441</v>
      </c>
      <c r="D7022">
        <v>12</v>
      </c>
      <c r="E7022" t="s">
        <v>2434</v>
      </c>
      <c r="F7022" t="s">
        <v>30</v>
      </c>
      <c r="G7022" s="2">
        <v>0</v>
      </c>
      <c r="H7022" s="2">
        <v>0</v>
      </c>
      <c r="I7022" t="str">
        <f>IF(Table_HP360_001[[#This Row],[Stock]]&gt;0,VLOOKUP(Table_HP360_001[[#This Row],[ItemCode]],[2]Rep!A:A,1,0),"-")</f>
        <v>-</v>
      </c>
    </row>
    <row r="7023" spans="1:9" hidden="1" x14ac:dyDescent="0.3">
      <c r="A7023" t="s">
        <v>6633</v>
      </c>
      <c r="B7023" t="s">
        <v>6294</v>
      </c>
      <c r="C7023" t="s">
        <v>6295</v>
      </c>
      <c r="D7023">
        <v>27</v>
      </c>
      <c r="E7023" t="s">
        <v>17</v>
      </c>
      <c r="F7023" t="s">
        <v>14</v>
      </c>
      <c r="G7023" s="2">
        <v>0</v>
      </c>
      <c r="H7023" s="2">
        <v>0</v>
      </c>
      <c r="I7023" t="str">
        <f>IF(Table_HP360_001[[#This Row],[Stock]]&gt;0,VLOOKUP(Table_HP360_001[[#This Row],[ItemCode]],[2]Rep!A:A,1,0),"-")</f>
        <v>-</v>
      </c>
    </row>
    <row r="7024" spans="1:9" hidden="1" x14ac:dyDescent="0.3">
      <c r="A7024" t="s">
        <v>6633</v>
      </c>
      <c r="B7024" t="s">
        <v>6297</v>
      </c>
      <c r="C7024" t="s">
        <v>6298</v>
      </c>
      <c r="D7024">
        <v>27</v>
      </c>
      <c r="E7024" t="s">
        <v>17</v>
      </c>
      <c r="F7024" t="s">
        <v>14</v>
      </c>
      <c r="G7024" s="2">
        <v>0</v>
      </c>
      <c r="H7024" s="2">
        <v>0</v>
      </c>
      <c r="I7024" t="str">
        <f>IF(Table_HP360_001[[#This Row],[Stock]]&gt;0,VLOOKUP(Table_HP360_001[[#This Row],[ItemCode]],[2]Rep!A:A,1,0),"-")</f>
        <v>-</v>
      </c>
    </row>
    <row r="7025" spans="1:9" hidden="1" x14ac:dyDescent="0.3">
      <c r="A7025" t="s">
        <v>6633</v>
      </c>
      <c r="B7025" t="s">
        <v>6299</v>
      </c>
      <c r="C7025" t="s">
        <v>6300</v>
      </c>
      <c r="D7025">
        <v>27</v>
      </c>
      <c r="E7025" t="s">
        <v>17</v>
      </c>
      <c r="F7025" t="s">
        <v>14</v>
      </c>
      <c r="G7025" s="2">
        <v>0</v>
      </c>
      <c r="H7025" s="2">
        <v>0</v>
      </c>
      <c r="I7025" t="str">
        <f>IF(Table_HP360_001[[#This Row],[Stock]]&gt;0,VLOOKUP(Table_HP360_001[[#This Row],[ItemCode]],[2]Rep!A:A,1,0),"-")</f>
        <v>-</v>
      </c>
    </row>
    <row r="7026" spans="1:9" hidden="1" x14ac:dyDescent="0.3">
      <c r="A7026" t="s">
        <v>6633</v>
      </c>
      <c r="B7026" t="s">
        <v>5010</v>
      </c>
      <c r="C7026" t="s">
        <v>5011</v>
      </c>
      <c r="D7026">
        <v>27</v>
      </c>
      <c r="E7026" t="s">
        <v>17</v>
      </c>
      <c r="F7026" t="s">
        <v>14</v>
      </c>
      <c r="G7026" s="2">
        <v>0</v>
      </c>
      <c r="H7026" s="2">
        <v>0</v>
      </c>
      <c r="I7026" t="str">
        <f>IF(Table_HP360_001[[#This Row],[Stock]]&gt;0,VLOOKUP(Table_HP360_001[[#This Row],[ItemCode]],[2]Rep!A:A,1,0),"-")</f>
        <v>-</v>
      </c>
    </row>
    <row r="7027" spans="1:9" hidden="1" x14ac:dyDescent="0.3">
      <c r="A7027" t="s">
        <v>6633</v>
      </c>
      <c r="B7027" t="s">
        <v>6301</v>
      </c>
      <c r="C7027" t="s">
        <v>6302</v>
      </c>
      <c r="D7027">
        <v>27</v>
      </c>
      <c r="E7027" t="s">
        <v>17</v>
      </c>
      <c r="F7027" t="s">
        <v>14</v>
      </c>
      <c r="G7027" s="2">
        <v>0</v>
      </c>
      <c r="H7027" s="2">
        <v>0</v>
      </c>
      <c r="I7027" t="str">
        <f>IF(Table_HP360_001[[#This Row],[Stock]]&gt;0,VLOOKUP(Table_HP360_001[[#This Row],[ItemCode]],[2]Rep!A:A,1,0),"-")</f>
        <v>-</v>
      </c>
    </row>
    <row r="7028" spans="1:9" hidden="1" x14ac:dyDescent="0.3">
      <c r="A7028" t="s">
        <v>6633</v>
      </c>
      <c r="B7028" t="s">
        <v>5276</v>
      </c>
      <c r="C7028" t="s">
        <v>5277</v>
      </c>
      <c r="D7028">
        <v>27</v>
      </c>
      <c r="E7028" t="s">
        <v>17</v>
      </c>
      <c r="F7028" t="s">
        <v>14</v>
      </c>
      <c r="G7028" s="2">
        <v>0</v>
      </c>
      <c r="H7028" s="2">
        <v>0</v>
      </c>
      <c r="I7028" t="str">
        <f>IF(Table_HP360_001[[#This Row],[Stock]]&gt;0,VLOOKUP(Table_HP360_001[[#This Row],[ItemCode]],[2]Rep!A:A,1,0),"-")</f>
        <v>-</v>
      </c>
    </row>
    <row r="7029" spans="1:9" hidden="1" x14ac:dyDescent="0.3">
      <c r="A7029" t="s">
        <v>6633</v>
      </c>
      <c r="B7029" t="s">
        <v>6305</v>
      </c>
      <c r="C7029" t="s">
        <v>6306</v>
      </c>
      <c r="D7029">
        <v>27</v>
      </c>
      <c r="E7029" t="s">
        <v>17</v>
      </c>
      <c r="F7029" t="s">
        <v>14</v>
      </c>
      <c r="G7029" s="2">
        <v>0</v>
      </c>
      <c r="H7029" s="2">
        <v>0</v>
      </c>
      <c r="I7029" t="str">
        <f>IF(Table_HP360_001[[#This Row],[Stock]]&gt;0,VLOOKUP(Table_HP360_001[[#This Row],[ItemCode]],[2]Rep!A:A,1,0),"-")</f>
        <v>-</v>
      </c>
    </row>
    <row r="7030" spans="1:9" hidden="1" x14ac:dyDescent="0.3">
      <c r="A7030" t="s">
        <v>6633</v>
      </c>
      <c r="B7030" t="s">
        <v>6309</v>
      </c>
      <c r="C7030" t="s">
        <v>6310</v>
      </c>
      <c r="D7030">
        <v>9</v>
      </c>
      <c r="E7030" t="s">
        <v>294</v>
      </c>
      <c r="F7030" t="s">
        <v>14</v>
      </c>
      <c r="G7030" s="2">
        <v>0</v>
      </c>
      <c r="H7030" s="2">
        <v>0</v>
      </c>
      <c r="I7030" t="str">
        <f>IF(Table_HP360_001[[#This Row],[Stock]]&gt;0,VLOOKUP(Table_HP360_001[[#This Row],[ItemCode]],[2]Rep!A:A,1,0),"-")</f>
        <v>-</v>
      </c>
    </row>
    <row r="7031" spans="1:9" hidden="1" x14ac:dyDescent="0.3">
      <c r="A7031" t="s">
        <v>6633</v>
      </c>
      <c r="B7031" t="s">
        <v>6315</v>
      </c>
      <c r="C7031" t="s">
        <v>6316</v>
      </c>
      <c r="D7031">
        <v>9</v>
      </c>
      <c r="E7031" t="s">
        <v>294</v>
      </c>
      <c r="F7031" t="s">
        <v>14</v>
      </c>
      <c r="G7031" s="2">
        <v>0</v>
      </c>
      <c r="H7031" s="2">
        <v>0</v>
      </c>
      <c r="I7031" t="str">
        <f>IF(Table_HP360_001[[#This Row],[Stock]]&gt;0,VLOOKUP(Table_HP360_001[[#This Row],[ItemCode]],[2]Rep!A:A,1,0),"-")</f>
        <v>-</v>
      </c>
    </row>
    <row r="7032" spans="1:9" hidden="1" x14ac:dyDescent="0.3">
      <c r="A7032" t="s">
        <v>6633</v>
      </c>
      <c r="B7032" t="s">
        <v>5288</v>
      </c>
      <c r="C7032" t="s">
        <v>5289</v>
      </c>
      <c r="D7032">
        <v>9</v>
      </c>
      <c r="E7032" t="s">
        <v>294</v>
      </c>
      <c r="F7032" t="s">
        <v>14</v>
      </c>
      <c r="G7032" s="2">
        <v>0</v>
      </c>
      <c r="H7032" s="2">
        <v>0</v>
      </c>
      <c r="I7032" t="str">
        <f>IF(Table_HP360_001[[#This Row],[Stock]]&gt;0,VLOOKUP(Table_HP360_001[[#This Row],[ItemCode]],[2]Rep!A:A,1,0),"-")</f>
        <v>-</v>
      </c>
    </row>
    <row r="7033" spans="1:9" hidden="1" x14ac:dyDescent="0.3">
      <c r="A7033" t="s">
        <v>6633</v>
      </c>
      <c r="B7033" t="s">
        <v>5290</v>
      </c>
      <c r="C7033" t="s">
        <v>5291</v>
      </c>
      <c r="D7033">
        <v>9</v>
      </c>
      <c r="E7033" t="s">
        <v>294</v>
      </c>
      <c r="F7033" t="s">
        <v>14</v>
      </c>
      <c r="G7033" s="2">
        <v>0</v>
      </c>
      <c r="H7033" s="2">
        <v>0</v>
      </c>
      <c r="I7033" t="str">
        <f>IF(Table_HP360_001[[#This Row],[Stock]]&gt;0,VLOOKUP(Table_HP360_001[[#This Row],[ItemCode]],[2]Rep!A:A,1,0),"-")</f>
        <v>-</v>
      </c>
    </row>
    <row r="7034" spans="1:9" hidden="1" x14ac:dyDescent="0.3">
      <c r="A7034" t="s">
        <v>6633</v>
      </c>
      <c r="B7034" t="s">
        <v>5684</v>
      </c>
      <c r="C7034" t="s">
        <v>5685</v>
      </c>
      <c r="D7034">
        <v>9</v>
      </c>
      <c r="E7034" t="s">
        <v>294</v>
      </c>
      <c r="F7034" t="s">
        <v>14</v>
      </c>
      <c r="G7034" s="2">
        <v>0</v>
      </c>
      <c r="H7034" s="2">
        <v>0</v>
      </c>
      <c r="I7034" t="str">
        <f>IF(Table_HP360_001[[#This Row],[Stock]]&gt;0,VLOOKUP(Table_HP360_001[[#This Row],[ItemCode]],[2]Rep!A:A,1,0),"-")</f>
        <v>-</v>
      </c>
    </row>
    <row r="7035" spans="1:9" hidden="1" x14ac:dyDescent="0.3">
      <c r="A7035" t="s">
        <v>6633</v>
      </c>
      <c r="B7035" t="s">
        <v>6319</v>
      </c>
      <c r="C7035" t="s">
        <v>6320</v>
      </c>
      <c r="D7035">
        <v>9</v>
      </c>
      <c r="E7035" t="s">
        <v>294</v>
      </c>
      <c r="F7035" t="s">
        <v>14</v>
      </c>
      <c r="G7035" s="2">
        <v>0</v>
      </c>
      <c r="H7035" s="2">
        <v>0</v>
      </c>
      <c r="I7035" t="str">
        <f>IF(Table_HP360_001[[#This Row],[Stock]]&gt;0,VLOOKUP(Table_HP360_001[[#This Row],[ItemCode]],[2]Rep!A:A,1,0),"-")</f>
        <v>-</v>
      </c>
    </row>
    <row r="7036" spans="1:9" hidden="1" x14ac:dyDescent="0.3">
      <c r="A7036" t="s">
        <v>6633</v>
      </c>
      <c r="B7036" t="s">
        <v>5040</v>
      </c>
      <c r="C7036" t="s">
        <v>5041</v>
      </c>
      <c r="D7036">
        <v>9</v>
      </c>
      <c r="E7036" t="s">
        <v>294</v>
      </c>
      <c r="F7036" t="s">
        <v>14</v>
      </c>
      <c r="G7036" s="2">
        <v>0</v>
      </c>
      <c r="H7036" s="2">
        <v>0</v>
      </c>
      <c r="I7036" t="str">
        <f>IF(Table_HP360_001[[#This Row],[Stock]]&gt;0,VLOOKUP(Table_HP360_001[[#This Row],[ItemCode]],[2]Rep!A:A,1,0),"-")</f>
        <v>-</v>
      </c>
    </row>
    <row r="7037" spans="1:9" hidden="1" x14ac:dyDescent="0.3">
      <c r="A7037" t="s">
        <v>6633</v>
      </c>
      <c r="B7037" t="s">
        <v>5042</v>
      </c>
      <c r="C7037" t="s">
        <v>5043</v>
      </c>
      <c r="D7037">
        <v>9</v>
      </c>
      <c r="E7037" t="s">
        <v>294</v>
      </c>
      <c r="F7037" t="s">
        <v>14</v>
      </c>
      <c r="G7037" s="2">
        <v>0</v>
      </c>
      <c r="H7037" s="2">
        <v>0</v>
      </c>
      <c r="I7037" t="str">
        <f>IF(Table_HP360_001[[#This Row],[Stock]]&gt;0,VLOOKUP(Table_HP360_001[[#This Row],[ItemCode]],[2]Rep!A:A,1,0),"-")</f>
        <v>-</v>
      </c>
    </row>
    <row r="7038" spans="1:9" hidden="1" x14ac:dyDescent="0.3">
      <c r="A7038" t="s">
        <v>6633</v>
      </c>
      <c r="B7038" t="s">
        <v>5302</v>
      </c>
      <c r="C7038" t="s">
        <v>5303</v>
      </c>
      <c r="D7038">
        <v>9</v>
      </c>
      <c r="E7038" t="s">
        <v>294</v>
      </c>
      <c r="F7038" t="s">
        <v>14</v>
      </c>
      <c r="G7038" s="2">
        <v>0</v>
      </c>
      <c r="H7038" s="2">
        <v>0</v>
      </c>
      <c r="I7038" t="str">
        <f>IF(Table_HP360_001[[#This Row],[Stock]]&gt;0,VLOOKUP(Table_HP360_001[[#This Row],[ItemCode]],[2]Rep!A:A,1,0),"-")</f>
        <v>-</v>
      </c>
    </row>
    <row r="7039" spans="1:9" hidden="1" x14ac:dyDescent="0.3">
      <c r="A7039" t="s">
        <v>6633</v>
      </c>
      <c r="B7039" t="s">
        <v>5304</v>
      </c>
      <c r="C7039" t="s">
        <v>5305</v>
      </c>
      <c r="D7039">
        <v>9</v>
      </c>
      <c r="E7039" t="s">
        <v>294</v>
      </c>
      <c r="F7039" t="s">
        <v>14</v>
      </c>
      <c r="G7039" s="2">
        <v>0</v>
      </c>
      <c r="H7039" s="2">
        <v>0</v>
      </c>
      <c r="I7039" t="str">
        <f>IF(Table_HP360_001[[#This Row],[Stock]]&gt;0,VLOOKUP(Table_HP360_001[[#This Row],[ItemCode]],[2]Rep!A:A,1,0),"-")</f>
        <v>-</v>
      </c>
    </row>
    <row r="7040" spans="1:9" x14ac:dyDescent="0.3">
      <c r="A7040" t="s">
        <v>6633</v>
      </c>
      <c r="B7040" t="s">
        <v>5048</v>
      </c>
      <c r="C7040" t="s">
        <v>5049</v>
      </c>
      <c r="D7040">
        <v>9</v>
      </c>
      <c r="E7040" t="s">
        <v>294</v>
      </c>
      <c r="F7040" t="s">
        <v>18</v>
      </c>
      <c r="G7040" s="2">
        <v>0</v>
      </c>
      <c r="H7040" s="2">
        <v>0</v>
      </c>
      <c r="I7040" t="str">
        <f>IF(Table_HP360_001[[#This Row],[Stock]]&gt;0,VLOOKUP(Table_HP360_001[[#This Row],[ItemCode]],[2]Rep!A:A,1,0),"-")</f>
        <v>-</v>
      </c>
    </row>
    <row r="7041" spans="1:9" hidden="1" x14ac:dyDescent="0.3">
      <c r="A7041" t="s">
        <v>6633</v>
      </c>
      <c r="B7041" t="s">
        <v>5050</v>
      </c>
      <c r="C7041" t="s">
        <v>5051</v>
      </c>
      <c r="D7041">
        <v>9</v>
      </c>
      <c r="E7041" t="s">
        <v>294</v>
      </c>
      <c r="F7041" t="s">
        <v>14</v>
      </c>
      <c r="G7041" s="2">
        <v>0</v>
      </c>
      <c r="H7041" s="2">
        <v>0</v>
      </c>
      <c r="I7041" t="str">
        <f>IF(Table_HP360_001[[#This Row],[Stock]]&gt;0,VLOOKUP(Table_HP360_001[[#This Row],[ItemCode]],[2]Rep!A:A,1,0),"-")</f>
        <v>-</v>
      </c>
    </row>
    <row r="7042" spans="1:9" hidden="1" x14ac:dyDescent="0.3">
      <c r="A7042" t="s">
        <v>6633</v>
      </c>
      <c r="B7042" t="s">
        <v>6325</v>
      </c>
      <c r="C7042" t="s">
        <v>6326</v>
      </c>
      <c r="D7042">
        <v>9</v>
      </c>
      <c r="E7042" t="s">
        <v>294</v>
      </c>
      <c r="F7042" t="s">
        <v>14</v>
      </c>
      <c r="G7042" s="2">
        <v>0</v>
      </c>
      <c r="H7042" s="2">
        <v>0</v>
      </c>
      <c r="I7042" t="str">
        <f>IF(Table_HP360_001[[#This Row],[Stock]]&gt;0,VLOOKUP(Table_HP360_001[[#This Row],[ItemCode]],[2]Rep!A:A,1,0),"-")</f>
        <v>-</v>
      </c>
    </row>
    <row r="7043" spans="1:9" hidden="1" x14ac:dyDescent="0.3">
      <c r="A7043" t="s">
        <v>6633</v>
      </c>
      <c r="B7043" t="s">
        <v>5310</v>
      </c>
      <c r="C7043" t="s">
        <v>5311</v>
      </c>
      <c r="D7043">
        <v>9</v>
      </c>
      <c r="E7043" t="s">
        <v>294</v>
      </c>
      <c r="F7043" t="s">
        <v>14</v>
      </c>
      <c r="G7043" s="2">
        <v>0</v>
      </c>
      <c r="H7043" s="2">
        <v>0</v>
      </c>
      <c r="I7043" t="str">
        <f>IF(Table_HP360_001[[#This Row],[Stock]]&gt;0,VLOOKUP(Table_HP360_001[[#This Row],[ItemCode]],[2]Rep!A:A,1,0),"-")</f>
        <v>-</v>
      </c>
    </row>
    <row r="7044" spans="1:9" hidden="1" x14ac:dyDescent="0.3">
      <c r="A7044" t="s">
        <v>6633</v>
      </c>
      <c r="B7044" t="s">
        <v>5704</v>
      </c>
      <c r="C7044" t="s">
        <v>5705</v>
      </c>
      <c r="D7044">
        <v>9</v>
      </c>
      <c r="E7044" t="s">
        <v>294</v>
      </c>
      <c r="F7044" t="s">
        <v>14</v>
      </c>
      <c r="G7044" s="2">
        <v>0</v>
      </c>
      <c r="H7044" s="2">
        <v>0</v>
      </c>
      <c r="I7044" t="str">
        <f>IF(Table_HP360_001[[#This Row],[Stock]]&gt;0,VLOOKUP(Table_HP360_001[[#This Row],[ItemCode]],[2]Rep!A:A,1,0),"-")</f>
        <v>-</v>
      </c>
    </row>
    <row r="7045" spans="1:9" hidden="1" x14ac:dyDescent="0.3">
      <c r="A7045" t="s">
        <v>6633</v>
      </c>
      <c r="B7045" t="s">
        <v>5314</v>
      </c>
      <c r="C7045" t="s">
        <v>5315</v>
      </c>
      <c r="D7045">
        <v>9</v>
      </c>
      <c r="E7045" t="s">
        <v>294</v>
      </c>
      <c r="F7045" t="s">
        <v>14</v>
      </c>
      <c r="G7045" s="2">
        <v>0</v>
      </c>
      <c r="H7045" s="2">
        <v>0</v>
      </c>
      <c r="I7045" t="str">
        <f>IF(Table_HP360_001[[#This Row],[Stock]]&gt;0,VLOOKUP(Table_HP360_001[[#This Row],[ItemCode]],[2]Rep!A:A,1,0),"-")</f>
        <v>-</v>
      </c>
    </row>
    <row r="7046" spans="1:9" hidden="1" x14ac:dyDescent="0.3">
      <c r="A7046" t="s">
        <v>6633</v>
      </c>
      <c r="B7046" t="s">
        <v>5316</v>
      </c>
      <c r="C7046" t="s">
        <v>5317</v>
      </c>
      <c r="D7046">
        <v>9</v>
      </c>
      <c r="E7046" t="s">
        <v>294</v>
      </c>
      <c r="F7046" t="s">
        <v>14</v>
      </c>
      <c r="G7046" s="2">
        <v>0</v>
      </c>
      <c r="H7046" s="2">
        <v>0</v>
      </c>
      <c r="I7046" t="str">
        <f>IF(Table_HP360_001[[#This Row],[Stock]]&gt;0,VLOOKUP(Table_HP360_001[[#This Row],[ItemCode]],[2]Rep!A:A,1,0),"-")</f>
        <v>-</v>
      </c>
    </row>
    <row r="7047" spans="1:9" hidden="1" x14ac:dyDescent="0.3">
      <c r="A7047" t="s">
        <v>6633</v>
      </c>
      <c r="B7047" t="s">
        <v>5706</v>
      </c>
      <c r="C7047" t="s">
        <v>5707</v>
      </c>
      <c r="D7047">
        <v>9</v>
      </c>
      <c r="E7047" t="s">
        <v>294</v>
      </c>
      <c r="F7047" t="s">
        <v>14</v>
      </c>
      <c r="G7047" s="2">
        <v>0</v>
      </c>
      <c r="H7047" s="2">
        <v>0</v>
      </c>
      <c r="I7047" t="str">
        <f>IF(Table_HP360_001[[#This Row],[Stock]]&gt;0,VLOOKUP(Table_HP360_001[[#This Row],[ItemCode]],[2]Rep!A:A,1,0),"-")</f>
        <v>-</v>
      </c>
    </row>
    <row r="7048" spans="1:9" hidden="1" x14ac:dyDescent="0.3">
      <c r="A7048" t="s">
        <v>6633</v>
      </c>
      <c r="B7048" t="s">
        <v>5324</v>
      </c>
      <c r="C7048" t="s">
        <v>5325</v>
      </c>
      <c r="D7048">
        <v>9</v>
      </c>
      <c r="E7048" t="s">
        <v>294</v>
      </c>
      <c r="F7048" t="s">
        <v>30</v>
      </c>
      <c r="G7048" s="2">
        <v>0</v>
      </c>
      <c r="H7048" s="2">
        <v>0</v>
      </c>
      <c r="I7048" t="str">
        <f>IF(Table_HP360_001[[#This Row],[Stock]]&gt;0,VLOOKUP(Table_HP360_001[[#This Row],[ItemCode]],[2]Rep!A:A,1,0),"-")</f>
        <v>-</v>
      </c>
    </row>
    <row r="7049" spans="1:9" hidden="1" x14ac:dyDescent="0.3">
      <c r="A7049" t="s">
        <v>6633</v>
      </c>
      <c r="B7049" t="s">
        <v>6345</v>
      </c>
      <c r="C7049" t="s">
        <v>6346</v>
      </c>
      <c r="D7049">
        <v>20</v>
      </c>
      <c r="E7049" t="s">
        <v>4536</v>
      </c>
      <c r="F7049" t="s">
        <v>14</v>
      </c>
      <c r="G7049" s="2">
        <v>0</v>
      </c>
      <c r="H7049" s="2">
        <v>0</v>
      </c>
      <c r="I7049" t="str">
        <f>IF(Table_HP360_001[[#This Row],[Stock]]&gt;0,VLOOKUP(Table_HP360_001[[#This Row],[ItemCode]],[2]Rep!A:A,1,0),"-")</f>
        <v>-</v>
      </c>
    </row>
    <row r="7050" spans="1:9" hidden="1" x14ac:dyDescent="0.3">
      <c r="A7050" t="s">
        <v>6633</v>
      </c>
      <c r="B7050" t="s">
        <v>5330</v>
      </c>
      <c r="C7050" t="s">
        <v>5331</v>
      </c>
      <c r="D7050">
        <v>19</v>
      </c>
      <c r="E7050" t="s">
        <v>4541</v>
      </c>
      <c r="F7050" t="s">
        <v>14</v>
      </c>
      <c r="G7050" s="2">
        <v>0</v>
      </c>
      <c r="H7050" s="2">
        <v>0</v>
      </c>
      <c r="I7050" t="str">
        <f>IF(Table_HP360_001[[#This Row],[Stock]]&gt;0,VLOOKUP(Table_HP360_001[[#This Row],[ItemCode]],[2]Rep!A:A,1,0),"-")</f>
        <v>-</v>
      </c>
    </row>
    <row r="7051" spans="1:9" hidden="1" x14ac:dyDescent="0.3">
      <c r="A7051" t="s">
        <v>6633</v>
      </c>
      <c r="B7051" t="s">
        <v>6354</v>
      </c>
      <c r="C7051" t="s">
        <v>6355</v>
      </c>
      <c r="D7051">
        <v>19</v>
      </c>
      <c r="E7051" t="s">
        <v>4541</v>
      </c>
      <c r="F7051" t="s">
        <v>14</v>
      </c>
      <c r="G7051" s="2">
        <v>0</v>
      </c>
      <c r="H7051" s="2">
        <v>0</v>
      </c>
      <c r="I7051" t="str">
        <f>IF(Table_HP360_001[[#This Row],[Stock]]&gt;0,VLOOKUP(Table_HP360_001[[#This Row],[ItemCode]],[2]Rep!A:A,1,0),"-")</f>
        <v>-</v>
      </c>
    </row>
    <row r="7052" spans="1:9" hidden="1" x14ac:dyDescent="0.3">
      <c r="A7052" t="s">
        <v>6633</v>
      </c>
      <c r="B7052" t="s">
        <v>5334</v>
      </c>
      <c r="C7052" t="s">
        <v>5335</v>
      </c>
      <c r="D7052">
        <v>18</v>
      </c>
      <c r="E7052" t="s">
        <v>4544</v>
      </c>
      <c r="F7052" t="s">
        <v>14</v>
      </c>
      <c r="G7052" s="2">
        <v>0</v>
      </c>
      <c r="H7052" s="2">
        <v>0</v>
      </c>
      <c r="I7052" t="str">
        <f>IF(Table_HP360_001[[#This Row],[Stock]]&gt;0,VLOOKUP(Table_HP360_001[[#This Row],[ItemCode]],[2]Rep!A:A,1,0),"-")</f>
        <v>-</v>
      </c>
    </row>
    <row r="7053" spans="1:9" hidden="1" x14ac:dyDescent="0.3">
      <c r="A7053" t="s">
        <v>6633</v>
      </c>
      <c r="B7053" t="s">
        <v>5072</v>
      </c>
      <c r="C7053" t="s">
        <v>5073</v>
      </c>
      <c r="D7053">
        <v>18</v>
      </c>
      <c r="E7053" t="s">
        <v>4544</v>
      </c>
      <c r="F7053" t="s">
        <v>14</v>
      </c>
      <c r="G7053" s="2">
        <v>0</v>
      </c>
      <c r="H7053" s="2">
        <v>0</v>
      </c>
      <c r="I7053" t="str">
        <f>IF(Table_HP360_001[[#This Row],[Stock]]&gt;0,VLOOKUP(Table_HP360_001[[#This Row],[ItemCode]],[2]Rep!A:A,1,0),"-")</f>
        <v>-</v>
      </c>
    </row>
    <row r="7054" spans="1:9" hidden="1" x14ac:dyDescent="0.3">
      <c r="A7054" t="s">
        <v>6633</v>
      </c>
      <c r="B7054" t="s">
        <v>6356</v>
      </c>
      <c r="C7054" t="s">
        <v>6357</v>
      </c>
      <c r="D7054">
        <v>18</v>
      </c>
      <c r="E7054" t="s">
        <v>4544</v>
      </c>
      <c r="F7054" t="s">
        <v>14</v>
      </c>
      <c r="G7054" s="2">
        <v>0</v>
      </c>
      <c r="H7054" s="2">
        <v>0</v>
      </c>
      <c r="I7054" t="str">
        <f>IF(Table_HP360_001[[#This Row],[Stock]]&gt;0,VLOOKUP(Table_HP360_001[[#This Row],[ItemCode]],[2]Rep!A:A,1,0),"-")</f>
        <v>-</v>
      </c>
    </row>
    <row r="7055" spans="1:9" hidden="1" x14ac:dyDescent="0.3">
      <c r="A7055" t="s">
        <v>6633</v>
      </c>
      <c r="B7055" t="s">
        <v>5338</v>
      </c>
      <c r="C7055" t="s">
        <v>5339</v>
      </c>
      <c r="D7055">
        <v>20</v>
      </c>
      <c r="E7055" t="s">
        <v>4536</v>
      </c>
      <c r="F7055" t="s">
        <v>14</v>
      </c>
      <c r="G7055" s="2">
        <v>0</v>
      </c>
      <c r="H7055" s="2">
        <v>0</v>
      </c>
      <c r="I7055" t="str">
        <f>IF(Table_HP360_001[[#This Row],[Stock]]&gt;0,VLOOKUP(Table_HP360_001[[#This Row],[ItemCode]],[2]Rep!A:A,1,0),"-")</f>
        <v>-</v>
      </c>
    </row>
    <row r="7056" spans="1:9" hidden="1" x14ac:dyDescent="0.3">
      <c r="A7056" t="s">
        <v>6633</v>
      </c>
      <c r="B7056" t="s">
        <v>5340</v>
      </c>
      <c r="C7056" t="s">
        <v>5341</v>
      </c>
      <c r="D7056">
        <v>20</v>
      </c>
      <c r="E7056" t="s">
        <v>4536</v>
      </c>
      <c r="F7056" t="s">
        <v>14</v>
      </c>
      <c r="G7056" s="2">
        <v>0</v>
      </c>
      <c r="H7056" s="2">
        <v>0</v>
      </c>
      <c r="I7056" t="str">
        <f>IF(Table_HP360_001[[#This Row],[Stock]]&gt;0,VLOOKUP(Table_HP360_001[[#This Row],[ItemCode]],[2]Rep!A:A,1,0),"-")</f>
        <v>-</v>
      </c>
    </row>
    <row r="7057" spans="1:9" hidden="1" x14ac:dyDescent="0.3">
      <c r="A7057" t="s">
        <v>6633</v>
      </c>
      <c r="B7057" t="s">
        <v>5344</v>
      </c>
      <c r="C7057" t="s">
        <v>5345</v>
      </c>
      <c r="D7057">
        <v>14</v>
      </c>
      <c r="E7057" t="s">
        <v>4547</v>
      </c>
      <c r="F7057" t="s">
        <v>14</v>
      </c>
      <c r="G7057" s="2">
        <v>0</v>
      </c>
      <c r="H7057" s="2">
        <v>0</v>
      </c>
      <c r="I7057" t="str">
        <f>IF(Table_HP360_001[[#This Row],[Stock]]&gt;0,VLOOKUP(Table_HP360_001[[#This Row],[ItemCode]],[2]Rep!A:A,1,0),"-")</f>
        <v>-</v>
      </c>
    </row>
    <row r="7058" spans="1:9" hidden="1" x14ac:dyDescent="0.3">
      <c r="A7058" t="s">
        <v>6633</v>
      </c>
      <c r="B7058" t="s">
        <v>5076</v>
      </c>
      <c r="C7058" t="s">
        <v>5077</v>
      </c>
      <c r="D7058">
        <v>14</v>
      </c>
      <c r="E7058" t="s">
        <v>4547</v>
      </c>
      <c r="F7058" t="s">
        <v>14</v>
      </c>
      <c r="G7058" s="2">
        <v>0</v>
      </c>
      <c r="H7058" s="2">
        <v>0</v>
      </c>
      <c r="I7058" t="str">
        <f>IF(Table_HP360_001[[#This Row],[Stock]]&gt;0,VLOOKUP(Table_HP360_001[[#This Row],[ItemCode]],[2]Rep!A:A,1,0),"-")</f>
        <v>-</v>
      </c>
    </row>
    <row r="7059" spans="1:9" hidden="1" x14ac:dyDescent="0.3">
      <c r="A7059" t="s">
        <v>6633</v>
      </c>
      <c r="B7059" t="s">
        <v>6364</v>
      </c>
      <c r="C7059" t="s">
        <v>6365</v>
      </c>
      <c r="D7059">
        <v>20</v>
      </c>
      <c r="E7059" t="s">
        <v>4536</v>
      </c>
      <c r="F7059" t="s">
        <v>14</v>
      </c>
      <c r="G7059" s="2">
        <v>0</v>
      </c>
      <c r="H7059" s="2">
        <v>0</v>
      </c>
      <c r="I7059" t="str">
        <f>IF(Table_HP360_001[[#This Row],[Stock]]&gt;0,VLOOKUP(Table_HP360_001[[#This Row],[ItemCode]],[2]Rep!A:A,1,0),"-")</f>
        <v>-</v>
      </c>
    </row>
    <row r="7060" spans="1:9" hidden="1" x14ac:dyDescent="0.3">
      <c r="A7060" t="s">
        <v>6633</v>
      </c>
      <c r="B7060" t="s">
        <v>5739</v>
      </c>
      <c r="C7060" t="s">
        <v>5740</v>
      </c>
      <c r="D7060">
        <v>14</v>
      </c>
      <c r="E7060" t="s">
        <v>4547</v>
      </c>
      <c r="F7060" t="s">
        <v>14</v>
      </c>
      <c r="G7060" s="2">
        <v>0</v>
      </c>
      <c r="H7060" s="2">
        <v>0</v>
      </c>
      <c r="I7060" t="str">
        <f>IF(Table_HP360_001[[#This Row],[Stock]]&gt;0,VLOOKUP(Table_HP360_001[[#This Row],[ItemCode]],[2]Rep!A:A,1,0),"-")</f>
        <v>-</v>
      </c>
    </row>
    <row r="7061" spans="1:9" hidden="1" x14ac:dyDescent="0.3">
      <c r="A7061" t="s">
        <v>6633</v>
      </c>
      <c r="B7061" t="s">
        <v>5354</v>
      </c>
      <c r="C7061" t="s">
        <v>5355</v>
      </c>
      <c r="D7061">
        <v>21</v>
      </c>
      <c r="E7061" t="s">
        <v>5211</v>
      </c>
      <c r="F7061" t="s">
        <v>14</v>
      </c>
      <c r="G7061" s="2">
        <v>0</v>
      </c>
      <c r="H7061" s="2">
        <v>0</v>
      </c>
      <c r="I7061" t="str">
        <f>IF(Table_HP360_001[[#This Row],[Stock]]&gt;0,VLOOKUP(Table_HP360_001[[#This Row],[ItemCode]],[2]Rep!A:A,1,0),"-")</f>
        <v>-</v>
      </c>
    </row>
    <row r="7062" spans="1:9" hidden="1" x14ac:dyDescent="0.3">
      <c r="A7062" t="s">
        <v>6633</v>
      </c>
      <c r="B7062" t="s">
        <v>6366</v>
      </c>
      <c r="C7062" t="s">
        <v>6367</v>
      </c>
      <c r="D7062">
        <v>14</v>
      </c>
      <c r="E7062" t="s">
        <v>4547</v>
      </c>
      <c r="F7062" t="s">
        <v>14</v>
      </c>
      <c r="G7062" s="2">
        <v>0</v>
      </c>
      <c r="H7062" s="2">
        <v>0</v>
      </c>
      <c r="I7062" t="str">
        <f>IF(Table_HP360_001[[#This Row],[Stock]]&gt;0,VLOOKUP(Table_HP360_001[[#This Row],[ItemCode]],[2]Rep!A:A,1,0),"-")</f>
        <v>-</v>
      </c>
    </row>
    <row r="7063" spans="1:9" hidden="1" x14ac:dyDescent="0.3">
      <c r="A7063" t="s">
        <v>6633</v>
      </c>
      <c r="B7063" t="s">
        <v>5078</v>
      </c>
      <c r="C7063" t="s">
        <v>5079</v>
      </c>
      <c r="D7063">
        <v>14</v>
      </c>
      <c r="E7063" t="s">
        <v>4547</v>
      </c>
      <c r="F7063" t="s">
        <v>14</v>
      </c>
      <c r="G7063" s="2">
        <v>0</v>
      </c>
      <c r="H7063" s="2">
        <v>0</v>
      </c>
      <c r="I7063" t="str">
        <f>IF(Table_HP360_001[[#This Row],[Stock]]&gt;0,VLOOKUP(Table_HP360_001[[#This Row],[ItemCode]],[2]Rep!A:A,1,0),"-")</f>
        <v>-</v>
      </c>
    </row>
    <row r="7064" spans="1:9" hidden="1" x14ac:dyDescent="0.3">
      <c r="A7064" t="s">
        <v>6633</v>
      </c>
      <c r="B7064" t="s">
        <v>5358</v>
      </c>
      <c r="C7064" t="s">
        <v>5359</v>
      </c>
      <c r="D7064">
        <v>14</v>
      </c>
      <c r="E7064" t="s">
        <v>4547</v>
      </c>
      <c r="F7064" t="s">
        <v>14</v>
      </c>
      <c r="G7064" s="2">
        <v>0</v>
      </c>
      <c r="H7064" s="2">
        <v>0</v>
      </c>
      <c r="I7064" t="str">
        <f>IF(Table_HP360_001[[#This Row],[Stock]]&gt;0,VLOOKUP(Table_HP360_001[[#This Row],[ItemCode]],[2]Rep!A:A,1,0),"-")</f>
        <v>-</v>
      </c>
    </row>
    <row r="7065" spans="1:9" hidden="1" x14ac:dyDescent="0.3">
      <c r="A7065" t="s">
        <v>6633</v>
      </c>
      <c r="B7065" t="s">
        <v>5743</v>
      </c>
      <c r="C7065" t="s">
        <v>5744</v>
      </c>
      <c r="D7065">
        <v>14</v>
      </c>
      <c r="E7065" t="s">
        <v>4547</v>
      </c>
      <c r="F7065" t="s">
        <v>14</v>
      </c>
      <c r="G7065" s="2">
        <v>0</v>
      </c>
      <c r="H7065" s="2">
        <v>0</v>
      </c>
      <c r="I7065" t="str">
        <f>IF(Table_HP360_001[[#This Row],[Stock]]&gt;0,VLOOKUP(Table_HP360_001[[#This Row],[ItemCode]],[2]Rep!A:A,1,0),"-")</f>
        <v>-</v>
      </c>
    </row>
    <row r="7066" spans="1:9" hidden="1" x14ac:dyDescent="0.3">
      <c r="A7066" t="s">
        <v>6633</v>
      </c>
      <c r="B7066" t="s">
        <v>5745</v>
      </c>
      <c r="C7066" t="s">
        <v>5746</v>
      </c>
      <c r="D7066">
        <v>14</v>
      </c>
      <c r="E7066" t="s">
        <v>4547</v>
      </c>
      <c r="F7066" t="s">
        <v>14</v>
      </c>
      <c r="G7066" s="2">
        <v>0</v>
      </c>
      <c r="H7066" s="2">
        <v>0</v>
      </c>
      <c r="I7066" t="str">
        <f>IF(Table_HP360_001[[#This Row],[Stock]]&gt;0,VLOOKUP(Table_HP360_001[[#This Row],[ItemCode]],[2]Rep!A:A,1,0),"-")</f>
        <v>-</v>
      </c>
    </row>
    <row r="7067" spans="1:9" hidden="1" x14ac:dyDescent="0.3">
      <c r="A7067" t="s">
        <v>6633</v>
      </c>
      <c r="B7067" t="s">
        <v>5084</v>
      </c>
      <c r="C7067" t="s">
        <v>5085</v>
      </c>
      <c r="D7067">
        <v>14</v>
      </c>
      <c r="E7067" t="s">
        <v>4547</v>
      </c>
      <c r="F7067" t="s">
        <v>14</v>
      </c>
      <c r="G7067" s="2">
        <v>0</v>
      </c>
      <c r="H7067" s="2">
        <v>0</v>
      </c>
      <c r="I7067" t="str">
        <f>IF(Table_HP360_001[[#This Row],[Stock]]&gt;0,VLOOKUP(Table_HP360_001[[#This Row],[ItemCode]],[2]Rep!A:A,1,0),"-")</f>
        <v>-</v>
      </c>
    </row>
    <row r="7068" spans="1:9" hidden="1" x14ac:dyDescent="0.3">
      <c r="A7068" t="s">
        <v>6633</v>
      </c>
      <c r="B7068" t="s">
        <v>5362</v>
      </c>
      <c r="C7068" t="s">
        <v>5363</v>
      </c>
      <c r="D7068">
        <v>17</v>
      </c>
      <c r="E7068" t="s">
        <v>4562</v>
      </c>
      <c r="F7068" t="s">
        <v>14</v>
      </c>
      <c r="G7068" s="2">
        <v>0</v>
      </c>
      <c r="H7068" s="2">
        <v>0</v>
      </c>
      <c r="I7068" t="str">
        <f>IF(Table_HP360_001[[#This Row],[Stock]]&gt;0,VLOOKUP(Table_HP360_001[[#This Row],[ItemCode]],[2]Rep!A:A,1,0),"-")</f>
        <v>-</v>
      </c>
    </row>
    <row r="7069" spans="1:9" hidden="1" x14ac:dyDescent="0.3">
      <c r="A7069" t="s">
        <v>6633</v>
      </c>
      <c r="B7069" t="s">
        <v>5788</v>
      </c>
      <c r="C7069" t="s">
        <v>5789</v>
      </c>
      <c r="D7069">
        <v>5</v>
      </c>
      <c r="E7069" t="s">
        <v>2377</v>
      </c>
      <c r="F7069" t="s">
        <v>14</v>
      </c>
      <c r="G7069" s="2">
        <v>0</v>
      </c>
      <c r="H7069" s="2">
        <v>0</v>
      </c>
      <c r="I7069" t="str">
        <f>IF(Table_HP360_001[[#This Row],[Stock]]&gt;0,VLOOKUP(Table_HP360_001[[#This Row],[ItemCode]],[2]Rep!A:A,1,0),"-")</f>
        <v>-</v>
      </c>
    </row>
    <row r="7070" spans="1:9" hidden="1" x14ac:dyDescent="0.3">
      <c r="A7070" t="s">
        <v>6633</v>
      </c>
      <c r="B7070" t="s">
        <v>4312</v>
      </c>
      <c r="C7070" t="s">
        <v>3059</v>
      </c>
      <c r="D7070">
        <v>5</v>
      </c>
      <c r="E7070" t="s">
        <v>2377</v>
      </c>
      <c r="F7070" t="s">
        <v>14</v>
      </c>
      <c r="G7070" s="2">
        <v>0</v>
      </c>
      <c r="H7070" s="2">
        <v>0</v>
      </c>
      <c r="I7070" t="str">
        <f>IF(Table_HP360_001[[#This Row],[Stock]]&gt;0,VLOOKUP(Table_HP360_001[[#This Row],[ItemCode]],[2]Rep!A:A,1,0),"-")</f>
        <v>-</v>
      </c>
    </row>
    <row r="7071" spans="1:9" hidden="1" x14ac:dyDescent="0.3">
      <c r="A7071" t="s">
        <v>6633</v>
      </c>
      <c r="B7071" t="s">
        <v>4313</v>
      </c>
      <c r="C7071" t="s">
        <v>3320</v>
      </c>
      <c r="D7071">
        <v>5</v>
      </c>
      <c r="E7071" t="s">
        <v>2377</v>
      </c>
      <c r="F7071" t="s">
        <v>14</v>
      </c>
      <c r="G7071" s="2">
        <v>0</v>
      </c>
      <c r="H7071" s="2">
        <v>0</v>
      </c>
      <c r="I7071" t="str">
        <f>IF(Table_HP360_001[[#This Row],[Stock]]&gt;0,VLOOKUP(Table_HP360_001[[#This Row],[ItemCode]],[2]Rep!A:A,1,0),"-")</f>
        <v>-</v>
      </c>
    </row>
    <row r="7072" spans="1:9" hidden="1" x14ac:dyDescent="0.3">
      <c r="A7072" t="s">
        <v>6633</v>
      </c>
      <c r="B7072" t="s">
        <v>3010</v>
      </c>
      <c r="C7072" t="s">
        <v>3011</v>
      </c>
      <c r="D7072">
        <v>4</v>
      </c>
      <c r="E7072" t="s">
        <v>1627</v>
      </c>
      <c r="F7072" t="s">
        <v>18</v>
      </c>
      <c r="G7072" s="2">
        <v>0</v>
      </c>
      <c r="H7072" s="2">
        <v>0</v>
      </c>
      <c r="I7072" t="str">
        <f>IF(Table_HP360_001[[#This Row],[Stock]]&gt;0,VLOOKUP(Table_HP360_001[[#This Row],[ItemCode]],[2]Rep!A:A,1,0),"-")</f>
        <v>-</v>
      </c>
    </row>
    <row r="7073" spans="1:9" hidden="1" x14ac:dyDescent="0.3">
      <c r="A7073" t="s">
        <v>6633</v>
      </c>
      <c r="B7073" t="s">
        <v>3012</v>
      </c>
      <c r="C7073" t="s">
        <v>3013</v>
      </c>
      <c r="D7073">
        <v>4</v>
      </c>
      <c r="E7073" t="s">
        <v>1627</v>
      </c>
      <c r="F7073" t="s">
        <v>18</v>
      </c>
      <c r="G7073" s="2">
        <v>0</v>
      </c>
      <c r="H7073" s="2">
        <v>0</v>
      </c>
      <c r="I7073" t="str">
        <f>IF(Table_HP360_001[[#This Row],[Stock]]&gt;0,VLOOKUP(Table_HP360_001[[#This Row],[ItemCode]],[2]Rep!A:A,1,0),"-")</f>
        <v>-</v>
      </c>
    </row>
    <row r="7074" spans="1:9" hidden="1" x14ac:dyDescent="0.3">
      <c r="A7074" t="s">
        <v>6633</v>
      </c>
      <c r="B7074" t="s">
        <v>6018</v>
      </c>
      <c r="C7074" t="s">
        <v>2544</v>
      </c>
      <c r="D7074">
        <v>4</v>
      </c>
      <c r="E7074" t="s">
        <v>1627</v>
      </c>
      <c r="F7074" t="s">
        <v>18</v>
      </c>
      <c r="G7074" s="2">
        <v>0</v>
      </c>
      <c r="H7074" s="2">
        <v>0</v>
      </c>
      <c r="I7074" t="str">
        <f>IF(Table_HP360_001[[#This Row],[Stock]]&gt;0,VLOOKUP(Table_HP360_001[[#This Row],[ItemCode]],[2]Rep!A:A,1,0),"-")</f>
        <v>-</v>
      </c>
    </row>
    <row r="7075" spans="1:9" hidden="1" x14ac:dyDescent="0.3">
      <c r="A7075" t="s">
        <v>6633</v>
      </c>
      <c r="B7075" t="s">
        <v>5795</v>
      </c>
      <c r="C7075" t="s">
        <v>2945</v>
      </c>
      <c r="D7075">
        <v>2</v>
      </c>
      <c r="E7075" t="s">
        <v>317</v>
      </c>
      <c r="F7075" t="s">
        <v>18</v>
      </c>
      <c r="G7075" s="2">
        <v>0</v>
      </c>
      <c r="H7075" s="2">
        <v>0</v>
      </c>
      <c r="I7075" t="str">
        <f>IF(Table_HP360_001[[#This Row],[Stock]]&gt;0,VLOOKUP(Table_HP360_001[[#This Row],[ItemCode]],[2]Rep!A:A,1,0),"-")</f>
        <v>-</v>
      </c>
    </row>
    <row r="7076" spans="1:9" hidden="1" x14ac:dyDescent="0.3">
      <c r="A7076" t="s">
        <v>6633</v>
      </c>
      <c r="B7076" t="s">
        <v>6021</v>
      </c>
      <c r="C7076" t="s">
        <v>6022</v>
      </c>
      <c r="D7076">
        <v>12</v>
      </c>
      <c r="E7076" t="s">
        <v>2434</v>
      </c>
      <c r="F7076" t="s">
        <v>14</v>
      </c>
      <c r="G7076" s="2">
        <v>0</v>
      </c>
      <c r="H7076" s="2">
        <v>0</v>
      </c>
      <c r="I7076" t="str">
        <f>IF(Table_HP360_001[[#This Row],[Stock]]&gt;0,VLOOKUP(Table_HP360_001[[#This Row],[ItemCode]],[2]Rep!A:A,1,0),"-")</f>
        <v>-</v>
      </c>
    </row>
    <row r="7077" spans="1:9" hidden="1" x14ac:dyDescent="0.3">
      <c r="A7077" t="s">
        <v>6633</v>
      </c>
      <c r="B7077" t="s">
        <v>6025</v>
      </c>
      <c r="C7077" t="s">
        <v>6026</v>
      </c>
      <c r="D7077">
        <v>12</v>
      </c>
      <c r="E7077" t="s">
        <v>2434</v>
      </c>
      <c r="F7077" t="s">
        <v>18</v>
      </c>
      <c r="G7077" s="2">
        <v>0</v>
      </c>
      <c r="H7077" s="2">
        <v>0</v>
      </c>
      <c r="I7077" t="str">
        <f>IF(Table_HP360_001[[#This Row],[Stock]]&gt;0,VLOOKUP(Table_HP360_001[[#This Row],[ItemCode]],[2]Rep!A:A,1,0),"-")</f>
        <v>-</v>
      </c>
    </row>
    <row r="7078" spans="1:9" hidden="1" x14ac:dyDescent="0.3">
      <c r="A7078" t="s">
        <v>6633</v>
      </c>
      <c r="B7078" t="s">
        <v>5802</v>
      </c>
      <c r="C7078" t="s">
        <v>5803</v>
      </c>
      <c r="D7078">
        <v>12</v>
      </c>
      <c r="E7078" t="s">
        <v>2434</v>
      </c>
      <c r="F7078" t="s">
        <v>30</v>
      </c>
      <c r="G7078" s="2">
        <v>0</v>
      </c>
      <c r="H7078" s="2">
        <v>0</v>
      </c>
      <c r="I7078" t="str">
        <f>IF(Table_HP360_001[[#This Row],[Stock]]&gt;0,VLOOKUP(Table_HP360_001[[#This Row],[ItemCode]],[2]Rep!A:A,1,0),"-")</f>
        <v>-</v>
      </c>
    </row>
    <row r="7079" spans="1:9" hidden="1" x14ac:dyDescent="0.3">
      <c r="A7079" t="s">
        <v>6633</v>
      </c>
      <c r="B7079" t="s">
        <v>6029</v>
      </c>
      <c r="C7079" t="s">
        <v>6030</v>
      </c>
      <c r="D7079">
        <v>12</v>
      </c>
      <c r="E7079" t="s">
        <v>2434</v>
      </c>
      <c r="F7079" t="s">
        <v>18</v>
      </c>
      <c r="G7079" s="2">
        <v>0</v>
      </c>
      <c r="H7079" s="2">
        <v>0</v>
      </c>
      <c r="I7079" t="str">
        <f>IF(Table_HP360_001[[#This Row],[Stock]]&gt;0,VLOOKUP(Table_HP360_001[[#This Row],[ItemCode]],[2]Rep!A:A,1,0),"-")</f>
        <v>-</v>
      </c>
    </row>
    <row r="7080" spans="1:9" hidden="1" x14ac:dyDescent="0.3">
      <c r="A7080" t="s">
        <v>6633</v>
      </c>
      <c r="B7080" t="s">
        <v>6035</v>
      </c>
      <c r="C7080" t="s">
        <v>6036</v>
      </c>
      <c r="D7080">
        <v>7</v>
      </c>
      <c r="E7080" t="s">
        <v>2429</v>
      </c>
      <c r="F7080" t="s">
        <v>18</v>
      </c>
      <c r="G7080" s="2">
        <v>0</v>
      </c>
      <c r="H7080" s="2">
        <v>0</v>
      </c>
      <c r="I7080" t="str">
        <f>IF(Table_HP360_001[[#This Row],[Stock]]&gt;0,VLOOKUP(Table_HP360_001[[#This Row],[ItemCode]],[2]Rep!A:A,1,0),"-")</f>
        <v>-</v>
      </c>
    </row>
    <row r="7081" spans="1:9" hidden="1" x14ac:dyDescent="0.3">
      <c r="A7081" t="s">
        <v>6633</v>
      </c>
      <c r="B7081" t="s">
        <v>5808</v>
      </c>
      <c r="C7081" t="s">
        <v>5809</v>
      </c>
      <c r="D7081">
        <v>27</v>
      </c>
      <c r="E7081" t="s">
        <v>17</v>
      </c>
      <c r="F7081" t="s">
        <v>14</v>
      </c>
      <c r="G7081" s="2">
        <v>0</v>
      </c>
      <c r="H7081" s="2">
        <v>0</v>
      </c>
      <c r="I7081" t="str">
        <f>IF(Table_HP360_001[[#This Row],[Stock]]&gt;0,VLOOKUP(Table_HP360_001[[#This Row],[ItemCode]],[2]Rep!A:A,1,0),"-")</f>
        <v>-</v>
      </c>
    </row>
    <row r="7082" spans="1:9" hidden="1" x14ac:dyDescent="0.3">
      <c r="A7082" t="s">
        <v>6633</v>
      </c>
      <c r="B7082" t="s">
        <v>5150</v>
      </c>
      <c r="C7082" t="s">
        <v>5151</v>
      </c>
      <c r="D7082">
        <v>27</v>
      </c>
      <c r="E7082" t="s">
        <v>17</v>
      </c>
      <c r="F7082" t="s">
        <v>14</v>
      </c>
      <c r="G7082" s="2">
        <v>0</v>
      </c>
      <c r="H7082" s="2">
        <v>0</v>
      </c>
      <c r="I7082" t="str">
        <f>IF(Table_HP360_001[[#This Row],[Stock]]&gt;0,VLOOKUP(Table_HP360_001[[#This Row],[ItemCode]],[2]Rep!A:A,1,0),"-")</f>
        <v>-</v>
      </c>
    </row>
    <row r="7083" spans="1:9" hidden="1" x14ac:dyDescent="0.3">
      <c r="A7083" t="s">
        <v>6633</v>
      </c>
      <c r="B7083" t="s">
        <v>5816</v>
      </c>
      <c r="C7083" t="s">
        <v>5817</v>
      </c>
      <c r="D7083">
        <v>9</v>
      </c>
      <c r="E7083" t="s">
        <v>294</v>
      </c>
      <c r="F7083" t="s">
        <v>14</v>
      </c>
      <c r="G7083" s="2">
        <v>0</v>
      </c>
      <c r="H7083" s="2">
        <v>0</v>
      </c>
      <c r="I7083" t="str">
        <f>IF(Table_HP360_001[[#This Row],[Stock]]&gt;0,VLOOKUP(Table_HP360_001[[#This Row],[ItemCode]],[2]Rep!A:A,1,0),"-")</f>
        <v>-</v>
      </c>
    </row>
    <row r="7084" spans="1:9" hidden="1" x14ac:dyDescent="0.3">
      <c r="A7084" t="s">
        <v>6633</v>
      </c>
      <c r="B7084" t="s">
        <v>5820</v>
      </c>
      <c r="C7084" t="s">
        <v>5821</v>
      </c>
      <c r="D7084">
        <v>9</v>
      </c>
      <c r="E7084" t="s">
        <v>294</v>
      </c>
      <c r="F7084" t="s">
        <v>14</v>
      </c>
      <c r="G7084" s="2">
        <v>0</v>
      </c>
      <c r="H7084" s="2">
        <v>0</v>
      </c>
      <c r="I7084" t="str">
        <f>IF(Table_HP360_001[[#This Row],[Stock]]&gt;0,VLOOKUP(Table_HP360_001[[#This Row],[ItemCode]],[2]Rep!A:A,1,0),"-")</f>
        <v>-</v>
      </c>
    </row>
    <row r="7085" spans="1:9" hidden="1" x14ac:dyDescent="0.3">
      <c r="A7085" t="s">
        <v>6633</v>
      </c>
      <c r="B7085" t="s">
        <v>5822</v>
      </c>
      <c r="C7085" t="s">
        <v>5823</v>
      </c>
      <c r="D7085">
        <v>9</v>
      </c>
      <c r="E7085" t="s">
        <v>294</v>
      </c>
      <c r="F7085" t="s">
        <v>14</v>
      </c>
      <c r="G7085" s="2">
        <v>0</v>
      </c>
      <c r="H7085" s="2">
        <v>0</v>
      </c>
      <c r="I7085" t="str">
        <f>IF(Table_HP360_001[[#This Row],[Stock]]&gt;0,VLOOKUP(Table_HP360_001[[#This Row],[ItemCode]],[2]Rep!A:A,1,0),"-")</f>
        <v>-</v>
      </c>
    </row>
    <row r="7086" spans="1:9" hidden="1" x14ac:dyDescent="0.3">
      <c r="A7086" t="s">
        <v>6633</v>
      </c>
      <c r="B7086" t="s">
        <v>5824</v>
      </c>
      <c r="C7086" t="s">
        <v>5825</v>
      </c>
      <c r="D7086">
        <v>9</v>
      </c>
      <c r="E7086" t="s">
        <v>294</v>
      </c>
      <c r="F7086" t="s">
        <v>14</v>
      </c>
      <c r="G7086" s="2">
        <v>0</v>
      </c>
      <c r="H7086" s="2">
        <v>0</v>
      </c>
      <c r="I7086" t="str">
        <f>IF(Table_HP360_001[[#This Row],[Stock]]&gt;0,VLOOKUP(Table_HP360_001[[#This Row],[ItemCode]],[2]Rep!A:A,1,0),"-")</f>
        <v>-</v>
      </c>
    </row>
    <row r="7087" spans="1:9" hidden="1" x14ac:dyDescent="0.3">
      <c r="A7087" t="s">
        <v>6633</v>
      </c>
      <c r="B7087" t="s">
        <v>4750</v>
      </c>
      <c r="C7087" t="s">
        <v>4751</v>
      </c>
      <c r="D7087">
        <v>9</v>
      </c>
      <c r="E7087" t="s">
        <v>294</v>
      </c>
      <c r="F7087" t="s">
        <v>14</v>
      </c>
      <c r="G7087" s="2">
        <v>0</v>
      </c>
      <c r="H7087" s="2">
        <v>0</v>
      </c>
      <c r="I7087" t="str">
        <f>IF(Table_HP360_001[[#This Row],[Stock]]&gt;0,VLOOKUP(Table_HP360_001[[#This Row],[ItemCode]],[2]Rep!A:A,1,0),"-")</f>
        <v>-</v>
      </c>
    </row>
    <row r="7088" spans="1:9" hidden="1" x14ac:dyDescent="0.3">
      <c r="A7088" t="s">
        <v>6633</v>
      </c>
      <c r="B7088" t="s">
        <v>6053</v>
      </c>
      <c r="C7088" t="s">
        <v>6054</v>
      </c>
      <c r="D7088">
        <v>9</v>
      </c>
      <c r="E7088" t="s">
        <v>294</v>
      </c>
      <c r="F7088" t="s">
        <v>14</v>
      </c>
      <c r="G7088" s="2">
        <v>0</v>
      </c>
      <c r="H7088" s="2">
        <v>0</v>
      </c>
      <c r="I7088" t="str">
        <f>IF(Table_HP360_001[[#This Row],[Stock]]&gt;0,VLOOKUP(Table_HP360_001[[#This Row],[ItemCode]],[2]Rep!A:A,1,0),"-")</f>
        <v>-</v>
      </c>
    </row>
    <row r="7089" spans="1:9" hidden="1" x14ac:dyDescent="0.3">
      <c r="A7089" t="s">
        <v>6633</v>
      </c>
      <c r="B7089" t="s">
        <v>4752</v>
      </c>
      <c r="C7089" t="s">
        <v>4753</v>
      </c>
      <c r="D7089">
        <v>9</v>
      </c>
      <c r="E7089" t="s">
        <v>294</v>
      </c>
      <c r="F7089" t="s">
        <v>14</v>
      </c>
      <c r="G7089" s="2">
        <v>0</v>
      </c>
      <c r="H7089" s="2">
        <v>0</v>
      </c>
      <c r="I7089" t="str">
        <f>IF(Table_HP360_001[[#This Row],[Stock]]&gt;0,VLOOKUP(Table_HP360_001[[#This Row],[ItemCode]],[2]Rep!A:A,1,0),"-")</f>
        <v>-</v>
      </c>
    </row>
    <row r="7090" spans="1:9" hidden="1" x14ac:dyDescent="0.3">
      <c r="A7090" t="s">
        <v>6633</v>
      </c>
      <c r="B7090" t="s">
        <v>4756</v>
      </c>
      <c r="C7090" t="s">
        <v>4757</v>
      </c>
      <c r="D7090">
        <v>9</v>
      </c>
      <c r="E7090" t="s">
        <v>294</v>
      </c>
      <c r="F7090" t="s">
        <v>14</v>
      </c>
      <c r="G7090" s="2">
        <v>0</v>
      </c>
      <c r="H7090" s="2">
        <v>0</v>
      </c>
      <c r="I7090" t="str">
        <f>IF(Table_HP360_001[[#This Row],[Stock]]&gt;0,VLOOKUP(Table_HP360_001[[#This Row],[ItemCode]],[2]Rep!A:A,1,0),"-")</f>
        <v>-</v>
      </c>
    </row>
    <row r="7091" spans="1:9" hidden="1" x14ac:dyDescent="0.3">
      <c r="A7091" t="s">
        <v>6633</v>
      </c>
      <c r="B7091" t="s">
        <v>6055</v>
      </c>
      <c r="C7091" t="s">
        <v>6056</v>
      </c>
      <c r="D7091">
        <v>9</v>
      </c>
      <c r="E7091" t="s">
        <v>294</v>
      </c>
      <c r="F7091" t="s">
        <v>14</v>
      </c>
      <c r="G7091" s="2">
        <v>0</v>
      </c>
      <c r="H7091" s="2">
        <v>0</v>
      </c>
      <c r="I7091" t="str">
        <f>IF(Table_HP360_001[[#This Row],[Stock]]&gt;0,VLOOKUP(Table_HP360_001[[#This Row],[ItemCode]],[2]Rep!A:A,1,0),"-")</f>
        <v>-</v>
      </c>
    </row>
    <row r="7092" spans="1:9" hidden="1" x14ac:dyDescent="0.3">
      <c r="A7092" t="s">
        <v>6633</v>
      </c>
      <c r="B7092" t="s">
        <v>6057</v>
      </c>
      <c r="C7092" t="s">
        <v>6058</v>
      </c>
      <c r="D7092">
        <v>9</v>
      </c>
      <c r="E7092" t="s">
        <v>294</v>
      </c>
      <c r="F7092" t="s">
        <v>14</v>
      </c>
      <c r="G7092" s="2">
        <v>0</v>
      </c>
      <c r="H7092" s="2">
        <v>0</v>
      </c>
      <c r="I7092" t="str">
        <f>IF(Table_HP360_001[[#This Row],[Stock]]&gt;0,VLOOKUP(Table_HP360_001[[#This Row],[ItemCode]],[2]Rep!A:A,1,0),"-")</f>
        <v>-</v>
      </c>
    </row>
    <row r="7093" spans="1:9" hidden="1" x14ac:dyDescent="0.3">
      <c r="A7093" t="s">
        <v>6633</v>
      </c>
      <c r="B7093" t="s">
        <v>6069</v>
      </c>
      <c r="C7093" t="s">
        <v>6070</v>
      </c>
      <c r="D7093">
        <v>9</v>
      </c>
      <c r="E7093" t="s">
        <v>294</v>
      </c>
      <c r="F7093" t="s">
        <v>14</v>
      </c>
      <c r="G7093" s="2">
        <v>0</v>
      </c>
      <c r="H7093" s="2">
        <v>0</v>
      </c>
      <c r="I7093" t="str">
        <f>IF(Table_HP360_001[[#This Row],[Stock]]&gt;0,VLOOKUP(Table_HP360_001[[#This Row],[ItemCode]],[2]Rep!A:A,1,0),"-")</f>
        <v>-</v>
      </c>
    </row>
    <row r="7094" spans="1:9" hidden="1" x14ac:dyDescent="0.3">
      <c r="A7094" t="s">
        <v>6633</v>
      </c>
      <c r="B7094" t="s">
        <v>6071</v>
      </c>
      <c r="C7094" t="s">
        <v>6072</v>
      </c>
      <c r="D7094">
        <v>9</v>
      </c>
      <c r="E7094" t="s">
        <v>294</v>
      </c>
      <c r="F7094" t="s">
        <v>14</v>
      </c>
      <c r="G7094" s="2">
        <v>0</v>
      </c>
      <c r="H7094" s="2">
        <v>0</v>
      </c>
      <c r="I7094" t="str">
        <f>IF(Table_HP360_001[[#This Row],[Stock]]&gt;0,VLOOKUP(Table_HP360_001[[#This Row],[ItemCode]],[2]Rep!A:A,1,0),"-")</f>
        <v>-</v>
      </c>
    </row>
    <row r="7095" spans="1:9" hidden="1" x14ac:dyDescent="0.3">
      <c r="A7095" t="s">
        <v>6633</v>
      </c>
      <c r="B7095" t="s">
        <v>4770</v>
      </c>
      <c r="C7095" t="s">
        <v>4771</v>
      </c>
      <c r="D7095">
        <v>9</v>
      </c>
      <c r="E7095" t="s">
        <v>294</v>
      </c>
      <c r="F7095" t="s">
        <v>14</v>
      </c>
      <c r="G7095" s="2">
        <v>0</v>
      </c>
      <c r="H7095" s="2">
        <v>0</v>
      </c>
      <c r="I7095" t="str">
        <f>IF(Table_HP360_001[[#This Row],[Stock]]&gt;0,VLOOKUP(Table_HP360_001[[#This Row],[ItemCode]],[2]Rep!A:A,1,0),"-")</f>
        <v>-</v>
      </c>
    </row>
    <row r="7096" spans="1:9" hidden="1" x14ac:dyDescent="0.3">
      <c r="A7096" t="s">
        <v>6633</v>
      </c>
      <c r="B7096" t="s">
        <v>6075</v>
      </c>
      <c r="C7096" t="s">
        <v>6076</v>
      </c>
      <c r="D7096">
        <v>9</v>
      </c>
      <c r="E7096" t="s">
        <v>294</v>
      </c>
      <c r="F7096" t="s">
        <v>14</v>
      </c>
      <c r="G7096" s="2">
        <v>0</v>
      </c>
      <c r="H7096" s="2">
        <v>0</v>
      </c>
      <c r="I7096" t="str">
        <f>IF(Table_HP360_001[[#This Row],[Stock]]&gt;0,VLOOKUP(Table_HP360_001[[#This Row],[ItemCode]],[2]Rep!A:A,1,0),"-")</f>
        <v>-</v>
      </c>
    </row>
    <row r="7097" spans="1:9" hidden="1" x14ac:dyDescent="0.3">
      <c r="A7097" t="s">
        <v>6633</v>
      </c>
      <c r="B7097" t="s">
        <v>6077</v>
      </c>
      <c r="C7097" t="s">
        <v>6078</v>
      </c>
      <c r="D7097">
        <v>9</v>
      </c>
      <c r="E7097" t="s">
        <v>294</v>
      </c>
      <c r="F7097" t="s">
        <v>18</v>
      </c>
      <c r="G7097" s="2">
        <v>0</v>
      </c>
      <c r="H7097" s="2">
        <v>0</v>
      </c>
      <c r="I7097" t="str">
        <f>IF(Table_HP360_001[[#This Row],[Stock]]&gt;0,VLOOKUP(Table_HP360_001[[#This Row],[ItemCode]],[2]Rep!A:A,1,0),"-")</f>
        <v>-</v>
      </c>
    </row>
    <row r="7098" spans="1:9" hidden="1" x14ac:dyDescent="0.3">
      <c r="A7098" t="s">
        <v>6633</v>
      </c>
      <c r="B7098" t="s">
        <v>5836</v>
      </c>
      <c r="C7098" t="s">
        <v>5837</v>
      </c>
      <c r="D7098">
        <v>9</v>
      </c>
      <c r="E7098" t="s">
        <v>294</v>
      </c>
      <c r="F7098" t="s">
        <v>18</v>
      </c>
      <c r="G7098" s="2">
        <v>0</v>
      </c>
      <c r="H7098" s="2">
        <v>0</v>
      </c>
      <c r="I7098" t="str">
        <f>IF(Table_HP360_001[[#This Row],[Stock]]&gt;0,VLOOKUP(Table_HP360_001[[#This Row],[ItemCode]],[2]Rep!A:A,1,0),"-")</f>
        <v>-</v>
      </c>
    </row>
    <row r="7099" spans="1:9" hidden="1" x14ac:dyDescent="0.3">
      <c r="A7099" t="s">
        <v>6633</v>
      </c>
      <c r="B7099" t="s">
        <v>5840</v>
      </c>
      <c r="C7099" t="s">
        <v>5841</v>
      </c>
      <c r="D7099">
        <v>9</v>
      </c>
      <c r="E7099" t="s">
        <v>294</v>
      </c>
      <c r="F7099" t="s">
        <v>14</v>
      </c>
      <c r="G7099" s="2">
        <v>0</v>
      </c>
      <c r="H7099" s="2">
        <v>0</v>
      </c>
      <c r="I7099" t="str">
        <f>IF(Table_HP360_001[[#This Row],[Stock]]&gt;0,VLOOKUP(Table_HP360_001[[#This Row],[ItemCode]],[2]Rep!A:A,1,0),"-")</f>
        <v>-</v>
      </c>
    </row>
    <row r="7100" spans="1:9" hidden="1" x14ac:dyDescent="0.3">
      <c r="A7100" t="s">
        <v>6633</v>
      </c>
      <c r="B7100" t="s">
        <v>4778</v>
      </c>
      <c r="C7100" t="s">
        <v>4779</v>
      </c>
      <c r="D7100">
        <v>9</v>
      </c>
      <c r="E7100" t="s">
        <v>294</v>
      </c>
      <c r="F7100" t="s">
        <v>18</v>
      </c>
      <c r="G7100" s="2">
        <v>0</v>
      </c>
      <c r="H7100" s="2">
        <v>0</v>
      </c>
      <c r="I7100" t="str">
        <f>IF(Table_HP360_001[[#This Row],[Stock]]&gt;0,VLOOKUP(Table_HP360_001[[#This Row],[ItemCode]],[2]Rep!A:A,1,0),"-")</f>
        <v>-</v>
      </c>
    </row>
    <row r="7101" spans="1:9" hidden="1" x14ac:dyDescent="0.3">
      <c r="A7101" t="s">
        <v>6633</v>
      </c>
      <c r="B7101" t="s">
        <v>5844</v>
      </c>
      <c r="C7101" t="s">
        <v>5845</v>
      </c>
      <c r="D7101">
        <v>9</v>
      </c>
      <c r="E7101" t="s">
        <v>294</v>
      </c>
      <c r="F7101" t="s">
        <v>14</v>
      </c>
      <c r="G7101" s="2">
        <v>0</v>
      </c>
      <c r="H7101" s="2">
        <v>0</v>
      </c>
      <c r="I7101" t="str">
        <f>IF(Table_HP360_001[[#This Row],[Stock]]&gt;0,VLOOKUP(Table_HP360_001[[#This Row],[ItemCode]],[2]Rep!A:A,1,0),"-")</f>
        <v>-</v>
      </c>
    </row>
    <row r="7102" spans="1:9" hidden="1" x14ac:dyDescent="0.3">
      <c r="A7102" t="s">
        <v>6633</v>
      </c>
      <c r="B7102" t="s">
        <v>6087</v>
      </c>
      <c r="C7102" t="s">
        <v>6088</v>
      </c>
      <c r="D7102">
        <v>9</v>
      </c>
      <c r="E7102" t="s">
        <v>294</v>
      </c>
      <c r="F7102" t="s">
        <v>18</v>
      </c>
      <c r="G7102" s="2">
        <v>0</v>
      </c>
      <c r="H7102" s="2">
        <v>0</v>
      </c>
      <c r="I7102" t="str">
        <f>IF(Table_HP360_001[[#This Row],[Stock]]&gt;0,VLOOKUP(Table_HP360_001[[#This Row],[ItemCode]],[2]Rep!A:A,1,0),"-")</f>
        <v>-</v>
      </c>
    </row>
    <row r="7103" spans="1:9" hidden="1" x14ac:dyDescent="0.3">
      <c r="A7103" t="s">
        <v>6633</v>
      </c>
      <c r="B7103" t="s">
        <v>5848</v>
      </c>
      <c r="C7103" t="s">
        <v>5849</v>
      </c>
      <c r="D7103">
        <v>14</v>
      </c>
      <c r="E7103" t="s">
        <v>4547</v>
      </c>
      <c r="F7103" t="s">
        <v>14</v>
      </c>
      <c r="G7103" s="2">
        <v>0</v>
      </c>
      <c r="H7103" s="2">
        <v>0</v>
      </c>
      <c r="I7103" t="str">
        <f>IF(Table_HP360_001[[#This Row],[Stock]]&gt;0,VLOOKUP(Table_HP360_001[[#This Row],[ItemCode]],[2]Rep!A:A,1,0),"-")</f>
        <v>-</v>
      </c>
    </row>
    <row r="7104" spans="1:9" hidden="1" x14ac:dyDescent="0.3">
      <c r="A7104" t="s">
        <v>6633</v>
      </c>
      <c r="B7104" t="s">
        <v>5850</v>
      </c>
      <c r="C7104" t="s">
        <v>5851</v>
      </c>
      <c r="D7104">
        <v>14</v>
      </c>
      <c r="E7104" t="s">
        <v>4547</v>
      </c>
      <c r="F7104" t="s">
        <v>14</v>
      </c>
      <c r="G7104" s="2">
        <v>0</v>
      </c>
      <c r="H7104" s="2">
        <v>0</v>
      </c>
      <c r="I7104" t="str">
        <f>IF(Table_HP360_001[[#This Row],[Stock]]&gt;0,VLOOKUP(Table_HP360_001[[#This Row],[ItemCode]],[2]Rep!A:A,1,0),"-")</f>
        <v>-</v>
      </c>
    </row>
    <row r="7105" spans="1:9" hidden="1" x14ac:dyDescent="0.3">
      <c r="A7105" t="s">
        <v>6633</v>
      </c>
      <c r="B7105" t="s">
        <v>5185</v>
      </c>
      <c r="C7105" t="s">
        <v>5186</v>
      </c>
      <c r="D7105">
        <v>20</v>
      </c>
      <c r="E7105" t="s">
        <v>4536</v>
      </c>
      <c r="F7105" t="s">
        <v>14</v>
      </c>
      <c r="G7105" s="2">
        <v>0</v>
      </c>
      <c r="H7105" s="2">
        <v>0</v>
      </c>
      <c r="I7105" t="str">
        <f>IF(Table_HP360_001[[#This Row],[Stock]]&gt;0,VLOOKUP(Table_HP360_001[[#This Row],[ItemCode]],[2]Rep!A:A,1,0),"-")</f>
        <v>-</v>
      </c>
    </row>
    <row r="7106" spans="1:9" hidden="1" x14ac:dyDescent="0.3">
      <c r="A7106" t="s">
        <v>6633</v>
      </c>
      <c r="B7106" t="s">
        <v>5187</v>
      </c>
      <c r="C7106" t="s">
        <v>5188</v>
      </c>
      <c r="D7106">
        <v>19</v>
      </c>
      <c r="E7106" t="s">
        <v>4541</v>
      </c>
      <c r="F7106" t="s">
        <v>14</v>
      </c>
      <c r="G7106" s="2">
        <v>0</v>
      </c>
      <c r="H7106" s="2">
        <v>0</v>
      </c>
      <c r="I7106" t="str">
        <f>IF(Table_HP360_001[[#This Row],[Stock]]&gt;0,VLOOKUP(Table_HP360_001[[#This Row],[ItemCode]],[2]Rep!A:A,1,0),"-")</f>
        <v>-</v>
      </c>
    </row>
    <row r="7107" spans="1:9" hidden="1" x14ac:dyDescent="0.3">
      <c r="A7107" t="s">
        <v>6633</v>
      </c>
      <c r="B7107" t="s">
        <v>5189</v>
      </c>
      <c r="C7107" t="s">
        <v>5190</v>
      </c>
      <c r="D7107">
        <v>19</v>
      </c>
      <c r="E7107" t="s">
        <v>4541</v>
      </c>
      <c r="F7107" t="s">
        <v>14</v>
      </c>
      <c r="G7107" s="2">
        <v>0</v>
      </c>
      <c r="H7107" s="2">
        <v>0</v>
      </c>
      <c r="I7107" t="str">
        <f>IF(Table_HP360_001[[#This Row],[Stock]]&gt;0,VLOOKUP(Table_HP360_001[[#This Row],[ItemCode]],[2]Rep!A:A,1,0),"-")</f>
        <v>-</v>
      </c>
    </row>
    <row r="7108" spans="1:9" hidden="1" x14ac:dyDescent="0.3">
      <c r="A7108" t="s">
        <v>6633</v>
      </c>
      <c r="B7108" t="s">
        <v>4798</v>
      </c>
      <c r="C7108" t="s">
        <v>4799</v>
      </c>
      <c r="D7108">
        <v>19</v>
      </c>
      <c r="E7108" t="s">
        <v>4541</v>
      </c>
      <c r="F7108" t="s">
        <v>14</v>
      </c>
      <c r="G7108" s="2">
        <v>0</v>
      </c>
      <c r="H7108" s="2">
        <v>0</v>
      </c>
      <c r="I7108" t="str">
        <f>IF(Table_HP360_001[[#This Row],[Stock]]&gt;0,VLOOKUP(Table_HP360_001[[#This Row],[ItemCode]],[2]Rep!A:A,1,0),"-")</f>
        <v>-</v>
      </c>
    </row>
    <row r="7109" spans="1:9" hidden="1" x14ac:dyDescent="0.3">
      <c r="A7109" t="s">
        <v>6633</v>
      </c>
      <c r="B7109" t="s">
        <v>5191</v>
      </c>
      <c r="C7109" t="s">
        <v>5192</v>
      </c>
      <c r="D7109">
        <v>14</v>
      </c>
      <c r="E7109" t="s">
        <v>4547</v>
      </c>
      <c r="F7109" t="s">
        <v>14</v>
      </c>
      <c r="G7109" s="2">
        <v>0</v>
      </c>
      <c r="H7109" s="2">
        <v>0</v>
      </c>
      <c r="I7109" t="str">
        <f>IF(Table_HP360_001[[#This Row],[Stock]]&gt;0,VLOOKUP(Table_HP360_001[[#This Row],[ItemCode]],[2]Rep!A:A,1,0),"-")</f>
        <v>-</v>
      </c>
    </row>
    <row r="7110" spans="1:9" hidden="1" x14ac:dyDescent="0.3">
      <c r="A7110" t="s">
        <v>6633</v>
      </c>
      <c r="B7110" t="s">
        <v>4802</v>
      </c>
      <c r="C7110" t="s">
        <v>4803</v>
      </c>
      <c r="D7110">
        <v>18</v>
      </c>
      <c r="E7110" t="s">
        <v>4544</v>
      </c>
      <c r="F7110" t="s">
        <v>14</v>
      </c>
      <c r="G7110" s="2">
        <v>0</v>
      </c>
      <c r="H7110" s="2">
        <v>0</v>
      </c>
      <c r="I7110" t="str">
        <f>IF(Table_HP360_001[[#This Row],[Stock]]&gt;0,VLOOKUP(Table_HP360_001[[#This Row],[ItemCode]],[2]Rep!A:A,1,0),"-")</f>
        <v>-</v>
      </c>
    </row>
    <row r="7111" spans="1:9" hidden="1" x14ac:dyDescent="0.3">
      <c r="A7111" t="s">
        <v>6633</v>
      </c>
      <c r="B7111" t="s">
        <v>5193</v>
      </c>
      <c r="C7111" t="s">
        <v>5194</v>
      </c>
      <c r="D7111">
        <v>18</v>
      </c>
      <c r="E7111" t="s">
        <v>4544</v>
      </c>
      <c r="F7111" t="s">
        <v>14</v>
      </c>
      <c r="G7111" s="2">
        <v>0</v>
      </c>
      <c r="H7111" s="2">
        <v>0</v>
      </c>
      <c r="I7111" t="str">
        <f>IF(Table_HP360_001[[#This Row],[Stock]]&gt;0,VLOOKUP(Table_HP360_001[[#This Row],[ItemCode]],[2]Rep!A:A,1,0),"-")</f>
        <v>-</v>
      </c>
    </row>
    <row r="7112" spans="1:9" hidden="1" x14ac:dyDescent="0.3">
      <c r="A7112" t="s">
        <v>6633</v>
      </c>
      <c r="B7112" t="s">
        <v>4808</v>
      </c>
      <c r="C7112" t="s">
        <v>4809</v>
      </c>
      <c r="D7112">
        <v>18</v>
      </c>
      <c r="E7112" t="s">
        <v>4544</v>
      </c>
      <c r="F7112" t="s">
        <v>14</v>
      </c>
      <c r="G7112" s="2">
        <v>0</v>
      </c>
      <c r="H7112" s="2">
        <v>0</v>
      </c>
      <c r="I7112" t="str">
        <f>IF(Table_HP360_001[[#This Row],[Stock]]&gt;0,VLOOKUP(Table_HP360_001[[#This Row],[ItemCode]],[2]Rep!A:A,1,0),"-")</f>
        <v>-</v>
      </c>
    </row>
    <row r="7113" spans="1:9" hidden="1" x14ac:dyDescent="0.3">
      <c r="A7113" t="s">
        <v>6633</v>
      </c>
      <c r="B7113" t="s">
        <v>6109</v>
      </c>
      <c r="C7113" t="s">
        <v>6110</v>
      </c>
      <c r="D7113">
        <v>20</v>
      </c>
      <c r="E7113" t="s">
        <v>4536</v>
      </c>
      <c r="F7113" t="s">
        <v>14</v>
      </c>
      <c r="G7113" s="2">
        <v>0</v>
      </c>
      <c r="H7113" s="2">
        <v>0</v>
      </c>
      <c r="I7113" t="str">
        <f>IF(Table_HP360_001[[#This Row],[Stock]]&gt;0,VLOOKUP(Table_HP360_001[[#This Row],[ItemCode]],[2]Rep!A:A,1,0),"-")</f>
        <v>-</v>
      </c>
    </row>
    <row r="7114" spans="1:9" hidden="1" x14ac:dyDescent="0.3">
      <c r="A7114" t="s">
        <v>6633</v>
      </c>
      <c r="B7114" t="s">
        <v>6111</v>
      </c>
      <c r="C7114" t="s">
        <v>6112</v>
      </c>
      <c r="D7114">
        <v>20</v>
      </c>
      <c r="E7114" t="s">
        <v>4536</v>
      </c>
      <c r="F7114" t="s">
        <v>14</v>
      </c>
      <c r="G7114" s="2">
        <v>0</v>
      </c>
      <c r="H7114" s="2">
        <v>0</v>
      </c>
      <c r="I7114" t="str">
        <f>IF(Table_HP360_001[[#This Row],[Stock]]&gt;0,VLOOKUP(Table_HP360_001[[#This Row],[ItemCode]],[2]Rep!A:A,1,0),"-")</f>
        <v>-</v>
      </c>
    </row>
    <row r="7115" spans="1:9" hidden="1" x14ac:dyDescent="0.3">
      <c r="A7115" t="s">
        <v>6633</v>
      </c>
      <c r="B7115" t="s">
        <v>5860</v>
      </c>
      <c r="C7115" t="s">
        <v>5861</v>
      </c>
      <c r="D7115">
        <v>18</v>
      </c>
      <c r="E7115" t="s">
        <v>4544</v>
      </c>
      <c r="F7115" t="s">
        <v>14</v>
      </c>
      <c r="G7115" s="2">
        <v>0</v>
      </c>
      <c r="H7115" s="2">
        <v>0</v>
      </c>
      <c r="I7115" t="str">
        <f>IF(Table_HP360_001[[#This Row],[Stock]]&gt;0,VLOOKUP(Table_HP360_001[[#This Row],[ItemCode]],[2]Rep!A:A,1,0),"-")</f>
        <v>-</v>
      </c>
    </row>
    <row r="7116" spans="1:9" hidden="1" x14ac:dyDescent="0.3">
      <c r="A7116" t="s">
        <v>6633</v>
      </c>
      <c r="B7116" t="s">
        <v>5862</v>
      </c>
      <c r="C7116" t="s">
        <v>5863</v>
      </c>
      <c r="D7116">
        <v>14</v>
      </c>
      <c r="E7116" t="s">
        <v>4547</v>
      </c>
      <c r="F7116" t="s">
        <v>14</v>
      </c>
      <c r="G7116" s="2">
        <v>0</v>
      </c>
      <c r="H7116" s="2">
        <v>0</v>
      </c>
      <c r="I7116" t="str">
        <f>IF(Table_HP360_001[[#This Row],[Stock]]&gt;0,VLOOKUP(Table_HP360_001[[#This Row],[ItemCode]],[2]Rep!A:A,1,0),"-")</f>
        <v>-</v>
      </c>
    </row>
    <row r="7117" spans="1:9" hidden="1" x14ac:dyDescent="0.3">
      <c r="A7117" t="s">
        <v>6633</v>
      </c>
      <c r="B7117" t="s">
        <v>5199</v>
      </c>
      <c r="C7117" t="s">
        <v>4986</v>
      </c>
      <c r="D7117">
        <v>14</v>
      </c>
      <c r="E7117" t="s">
        <v>4547</v>
      </c>
      <c r="F7117" t="s">
        <v>14</v>
      </c>
      <c r="G7117" s="2">
        <v>0</v>
      </c>
      <c r="H7117" s="2">
        <v>0</v>
      </c>
      <c r="I7117" t="str">
        <f>IF(Table_HP360_001[[#This Row],[Stock]]&gt;0,VLOOKUP(Table_HP360_001[[#This Row],[ItemCode]],[2]Rep!A:A,1,0),"-")</f>
        <v>-</v>
      </c>
    </row>
    <row r="7118" spans="1:9" hidden="1" x14ac:dyDescent="0.3">
      <c r="A7118" t="s">
        <v>6633</v>
      </c>
      <c r="B7118" t="s">
        <v>5201</v>
      </c>
      <c r="C7118" t="s">
        <v>5202</v>
      </c>
      <c r="D7118">
        <v>14</v>
      </c>
      <c r="E7118" t="s">
        <v>4547</v>
      </c>
      <c r="F7118" t="s">
        <v>14</v>
      </c>
      <c r="G7118" s="2">
        <v>0</v>
      </c>
      <c r="H7118" s="2">
        <v>0</v>
      </c>
      <c r="I7118" t="str">
        <f>IF(Table_HP360_001[[#This Row],[Stock]]&gt;0,VLOOKUP(Table_HP360_001[[#This Row],[ItemCode]],[2]Rep!A:A,1,0),"-")</f>
        <v>-</v>
      </c>
    </row>
    <row r="7119" spans="1:9" hidden="1" x14ac:dyDescent="0.3">
      <c r="A7119" t="s">
        <v>6633</v>
      </c>
      <c r="B7119" t="s">
        <v>5207</v>
      </c>
      <c r="C7119" t="s">
        <v>5208</v>
      </c>
      <c r="D7119">
        <v>14</v>
      </c>
      <c r="E7119" t="s">
        <v>4547</v>
      </c>
      <c r="F7119" t="s">
        <v>14</v>
      </c>
      <c r="G7119" s="2">
        <v>0</v>
      </c>
      <c r="H7119" s="2">
        <v>0</v>
      </c>
      <c r="I7119" t="str">
        <f>IF(Table_HP360_001[[#This Row],[Stock]]&gt;0,VLOOKUP(Table_HP360_001[[#This Row],[ItemCode]],[2]Rep!A:A,1,0),"-")</f>
        <v>-</v>
      </c>
    </row>
    <row r="7120" spans="1:9" hidden="1" x14ac:dyDescent="0.3">
      <c r="A7120" t="s">
        <v>6633</v>
      </c>
      <c r="B7120" t="s">
        <v>4829</v>
      </c>
      <c r="C7120" t="s">
        <v>4830</v>
      </c>
      <c r="D7120">
        <v>20</v>
      </c>
      <c r="E7120" t="s">
        <v>4536</v>
      </c>
      <c r="F7120" t="s">
        <v>14</v>
      </c>
      <c r="G7120" s="2">
        <v>0</v>
      </c>
      <c r="H7120" s="2">
        <v>0</v>
      </c>
      <c r="I7120" t="str">
        <f>IF(Table_HP360_001[[#This Row],[Stock]]&gt;0,VLOOKUP(Table_HP360_001[[#This Row],[ItemCode]],[2]Rep!A:A,1,0),"-")</f>
        <v>-</v>
      </c>
    </row>
    <row r="7121" spans="1:9" hidden="1" x14ac:dyDescent="0.3">
      <c r="A7121" t="s">
        <v>6633</v>
      </c>
      <c r="B7121" t="s">
        <v>6119</v>
      </c>
      <c r="C7121" t="s">
        <v>6120</v>
      </c>
      <c r="D7121">
        <v>14</v>
      </c>
      <c r="E7121" t="s">
        <v>4547</v>
      </c>
      <c r="F7121" t="s">
        <v>14</v>
      </c>
      <c r="G7121" s="2">
        <v>0</v>
      </c>
      <c r="H7121" s="2">
        <v>0</v>
      </c>
      <c r="I7121" t="str">
        <f>IF(Table_HP360_001[[#This Row],[Stock]]&gt;0,VLOOKUP(Table_HP360_001[[#This Row],[ItemCode]],[2]Rep!A:A,1,0),"-")</f>
        <v>-</v>
      </c>
    </row>
    <row r="7122" spans="1:9" hidden="1" x14ac:dyDescent="0.3">
      <c r="A7122" t="s">
        <v>6633</v>
      </c>
      <c r="B7122" t="s">
        <v>6127</v>
      </c>
      <c r="C7122" t="s">
        <v>5213</v>
      </c>
      <c r="D7122">
        <v>14</v>
      </c>
      <c r="E7122" t="s">
        <v>4547</v>
      </c>
      <c r="F7122" t="s">
        <v>14</v>
      </c>
      <c r="G7122" s="2">
        <v>0</v>
      </c>
      <c r="H7122" s="2">
        <v>0</v>
      </c>
      <c r="I7122" t="str">
        <f>IF(Table_HP360_001[[#This Row],[Stock]]&gt;0,VLOOKUP(Table_HP360_001[[#This Row],[ItemCode]],[2]Rep!A:A,1,0),"-")</f>
        <v>-</v>
      </c>
    </row>
    <row r="7123" spans="1:9" hidden="1" x14ac:dyDescent="0.3">
      <c r="A7123" t="s">
        <v>6633</v>
      </c>
      <c r="B7123" t="s">
        <v>5212</v>
      </c>
      <c r="C7123" t="s">
        <v>5213</v>
      </c>
      <c r="D7123">
        <v>14</v>
      </c>
      <c r="E7123" t="s">
        <v>4547</v>
      </c>
      <c r="F7123" t="s">
        <v>14</v>
      </c>
      <c r="G7123" s="2">
        <v>0</v>
      </c>
      <c r="H7123" s="2">
        <v>0</v>
      </c>
      <c r="I7123" t="str">
        <f>IF(Table_HP360_001[[#This Row],[Stock]]&gt;0,VLOOKUP(Table_HP360_001[[#This Row],[ItemCode]],[2]Rep!A:A,1,0),"-")</f>
        <v>-</v>
      </c>
    </row>
    <row r="7124" spans="1:9" hidden="1" x14ac:dyDescent="0.3">
      <c r="A7124" t="s">
        <v>6633</v>
      </c>
      <c r="B7124" t="s">
        <v>5874</v>
      </c>
      <c r="C7124" t="s">
        <v>5875</v>
      </c>
      <c r="D7124">
        <v>17</v>
      </c>
      <c r="E7124" t="s">
        <v>4562</v>
      </c>
      <c r="F7124" t="s">
        <v>14</v>
      </c>
      <c r="G7124" s="2">
        <v>0</v>
      </c>
      <c r="H7124" s="2">
        <v>0</v>
      </c>
      <c r="I7124" t="str">
        <f>IF(Table_HP360_001[[#This Row],[Stock]]&gt;0,VLOOKUP(Table_HP360_001[[#This Row],[ItemCode]],[2]Rep!A:A,1,0),"-")</f>
        <v>-</v>
      </c>
    </row>
    <row r="7125" spans="1:9" hidden="1" x14ac:dyDescent="0.3">
      <c r="A7125" t="s">
        <v>6633</v>
      </c>
      <c r="B7125" t="s">
        <v>6132</v>
      </c>
      <c r="C7125" t="s">
        <v>6133</v>
      </c>
      <c r="D7125">
        <v>17</v>
      </c>
      <c r="E7125" t="s">
        <v>4562</v>
      </c>
      <c r="F7125" t="s">
        <v>14</v>
      </c>
      <c r="G7125" s="2">
        <v>0</v>
      </c>
      <c r="H7125" s="2">
        <v>0</v>
      </c>
      <c r="I7125" t="str">
        <f>IF(Table_HP360_001[[#This Row],[Stock]]&gt;0,VLOOKUP(Table_HP360_001[[#This Row],[ItemCode]],[2]Rep!A:A,1,0),"-")</f>
        <v>-</v>
      </c>
    </row>
    <row r="7126" spans="1:9" hidden="1" x14ac:dyDescent="0.3">
      <c r="A7126" t="s">
        <v>6633</v>
      </c>
      <c r="B7126" t="s">
        <v>6136</v>
      </c>
      <c r="C7126" t="s">
        <v>6137</v>
      </c>
      <c r="D7126">
        <v>23</v>
      </c>
      <c r="E7126" t="s">
        <v>4575</v>
      </c>
      <c r="F7126" t="s">
        <v>14</v>
      </c>
      <c r="G7126" s="2">
        <v>0</v>
      </c>
      <c r="H7126" s="2">
        <v>0</v>
      </c>
      <c r="I7126" t="str">
        <f>IF(Table_HP360_001[[#This Row],[Stock]]&gt;0,VLOOKUP(Table_HP360_001[[#This Row],[ItemCode]],[2]Rep!A:A,1,0),"-")</f>
        <v>-</v>
      </c>
    </row>
    <row r="7127" spans="1:9" hidden="1" x14ac:dyDescent="0.3">
      <c r="A7127" t="s">
        <v>6633</v>
      </c>
      <c r="B7127" t="s">
        <v>6142</v>
      </c>
      <c r="C7127" t="s">
        <v>6143</v>
      </c>
      <c r="D7127">
        <v>15</v>
      </c>
      <c r="E7127" t="s">
        <v>4578</v>
      </c>
      <c r="F7127" t="s">
        <v>18</v>
      </c>
      <c r="G7127" s="2">
        <v>0</v>
      </c>
      <c r="H7127" s="2">
        <v>0</v>
      </c>
      <c r="I7127" t="str">
        <f>IF(Table_HP360_001[[#This Row],[Stock]]&gt;0,VLOOKUP(Table_HP360_001[[#This Row],[ItemCode]],[2]Rep!A:A,1,0),"-")</f>
        <v>-</v>
      </c>
    </row>
    <row r="7128" spans="1:9" hidden="1" x14ac:dyDescent="0.3">
      <c r="A7128" t="s">
        <v>6633</v>
      </c>
      <c r="B7128" t="s">
        <v>6144</v>
      </c>
      <c r="C7128" t="s">
        <v>6145</v>
      </c>
      <c r="D7128">
        <v>15</v>
      </c>
      <c r="E7128" t="s">
        <v>4578</v>
      </c>
      <c r="F7128" t="s">
        <v>18</v>
      </c>
      <c r="G7128" s="2">
        <v>0</v>
      </c>
      <c r="H7128" s="2">
        <v>0</v>
      </c>
      <c r="I7128" t="str">
        <f>IF(Table_HP360_001[[#This Row],[Stock]]&gt;0,VLOOKUP(Table_HP360_001[[#This Row],[ItemCode]],[2]Rep!A:A,1,0),"-")</f>
        <v>-</v>
      </c>
    </row>
    <row r="7129" spans="1:9" hidden="1" x14ac:dyDescent="0.3">
      <c r="A7129" t="s">
        <v>6633</v>
      </c>
      <c r="B7129" t="s">
        <v>6146</v>
      </c>
      <c r="C7129" t="s">
        <v>6147</v>
      </c>
      <c r="D7129">
        <v>15</v>
      </c>
      <c r="E7129" t="s">
        <v>4578</v>
      </c>
      <c r="F7129" t="s">
        <v>18</v>
      </c>
      <c r="G7129" s="2">
        <v>0</v>
      </c>
      <c r="H7129" s="2">
        <v>0</v>
      </c>
      <c r="I7129" t="str">
        <f>IF(Table_HP360_001[[#This Row],[Stock]]&gt;0,VLOOKUP(Table_HP360_001[[#This Row],[ItemCode]],[2]Rep!A:A,1,0),"-")</f>
        <v>-</v>
      </c>
    </row>
    <row r="7130" spans="1:9" hidden="1" x14ac:dyDescent="0.3">
      <c r="A7130" t="s">
        <v>6633</v>
      </c>
      <c r="B7130" t="s">
        <v>6150</v>
      </c>
      <c r="C7130" t="s">
        <v>6151</v>
      </c>
      <c r="D7130">
        <v>15</v>
      </c>
      <c r="E7130" t="s">
        <v>4578</v>
      </c>
      <c r="F7130" t="s">
        <v>18</v>
      </c>
      <c r="G7130" s="2">
        <v>0</v>
      </c>
      <c r="H7130" s="2">
        <v>0</v>
      </c>
      <c r="I7130" t="str">
        <f>IF(Table_HP360_001[[#This Row],[Stock]]&gt;0,VLOOKUP(Table_HP360_001[[#This Row],[ItemCode]],[2]Rep!A:A,1,0),"-")</f>
        <v>-</v>
      </c>
    </row>
    <row r="7131" spans="1:9" hidden="1" x14ac:dyDescent="0.3">
      <c r="A7131" t="s">
        <v>6633</v>
      </c>
      <c r="B7131" t="s">
        <v>5896</v>
      </c>
      <c r="C7131" t="s">
        <v>5897</v>
      </c>
      <c r="D7131">
        <v>8</v>
      </c>
      <c r="E7131" t="s">
        <v>4581</v>
      </c>
      <c r="F7131" t="s">
        <v>18</v>
      </c>
      <c r="G7131" s="2">
        <v>0</v>
      </c>
      <c r="H7131" s="2">
        <v>0</v>
      </c>
      <c r="I7131" t="str">
        <f>IF(Table_HP360_001[[#This Row],[Stock]]&gt;0,VLOOKUP(Table_HP360_001[[#This Row],[ItemCode]],[2]Rep!A:A,1,0),"-")</f>
        <v>-</v>
      </c>
    </row>
    <row r="7132" spans="1:9" hidden="1" x14ac:dyDescent="0.3">
      <c r="A7132" t="s">
        <v>6633</v>
      </c>
      <c r="B7132" t="s">
        <v>5898</v>
      </c>
      <c r="C7132" t="s">
        <v>5899</v>
      </c>
      <c r="D7132">
        <v>8</v>
      </c>
      <c r="E7132" t="s">
        <v>4581</v>
      </c>
      <c r="F7132" t="s">
        <v>18</v>
      </c>
      <c r="G7132" s="2">
        <v>0</v>
      </c>
      <c r="H7132" s="2">
        <v>0</v>
      </c>
      <c r="I7132" t="str">
        <f>IF(Table_HP360_001[[#This Row],[Stock]]&gt;0,VLOOKUP(Table_HP360_001[[#This Row],[ItemCode]],[2]Rep!A:A,1,0),"-")</f>
        <v>-</v>
      </c>
    </row>
    <row r="7133" spans="1:9" hidden="1" x14ac:dyDescent="0.3">
      <c r="A7133" t="s">
        <v>6633</v>
      </c>
      <c r="B7133" t="s">
        <v>5900</v>
      </c>
      <c r="C7133" t="s">
        <v>5901</v>
      </c>
      <c r="D7133">
        <v>8</v>
      </c>
      <c r="E7133" t="s">
        <v>4581</v>
      </c>
      <c r="F7133" t="s">
        <v>18</v>
      </c>
      <c r="G7133" s="2">
        <v>0</v>
      </c>
      <c r="H7133" s="2">
        <v>0</v>
      </c>
      <c r="I7133" t="str">
        <f>IF(Table_HP360_001[[#This Row],[Stock]]&gt;0,VLOOKUP(Table_HP360_001[[#This Row],[ItemCode]],[2]Rep!A:A,1,0),"-")</f>
        <v>-</v>
      </c>
    </row>
    <row r="7134" spans="1:9" hidden="1" x14ac:dyDescent="0.3">
      <c r="A7134" t="s">
        <v>6633</v>
      </c>
      <c r="B7134" t="s">
        <v>6156</v>
      </c>
      <c r="C7134" t="s">
        <v>6157</v>
      </c>
      <c r="D7134">
        <v>6</v>
      </c>
      <c r="E7134" t="s">
        <v>4588</v>
      </c>
      <c r="F7134" t="s">
        <v>18</v>
      </c>
      <c r="G7134" s="2">
        <v>0</v>
      </c>
      <c r="H7134" s="2">
        <v>0</v>
      </c>
      <c r="I7134" t="str">
        <f>IF(Table_HP360_001[[#This Row],[Stock]]&gt;0,VLOOKUP(Table_HP360_001[[#This Row],[ItemCode]],[2]Rep!A:A,1,0),"-")</f>
        <v>-</v>
      </c>
    </row>
    <row r="7135" spans="1:9" hidden="1" x14ac:dyDescent="0.3">
      <c r="A7135" t="s">
        <v>6633</v>
      </c>
      <c r="B7135" t="s">
        <v>4863</v>
      </c>
      <c r="C7135" t="s">
        <v>4864</v>
      </c>
      <c r="D7135">
        <v>6</v>
      </c>
      <c r="E7135" t="s">
        <v>4588</v>
      </c>
      <c r="F7135" t="s">
        <v>18</v>
      </c>
      <c r="G7135" s="2">
        <v>0</v>
      </c>
      <c r="H7135" s="2">
        <v>0</v>
      </c>
      <c r="I7135" t="str">
        <f>IF(Table_HP360_001[[#This Row],[Stock]]&gt;0,VLOOKUP(Table_HP360_001[[#This Row],[ItemCode]],[2]Rep!A:A,1,0),"-")</f>
        <v>-</v>
      </c>
    </row>
    <row r="7136" spans="1:9" hidden="1" x14ac:dyDescent="0.3">
      <c r="A7136" t="s">
        <v>6633</v>
      </c>
      <c r="B7136" t="s">
        <v>4865</v>
      </c>
      <c r="C7136" t="s">
        <v>4866</v>
      </c>
      <c r="D7136">
        <v>6</v>
      </c>
      <c r="E7136" t="s">
        <v>4588</v>
      </c>
      <c r="F7136" t="s">
        <v>18</v>
      </c>
      <c r="G7136" s="2">
        <v>0</v>
      </c>
      <c r="H7136" s="2">
        <v>0</v>
      </c>
      <c r="I7136" t="str">
        <f>IF(Table_HP360_001[[#This Row],[Stock]]&gt;0,VLOOKUP(Table_HP360_001[[#This Row],[ItemCode]],[2]Rep!A:A,1,0),"-")</f>
        <v>-</v>
      </c>
    </row>
    <row r="7137" spans="1:9" hidden="1" x14ac:dyDescent="0.3">
      <c r="A7137" t="s">
        <v>6633</v>
      </c>
      <c r="B7137" t="s">
        <v>6561</v>
      </c>
      <c r="C7137" t="s">
        <v>6562</v>
      </c>
      <c r="D7137">
        <v>6</v>
      </c>
      <c r="E7137" t="s">
        <v>4588</v>
      </c>
      <c r="F7137" t="s">
        <v>18</v>
      </c>
      <c r="G7137" s="2">
        <v>0</v>
      </c>
      <c r="H7137" s="2">
        <v>0</v>
      </c>
      <c r="I7137" t="str">
        <f>IF(Table_HP360_001[[#This Row],[Stock]]&gt;0,VLOOKUP(Table_HP360_001[[#This Row],[ItemCode]],[2]Rep!A:A,1,0),"-")</f>
        <v>-</v>
      </c>
    </row>
    <row r="7138" spans="1:9" hidden="1" x14ac:dyDescent="0.3">
      <c r="A7138" t="s">
        <v>6633</v>
      </c>
      <c r="B7138" t="s">
        <v>6563</v>
      </c>
      <c r="C7138" t="s">
        <v>6564</v>
      </c>
      <c r="D7138">
        <v>6</v>
      </c>
      <c r="E7138" t="s">
        <v>4588</v>
      </c>
      <c r="F7138" t="s">
        <v>18</v>
      </c>
      <c r="G7138" s="2">
        <v>0</v>
      </c>
      <c r="H7138" s="2">
        <v>0</v>
      </c>
      <c r="I7138" t="str">
        <f>IF(Table_HP360_001[[#This Row],[Stock]]&gt;0,VLOOKUP(Table_HP360_001[[#This Row],[ItemCode]],[2]Rep!A:A,1,0),"-")</f>
        <v>-</v>
      </c>
    </row>
    <row r="7139" spans="1:9" hidden="1" x14ac:dyDescent="0.3">
      <c r="A7139" t="s">
        <v>6633</v>
      </c>
      <c r="B7139" t="s">
        <v>6565</v>
      </c>
      <c r="C7139" t="s">
        <v>6544</v>
      </c>
      <c r="D7139">
        <v>6</v>
      </c>
      <c r="E7139" t="s">
        <v>4588</v>
      </c>
      <c r="F7139" t="s">
        <v>18</v>
      </c>
      <c r="G7139" s="2">
        <v>0</v>
      </c>
      <c r="H7139" s="2">
        <v>0</v>
      </c>
      <c r="I7139" t="str">
        <f>IF(Table_HP360_001[[#This Row],[Stock]]&gt;0,VLOOKUP(Table_HP360_001[[#This Row],[ItemCode]],[2]Rep!A:A,1,0),"-")</f>
        <v>-</v>
      </c>
    </row>
    <row r="7140" spans="1:9" hidden="1" x14ac:dyDescent="0.3">
      <c r="A7140" t="s">
        <v>6643</v>
      </c>
      <c r="B7140" t="s">
        <v>6075</v>
      </c>
      <c r="C7140" t="s">
        <v>6076</v>
      </c>
      <c r="D7140">
        <v>9</v>
      </c>
      <c r="E7140" t="s">
        <v>294</v>
      </c>
      <c r="F7140" t="s">
        <v>14</v>
      </c>
      <c r="G7140" s="2">
        <v>0</v>
      </c>
      <c r="H7140" s="2">
        <v>0</v>
      </c>
      <c r="I7140" t="str">
        <f>IF(Table_HP360_001[[#This Row],[Stock]]&gt;0,VLOOKUP(Table_HP360_001[[#This Row],[ItemCode]],[2]Rep!A:A,1,0),"-")</f>
        <v>-</v>
      </c>
    </row>
    <row r="7141" spans="1:9" hidden="1" x14ac:dyDescent="0.3">
      <c r="A7141" t="s">
        <v>6643</v>
      </c>
      <c r="B7141" t="s">
        <v>6083</v>
      </c>
      <c r="C7141" t="s">
        <v>6084</v>
      </c>
      <c r="D7141">
        <v>9</v>
      </c>
      <c r="E7141" t="s">
        <v>294</v>
      </c>
      <c r="F7141" t="s">
        <v>18</v>
      </c>
      <c r="G7141" s="2">
        <v>0</v>
      </c>
      <c r="H7141" s="2">
        <v>0</v>
      </c>
      <c r="I7141" t="str">
        <f>IF(Table_HP360_001[[#This Row],[Stock]]&gt;0,VLOOKUP(Table_HP360_001[[#This Row],[ItemCode]],[2]Rep!A:A,1,0),"-")</f>
        <v>-</v>
      </c>
    </row>
    <row r="7142" spans="1:9" hidden="1" x14ac:dyDescent="0.3">
      <c r="A7142" t="s">
        <v>6644</v>
      </c>
      <c r="B7142" t="s">
        <v>336</v>
      </c>
      <c r="C7142" t="s">
        <v>337</v>
      </c>
      <c r="D7142">
        <v>1</v>
      </c>
      <c r="E7142" t="s">
        <v>27</v>
      </c>
      <c r="F7142" t="s">
        <v>18</v>
      </c>
      <c r="G7142" s="2">
        <v>0</v>
      </c>
      <c r="H7142" s="2">
        <v>0</v>
      </c>
      <c r="I7142" t="str">
        <f>IF(Table_HP360_001[[#This Row],[Stock]]&gt;0,VLOOKUP(Table_HP360_001[[#This Row],[ItemCode]],[2]Rep!A:A,1,0),"-")</f>
        <v>-</v>
      </c>
    </row>
    <row r="7143" spans="1:9" hidden="1" x14ac:dyDescent="0.3">
      <c r="A7143" t="s">
        <v>6644</v>
      </c>
      <c r="B7143" t="s">
        <v>1500</v>
      </c>
      <c r="C7143" t="s">
        <v>1501</v>
      </c>
      <c r="D7143">
        <v>1</v>
      </c>
      <c r="E7143" t="s">
        <v>27</v>
      </c>
      <c r="F7143" t="s">
        <v>18</v>
      </c>
      <c r="G7143" s="2">
        <v>0</v>
      </c>
      <c r="H7143" s="2">
        <v>0</v>
      </c>
      <c r="I7143" t="str">
        <f>IF(Table_HP360_001[[#This Row],[Stock]]&gt;0,VLOOKUP(Table_HP360_001[[#This Row],[ItemCode]],[2]Rep!A:A,1,0),"-")</f>
        <v>-</v>
      </c>
    </row>
    <row r="7144" spans="1:9" hidden="1" x14ac:dyDescent="0.3">
      <c r="A7144" t="s">
        <v>6633</v>
      </c>
      <c r="B7144" t="s">
        <v>4906</v>
      </c>
      <c r="C7144" t="s">
        <v>4907</v>
      </c>
      <c r="D7144">
        <v>27</v>
      </c>
      <c r="E7144" t="s">
        <v>17</v>
      </c>
      <c r="F7144" t="s">
        <v>14</v>
      </c>
      <c r="G7144" s="2">
        <v>0</v>
      </c>
      <c r="H7144" s="2">
        <v>0</v>
      </c>
      <c r="I7144" t="str">
        <f>IF(Table_HP360_001[[#This Row],[Stock]]&gt;0,VLOOKUP(Table_HP360_001[[#This Row],[ItemCode]],[2]Rep!A:A,1,0),"-")</f>
        <v>-</v>
      </c>
    </row>
    <row r="7145" spans="1:9" hidden="1" x14ac:dyDescent="0.3">
      <c r="A7145" t="s">
        <v>6633</v>
      </c>
      <c r="B7145" t="s">
        <v>4635</v>
      </c>
      <c r="C7145" t="s">
        <v>4636</v>
      </c>
      <c r="D7145">
        <v>9</v>
      </c>
      <c r="E7145" t="s">
        <v>294</v>
      </c>
      <c r="F7145" t="s">
        <v>30</v>
      </c>
      <c r="G7145" s="2">
        <v>0</v>
      </c>
      <c r="H7145" s="2">
        <v>0</v>
      </c>
      <c r="I7145" t="str">
        <f>IF(Table_HP360_001[[#This Row],[Stock]]&gt;0,VLOOKUP(Table_HP360_001[[#This Row],[ItemCode]],[2]Rep!A:A,1,0),"-")</f>
        <v>-</v>
      </c>
    </row>
    <row r="7146" spans="1:9" hidden="1" x14ac:dyDescent="0.3">
      <c r="A7146" t="s">
        <v>6633</v>
      </c>
      <c r="B7146" t="s">
        <v>6177</v>
      </c>
      <c r="C7146" t="s">
        <v>6178</v>
      </c>
      <c r="D7146">
        <v>9</v>
      </c>
      <c r="E7146" t="s">
        <v>294</v>
      </c>
      <c r="F7146" t="s">
        <v>14</v>
      </c>
      <c r="G7146" s="2">
        <v>0</v>
      </c>
      <c r="H7146" s="2">
        <v>0</v>
      </c>
      <c r="I7146" t="str">
        <f>IF(Table_HP360_001[[#This Row],[Stock]]&gt;0,VLOOKUP(Table_HP360_001[[#This Row],[ItemCode]],[2]Rep!A:A,1,0),"-")</f>
        <v>-</v>
      </c>
    </row>
    <row r="7147" spans="1:9" hidden="1" x14ac:dyDescent="0.3">
      <c r="A7147" t="s">
        <v>6633</v>
      </c>
      <c r="B7147" t="s">
        <v>5545</v>
      </c>
      <c r="C7147" t="s">
        <v>5546</v>
      </c>
      <c r="D7147">
        <v>9</v>
      </c>
      <c r="E7147" t="s">
        <v>294</v>
      </c>
      <c r="F7147" t="s">
        <v>14</v>
      </c>
      <c r="G7147" s="2">
        <v>0</v>
      </c>
      <c r="H7147" s="2">
        <v>0</v>
      </c>
      <c r="I7147" t="str">
        <f>IF(Table_HP360_001[[#This Row],[Stock]]&gt;0,VLOOKUP(Table_HP360_001[[#This Row],[ItemCode]],[2]Rep!A:A,1,0),"-")</f>
        <v>-</v>
      </c>
    </row>
    <row r="7148" spans="1:9" hidden="1" x14ac:dyDescent="0.3">
      <c r="A7148" t="s">
        <v>6633</v>
      </c>
      <c r="B7148" t="s">
        <v>4641</v>
      </c>
      <c r="C7148" t="s">
        <v>4642</v>
      </c>
      <c r="D7148">
        <v>9</v>
      </c>
      <c r="E7148" t="s">
        <v>294</v>
      </c>
      <c r="F7148" t="s">
        <v>14</v>
      </c>
      <c r="G7148" s="2">
        <v>0</v>
      </c>
      <c r="H7148" s="2">
        <v>0</v>
      </c>
      <c r="I7148" t="str">
        <f>IF(Table_HP360_001[[#This Row],[Stock]]&gt;0,VLOOKUP(Table_HP360_001[[#This Row],[ItemCode]],[2]Rep!A:A,1,0),"-")</f>
        <v>-</v>
      </c>
    </row>
    <row r="7149" spans="1:9" hidden="1" x14ac:dyDescent="0.3">
      <c r="A7149" t="s">
        <v>6633</v>
      </c>
      <c r="B7149" t="s">
        <v>4643</v>
      </c>
      <c r="C7149" t="s">
        <v>4644</v>
      </c>
      <c r="D7149">
        <v>9</v>
      </c>
      <c r="E7149" t="s">
        <v>294</v>
      </c>
      <c r="F7149" t="s">
        <v>14</v>
      </c>
      <c r="G7149" s="2">
        <v>0</v>
      </c>
      <c r="H7149" s="2">
        <v>0</v>
      </c>
      <c r="I7149" t="str">
        <f>IF(Table_HP360_001[[#This Row],[Stock]]&gt;0,VLOOKUP(Table_HP360_001[[#This Row],[ItemCode]],[2]Rep!A:A,1,0),"-")</f>
        <v>-</v>
      </c>
    </row>
    <row r="7150" spans="1:9" hidden="1" x14ac:dyDescent="0.3">
      <c r="A7150" t="s">
        <v>6633</v>
      </c>
      <c r="B7150" t="s">
        <v>6183</v>
      </c>
      <c r="C7150" t="s">
        <v>6184</v>
      </c>
      <c r="D7150">
        <v>9</v>
      </c>
      <c r="E7150" t="s">
        <v>294</v>
      </c>
      <c r="F7150" t="s">
        <v>14</v>
      </c>
      <c r="G7150" s="2">
        <v>0</v>
      </c>
      <c r="H7150" s="2">
        <v>0</v>
      </c>
      <c r="I7150" t="str">
        <f>IF(Table_HP360_001[[#This Row],[Stock]]&gt;0,VLOOKUP(Table_HP360_001[[#This Row],[ItemCode]],[2]Rep!A:A,1,0),"-")</f>
        <v>-</v>
      </c>
    </row>
    <row r="7151" spans="1:9" hidden="1" x14ac:dyDescent="0.3">
      <c r="A7151" t="s">
        <v>6633</v>
      </c>
      <c r="B7151" t="s">
        <v>6185</v>
      </c>
      <c r="C7151" t="s">
        <v>6186</v>
      </c>
      <c r="D7151">
        <v>9</v>
      </c>
      <c r="E7151" t="s">
        <v>294</v>
      </c>
      <c r="F7151" t="s">
        <v>30</v>
      </c>
      <c r="G7151" s="2">
        <v>0</v>
      </c>
      <c r="H7151" s="2">
        <v>0</v>
      </c>
      <c r="I7151" t="str">
        <f>IF(Table_HP360_001[[#This Row],[Stock]]&gt;0,VLOOKUP(Table_HP360_001[[#This Row],[ItemCode]],[2]Rep!A:A,1,0),"-")</f>
        <v>-</v>
      </c>
    </row>
    <row r="7152" spans="1:9" hidden="1" x14ac:dyDescent="0.3">
      <c r="A7152" t="s">
        <v>6633</v>
      </c>
      <c r="B7152" t="s">
        <v>5555</v>
      </c>
      <c r="C7152" t="s">
        <v>5556</v>
      </c>
      <c r="D7152">
        <v>9</v>
      </c>
      <c r="E7152" t="s">
        <v>294</v>
      </c>
      <c r="F7152" t="s">
        <v>18</v>
      </c>
      <c r="G7152" s="2">
        <v>0</v>
      </c>
      <c r="H7152" s="2">
        <v>0</v>
      </c>
      <c r="I7152" t="str">
        <f>IF(Table_HP360_001[[#This Row],[Stock]]&gt;0,VLOOKUP(Table_HP360_001[[#This Row],[ItemCode]],[2]Rep!A:A,1,0),"-")</f>
        <v>-</v>
      </c>
    </row>
    <row r="7153" spans="1:9" hidden="1" x14ac:dyDescent="0.3">
      <c r="A7153" t="s">
        <v>6633</v>
      </c>
      <c r="B7153" t="s">
        <v>4930</v>
      </c>
      <c r="C7153" t="s">
        <v>4931</v>
      </c>
      <c r="D7153">
        <v>9</v>
      </c>
      <c r="E7153" t="s">
        <v>294</v>
      </c>
      <c r="F7153" t="s">
        <v>14</v>
      </c>
      <c r="G7153" s="2">
        <v>0</v>
      </c>
      <c r="H7153" s="2">
        <v>0</v>
      </c>
      <c r="I7153" t="str">
        <f>IF(Table_HP360_001[[#This Row],[Stock]]&gt;0,VLOOKUP(Table_HP360_001[[#This Row],[ItemCode]],[2]Rep!A:A,1,0),"-")</f>
        <v>-</v>
      </c>
    </row>
    <row r="7154" spans="1:9" hidden="1" x14ac:dyDescent="0.3">
      <c r="A7154" t="s">
        <v>6633</v>
      </c>
      <c r="B7154" t="s">
        <v>4932</v>
      </c>
      <c r="C7154" t="s">
        <v>4933</v>
      </c>
      <c r="D7154">
        <v>9</v>
      </c>
      <c r="E7154" t="s">
        <v>294</v>
      </c>
      <c r="F7154" t="s">
        <v>14</v>
      </c>
      <c r="G7154" s="2">
        <v>0</v>
      </c>
      <c r="H7154" s="2">
        <v>0</v>
      </c>
      <c r="I7154" t="str">
        <f>IF(Table_HP360_001[[#This Row],[Stock]]&gt;0,VLOOKUP(Table_HP360_001[[#This Row],[ItemCode]],[2]Rep!A:A,1,0),"-")</f>
        <v>-</v>
      </c>
    </row>
    <row r="7155" spans="1:9" hidden="1" x14ac:dyDescent="0.3">
      <c r="A7155" t="s">
        <v>6633</v>
      </c>
      <c r="B7155" t="s">
        <v>4934</v>
      </c>
      <c r="C7155" t="s">
        <v>4935</v>
      </c>
      <c r="D7155">
        <v>9</v>
      </c>
      <c r="E7155" t="s">
        <v>294</v>
      </c>
      <c r="F7155" t="s">
        <v>14</v>
      </c>
      <c r="G7155" s="2">
        <v>0</v>
      </c>
      <c r="H7155" s="2">
        <v>0</v>
      </c>
      <c r="I7155" t="str">
        <f>IF(Table_HP360_001[[#This Row],[Stock]]&gt;0,VLOOKUP(Table_HP360_001[[#This Row],[ItemCode]],[2]Rep!A:A,1,0),"-")</f>
        <v>-</v>
      </c>
    </row>
    <row r="7156" spans="1:9" hidden="1" x14ac:dyDescent="0.3">
      <c r="A7156" t="s">
        <v>6633</v>
      </c>
      <c r="B7156" t="s">
        <v>5567</v>
      </c>
      <c r="C7156" t="s">
        <v>5568</v>
      </c>
      <c r="D7156">
        <v>9</v>
      </c>
      <c r="E7156" t="s">
        <v>294</v>
      </c>
      <c r="F7156" t="s">
        <v>14</v>
      </c>
      <c r="G7156" s="2">
        <v>0</v>
      </c>
      <c r="H7156" s="2">
        <v>0</v>
      </c>
      <c r="I7156" t="str">
        <f>IF(Table_HP360_001[[#This Row],[Stock]]&gt;0,VLOOKUP(Table_HP360_001[[#This Row],[ItemCode]],[2]Rep!A:A,1,0),"-")</f>
        <v>-</v>
      </c>
    </row>
    <row r="7157" spans="1:9" hidden="1" x14ac:dyDescent="0.3">
      <c r="A7157" t="s">
        <v>6633</v>
      </c>
      <c r="B7157" t="s">
        <v>6197</v>
      </c>
      <c r="C7157" t="s">
        <v>6198</v>
      </c>
      <c r="D7157">
        <v>9</v>
      </c>
      <c r="E7157" t="s">
        <v>294</v>
      </c>
      <c r="F7157" t="s">
        <v>14</v>
      </c>
      <c r="G7157" s="2">
        <v>0</v>
      </c>
      <c r="H7157" s="2">
        <v>0</v>
      </c>
      <c r="I7157" t="str">
        <f>IF(Table_HP360_001[[#This Row],[Stock]]&gt;0,VLOOKUP(Table_HP360_001[[#This Row],[ItemCode]],[2]Rep!A:A,1,0),"-")</f>
        <v>-</v>
      </c>
    </row>
    <row r="7158" spans="1:9" hidden="1" x14ac:dyDescent="0.3">
      <c r="A7158" t="s">
        <v>6633</v>
      </c>
      <c r="B7158" t="s">
        <v>5569</v>
      </c>
      <c r="C7158" t="s">
        <v>5570</v>
      </c>
      <c r="D7158">
        <v>9</v>
      </c>
      <c r="E7158" t="s">
        <v>294</v>
      </c>
      <c r="F7158" t="s">
        <v>14</v>
      </c>
      <c r="G7158" s="2">
        <v>0</v>
      </c>
      <c r="H7158" s="2">
        <v>0</v>
      </c>
      <c r="I7158" t="str">
        <f>IF(Table_HP360_001[[#This Row],[Stock]]&gt;0,VLOOKUP(Table_HP360_001[[#This Row],[ItemCode]],[2]Rep!A:A,1,0),"-")</f>
        <v>-</v>
      </c>
    </row>
    <row r="7159" spans="1:9" hidden="1" x14ac:dyDescent="0.3">
      <c r="A7159" t="s">
        <v>6633</v>
      </c>
      <c r="B7159" t="s">
        <v>4938</v>
      </c>
      <c r="C7159" t="s">
        <v>4939</v>
      </c>
      <c r="D7159">
        <v>9</v>
      </c>
      <c r="E7159" t="s">
        <v>294</v>
      </c>
      <c r="F7159" t="s">
        <v>14</v>
      </c>
      <c r="G7159" s="2">
        <v>0</v>
      </c>
      <c r="H7159" s="2">
        <v>0</v>
      </c>
      <c r="I7159" t="str">
        <f>IF(Table_HP360_001[[#This Row],[Stock]]&gt;0,VLOOKUP(Table_HP360_001[[#This Row],[ItemCode]],[2]Rep!A:A,1,0),"-")</f>
        <v>-</v>
      </c>
    </row>
    <row r="7160" spans="1:9" hidden="1" x14ac:dyDescent="0.3">
      <c r="A7160" t="s">
        <v>6633</v>
      </c>
      <c r="B7160" t="s">
        <v>4940</v>
      </c>
      <c r="C7160" t="s">
        <v>4941</v>
      </c>
      <c r="D7160">
        <v>9</v>
      </c>
      <c r="E7160" t="s">
        <v>294</v>
      </c>
      <c r="F7160" t="s">
        <v>14</v>
      </c>
      <c r="G7160" s="2">
        <v>0</v>
      </c>
      <c r="H7160" s="2">
        <v>0</v>
      </c>
      <c r="I7160" t="str">
        <f>IF(Table_HP360_001[[#This Row],[Stock]]&gt;0,VLOOKUP(Table_HP360_001[[#This Row],[ItemCode]],[2]Rep!A:A,1,0),"-")</f>
        <v>-</v>
      </c>
    </row>
    <row r="7161" spans="1:9" hidden="1" x14ac:dyDescent="0.3">
      <c r="A7161" t="s">
        <v>6633</v>
      </c>
      <c r="B7161" t="s">
        <v>5575</v>
      </c>
      <c r="C7161" t="s">
        <v>5576</v>
      </c>
      <c r="D7161">
        <v>9</v>
      </c>
      <c r="E7161" t="s">
        <v>294</v>
      </c>
      <c r="F7161" t="s">
        <v>30</v>
      </c>
      <c r="G7161" s="2">
        <v>0</v>
      </c>
      <c r="H7161" s="2">
        <v>0</v>
      </c>
      <c r="I7161" t="str">
        <f>IF(Table_HP360_001[[#This Row],[Stock]]&gt;0,VLOOKUP(Table_HP360_001[[#This Row],[ItemCode]],[2]Rep!A:A,1,0),"-")</f>
        <v>-</v>
      </c>
    </row>
    <row r="7162" spans="1:9" hidden="1" x14ac:dyDescent="0.3">
      <c r="A7162" t="s">
        <v>6633</v>
      </c>
      <c r="B7162" t="s">
        <v>5577</v>
      </c>
      <c r="C7162" t="s">
        <v>5578</v>
      </c>
      <c r="D7162">
        <v>9</v>
      </c>
      <c r="E7162" t="s">
        <v>294</v>
      </c>
      <c r="F7162" t="s">
        <v>68</v>
      </c>
      <c r="G7162" s="2">
        <v>0</v>
      </c>
      <c r="H7162" s="2">
        <v>0</v>
      </c>
      <c r="I7162" t="str">
        <f>IF(Table_HP360_001[[#This Row],[Stock]]&gt;0,VLOOKUP(Table_HP360_001[[#This Row],[ItemCode]],[2]Rep!A:A,1,0),"-")</f>
        <v>-</v>
      </c>
    </row>
    <row r="7163" spans="1:9" hidden="1" x14ac:dyDescent="0.3">
      <c r="A7163" t="s">
        <v>6633</v>
      </c>
      <c r="B7163" t="s">
        <v>4946</v>
      </c>
      <c r="C7163" t="s">
        <v>4947</v>
      </c>
      <c r="D7163">
        <v>9</v>
      </c>
      <c r="E7163" t="s">
        <v>294</v>
      </c>
      <c r="F7163" t="s">
        <v>14</v>
      </c>
      <c r="G7163" s="2">
        <v>0</v>
      </c>
      <c r="H7163" s="2">
        <v>0</v>
      </c>
      <c r="I7163" t="str">
        <f>IF(Table_HP360_001[[#This Row],[Stock]]&gt;0,VLOOKUP(Table_HP360_001[[#This Row],[ItemCode]],[2]Rep!A:A,1,0),"-")</f>
        <v>-</v>
      </c>
    </row>
    <row r="7164" spans="1:9" hidden="1" x14ac:dyDescent="0.3">
      <c r="A7164" t="s">
        <v>6633</v>
      </c>
      <c r="B7164" t="s">
        <v>6209</v>
      </c>
      <c r="C7164" t="s">
        <v>6210</v>
      </c>
      <c r="D7164">
        <v>9</v>
      </c>
      <c r="E7164" t="s">
        <v>294</v>
      </c>
      <c r="F7164" t="s">
        <v>14</v>
      </c>
      <c r="G7164" s="2">
        <v>0</v>
      </c>
      <c r="H7164" s="2">
        <v>0</v>
      </c>
      <c r="I7164" t="str">
        <f>IF(Table_HP360_001[[#This Row],[Stock]]&gt;0,VLOOKUP(Table_HP360_001[[#This Row],[ItemCode]],[2]Rep!A:A,1,0),"-")</f>
        <v>-</v>
      </c>
    </row>
    <row r="7165" spans="1:9" hidden="1" x14ac:dyDescent="0.3">
      <c r="A7165" t="s">
        <v>6633</v>
      </c>
      <c r="B7165" t="s">
        <v>4663</v>
      </c>
      <c r="C7165" t="s">
        <v>4664</v>
      </c>
      <c r="D7165">
        <v>9</v>
      </c>
      <c r="E7165" t="s">
        <v>294</v>
      </c>
      <c r="F7165" t="s">
        <v>14</v>
      </c>
      <c r="G7165" s="2">
        <v>0</v>
      </c>
      <c r="H7165" s="2">
        <v>0</v>
      </c>
      <c r="I7165" t="str">
        <f>IF(Table_HP360_001[[#This Row],[Stock]]&gt;0,VLOOKUP(Table_HP360_001[[#This Row],[ItemCode]],[2]Rep!A:A,1,0),"-")</f>
        <v>-</v>
      </c>
    </row>
    <row r="7166" spans="1:9" hidden="1" x14ac:dyDescent="0.3">
      <c r="A7166" t="s">
        <v>6633</v>
      </c>
      <c r="B7166" t="s">
        <v>4952</v>
      </c>
      <c r="C7166" t="s">
        <v>4953</v>
      </c>
      <c r="D7166">
        <v>9</v>
      </c>
      <c r="E7166" t="s">
        <v>294</v>
      </c>
      <c r="F7166" t="s">
        <v>14</v>
      </c>
      <c r="G7166" s="2">
        <v>0</v>
      </c>
      <c r="H7166" s="2">
        <v>0</v>
      </c>
      <c r="I7166" t="str">
        <f>IF(Table_HP360_001[[#This Row],[Stock]]&gt;0,VLOOKUP(Table_HP360_001[[#This Row],[ItemCode]],[2]Rep!A:A,1,0),"-")</f>
        <v>-</v>
      </c>
    </row>
    <row r="7167" spans="1:9" hidden="1" x14ac:dyDescent="0.3">
      <c r="A7167" t="s">
        <v>6633</v>
      </c>
      <c r="B7167" t="s">
        <v>6221</v>
      </c>
      <c r="C7167" t="s">
        <v>6222</v>
      </c>
      <c r="D7167">
        <v>14</v>
      </c>
      <c r="E7167" t="s">
        <v>4547</v>
      </c>
      <c r="F7167" t="s">
        <v>14</v>
      </c>
      <c r="G7167" s="2">
        <v>0</v>
      </c>
      <c r="H7167" s="2">
        <v>0</v>
      </c>
      <c r="I7167" t="str">
        <f>IF(Table_HP360_001[[#This Row],[Stock]]&gt;0,VLOOKUP(Table_HP360_001[[#This Row],[ItemCode]],[2]Rep!A:A,1,0),"-")</f>
        <v>-</v>
      </c>
    </row>
    <row r="7168" spans="1:9" hidden="1" x14ac:dyDescent="0.3">
      <c r="A7168" t="s">
        <v>6633</v>
      </c>
      <c r="B7168" t="s">
        <v>5591</v>
      </c>
      <c r="C7168" t="s">
        <v>5592</v>
      </c>
      <c r="D7168">
        <v>20</v>
      </c>
      <c r="E7168" t="s">
        <v>4536</v>
      </c>
      <c r="F7168" t="s">
        <v>14</v>
      </c>
      <c r="G7168" s="2">
        <v>0</v>
      </c>
      <c r="H7168" s="2">
        <v>0</v>
      </c>
      <c r="I7168" t="str">
        <f>IF(Table_HP360_001[[#This Row],[Stock]]&gt;0,VLOOKUP(Table_HP360_001[[#This Row],[ItemCode]],[2]Rep!A:A,1,0),"-")</f>
        <v>-</v>
      </c>
    </row>
    <row r="7169" spans="1:9" hidden="1" x14ac:dyDescent="0.3">
      <c r="A7169" t="s">
        <v>6633</v>
      </c>
      <c r="B7169" t="s">
        <v>5593</v>
      </c>
      <c r="C7169" t="s">
        <v>5594</v>
      </c>
      <c r="D7169">
        <v>19</v>
      </c>
      <c r="E7169" t="s">
        <v>4541</v>
      </c>
      <c r="F7169" t="s">
        <v>14</v>
      </c>
      <c r="G7169" s="2">
        <v>0</v>
      </c>
      <c r="H7169" s="2">
        <v>0</v>
      </c>
      <c r="I7169" t="str">
        <f>IF(Table_HP360_001[[#This Row],[Stock]]&gt;0,VLOOKUP(Table_HP360_001[[#This Row],[ItemCode]],[2]Rep!A:A,1,0),"-")</f>
        <v>-</v>
      </c>
    </row>
    <row r="7170" spans="1:9" hidden="1" x14ac:dyDescent="0.3">
      <c r="A7170" t="s">
        <v>6633</v>
      </c>
      <c r="B7170" t="s">
        <v>4973</v>
      </c>
      <c r="C7170" t="s">
        <v>4974</v>
      </c>
      <c r="D7170">
        <v>19</v>
      </c>
      <c r="E7170" t="s">
        <v>4541</v>
      </c>
      <c r="F7170" t="s">
        <v>14</v>
      </c>
      <c r="G7170" s="2">
        <v>0</v>
      </c>
      <c r="H7170" s="2">
        <v>0</v>
      </c>
      <c r="I7170" t="str">
        <f>IF(Table_HP360_001[[#This Row],[Stock]]&gt;0,VLOOKUP(Table_HP360_001[[#This Row],[ItemCode]],[2]Rep!A:A,1,0),"-")</f>
        <v>-</v>
      </c>
    </row>
    <row r="7171" spans="1:9" hidden="1" x14ac:dyDescent="0.3">
      <c r="A7171" t="s">
        <v>6633</v>
      </c>
      <c r="B7171" t="s">
        <v>4677</v>
      </c>
      <c r="C7171" t="s">
        <v>4678</v>
      </c>
      <c r="D7171">
        <v>18</v>
      </c>
      <c r="E7171" t="s">
        <v>4544</v>
      </c>
      <c r="F7171" t="s">
        <v>14</v>
      </c>
      <c r="G7171" s="2">
        <v>0</v>
      </c>
      <c r="H7171" s="2">
        <v>0</v>
      </c>
      <c r="I7171" t="str">
        <f>IF(Table_HP360_001[[#This Row],[Stock]]&gt;0,VLOOKUP(Table_HP360_001[[#This Row],[ItemCode]],[2]Rep!A:A,1,0),"-")</f>
        <v>-</v>
      </c>
    </row>
    <row r="7172" spans="1:9" hidden="1" x14ac:dyDescent="0.3">
      <c r="A7172" t="s">
        <v>6633</v>
      </c>
      <c r="B7172" t="s">
        <v>4681</v>
      </c>
      <c r="C7172" t="s">
        <v>4682</v>
      </c>
      <c r="D7172">
        <v>20</v>
      </c>
      <c r="E7172" t="s">
        <v>4536</v>
      </c>
      <c r="F7172" t="s">
        <v>14</v>
      </c>
      <c r="G7172" s="2">
        <v>0</v>
      </c>
      <c r="H7172" s="2">
        <v>0</v>
      </c>
      <c r="I7172" t="str">
        <f>IF(Table_HP360_001[[#This Row],[Stock]]&gt;0,VLOOKUP(Table_HP360_001[[#This Row],[ItemCode]],[2]Rep!A:A,1,0),"-")</f>
        <v>-</v>
      </c>
    </row>
    <row r="7173" spans="1:9" hidden="1" x14ac:dyDescent="0.3">
      <c r="A7173" t="s">
        <v>6633</v>
      </c>
      <c r="B7173" t="s">
        <v>4683</v>
      </c>
      <c r="C7173" t="s">
        <v>4684</v>
      </c>
      <c r="D7173">
        <v>20</v>
      </c>
      <c r="E7173" t="s">
        <v>4536</v>
      </c>
      <c r="F7173" t="s">
        <v>14</v>
      </c>
      <c r="G7173" s="2">
        <v>0</v>
      </c>
      <c r="H7173" s="2">
        <v>0</v>
      </c>
      <c r="I7173" t="str">
        <f>IF(Table_HP360_001[[#This Row],[Stock]]&gt;0,VLOOKUP(Table_HP360_001[[#This Row],[ItemCode]],[2]Rep!A:A,1,0),"-")</f>
        <v>-</v>
      </c>
    </row>
    <row r="7174" spans="1:9" hidden="1" x14ac:dyDescent="0.3">
      <c r="A7174" t="s">
        <v>6633</v>
      </c>
      <c r="B7174" t="s">
        <v>6238</v>
      </c>
      <c r="C7174" t="s">
        <v>6239</v>
      </c>
      <c r="D7174">
        <v>18</v>
      </c>
      <c r="E7174" t="s">
        <v>4544</v>
      </c>
      <c r="F7174" t="s">
        <v>14</v>
      </c>
      <c r="G7174" s="2">
        <v>0</v>
      </c>
      <c r="H7174" s="2">
        <v>0</v>
      </c>
      <c r="I7174" t="str">
        <f>IF(Table_HP360_001[[#This Row],[Stock]]&gt;0,VLOOKUP(Table_HP360_001[[#This Row],[ItemCode]],[2]Rep!A:A,1,0),"-")</f>
        <v>-</v>
      </c>
    </row>
    <row r="7175" spans="1:9" hidden="1" x14ac:dyDescent="0.3">
      <c r="A7175" t="s">
        <v>6633</v>
      </c>
      <c r="B7175" t="s">
        <v>4687</v>
      </c>
      <c r="C7175" t="s">
        <v>4688</v>
      </c>
      <c r="D7175">
        <v>14</v>
      </c>
      <c r="E7175" t="s">
        <v>4547</v>
      </c>
      <c r="F7175" t="s">
        <v>14</v>
      </c>
      <c r="G7175" s="2">
        <v>0</v>
      </c>
      <c r="H7175" s="2">
        <v>0</v>
      </c>
      <c r="I7175" t="str">
        <f>IF(Table_HP360_001[[#This Row],[Stock]]&gt;0,VLOOKUP(Table_HP360_001[[#This Row],[ItemCode]],[2]Rep!A:A,1,0),"-")</f>
        <v>-</v>
      </c>
    </row>
    <row r="7176" spans="1:9" hidden="1" x14ac:dyDescent="0.3">
      <c r="A7176" t="s">
        <v>6633</v>
      </c>
      <c r="B7176" t="s">
        <v>4981</v>
      </c>
      <c r="C7176" t="s">
        <v>4982</v>
      </c>
      <c r="D7176">
        <v>14</v>
      </c>
      <c r="E7176" t="s">
        <v>4547</v>
      </c>
      <c r="F7176" t="s">
        <v>14</v>
      </c>
      <c r="G7176" s="2">
        <v>0</v>
      </c>
      <c r="H7176" s="2">
        <v>0</v>
      </c>
      <c r="I7176" t="str">
        <f>IF(Table_HP360_001[[#This Row],[Stock]]&gt;0,VLOOKUP(Table_HP360_001[[#This Row],[ItemCode]],[2]Rep!A:A,1,0),"-")</f>
        <v>-</v>
      </c>
    </row>
    <row r="7177" spans="1:9" hidden="1" x14ac:dyDescent="0.3">
      <c r="A7177" t="s">
        <v>6633</v>
      </c>
      <c r="B7177" t="s">
        <v>4983</v>
      </c>
      <c r="C7177" t="s">
        <v>4984</v>
      </c>
      <c r="D7177">
        <v>14</v>
      </c>
      <c r="E7177" t="s">
        <v>4547</v>
      </c>
      <c r="F7177" t="s">
        <v>14</v>
      </c>
      <c r="G7177" s="2">
        <v>0</v>
      </c>
      <c r="H7177" s="2">
        <v>0</v>
      </c>
      <c r="I7177" t="str">
        <f>IF(Table_HP360_001[[#This Row],[Stock]]&gt;0,VLOOKUP(Table_HP360_001[[#This Row],[ItemCode]],[2]Rep!A:A,1,0),"-")</f>
        <v>-</v>
      </c>
    </row>
    <row r="7178" spans="1:9" hidden="1" x14ac:dyDescent="0.3">
      <c r="A7178" t="s">
        <v>6633</v>
      </c>
      <c r="B7178" t="s">
        <v>4697</v>
      </c>
      <c r="C7178" t="s">
        <v>4698</v>
      </c>
      <c r="D7178">
        <v>14</v>
      </c>
      <c r="E7178" t="s">
        <v>4547</v>
      </c>
      <c r="F7178" t="s">
        <v>14</v>
      </c>
      <c r="G7178" s="2">
        <v>0</v>
      </c>
      <c r="H7178" s="2">
        <v>0</v>
      </c>
      <c r="I7178" t="str">
        <f>IF(Table_HP360_001[[#This Row],[Stock]]&gt;0,VLOOKUP(Table_HP360_001[[#This Row],[ItemCode]],[2]Rep!A:A,1,0),"-")</f>
        <v>-</v>
      </c>
    </row>
    <row r="7179" spans="1:9" hidden="1" x14ac:dyDescent="0.3">
      <c r="A7179" t="s">
        <v>6633</v>
      </c>
      <c r="B7179" t="s">
        <v>4699</v>
      </c>
      <c r="C7179" t="s">
        <v>4700</v>
      </c>
      <c r="D7179">
        <v>14</v>
      </c>
      <c r="E7179" t="s">
        <v>4547</v>
      </c>
      <c r="F7179" t="s">
        <v>14</v>
      </c>
      <c r="G7179" s="2">
        <v>0</v>
      </c>
      <c r="H7179" s="2">
        <v>0</v>
      </c>
      <c r="I7179" t="str">
        <f>IF(Table_HP360_001[[#This Row],[Stock]]&gt;0,VLOOKUP(Table_HP360_001[[#This Row],[ItemCode]],[2]Rep!A:A,1,0),"-")</f>
        <v>-</v>
      </c>
    </row>
    <row r="7180" spans="1:9" hidden="1" x14ac:dyDescent="0.3">
      <c r="A7180" t="s">
        <v>6633</v>
      </c>
      <c r="B7180" t="s">
        <v>4701</v>
      </c>
      <c r="C7180" t="s">
        <v>4702</v>
      </c>
      <c r="D7180">
        <v>14</v>
      </c>
      <c r="E7180" t="s">
        <v>4547</v>
      </c>
      <c r="F7180" t="s">
        <v>14</v>
      </c>
      <c r="G7180" s="2">
        <v>0</v>
      </c>
      <c r="H7180" s="2">
        <v>0</v>
      </c>
      <c r="I7180" t="str">
        <f>IF(Table_HP360_001[[#This Row],[Stock]]&gt;0,VLOOKUP(Table_HP360_001[[#This Row],[ItemCode]],[2]Rep!A:A,1,0),"-")</f>
        <v>-</v>
      </c>
    </row>
    <row r="7181" spans="1:9" hidden="1" x14ac:dyDescent="0.3">
      <c r="A7181" t="s">
        <v>6633</v>
      </c>
      <c r="B7181" t="s">
        <v>6251</v>
      </c>
      <c r="C7181" t="s">
        <v>6252</v>
      </c>
      <c r="D7181">
        <v>21</v>
      </c>
      <c r="E7181" t="s">
        <v>5211</v>
      </c>
      <c r="F7181" t="s">
        <v>14</v>
      </c>
      <c r="G7181" s="2">
        <v>0</v>
      </c>
      <c r="H7181" s="2">
        <v>0</v>
      </c>
      <c r="I7181" t="str">
        <f>IF(Table_HP360_001[[#This Row],[Stock]]&gt;0,VLOOKUP(Table_HP360_001[[#This Row],[ItemCode]],[2]Rep!A:A,1,0),"-")</f>
        <v>-</v>
      </c>
    </row>
    <row r="7182" spans="1:9" hidden="1" x14ac:dyDescent="0.3">
      <c r="A7182" t="s">
        <v>6633</v>
      </c>
      <c r="B7182" t="s">
        <v>4707</v>
      </c>
      <c r="C7182" t="s">
        <v>4708</v>
      </c>
      <c r="D7182">
        <v>14</v>
      </c>
      <c r="E7182" t="s">
        <v>4547</v>
      </c>
      <c r="F7182" t="s">
        <v>14</v>
      </c>
      <c r="G7182" s="2">
        <v>0</v>
      </c>
      <c r="H7182" s="2">
        <v>0</v>
      </c>
      <c r="I7182" t="str">
        <f>IF(Table_HP360_001[[#This Row],[Stock]]&gt;0,VLOOKUP(Table_HP360_001[[#This Row],[ItemCode]],[2]Rep!A:A,1,0),"-")</f>
        <v>-</v>
      </c>
    </row>
    <row r="7183" spans="1:9" hidden="1" x14ac:dyDescent="0.3">
      <c r="A7183" t="s">
        <v>6633</v>
      </c>
      <c r="B7183" t="s">
        <v>4994</v>
      </c>
      <c r="C7183" t="s">
        <v>4995</v>
      </c>
      <c r="D7183">
        <v>17</v>
      </c>
      <c r="E7183" t="s">
        <v>4562</v>
      </c>
      <c r="F7183" t="s">
        <v>14</v>
      </c>
      <c r="G7183" s="2">
        <v>0</v>
      </c>
      <c r="H7183" s="2">
        <v>0</v>
      </c>
      <c r="I7183" t="str">
        <f>IF(Table_HP360_001[[#This Row],[Stock]]&gt;0,VLOOKUP(Table_HP360_001[[#This Row],[ItemCode]],[2]Rep!A:A,1,0),"-")</f>
        <v>-</v>
      </c>
    </row>
    <row r="7184" spans="1:9" hidden="1" x14ac:dyDescent="0.3">
      <c r="A7184" t="s">
        <v>6633</v>
      </c>
      <c r="B7184" t="s">
        <v>4713</v>
      </c>
      <c r="C7184" t="s">
        <v>4714</v>
      </c>
      <c r="D7184">
        <v>17</v>
      </c>
      <c r="E7184" t="s">
        <v>4562</v>
      </c>
      <c r="F7184" t="s">
        <v>14</v>
      </c>
      <c r="G7184" s="2">
        <v>0</v>
      </c>
      <c r="H7184" s="2">
        <v>0</v>
      </c>
      <c r="I7184" t="str">
        <f>IF(Table_HP360_001[[#This Row],[Stock]]&gt;0,VLOOKUP(Table_HP360_001[[#This Row],[ItemCode]],[2]Rep!A:A,1,0),"-")</f>
        <v>-</v>
      </c>
    </row>
    <row r="7185" spans="1:9" hidden="1" x14ac:dyDescent="0.3">
      <c r="A7185" t="s">
        <v>6633</v>
      </c>
      <c r="B7185" t="s">
        <v>4717</v>
      </c>
      <c r="C7185" t="s">
        <v>4718</v>
      </c>
      <c r="D7185">
        <v>17</v>
      </c>
      <c r="E7185" t="s">
        <v>4562</v>
      </c>
      <c r="F7185" t="s">
        <v>14</v>
      </c>
      <c r="G7185" s="2">
        <v>0</v>
      </c>
      <c r="H7185" s="2">
        <v>0</v>
      </c>
      <c r="I7185" t="str">
        <f>IF(Table_HP360_001[[#This Row],[Stock]]&gt;0,VLOOKUP(Table_HP360_001[[#This Row],[ItemCode]],[2]Rep!A:A,1,0),"-")</f>
        <v>-</v>
      </c>
    </row>
    <row r="7186" spans="1:9" hidden="1" x14ac:dyDescent="0.3">
      <c r="A7186" t="s">
        <v>6633</v>
      </c>
      <c r="B7186" t="s">
        <v>5002</v>
      </c>
      <c r="C7186" t="s">
        <v>5003</v>
      </c>
      <c r="D7186">
        <v>23</v>
      </c>
      <c r="E7186" t="s">
        <v>4575</v>
      </c>
      <c r="F7186" t="s">
        <v>14</v>
      </c>
      <c r="G7186" s="2">
        <v>0</v>
      </c>
      <c r="H7186" s="2">
        <v>0</v>
      </c>
      <c r="I7186" t="str">
        <f>IF(Table_HP360_001[[#This Row],[Stock]]&gt;0,VLOOKUP(Table_HP360_001[[#This Row],[ItemCode]],[2]Rep!A:A,1,0),"-")</f>
        <v>-</v>
      </c>
    </row>
    <row r="7187" spans="1:9" hidden="1" x14ac:dyDescent="0.3">
      <c r="A7187" t="s">
        <v>6633</v>
      </c>
      <c r="B7187" t="s">
        <v>5006</v>
      </c>
      <c r="C7187" t="s">
        <v>5007</v>
      </c>
      <c r="D7187">
        <v>15</v>
      </c>
      <c r="E7187" t="s">
        <v>4578</v>
      </c>
      <c r="F7187" t="s">
        <v>18</v>
      </c>
      <c r="G7187" s="2">
        <v>0</v>
      </c>
      <c r="H7187" s="2">
        <v>0</v>
      </c>
      <c r="I7187" t="str">
        <f>IF(Table_HP360_001[[#This Row],[Stock]]&gt;0,VLOOKUP(Table_HP360_001[[#This Row],[ItemCode]],[2]Rep!A:A,1,0),"-")</f>
        <v>-</v>
      </c>
    </row>
    <row r="7188" spans="1:9" hidden="1" x14ac:dyDescent="0.3">
      <c r="A7188" t="s">
        <v>6633</v>
      </c>
      <c r="B7188" t="s">
        <v>5627</v>
      </c>
      <c r="C7188" t="s">
        <v>5628</v>
      </c>
      <c r="D7188">
        <v>15</v>
      </c>
      <c r="E7188" t="s">
        <v>4578</v>
      </c>
      <c r="F7188" t="s">
        <v>18</v>
      </c>
      <c r="G7188" s="2">
        <v>0</v>
      </c>
      <c r="H7188" s="2">
        <v>0</v>
      </c>
      <c r="I7188" t="str">
        <f>IF(Table_HP360_001[[#This Row],[Stock]]&gt;0,VLOOKUP(Table_HP360_001[[#This Row],[ItemCode]],[2]Rep!A:A,1,0),"-")</f>
        <v>-</v>
      </c>
    </row>
    <row r="7189" spans="1:9" hidden="1" x14ac:dyDescent="0.3">
      <c r="A7189" t="s">
        <v>6633</v>
      </c>
      <c r="B7189" t="s">
        <v>5629</v>
      </c>
      <c r="C7189" t="s">
        <v>5630</v>
      </c>
      <c r="D7189">
        <v>15</v>
      </c>
      <c r="E7189" t="s">
        <v>4578</v>
      </c>
      <c r="F7189" t="s">
        <v>18</v>
      </c>
      <c r="G7189" s="2">
        <v>0</v>
      </c>
      <c r="H7189" s="2">
        <v>0</v>
      </c>
      <c r="I7189" t="str">
        <f>IF(Table_HP360_001[[#This Row],[Stock]]&gt;0,VLOOKUP(Table_HP360_001[[#This Row],[ItemCode]],[2]Rep!A:A,1,0),"-")</f>
        <v>-</v>
      </c>
    </row>
    <row r="7190" spans="1:9" hidden="1" x14ac:dyDescent="0.3">
      <c r="A7190" t="s">
        <v>6633</v>
      </c>
      <c r="B7190" t="s">
        <v>6526</v>
      </c>
      <c r="C7190" t="s">
        <v>6527</v>
      </c>
      <c r="D7190">
        <v>8</v>
      </c>
      <c r="E7190" t="s">
        <v>4581</v>
      </c>
      <c r="F7190" t="s">
        <v>18</v>
      </c>
      <c r="G7190" s="2">
        <v>0</v>
      </c>
      <c r="H7190" s="2">
        <v>0</v>
      </c>
      <c r="I7190" t="str">
        <f>IF(Table_HP360_001[[#This Row],[Stock]]&gt;0,VLOOKUP(Table_HP360_001[[#This Row],[ItemCode]],[2]Rep!A:A,1,0),"-")</f>
        <v>-</v>
      </c>
    </row>
    <row r="7191" spans="1:9" hidden="1" x14ac:dyDescent="0.3">
      <c r="A7191" t="s">
        <v>6633</v>
      </c>
      <c r="B7191" t="s">
        <v>6617</v>
      </c>
      <c r="C7191" t="s">
        <v>6618</v>
      </c>
      <c r="D7191">
        <v>15</v>
      </c>
      <c r="E7191" t="s">
        <v>4578</v>
      </c>
      <c r="F7191" t="s">
        <v>18</v>
      </c>
      <c r="G7191" s="2">
        <v>0</v>
      </c>
      <c r="H7191" s="2">
        <v>0</v>
      </c>
      <c r="I7191" t="str">
        <f>IF(Table_HP360_001[[#This Row],[Stock]]&gt;0,VLOOKUP(Table_HP360_001[[#This Row],[ItemCode]],[2]Rep!A:A,1,0),"-")</f>
        <v>-</v>
      </c>
    </row>
    <row r="7192" spans="1:9" hidden="1" x14ac:dyDescent="0.3">
      <c r="A7192" t="s">
        <v>6633</v>
      </c>
      <c r="B7192" t="s">
        <v>6576</v>
      </c>
      <c r="C7192" t="s">
        <v>6577</v>
      </c>
      <c r="D7192">
        <v>6</v>
      </c>
      <c r="E7192" t="s">
        <v>4588</v>
      </c>
      <c r="F7192" t="s">
        <v>18</v>
      </c>
      <c r="G7192" s="2">
        <v>0</v>
      </c>
      <c r="H7192" s="2">
        <v>0</v>
      </c>
      <c r="I7192" t="str">
        <f>IF(Table_HP360_001[[#This Row],[Stock]]&gt;0,VLOOKUP(Table_HP360_001[[#This Row],[ItemCode]],[2]Rep!A:A,1,0),"-")</f>
        <v>-</v>
      </c>
    </row>
    <row r="7193" spans="1:9" hidden="1" x14ac:dyDescent="0.3">
      <c r="A7193" t="s">
        <v>6633</v>
      </c>
      <c r="B7193" t="s">
        <v>5641</v>
      </c>
      <c r="C7193" t="s">
        <v>5642</v>
      </c>
      <c r="D7193">
        <v>6</v>
      </c>
      <c r="E7193" t="s">
        <v>4588</v>
      </c>
      <c r="F7193" t="s">
        <v>18</v>
      </c>
      <c r="G7193" s="2">
        <v>0</v>
      </c>
      <c r="H7193" s="2">
        <v>0</v>
      </c>
      <c r="I7193" t="str">
        <f>IF(Table_HP360_001[[#This Row],[Stock]]&gt;0,VLOOKUP(Table_HP360_001[[#This Row],[ItemCode]],[2]Rep!A:A,1,0),"-")</f>
        <v>-</v>
      </c>
    </row>
    <row r="7194" spans="1:9" hidden="1" x14ac:dyDescent="0.3">
      <c r="A7194" t="s">
        <v>6633</v>
      </c>
      <c r="B7194" t="s">
        <v>6541</v>
      </c>
      <c r="C7194" t="s">
        <v>6542</v>
      </c>
      <c r="D7194">
        <v>6</v>
      </c>
      <c r="E7194" t="s">
        <v>4588</v>
      </c>
      <c r="F7194" t="s">
        <v>18</v>
      </c>
      <c r="G7194" s="2">
        <v>0</v>
      </c>
      <c r="H7194" s="2">
        <v>0</v>
      </c>
      <c r="I7194" t="str">
        <f>IF(Table_HP360_001[[#This Row],[Stock]]&gt;0,VLOOKUP(Table_HP360_001[[#This Row],[ItemCode]],[2]Rep!A:A,1,0),"-")</f>
        <v>-</v>
      </c>
    </row>
    <row r="7195" spans="1:9" hidden="1" x14ac:dyDescent="0.3">
      <c r="A7195" t="s">
        <v>6633</v>
      </c>
      <c r="B7195" t="s">
        <v>6533</v>
      </c>
      <c r="C7195" t="s">
        <v>6534</v>
      </c>
      <c r="D7195">
        <v>6</v>
      </c>
      <c r="E7195" t="s">
        <v>4588</v>
      </c>
      <c r="F7195" t="s">
        <v>18</v>
      </c>
      <c r="G7195" s="2">
        <v>0</v>
      </c>
      <c r="H7195" s="2">
        <v>0</v>
      </c>
      <c r="I7195" t="str">
        <f>IF(Table_HP360_001[[#This Row],[Stock]]&gt;0,VLOOKUP(Table_HP360_001[[#This Row],[ItemCode]],[2]Rep!A:A,1,0),"-")</f>
        <v>-</v>
      </c>
    </row>
    <row r="7196" spans="1:9" hidden="1" x14ac:dyDescent="0.3">
      <c r="A7196" t="s">
        <v>6633</v>
      </c>
      <c r="B7196" t="s">
        <v>5649</v>
      </c>
      <c r="C7196" t="s">
        <v>5650</v>
      </c>
      <c r="D7196">
        <v>6</v>
      </c>
      <c r="E7196" t="s">
        <v>4588</v>
      </c>
      <c r="F7196" t="s">
        <v>18</v>
      </c>
      <c r="G7196" s="2">
        <v>0</v>
      </c>
      <c r="H7196" s="2">
        <v>0</v>
      </c>
      <c r="I7196" t="str">
        <f>IF(Table_HP360_001[[#This Row],[Stock]]&gt;0,VLOOKUP(Table_HP360_001[[#This Row],[ItemCode]],[2]Rep!A:A,1,0),"-")</f>
        <v>-</v>
      </c>
    </row>
    <row r="7197" spans="1:9" hidden="1" x14ac:dyDescent="0.3">
      <c r="A7197" t="s">
        <v>6633</v>
      </c>
      <c r="B7197" t="s">
        <v>6580</v>
      </c>
      <c r="C7197" t="s">
        <v>6581</v>
      </c>
      <c r="D7197">
        <v>6</v>
      </c>
      <c r="E7197" t="s">
        <v>4588</v>
      </c>
      <c r="F7197" t="s">
        <v>18</v>
      </c>
      <c r="G7197" s="2">
        <v>0</v>
      </c>
      <c r="H7197" s="2">
        <v>0</v>
      </c>
      <c r="I7197" t="str">
        <f>IF(Table_HP360_001[[#This Row],[Stock]]&gt;0,VLOOKUP(Table_HP360_001[[#This Row],[ItemCode]],[2]Rep!A:A,1,0),"-")</f>
        <v>-</v>
      </c>
    </row>
    <row r="7198" spans="1:9" hidden="1" x14ac:dyDescent="0.3">
      <c r="A7198" t="s">
        <v>6633</v>
      </c>
      <c r="B7198" t="s">
        <v>6623</v>
      </c>
      <c r="C7198" t="s">
        <v>6624</v>
      </c>
      <c r="D7198">
        <v>6</v>
      </c>
      <c r="E7198" t="s">
        <v>4588</v>
      </c>
      <c r="F7198" t="s">
        <v>18</v>
      </c>
      <c r="G7198" s="2">
        <v>0</v>
      </c>
      <c r="H7198" s="2">
        <v>0</v>
      </c>
      <c r="I7198" t="str">
        <f>IF(Table_HP360_001[[#This Row],[Stock]]&gt;0,VLOOKUP(Table_HP360_001[[#This Row],[ItemCode]],[2]Rep!A:A,1,0),"-")</f>
        <v>-</v>
      </c>
    </row>
    <row r="7199" spans="1:9" hidden="1" x14ac:dyDescent="0.3">
      <c r="A7199" t="s">
        <v>6643</v>
      </c>
      <c r="B7199" t="s">
        <v>6209</v>
      </c>
      <c r="C7199" t="s">
        <v>6210</v>
      </c>
      <c r="D7199">
        <v>9</v>
      </c>
      <c r="E7199" t="s">
        <v>294</v>
      </c>
      <c r="F7199" t="s">
        <v>14</v>
      </c>
      <c r="G7199" s="2">
        <v>0</v>
      </c>
      <c r="H7199" s="2">
        <v>0</v>
      </c>
      <c r="I7199" t="str">
        <f>IF(Table_HP360_001[[#This Row],[Stock]]&gt;0,VLOOKUP(Table_HP360_001[[#This Row],[ItemCode]],[2]Rep!A:A,1,0),"-")</f>
        <v>-</v>
      </c>
    </row>
    <row r="7200" spans="1:9" hidden="1" x14ac:dyDescent="0.3">
      <c r="A7200" t="s">
        <v>6644</v>
      </c>
      <c r="B7200" t="s">
        <v>1925</v>
      </c>
      <c r="C7200" t="s">
        <v>1926</v>
      </c>
      <c r="D7200">
        <v>1</v>
      </c>
      <c r="E7200" t="s">
        <v>27</v>
      </c>
      <c r="F7200" t="s">
        <v>18</v>
      </c>
      <c r="G7200" s="2">
        <v>0</v>
      </c>
      <c r="H7200" s="2">
        <v>0</v>
      </c>
      <c r="I7200" t="str">
        <f>IF(Table_HP360_001[[#This Row],[Stock]]&gt;0,VLOOKUP(Table_HP360_001[[#This Row],[ItemCode]],[2]Rep!A:A,1,0),"-")</f>
        <v>-</v>
      </c>
    </row>
    <row r="7201" spans="1:9" hidden="1" x14ac:dyDescent="0.3">
      <c r="A7201" t="s">
        <v>6644</v>
      </c>
      <c r="B7201" t="s">
        <v>1927</v>
      </c>
      <c r="C7201" t="s">
        <v>1928</v>
      </c>
      <c r="D7201">
        <v>1</v>
      </c>
      <c r="E7201" t="s">
        <v>27</v>
      </c>
      <c r="F7201" t="s">
        <v>18</v>
      </c>
      <c r="G7201" s="2">
        <v>0</v>
      </c>
      <c r="H7201" s="2">
        <v>0</v>
      </c>
      <c r="I7201" t="str">
        <f>IF(Table_HP360_001[[#This Row],[Stock]]&gt;0,VLOOKUP(Table_HP360_001[[#This Row],[ItemCode]],[2]Rep!A:A,1,0),"-")</f>
        <v>-</v>
      </c>
    </row>
    <row r="7202" spans="1:9" hidden="1" x14ac:dyDescent="0.3">
      <c r="A7202" t="s">
        <v>6644</v>
      </c>
      <c r="B7202" t="s">
        <v>187</v>
      </c>
      <c r="C7202" t="s">
        <v>188</v>
      </c>
      <c r="D7202">
        <v>1</v>
      </c>
      <c r="E7202" t="s">
        <v>27</v>
      </c>
      <c r="F7202" t="s">
        <v>18</v>
      </c>
      <c r="G7202" s="2">
        <v>0</v>
      </c>
      <c r="H7202" s="2">
        <v>0</v>
      </c>
      <c r="I7202" t="str">
        <f>IF(Table_HP360_001[[#This Row],[Stock]]&gt;0,VLOOKUP(Table_HP360_001[[#This Row],[ItemCode]],[2]Rep!A:A,1,0),"-")</f>
        <v>-</v>
      </c>
    </row>
    <row r="7203" spans="1:9" hidden="1" x14ac:dyDescent="0.3">
      <c r="A7203" t="s">
        <v>6644</v>
      </c>
      <c r="B7203" t="s">
        <v>636</v>
      </c>
      <c r="C7203" t="s">
        <v>637</v>
      </c>
      <c r="D7203">
        <v>1</v>
      </c>
      <c r="E7203" t="s">
        <v>27</v>
      </c>
      <c r="F7203" t="s">
        <v>18</v>
      </c>
      <c r="G7203" s="2">
        <v>0</v>
      </c>
      <c r="H7203" s="2">
        <v>0</v>
      </c>
      <c r="I7203" t="str">
        <f>IF(Table_HP360_001[[#This Row],[Stock]]&gt;0,VLOOKUP(Table_HP360_001[[#This Row],[ItemCode]],[2]Rep!A:A,1,0),"-")</f>
        <v>-</v>
      </c>
    </row>
    <row r="7204" spans="1:9" hidden="1" x14ac:dyDescent="0.3">
      <c r="A7204" t="s">
        <v>6644</v>
      </c>
      <c r="B7204" t="s">
        <v>1356</v>
      </c>
      <c r="C7204" t="s">
        <v>1357</v>
      </c>
      <c r="D7204">
        <v>1</v>
      </c>
      <c r="E7204" t="s">
        <v>27</v>
      </c>
      <c r="F7204" t="s">
        <v>18</v>
      </c>
      <c r="G7204" s="2">
        <v>0</v>
      </c>
      <c r="H7204" s="2">
        <v>0</v>
      </c>
      <c r="I7204" t="str">
        <f>IF(Table_HP360_001[[#This Row],[Stock]]&gt;0,VLOOKUP(Table_HP360_001[[#This Row],[ItemCode]],[2]Rep!A:A,1,0),"-")</f>
        <v>-</v>
      </c>
    </row>
    <row r="7205" spans="1:9" hidden="1" x14ac:dyDescent="0.3">
      <c r="A7205" t="s">
        <v>6644</v>
      </c>
      <c r="B7205" t="s">
        <v>645</v>
      </c>
      <c r="C7205" t="s">
        <v>646</v>
      </c>
      <c r="D7205">
        <v>1</v>
      </c>
      <c r="E7205" t="s">
        <v>27</v>
      </c>
      <c r="F7205" t="s">
        <v>18</v>
      </c>
      <c r="G7205" s="2">
        <v>0</v>
      </c>
      <c r="H7205" s="2">
        <v>0</v>
      </c>
      <c r="I7205" t="str">
        <f>IF(Table_HP360_001[[#This Row],[Stock]]&gt;0,VLOOKUP(Table_HP360_001[[#This Row],[ItemCode]],[2]Rep!A:A,1,0),"-")</f>
        <v>-</v>
      </c>
    </row>
    <row r="7206" spans="1:9" hidden="1" x14ac:dyDescent="0.3">
      <c r="A7206" t="s">
        <v>6644</v>
      </c>
      <c r="B7206" t="s">
        <v>1362</v>
      </c>
      <c r="C7206" t="s">
        <v>1363</v>
      </c>
      <c r="D7206">
        <v>1</v>
      </c>
      <c r="E7206" t="s">
        <v>27</v>
      </c>
      <c r="F7206" t="s">
        <v>18</v>
      </c>
      <c r="G7206" s="2">
        <v>0</v>
      </c>
      <c r="H7206" s="2">
        <v>0</v>
      </c>
      <c r="I7206" t="str">
        <f>IF(Table_HP360_001[[#This Row],[Stock]]&gt;0,VLOOKUP(Table_HP360_001[[#This Row],[ItemCode]],[2]Rep!A:A,1,0),"-")</f>
        <v>-</v>
      </c>
    </row>
    <row r="7207" spans="1:9" hidden="1" x14ac:dyDescent="0.3">
      <c r="A7207" t="s">
        <v>6644</v>
      </c>
      <c r="B7207" t="s">
        <v>1380</v>
      </c>
      <c r="C7207" t="s">
        <v>1381</v>
      </c>
      <c r="D7207">
        <v>1</v>
      </c>
      <c r="E7207" t="s">
        <v>27</v>
      </c>
      <c r="F7207" t="s">
        <v>68</v>
      </c>
      <c r="G7207" s="2">
        <v>0</v>
      </c>
      <c r="H7207" s="2">
        <v>0</v>
      </c>
      <c r="I7207" t="str">
        <f>IF(Table_HP360_001[[#This Row],[Stock]]&gt;0,VLOOKUP(Table_HP360_001[[#This Row],[ItemCode]],[2]Rep!A:A,1,0),"-")</f>
        <v>-</v>
      </c>
    </row>
    <row r="7208" spans="1:9" hidden="1" x14ac:dyDescent="0.3">
      <c r="A7208" t="s">
        <v>6644</v>
      </c>
      <c r="B7208" t="s">
        <v>1382</v>
      </c>
      <c r="C7208" t="s">
        <v>1383</v>
      </c>
      <c r="D7208">
        <v>1</v>
      </c>
      <c r="E7208" t="s">
        <v>27</v>
      </c>
      <c r="F7208" t="s">
        <v>68</v>
      </c>
      <c r="G7208" s="2">
        <v>0</v>
      </c>
      <c r="H7208" s="2">
        <v>0</v>
      </c>
      <c r="I7208" t="str">
        <f>IF(Table_HP360_001[[#This Row],[Stock]]&gt;0,VLOOKUP(Table_HP360_001[[#This Row],[ItemCode]],[2]Rep!A:A,1,0),"-")</f>
        <v>-</v>
      </c>
    </row>
    <row r="7209" spans="1:9" hidden="1" x14ac:dyDescent="0.3">
      <c r="A7209" t="s">
        <v>6644</v>
      </c>
      <c r="B7209" t="s">
        <v>1392</v>
      </c>
      <c r="C7209" t="s">
        <v>1393</v>
      </c>
      <c r="D7209">
        <v>27</v>
      </c>
      <c r="E7209" t="s">
        <v>17</v>
      </c>
      <c r="F7209" t="s">
        <v>18</v>
      </c>
      <c r="G7209" s="2">
        <v>0</v>
      </c>
      <c r="H7209" s="2">
        <v>0</v>
      </c>
      <c r="I7209" t="str">
        <f>IF(Table_HP360_001[[#This Row],[Stock]]&gt;0,VLOOKUP(Table_HP360_001[[#This Row],[ItemCode]],[2]Rep!A:A,1,0),"-")</f>
        <v>-</v>
      </c>
    </row>
    <row r="7210" spans="1:9" hidden="1" x14ac:dyDescent="0.3">
      <c r="A7210" t="s">
        <v>6644</v>
      </c>
      <c r="B7210" t="s">
        <v>1400</v>
      </c>
      <c r="C7210" t="s">
        <v>1401</v>
      </c>
      <c r="D7210">
        <v>1</v>
      </c>
      <c r="E7210" t="s">
        <v>27</v>
      </c>
      <c r="F7210" t="s">
        <v>18</v>
      </c>
      <c r="G7210" s="2">
        <v>0</v>
      </c>
      <c r="H7210" s="2">
        <v>0</v>
      </c>
      <c r="I7210" t="str">
        <f>IF(Table_HP360_001[[#This Row],[Stock]]&gt;0,VLOOKUP(Table_HP360_001[[#This Row],[ItemCode]],[2]Rep!A:A,1,0),"-")</f>
        <v>-</v>
      </c>
    </row>
    <row r="7211" spans="1:9" hidden="1" x14ac:dyDescent="0.3">
      <c r="A7211" t="s">
        <v>6644</v>
      </c>
      <c r="B7211" t="s">
        <v>1404</v>
      </c>
      <c r="C7211" t="s">
        <v>1405</v>
      </c>
      <c r="D7211">
        <v>1</v>
      </c>
      <c r="E7211" t="s">
        <v>27</v>
      </c>
      <c r="F7211" t="s">
        <v>30</v>
      </c>
      <c r="G7211" s="2">
        <v>0</v>
      </c>
      <c r="H7211" s="2">
        <v>0</v>
      </c>
      <c r="I7211" t="str">
        <f>IF(Table_HP360_001[[#This Row],[Stock]]&gt;0,VLOOKUP(Table_HP360_001[[#This Row],[ItemCode]],[2]Rep!A:A,1,0),"-")</f>
        <v>-</v>
      </c>
    </row>
    <row r="7212" spans="1:9" hidden="1" x14ac:dyDescent="0.3">
      <c r="A7212" t="s">
        <v>6644</v>
      </c>
      <c r="B7212" t="s">
        <v>1978</v>
      </c>
      <c r="C7212" t="s">
        <v>1979</v>
      </c>
      <c r="D7212">
        <v>1</v>
      </c>
      <c r="E7212" t="s">
        <v>27</v>
      </c>
      <c r="F7212" t="s">
        <v>30</v>
      </c>
      <c r="G7212" s="2">
        <v>0</v>
      </c>
      <c r="H7212" s="2">
        <v>0</v>
      </c>
      <c r="I7212" t="str">
        <f>IF(Table_HP360_001[[#This Row],[Stock]]&gt;0,VLOOKUP(Table_HP360_001[[#This Row],[ItemCode]],[2]Rep!A:A,1,0),"-")</f>
        <v>-</v>
      </c>
    </row>
    <row r="7213" spans="1:9" hidden="1" x14ac:dyDescent="0.3">
      <c r="A7213" t="s">
        <v>6644</v>
      </c>
      <c r="B7213" t="s">
        <v>232</v>
      </c>
      <c r="C7213" t="s">
        <v>233</v>
      </c>
      <c r="D7213">
        <v>1</v>
      </c>
      <c r="E7213" t="s">
        <v>27</v>
      </c>
      <c r="F7213" t="s">
        <v>18</v>
      </c>
      <c r="G7213" s="2">
        <v>0</v>
      </c>
      <c r="H7213" s="2">
        <v>0</v>
      </c>
      <c r="I7213" t="str">
        <f>IF(Table_HP360_001[[#This Row],[Stock]]&gt;0,VLOOKUP(Table_HP360_001[[#This Row],[ItemCode]],[2]Rep!A:A,1,0),"-")</f>
        <v>-</v>
      </c>
    </row>
    <row r="7214" spans="1:9" hidden="1" x14ac:dyDescent="0.3">
      <c r="A7214" t="s">
        <v>6644</v>
      </c>
      <c r="B7214" t="s">
        <v>690</v>
      </c>
      <c r="C7214" t="s">
        <v>691</v>
      </c>
      <c r="D7214">
        <v>1</v>
      </c>
      <c r="E7214" t="s">
        <v>27</v>
      </c>
      <c r="F7214" t="s">
        <v>30</v>
      </c>
      <c r="G7214" s="2">
        <v>0</v>
      </c>
      <c r="H7214" s="2">
        <v>0</v>
      </c>
      <c r="I7214" t="str">
        <f>IF(Table_HP360_001[[#This Row],[Stock]]&gt;0,VLOOKUP(Table_HP360_001[[#This Row],[ItemCode]],[2]Rep!A:A,1,0),"-")</f>
        <v>-</v>
      </c>
    </row>
    <row r="7215" spans="1:9" hidden="1" x14ac:dyDescent="0.3">
      <c r="A7215" t="s">
        <v>6644</v>
      </c>
      <c r="B7215" t="s">
        <v>1412</v>
      </c>
      <c r="C7215" t="s">
        <v>1413</v>
      </c>
      <c r="D7215">
        <v>1</v>
      </c>
      <c r="E7215" t="s">
        <v>27</v>
      </c>
      <c r="F7215" t="s">
        <v>18</v>
      </c>
      <c r="G7215" s="2">
        <v>0</v>
      </c>
      <c r="H7215" s="2">
        <v>0</v>
      </c>
      <c r="I7215" t="str">
        <f>IF(Table_HP360_001[[#This Row],[Stock]]&gt;0,VLOOKUP(Table_HP360_001[[#This Row],[ItemCode]],[2]Rep!A:A,1,0),"-")</f>
        <v>-</v>
      </c>
    </row>
    <row r="7216" spans="1:9" hidden="1" x14ac:dyDescent="0.3">
      <c r="A7216" t="s">
        <v>6644</v>
      </c>
      <c r="B7216" t="s">
        <v>252</v>
      </c>
      <c r="C7216" t="s">
        <v>253</v>
      </c>
      <c r="D7216">
        <v>1</v>
      </c>
      <c r="E7216" t="s">
        <v>27</v>
      </c>
      <c r="F7216" t="s">
        <v>18</v>
      </c>
      <c r="G7216" s="2">
        <v>0</v>
      </c>
      <c r="H7216" s="2">
        <v>0</v>
      </c>
      <c r="I7216" t="str">
        <f>IF(Table_HP360_001[[#This Row],[Stock]]&gt;0,VLOOKUP(Table_HP360_001[[#This Row],[ItemCode]],[2]Rep!A:A,1,0),"-")</f>
        <v>-</v>
      </c>
    </row>
    <row r="7217" spans="1:9" hidden="1" x14ac:dyDescent="0.3">
      <c r="A7217" t="s">
        <v>6644</v>
      </c>
      <c r="B7217" t="s">
        <v>694</v>
      </c>
      <c r="C7217" t="s">
        <v>695</v>
      </c>
      <c r="D7217">
        <v>1</v>
      </c>
      <c r="E7217" t="s">
        <v>27</v>
      </c>
      <c r="F7217" t="s">
        <v>18</v>
      </c>
      <c r="G7217" s="2">
        <v>0</v>
      </c>
      <c r="H7217" s="2">
        <v>0</v>
      </c>
      <c r="I7217" t="str">
        <f>IF(Table_HP360_001[[#This Row],[Stock]]&gt;0,VLOOKUP(Table_HP360_001[[#This Row],[ItemCode]],[2]Rep!A:A,1,0),"-")</f>
        <v>-</v>
      </c>
    </row>
    <row r="7218" spans="1:9" hidden="1" x14ac:dyDescent="0.3">
      <c r="A7218" t="s">
        <v>6644</v>
      </c>
      <c r="B7218" t="s">
        <v>1424</v>
      </c>
      <c r="C7218" t="s">
        <v>1425</v>
      </c>
      <c r="D7218">
        <v>1</v>
      </c>
      <c r="E7218" t="s">
        <v>27</v>
      </c>
      <c r="F7218" t="s">
        <v>30</v>
      </c>
      <c r="G7218" s="2">
        <v>0</v>
      </c>
      <c r="H7218" s="2">
        <v>0</v>
      </c>
      <c r="I7218" t="str">
        <f>IF(Table_HP360_001[[#This Row],[Stock]]&gt;0,VLOOKUP(Table_HP360_001[[#This Row],[ItemCode]],[2]Rep!A:A,1,0),"-")</f>
        <v>-</v>
      </c>
    </row>
    <row r="7219" spans="1:9" hidden="1" x14ac:dyDescent="0.3">
      <c r="A7219" t="s">
        <v>6644</v>
      </c>
      <c r="B7219" t="s">
        <v>258</v>
      </c>
      <c r="C7219" t="s">
        <v>259</v>
      </c>
      <c r="D7219">
        <v>1</v>
      </c>
      <c r="E7219" t="s">
        <v>27</v>
      </c>
      <c r="F7219" t="s">
        <v>18</v>
      </c>
      <c r="G7219" s="2">
        <v>0</v>
      </c>
      <c r="H7219" s="2">
        <v>0</v>
      </c>
      <c r="I7219" t="str">
        <f>IF(Table_HP360_001[[#This Row],[Stock]]&gt;0,VLOOKUP(Table_HP360_001[[#This Row],[ItemCode]],[2]Rep!A:A,1,0),"-")</f>
        <v>-</v>
      </c>
    </row>
    <row r="7220" spans="1:9" hidden="1" x14ac:dyDescent="0.3">
      <c r="A7220" t="s">
        <v>6633</v>
      </c>
      <c r="B7220" t="s">
        <v>3138</v>
      </c>
      <c r="C7220" t="s">
        <v>3139</v>
      </c>
      <c r="D7220">
        <v>7</v>
      </c>
      <c r="E7220" t="s">
        <v>2429</v>
      </c>
      <c r="F7220" t="s">
        <v>14</v>
      </c>
      <c r="G7220" s="2">
        <v>0</v>
      </c>
      <c r="H7220" s="2">
        <v>0</v>
      </c>
      <c r="I7220" t="str">
        <f>IF(Table_HP360_001[[#This Row],[Stock]]&gt;0,VLOOKUP(Table_HP360_001[[#This Row],[ItemCode]],[2]Rep!A:A,1,0),"-")</f>
        <v>-</v>
      </c>
    </row>
    <row r="7221" spans="1:9" hidden="1" x14ac:dyDescent="0.3">
      <c r="A7221" t="s">
        <v>6633</v>
      </c>
      <c r="B7221" t="s">
        <v>3140</v>
      </c>
      <c r="C7221" t="s">
        <v>3141</v>
      </c>
      <c r="D7221">
        <v>7</v>
      </c>
      <c r="E7221" t="s">
        <v>2429</v>
      </c>
      <c r="F7221" t="s">
        <v>14</v>
      </c>
      <c r="G7221" s="2">
        <v>0</v>
      </c>
      <c r="H7221" s="2">
        <v>0</v>
      </c>
      <c r="I7221" t="str">
        <f>IF(Table_HP360_001[[#This Row],[Stock]]&gt;0,VLOOKUP(Table_HP360_001[[#This Row],[ItemCode]],[2]Rep!A:A,1,0),"-")</f>
        <v>-</v>
      </c>
    </row>
    <row r="7222" spans="1:9" hidden="1" x14ac:dyDescent="0.3">
      <c r="A7222" t="s">
        <v>6633</v>
      </c>
      <c r="B7222" t="s">
        <v>3144</v>
      </c>
      <c r="C7222" t="s">
        <v>3145</v>
      </c>
      <c r="D7222">
        <v>7</v>
      </c>
      <c r="E7222" t="s">
        <v>2429</v>
      </c>
      <c r="F7222" t="s">
        <v>14</v>
      </c>
      <c r="G7222" s="2">
        <v>0</v>
      </c>
      <c r="H7222" s="2">
        <v>0</v>
      </c>
      <c r="I7222" t="str">
        <f>IF(Table_HP360_001[[#This Row],[Stock]]&gt;0,VLOOKUP(Table_HP360_001[[#This Row],[ItemCode]],[2]Rep!A:A,1,0),"-")</f>
        <v>-</v>
      </c>
    </row>
    <row r="7223" spans="1:9" hidden="1" x14ac:dyDescent="0.3">
      <c r="A7223" t="s">
        <v>6633</v>
      </c>
      <c r="B7223" t="s">
        <v>6273</v>
      </c>
      <c r="C7223" t="s">
        <v>6036</v>
      </c>
      <c r="D7223">
        <v>7</v>
      </c>
      <c r="E7223" t="s">
        <v>2429</v>
      </c>
      <c r="F7223" t="s">
        <v>14</v>
      </c>
      <c r="G7223" s="2">
        <v>0</v>
      </c>
      <c r="H7223" s="2">
        <v>0</v>
      </c>
      <c r="I7223" t="str">
        <f>IF(Table_HP360_001[[#This Row],[Stock]]&gt;0,VLOOKUP(Table_HP360_001[[#This Row],[ItemCode]],[2]Rep!A:A,1,0),"-")</f>
        <v>-</v>
      </c>
    </row>
    <row r="7224" spans="1:9" hidden="1" x14ac:dyDescent="0.3">
      <c r="A7224" t="s">
        <v>6633</v>
      </c>
      <c r="B7224" t="s">
        <v>3537</v>
      </c>
      <c r="C7224" t="s">
        <v>3538</v>
      </c>
      <c r="D7224">
        <v>7</v>
      </c>
      <c r="E7224" t="s">
        <v>2429</v>
      </c>
      <c r="F7224" t="s">
        <v>18</v>
      </c>
      <c r="G7224" s="2">
        <v>0</v>
      </c>
      <c r="H7224" s="2">
        <v>0</v>
      </c>
      <c r="I7224" t="str">
        <f>IF(Table_HP360_001[[#This Row],[Stock]]&gt;0,VLOOKUP(Table_HP360_001[[#This Row],[ItemCode]],[2]Rep!A:A,1,0),"-")</f>
        <v>-</v>
      </c>
    </row>
    <row r="7225" spans="1:9" hidden="1" x14ac:dyDescent="0.3">
      <c r="A7225" t="s">
        <v>6633</v>
      </c>
      <c r="B7225" t="s">
        <v>4413</v>
      </c>
      <c r="C7225" t="s">
        <v>4414</v>
      </c>
      <c r="D7225">
        <v>7</v>
      </c>
      <c r="E7225" t="s">
        <v>2429</v>
      </c>
      <c r="F7225" t="s">
        <v>14</v>
      </c>
      <c r="G7225" s="2">
        <v>0</v>
      </c>
      <c r="H7225" s="2">
        <v>0</v>
      </c>
      <c r="I7225" t="str">
        <f>IF(Table_HP360_001[[#This Row],[Stock]]&gt;0,VLOOKUP(Table_HP360_001[[#This Row],[ItemCode]],[2]Rep!A:A,1,0),"-")</f>
        <v>-</v>
      </c>
    </row>
    <row r="7226" spans="1:9" hidden="1" x14ac:dyDescent="0.3">
      <c r="A7226" t="s">
        <v>6633</v>
      </c>
      <c r="B7226" t="s">
        <v>4415</v>
      </c>
      <c r="C7226" t="s">
        <v>3911</v>
      </c>
      <c r="D7226">
        <v>7</v>
      </c>
      <c r="E7226" t="s">
        <v>2429</v>
      </c>
      <c r="F7226" t="s">
        <v>14</v>
      </c>
      <c r="G7226" s="2">
        <v>0</v>
      </c>
      <c r="H7226" s="2">
        <v>0</v>
      </c>
      <c r="I7226" t="str">
        <f>IF(Table_HP360_001[[#This Row],[Stock]]&gt;0,VLOOKUP(Table_HP360_001[[#This Row],[ItemCode]],[2]Rep!A:A,1,0),"-")</f>
        <v>-</v>
      </c>
    </row>
    <row r="7227" spans="1:9" hidden="1" x14ac:dyDescent="0.3">
      <c r="A7227" t="s">
        <v>6633</v>
      </c>
      <c r="B7227" t="s">
        <v>2611</v>
      </c>
      <c r="C7227" t="s">
        <v>2612</v>
      </c>
      <c r="D7227">
        <v>7</v>
      </c>
      <c r="E7227" t="s">
        <v>2429</v>
      </c>
      <c r="F7227" t="s">
        <v>14</v>
      </c>
      <c r="G7227" s="2">
        <v>0</v>
      </c>
      <c r="H7227" s="2">
        <v>0</v>
      </c>
      <c r="I7227" t="str">
        <f>IF(Table_HP360_001[[#This Row],[Stock]]&gt;0,VLOOKUP(Table_HP360_001[[#This Row],[ItemCode]],[2]Rep!A:A,1,0),"-")</f>
        <v>-</v>
      </c>
    </row>
    <row r="7228" spans="1:9" hidden="1" x14ac:dyDescent="0.3">
      <c r="A7228" t="s">
        <v>6633</v>
      </c>
      <c r="B7228" t="s">
        <v>5656</v>
      </c>
      <c r="C7228" t="s">
        <v>5657</v>
      </c>
      <c r="D7228">
        <v>27</v>
      </c>
      <c r="E7228" t="s">
        <v>17</v>
      </c>
      <c r="F7228" t="s">
        <v>18</v>
      </c>
      <c r="G7228" s="2">
        <v>0</v>
      </c>
      <c r="H7228" s="2">
        <v>0</v>
      </c>
      <c r="I7228" t="str">
        <f>IF(Table_HP360_001[[#This Row],[Stock]]&gt;0,VLOOKUP(Table_HP360_001[[#This Row],[ItemCode]],[2]Rep!A:A,1,0),"-")</f>
        <v>-</v>
      </c>
    </row>
    <row r="7229" spans="1:9" hidden="1" x14ac:dyDescent="0.3">
      <c r="A7229" t="s">
        <v>6633</v>
      </c>
      <c r="B7229" t="s">
        <v>5251</v>
      </c>
      <c r="C7229" t="s">
        <v>5252</v>
      </c>
      <c r="D7229">
        <v>3</v>
      </c>
      <c r="E7229" t="s">
        <v>2368</v>
      </c>
      <c r="F7229" t="s">
        <v>18</v>
      </c>
      <c r="G7229" s="2">
        <v>0</v>
      </c>
      <c r="H7229" s="2">
        <v>0</v>
      </c>
      <c r="I7229" t="str">
        <f>IF(Table_HP360_001[[#This Row],[Stock]]&gt;0,VLOOKUP(Table_HP360_001[[#This Row],[ItemCode]],[2]Rep!A:A,1,0),"-")</f>
        <v>-</v>
      </c>
    </row>
    <row r="7230" spans="1:9" hidden="1" x14ac:dyDescent="0.3">
      <c r="A7230" t="s">
        <v>6633</v>
      </c>
      <c r="B7230" t="s">
        <v>4422</v>
      </c>
      <c r="C7230" t="s">
        <v>4423</v>
      </c>
      <c r="D7230">
        <v>3</v>
      </c>
      <c r="E7230" t="s">
        <v>2368</v>
      </c>
      <c r="F7230" t="s">
        <v>18</v>
      </c>
      <c r="G7230" s="2">
        <v>0</v>
      </c>
      <c r="H7230" s="2">
        <v>0</v>
      </c>
      <c r="I7230" t="str">
        <f>IF(Table_HP360_001[[#This Row],[Stock]]&gt;0,VLOOKUP(Table_HP360_001[[#This Row],[ItemCode]],[2]Rep!A:A,1,0),"-")</f>
        <v>-</v>
      </c>
    </row>
    <row r="7231" spans="1:9" hidden="1" x14ac:dyDescent="0.3">
      <c r="A7231" t="s">
        <v>6633</v>
      </c>
      <c r="B7231" t="s">
        <v>4426</v>
      </c>
      <c r="C7231" t="s">
        <v>4427</v>
      </c>
      <c r="D7231">
        <v>5</v>
      </c>
      <c r="E7231" t="s">
        <v>2377</v>
      </c>
      <c r="F7231" t="s">
        <v>14</v>
      </c>
      <c r="G7231" s="2">
        <v>0</v>
      </c>
      <c r="H7231" s="2">
        <v>0</v>
      </c>
      <c r="I7231" t="str">
        <f>IF(Table_HP360_001[[#This Row],[Stock]]&gt;0,VLOOKUP(Table_HP360_001[[#This Row],[ItemCode]],[2]Rep!A:A,1,0),"-")</f>
        <v>-</v>
      </c>
    </row>
    <row r="7232" spans="1:9" hidden="1" x14ac:dyDescent="0.3">
      <c r="A7232" t="s">
        <v>6633</v>
      </c>
      <c r="B7232" t="s">
        <v>6280</v>
      </c>
      <c r="C7232" t="s">
        <v>6281</v>
      </c>
      <c r="D7232">
        <v>5</v>
      </c>
      <c r="E7232" t="s">
        <v>2377</v>
      </c>
      <c r="F7232" t="s">
        <v>14</v>
      </c>
      <c r="G7232" s="2">
        <v>0</v>
      </c>
      <c r="H7232" s="2">
        <v>0</v>
      </c>
      <c r="I7232" t="str">
        <f>IF(Table_HP360_001[[#This Row],[Stock]]&gt;0,VLOOKUP(Table_HP360_001[[#This Row],[ItemCode]],[2]Rep!A:A,1,0),"-")</f>
        <v>-</v>
      </c>
    </row>
    <row r="7233" spans="1:9" hidden="1" x14ac:dyDescent="0.3">
      <c r="A7233" t="s">
        <v>6633</v>
      </c>
      <c r="B7233" t="s">
        <v>5259</v>
      </c>
      <c r="C7233" t="s">
        <v>5260</v>
      </c>
      <c r="D7233">
        <v>4</v>
      </c>
      <c r="E7233" t="s">
        <v>1627</v>
      </c>
      <c r="F7233" t="s">
        <v>18</v>
      </c>
      <c r="G7233" s="2">
        <v>0</v>
      </c>
      <c r="H7233" s="2">
        <v>0</v>
      </c>
      <c r="I7233" t="str">
        <f>IF(Table_HP360_001[[#This Row],[Stock]]&gt;0,VLOOKUP(Table_HP360_001[[#This Row],[ItemCode]],[2]Rep!A:A,1,0),"-")</f>
        <v>-</v>
      </c>
    </row>
    <row r="7234" spans="1:9" hidden="1" x14ac:dyDescent="0.3">
      <c r="A7234" t="s">
        <v>6633</v>
      </c>
      <c r="B7234" t="s">
        <v>5261</v>
      </c>
      <c r="C7234" t="s">
        <v>5262</v>
      </c>
      <c r="D7234">
        <v>4</v>
      </c>
      <c r="E7234" t="s">
        <v>1627</v>
      </c>
      <c r="F7234" t="s">
        <v>18</v>
      </c>
      <c r="G7234" s="2">
        <v>0</v>
      </c>
      <c r="H7234" s="2">
        <v>0</v>
      </c>
      <c r="I7234" t="str">
        <f>IF(Table_HP360_001[[#This Row],[Stock]]&gt;0,VLOOKUP(Table_HP360_001[[#This Row],[ItemCode]],[2]Rep!A:A,1,0),"-")</f>
        <v>-</v>
      </c>
    </row>
    <row r="7235" spans="1:9" hidden="1" x14ac:dyDescent="0.3">
      <c r="A7235" t="s">
        <v>6633</v>
      </c>
      <c r="B7235" t="s">
        <v>5265</v>
      </c>
      <c r="C7235" t="s">
        <v>2399</v>
      </c>
      <c r="D7235">
        <v>4</v>
      </c>
      <c r="E7235" t="s">
        <v>1627</v>
      </c>
      <c r="F7235" t="s">
        <v>18</v>
      </c>
      <c r="G7235" s="2">
        <v>0</v>
      </c>
      <c r="H7235" s="2">
        <v>0</v>
      </c>
      <c r="I7235" t="str">
        <f>IF(Table_HP360_001[[#This Row],[Stock]]&gt;0,VLOOKUP(Table_HP360_001[[#This Row],[ItemCode]],[2]Rep!A:A,1,0),"-")</f>
        <v>-</v>
      </c>
    </row>
    <row r="7236" spans="1:9" hidden="1" x14ac:dyDescent="0.3">
      <c r="A7236" t="s">
        <v>6633</v>
      </c>
      <c r="B7236" t="s">
        <v>4435</v>
      </c>
      <c r="C7236" t="s">
        <v>3227</v>
      </c>
      <c r="D7236">
        <v>12</v>
      </c>
      <c r="E7236" t="s">
        <v>2434</v>
      </c>
      <c r="F7236" t="s">
        <v>30</v>
      </c>
      <c r="G7236" s="2">
        <v>0</v>
      </c>
      <c r="H7236" s="2">
        <v>0</v>
      </c>
      <c r="I7236" t="str">
        <f>IF(Table_HP360_001[[#This Row],[Stock]]&gt;0,VLOOKUP(Table_HP360_001[[#This Row],[ItemCode]],[2]Rep!A:A,1,0),"-")</f>
        <v>-</v>
      </c>
    </row>
    <row r="7237" spans="1:9" hidden="1" x14ac:dyDescent="0.3">
      <c r="A7237" t="s">
        <v>6633</v>
      </c>
      <c r="B7237" t="s">
        <v>5269</v>
      </c>
      <c r="C7237" t="s">
        <v>4384</v>
      </c>
      <c r="D7237">
        <v>10</v>
      </c>
      <c r="E7237" t="s">
        <v>2422</v>
      </c>
      <c r="F7237" t="s">
        <v>14</v>
      </c>
      <c r="G7237" s="2">
        <v>0</v>
      </c>
      <c r="H7237" s="2">
        <v>0</v>
      </c>
      <c r="I7237" t="str">
        <f>IF(Table_HP360_001[[#This Row],[Stock]]&gt;0,VLOOKUP(Table_HP360_001[[#This Row],[ItemCode]],[2]Rep!A:A,1,0),"-")</f>
        <v>-</v>
      </c>
    </row>
    <row r="7238" spans="1:9" hidden="1" x14ac:dyDescent="0.3">
      <c r="A7238" t="s">
        <v>6633</v>
      </c>
      <c r="B7238" t="s">
        <v>5678</v>
      </c>
      <c r="C7238" t="s">
        <v>5679</v>
      </c>
      <c r="D7238">
        <v>27</v>
      </c>
      <c r="E7238" t="s">
        <v>17</v>
      </c>
      <c r="F7238" t="s">
        <v>14</v>
      </c>
      <c r="G7238" s="2">
        <v>0</v>
      </c>
      <c r="H7238" s="2">
        <v>0</v>
      </c>
      <c r="I7238" t="str">
        <f>IF(Table_HP360_001[[#This Row],[Stock]]&gt;0,VLOOKUP(Table_HP360_001[[#This Row],[ItemCode]],[2]Rep!A:A,1,0),"-")</f>
        <v>-</v>
      </c>
    </row>
    <row r="7239" spans="1:9" hidden="1" x14ac:dyDescent="0.3">
      <c r="A7239" t="s">
        <v>6633</v>
      </c>
      <c r="B7239" t="s">
        <v>5272</v>
      </c>
      <c r="C7239" t="s">
        <v>5273</v>
      </c>
      <c r="D7239">
        <v>27</v>
      </c>
      <c r="E7239" t="s">
        <v>17</v>
      </c>
      <c r="F7239" t="s">
        <v>14</v>
      </c>
      <c r="G7239" s="2">
        <v>0</v>
      </c>
      <c r="H7239" s="2">
        <v>0</v>
      </c>
      <c r="I7239" t="str">
        <f>IF(Table_HP360_001[[#This Row],[Stock]]&gt;0,VLOOKUP(Table_HP360_001[[#This Row],[ItemCode]],[2]Rep!A:A,1,0),"-")</f>
        <v>-</v>
      </c>
    </row>
    <row r="7240" spans="1:9" hidden="1" x14ac:dyDescent="0.3">
      <c r="A7240" t="s">
        <v>6633</v>
      </c>
      <c r="B7240" t="s">
        <v>5014</v>
      </c>
      <c r="C7240" t="s">
        <v>5015</v>
      </c>
      <c r="D7240">
        <v>9</v>
      </c>
      <c r="E7240" t="s">
        <v>294</v>
      </c>
      <c r="F7240" t="s">
        <v>14</v>
      </c>
      <c r="G7240" s="2">
        <v>0</v>
      </c>
      <c r="H7240" s="2">
        <v>0</v>
      </c>
      <c r="I7240" t="str">
        <f>IF(Table_HP360_001[[#This Row],[Stock]]&gt;0,VLOOKUP(Table_HP360_001[[#This Row],[ItemCode]],[2]Rep!A:A,1,0),"-")</f>
        <v>-</v>
      </c>
    </row>
    <row r="7241" spans="1:9" hidden="1" x14ac:dyDescent="0.3">
      <c r="A7241" t="s">
        <v>6633</v>
      </c>
      <c r="B7241" t="s">
        <v>5018</v>
      </c>
      <c r="C7241" t="s">
        <v>5019</v>
      </c>
      <c r="D7241">
        <v>9</v>
      </c>
      <c r="E7241" t="s">
        <v>294</v>
      </c>
      <c r="F7241" t="s">
        <v>18</v>
      </c>
      <c r="G7241" s="2">
        <v>0</v>
      </c>
      <c r="H7241" s="2">
        <v>0</v>
      </c>
      <c r="I7241" t="str">
        <f>IF(Table_HP360_001[[#This Row],[Stock]]&gt;0,VLOOKUP(Table_HP360_001[[#This Row],[ItemCode]],[2]Rep!A:A,1,0),"-")</f>
        <v>-</v>
      </c>
    </row>
    <row r="7242" spans="1:9" hidden="1" x14ac:dyDescent="0.3">
      <c r="A7242" t="s">
        <v>6633</v>
      </c>
      <c r="B7242" t="s">
        <v>5024</v>
      </c>
      <c r="C7242" t="s">
        <v>5025</v>
      </c>
      <c r="D7242">
        <v>9</v>
      </c>
      <c r="E7242" t="s">
        <v>294</v>
      </c>
      <c r="F7242" t="s">
        <v>14</v>
      </c>
      <c r="G7242" s="2">
        <v>0</v>
      </c>
      <c r="H7242" s="2">
        <v>0</v>
      </c>
      <c r="I7242" t="str">
        <f>IF(Table_HP360_001[[#This Row],[Stock]]&gt;0,VLOOKUP(Table_HP360_001[[#This Row],[ItemCode]],[2]Rep!A:A,1,0),"-")</f>
        <v>-</v>
      </c>
    </row>
    <row r="7243" spans="1:9" hidden="1" x14ac:dyDescent="0.3">
      <c r="A7243" t="s">
        <v>6633</v>
      </c>
      <c r="B7243" t="s">
        <v>6317</v>
      </c>
      <c r="C7243" t="s">
        <v>6318</v>
      </c>
      <c r="D7243">
        <v>9</v>
      </c>
      <c r="E7243" t="s">
        <v>294</v>
      </c>
      <c r="F7243" t="s">
        <v>14</v>
      </c>
      <c r="G7243" s="2">
        <v>0</v>
      </c>
      <c r="H7243" s="2">
        <v>0</v>
      </c>
      <c r="I7243" t="str">
        <f>IF(Table_HP360_001[[#This Row],[Stock]]&gt;0,VLOOKUP(Table_HP360_001[[#This Row],[ItemCode]],[2]Rep!A:A,1,0),"-")</f>
        <v>-</v>
      </c>
    </row>
    <row r="7244" spans="1:9" hidden="1" x14ac:dyDescent="0.3">
      <c r="A7244" t="s">
        <v>6633</v>
      </c>
      <c r="B7244" t="s">
        <v>5028</v>
      </c>
      <c r="C7244" t="s">
        <v>5029</v>
      </c>
      <c r="D7244">
        <v>9</v>
      </c>
      <c r="E7244" t="s">
        <v>294</v>
      </c>
      <c r="F7244" t="s">
        <v>18</v>
      </c>
      <c r="G7244" s="2">
        <v>0</v>
      </c>
      <c r="H7244" s="2">
        <v>0</v>
      </c>
      <c r="I7244" t="str">
        <f>IF(Table_HP360_001[[#This Row],[Stock]]&gt;0,VLOOKUP(Table_HP360_001[[#This Row],[ItemCode]],[2]Rep!A:A,1,0),"-")</f>
        <v>-</v>
      </c>
    </row>
    <row r="7245" spans="1:9" hidden="1" x14ac:dyDescent="0.3">
      <c r="A7245" t="s">
        <v>6633</v>
      </c>
      <c r="B7245" t="s">
        <v>5030</v>
      </c>
      <c r="C7245" t="s">
        <v>5031</v>
      </c>
      <c r="D7245">
        <v>9</v>
      </c>
      <c r="E7245" t="s">
        <v>294</v>
      </c>
      <c r="F7245" t="s">
        <v>14</v>
      </c>
      <c r="G7245" s="2">
        <v>0</v>
      </c>
      <c r="H7245" s="2">
        <v>0</v>
      </c>
      <c r="I7245" t="str">
        <f>IF(Table_HP360_001[[#This Row],[Stock]]&gt;0,VLOOKUP(Table_HP360_001[[#This Row],[ItemCode]],[2]Rep!A:A,1,0),"-")</f>
        <v>-</v>
      </c>
    </row>
    <row r="7246" spans="1:9" hidden="1" x14ac:dyDescent="0.3">
      <c r="A7246" t="s">
        <v>6633</v>
      </c>
      <c r="B7246" t="s">
        <v>5686</v>
      </c>
      <c r="C7246" t="s">
        <v>5687</v>
      </c>
      <c r="D7246">
        <v>9</v>
      </c>
      <c r="E7246" t="s">
        <v>294</v>
      </c>
      <c r="F7246" t="s">
        <v>14</v>
      </c>
      <c r="G7246" s="2">
        <v>0</v>
      </c>
      <c r="H7246" s="2">
        <v>0</v>
      </c>
      <c r="I7246" t="str">
        <f>IF(Table_HP360_001[[#This Row],[Stock]]&gt;0,VLOOKUP(Table_HP360_001[[#This Row],[ItemCode]],[2]Rep!A:A,1,0),"-")</f>
        <v>-</v>
      </c>
    </row>
    <row r="7247" spans="1:9" hidden="1" x14ac:dyDescent="0.3">
      <c r="A7247" t="s">
        <v>6633</v>
      </c>
      <c r="B7247" t="s">
        <v>5690</v>
      </c>
      <c r="C7247" t="s">
        <v>5691</v>
      </c>
      <c r="D7247">
        <v>9</v>
      </c>
      <c r="E7247" t="s">
        <v>294</v>
      </c>
      <c r="F7247" t="s">
        <v>14</v>
      </c>
      <c r="G7247" s="2">
        <v>0</v>
      </c>
      <c r="H7247" s="2">
        <v>0</v>
      </c>
      <c r="I7247" t="str">
        <f>IF(Table_HP360_001[[#This Row],[Stock]]&gt;0,VLOOKUP(Table_HP360_001[[#This Row],[ItemCode]],[2]Rep!A:A,1,0),"-")</f>
        <v>-</v>
      </c>
    </row>
    <row r="7248" spans="1:9" hidden="1" x14ac:dyDescent="0.3">
      <c r="A7248" t="s">
        <v>6633</v>
      </c>
      <c r="B7248" t="s">
        <v>5296</v>
      </c>
      <c r="C7248" t="s">
        <v>5297</v>
      </c>
      <c r="D7248">
        <v>9</v>
      </c>
      <c r="E7248" t="s">
        <v>294</v>
      </c>
      <c r="F7248" t="s">
        <v>14</v>
      </c>
      <c r="G7248" s="2">
        <v>0</v>
      </c>
      <c r="H7248" s="2">
        <v>0</v>
      </c>
      <c r="I7248" t="str">
        <f>IF(Table_HP360_001[[#This Row],[Stock]]&gt;0,VLOOKUP(Table_HP360_001[[#This Row],[ItemCode]],[2]Rep!A:A,1,0),"-")</f>
        <v>-</v>
      </c>
    </row>
    <row r="7249" spans="1:9" hidden="1" x14ac:dyDescent="0.3">
      <c r="A7249" t="s">
        <v>6633</v>
      </c>
      <c r="B7249" t="s">
        <v>5044</v>
      </c>
      <c r="C7249" t="s">
        <v>5045</v>
      </c>
      <c r="D7249">
        <v>9</v>
      </c>
      <c r="E7249" t="s">
        <v>294</v>
      </c>
      <c r="F7249" t="s">
        <v>14</v>
      </c>
      <c r="G7249" s="2">
        <v>0</v>
      </c>
      <c r="H7249" s="2">
        <v>0</v>
      </c>
      <c r="I7249" t="str">
        <f>IF(Table_HP360_001[[#This Row],[Stock]]&gt;0,VLOOKUP(Table_HP360_001[[#This Row],[ItemCode]],[2]Rep!A:A,1,0),"-")</f>
        <v>-</v>
      </c>
    </row>
    <row r="7250" spans="1:9" hidden="1" x14ac:dyDescent="0.3">
      <c r="A7250" t="s">
        <v>6633</v>
      </c>
      <c r="B7250" t="s">
        <v>5694</v>
      </c>
      <c r="C7250" t="s">
        <v>5695</v>
      </c>
      <c r="D7250">
        <v>9</v>
      </c>
      <c r="E7250" t="s">
        <v>294</v>
      </c>
      <c r="F7250" t="s">
        <v>440</v>
      </c>
      <c r="G7250" s="2">
        <v>0</v>
      </c>
      <c r="H7250" s="2">
        <v>0</v>
      </c>
      <c r="I7250" t="str">
        <f>IF(Table_HP360_001[[#This Row],[Stock]]&gt;0,VLOOKUP(Table_HP360_001[[#This Row],[ItemCode]],[2]Rep!A:A,1,0),"-")</f>
        <v>-</v>
      </c>
    </row>
    <row r="7251" spans="1:9" hidden="1" x14ac:dyDescent="0.3">
      <c r="A7251" t="s">
        <v>6633</v>
      </c>
      <c r="B7251" t="s">
        <v>5698</v>
      </c>
      <c r="C7251" t="s">
        <v>5699</v>
      </c>
      <c r="D7251">
        <v>9</v>
      </c>
      <c r="E7251" t="s">
        <v>294</v>
      </c>
      <c r="F7251" t="s">
        <v>14</v>
      </c>
      <c r="G7251" s="2">
        <v>0</v>
      </c>
      <c r="H7251" s="2">
        <v>0</v>
      </c>
      <c r="I7251" t="str">
        <f>IF(Table_HP360_001[[#This Row],[Stock]]&gt;0,VLOOKUP(Table_HP360_001[[#This Row],[ItemCode]],[2]Rep!A:A,1,0),"-")</f>
        <v>-</v>
      </c>
    </row>
    <row r="7252" spans="1:9" hidden="1" x14ac:dyDescent="0.3">
      <c r="A7252" t="s">
        <v>6633</v>
      </c>
      <c r="B7252" t="s">
        <v>5312</v>
      </c>
      <c r="C7252" t="s">
        <v>5313</v>
      </c>
      <c r="D7252">
        <v>9</v>
      </c>
      <c r="E7252" t="s">
        <v>294</v>
      </c>
      <c r="F7252" t="s">
        <v>14</v>
      </c>
      <c r="G7252" s="2">
        <v>0</v>
      </c>
      <c r="H7252" s="2">
        <v>0</v>
      </c>
      <c r="I7252" t="str">
        <f>IF(Table_HP360_001[[#This Row],[Stock]]&gt;0,VLOOKUP(Table_HP360_001[[#This Row],[ItemCode]],[2]Rep!A:A,1,0),"-")</f>
        <v>-</v>
      </c>
    </row>
    <row r="7253" spans="1:9" hidden="1" x14ac:dyDescent="0.3">
      <c r="A7253" t="s">
        <v>6633</v>
      </c>
      <c r="B7253" t="s">
        <v>6329</v>
      </c>
      <c r="C7253" t="s">
        <v>6330</v>
      </c>
      <c r="D7253">
        <v>9</v>
      </c>
      <c r="E7253" t="s">
        <v>294</v>
      </c>
      <c r="F7253" t="s">
        <v>14</v>
      </c>
      <c r="G7253" s="2">
        <v>0</v>
      </c>
      <c r="H7253" s="2">
        <v>0</v>
      </c>
      <c r="I7253" t="str">
        <f>IF(Table_HP360_001[[#This Row],[Stock]]&gt;0,VLOOKUP(Table_HP360_001[[#This Row],[ItemCode]],[2]Rep!A:A,1,0),"-")</f>
        <v>-</v>
      </c>
    </row>
    <row r="7254" spans="1:9" hidden="1" x14ac:dyDescent="0.3">
      <c r="A7254" t="s">
        <v>6633</v>
      </c>
      <c r="B7254" t="s">
        <v>5710</v>
      </c>
      <c r="C7254" t="s">
        <v>5711</v>
      </c>
      <c r="D7254">
        <v>9</v>
      </c>
      <c r="E7254" t="s">
        <v>294</v>
      </c>
      <c r="F7254" t="s">
        <v>14</v>
      </c>
      <c r="G7254" s="2">
        <v>0</v>
      </c>
      <c r="H7254" s="2">
        <v>0</v>
      </c>
      <c r="I7254" t="str">
        <f>IF(Table_HP360_001[[#This Row],[Stock]]&gt;0,VLOOKUP(Table_HP360_001[[#This Row],[ItemCode]],[2]Rep!A:A,1,0),"-")</f>
        <v>-</v>
      </c>
    </row>
    <row r="7255" spans="1:9" hidden="1" x14ac:dyDescent="0.3">
      <c r="A7255" t="s">
        <v>6633</v>
      </c>
      <c r="B7255" t="s">
        <v>6349</v>
      </c>
      <c r="C7255" t="s">
        <v>6350</v>
      </c>
      <c r="D7255">
        <v>14</v>
      </c>
      <c r="E7255" t="s">
        <v>4547</v>
      </c>
      <c r="F7255" t="s">
        <v>14</v>
      </c>
      <c r="G7255" s="2">
        <v>0</v>
      </c>
      <c r="H7255" s="2">
        <v>0</v>
      </c>
      <c r="I7255" t="str">
        <f>IF(Table_HP360_001[[#This Row],[Stock]]&gt;0,VLOOKUP(Table_HP360_001[[#This Row],[ItemCode]],[2]Rep!A:A,1,0),"-")</f>
        <v>-</v>
      </c>
    </row>
    <row r="7256" spans="1:9" hidden="1" x14ac:dyDescent="0.3">
      <c r="A7256" t="s">
        <v>6633</v>
      </c>
      <c r="B7256" t="s">
        <v>5733</v>
      </c>
      <c r="C7256" t="s">
        <v>5734</v>
      </c>
      <c r="D7256">
        <v>19</v>
      </c>
      <c r="E7256" t="s">
        <v>4541</v>
      </c>
      <c r="F7256" t="s">
        <v>14</v>
      </c>
      <c r="G7256" s="2">
        <v>0</v>
      </c>
      <c r="H7256" s="2">
        <v>0</v>
      </c>
      <c r="I7256" t="str">
        <f>IF(Table_HP360_001[[#This Row],[Stock]]&gt;0,VLOOKUP(Table_HP360_001[[#This Row],[ItemCode]],[2]Rep!A:A,1,0),"-")</f>
        <v>-</v>
      </c>
    </row>
    <row r="7257" spans="1:9" hidden="1" x14ac:dyDescent="0.3">
      <c r="A7257" t="s">
        <v>6633</v>
      </c>
      <c r="B7257" t="s">
        <v>5068</v>
      </c>
      <c r="C7257" t="s">
        <v>5069</v>
      </c>
      <c r="D7257">
        <v>19</v>
      </c>
      <c r="E7257" t="s">
        <v>4541</v>
      </c>
      <c r="F7257" t="s">
        <v>14</v>
      </c>
      <c r="G7257" s="2">
        <v>0</v>
      </c>
      <c r="H7257" s="2">
        <v>0</v>
      </c>
      <c r="I7257" t="str">
        <f>IF(Table_HP360_001[[#This Row],[Stock]]&gt;0,VLOOKUP(Table_HP360_001[[#This Row],[ItemCode]],[2]Rep!A:A,1,0),"-")</f>
        <v>-</v>
      </c>
    </row>
    <row r="7258" spans="1:9" hidden="1" x14ac:dyDescent="0.3">
      <c r="A7258" t="s">
        <v>6633</v>
      </c>
      <c r="B7258" t="s">
        <v>6358</v>
      </c>
      <c r="C7258" t="s">
        <v>6359</v>
      </c>
      <c r="D7258">
        <v>14</v>
      </c>
      <c r="E7258" t="s">
        <v>4547</v>
      </c>
      <c r="F7258" t="s">
        <v>14</v>
      </c>
      <c r="G7258" s="2">
        <v>0</v>
      </c>
      <c r="H7258" s="2">
        <v>0</v>
      </c>
      <c r="I7258" t="str">
        <f>IF(Table_HP360_001[[#This Row],[Stock]]&gt;0,VLOOKUP(Table_HP360_001[[#This Row],[ItemCode]],[2]Rep!A:A,1,0),"-")</f>
        <v>-</v>
      </c>
    </row>
    <row r="7259" spans="1:9" hidden="1" x14ac:dyDescent="0.3">
      <c r="A7259" t="s">
        <v>6633</v>
      </c>
      <c r="B7259" t="s">
        <v>6362</v>
      </c>
      <c r="C7259" t="s">
        <v>6363</v>
      </c>
      <c r="D7259">
        <v>19</v>
      </c>
      <c r="E7259" t="s">
        <v>4541</v>
      </c>
      <c r="F7259" t="s">
        <v>14</v>
      </c>
      <c r="G7259" s="2">
        <v>0</v>
      </c>
      <c r="H7259" s="2">
        <v>0</v>
      </c>
      <c r="I7259" t="str">
        <f>IF(Table_HP360_001[[#This Row],[Stock]]&gt;0,VLOOKUP(Table_HP360_001[[#This Row],[ItemCode]],[2]Rep!A:A,1,0),"-")</f>
        <v>-</v>
      </c>
    </row>
    <row r="7260" spans="1:9" hidden="1" x14ac:dyDescent="0.3">
      <c r="A7260" t="s">
        <v>6633</v>
      </c>
      <c r="B7260" t="s">
        <v>5348</v>
      </c>
      <c r="C7260" t="s">
        <v>5349</v>
      </c>
      <c r="D7260">
        <v>14</v>
      </c>
      <c r="E7260" t="s">
        <v>4547</v>
      </c>
      <c r="F7260" t="s">
        <v>14</v>
      </c>
      <c r="G7260" s="2">
        <v>0</v>
      </c>
      <c r="H7260" s="2">
        <v>0</v>
      </c>
      <c r="I7260" t="str">
        <f>IF(Table_HP360_001[[#This Row],[Stock]]&gt;0,VLOOKUP(Table_HP360_001[[#This Row],[ItemCode]],[2]Rep!A:A,1,0),"-")</f>
        <v>-</v>
      </c>
    </row>
    <row r="7261" spans="1:9" hidden="1" x14ac:dyDescent="0.3">
      <c r="A7261" t="s">
        <v>6633</v>
      </c>
      <c r="B7261" t="s">
        <v>5356</v>
      </c>
      <c r="C7261" t="s">
        <v>5357</v>
      </c>
      <c r="D7261">
        <v>14</v>
      </c>
      <c r="E7261" t="s">
        <v>4547</v>
      </c>
      <c r="F7261" t="s">
        <v>14</v>
      </c>
      <c r="G7261" s="2">
        <v>0</v>
      </c>
      <c r="H7261" s="2">
        <v>0</v>
      </c>
      <c r="I7261" t="str">
        <f>IF(Table_HP360_001[[#This Row],[Stock]]&gt;0,VLOOKUP(Table_HP360_001[[#This Row],[ItemCode]],[2]Rep!A:A,1,0),"-")</f>
        <v>-</v>
      </c>
    </row>
    <row r="7262" spans="1:9" hidden="1" x14ac:dyDescent="0.3">
      <c r="A7262" t="s">
        <v>6633</v>
      </c>
      <c r="B7262" t="s">
        <v>6370</v>
      </c>
      <c r="C7262" t="s">
        <v>6371</v>
      </c>
      <c r="D7262">
        <v>14</v>
      </c>
      <c r="E7262" t="s">
        <v>4547</v>
      </c>
      <c r="F7262" t="s">
        <v>14</v>
      </c>
      <c r="G7262" s="2">
        <v>0</v>
      </c>
      <c r="H7262" s="2">
        <v>0</v>
      </c>
      <c r="I7262" t="str">
        <f>IF(Table_HP360_001[[#This Row],[Stock]]&gt;0,VLOOKUP(Table_HP360_001[[#This Row],[ItemCode]],[2]Rep!A:A,1,0),"-")</f>
        <v>-</v>
      </c>
    </row>
    <row r="7263" spans="1:9" hidden="1" x14ac:dyDescent="0.3">
      <c r="A7263" t="s">
        <v>6633</v>
      </c>
      <c r="B7263" t="s">
        <v>6376</v>
      </c>
      <c r="C7263" t="s">
        <v>6377</v>
      </c>
      <c r="D7263">
        <v>14</v>
      </c>
      <c r="E7263" t="s">
        <v>4547</v>
      </c>
      <c r="F7263" t="s">
        <v>14</v>
      </c>
      <c r="G7263" s="2">
        <v>0</v>
      </c>
      <c r="H7263" s="2">
        <v>0</v>
      </c>
      <c r="I7263" t="str">
        <f>IF(Table_HP360_001[[#This Row],[Stock]]&gt;0,VLOOKUP(Table_HP360_001[[#This Row],[ItemCode]],[2]Rep!A:A,1,0),"-")</f>
        <v>-</v>
      </c>
    </row>
    <row r="7264" spans="1:9" hidden="1" x14ac:dyDescent="0.3">
      <c r="A7264" t="s">
        <v>6633</v>
      </c>
      <c r="B7264" t="s">
        <v>5749</v>
      </c>
      <c r="C7264" t="s">
        <v>5750</v>
      </c>
      <c r="D7264">
        <v>17</v>
      </c>
      <c r="E7264" t="s">
        <v>4562</v>
      </c>
      <c r="F7264" t="s">
        <v>14</v>
      </c>
      <c r="G7264" s="2">
        <v>0</v>
      </c>
      <c r="H7264" s="2">
        <v>0</v>
      </c>
      <c r="I7264" t="str">
        <f>IF(Table_HP360_001[[#This Row],[Stock]]&gt;0,VLOOKUP(Table_HP360_001[[#This Row],[ItemCode]],[2]Rep!A:A,1,0),"-")</f>
        <v>-</v>
      </c>
    </row>
    <row r="7265" spans="1:9" hidden="1" x14ac:dyDescent="0.3">
      <c r="A7265" t="s">
        <v>6633</v>
      </c>
      <c r="B7265" t="s">
        <v>6382</v>
      </c>
      <c r="C7265" t="s">
        <v>6383</v>
      </c>
      <c r="D7265">
        <v>17</v>
      </c>
      <c r="E7265" t="s">
        <v>4562</v>
      </c>
      <c r="F7265" t="s">
        <v>14</v>
      </c>
      <c r="G7265" s="2">
        <v>0</v>
      </c>
      <c r="H7265" s="2">
        <v>0</v>
      </c>
      <c r="I7265" t="str">
        <f>IF(Table_HP360_001[[#This Row],[Stock]]&gt;0,VLOOKUP(Table_HP360_001[[#This Row],[ItemCode]],[2]Rep!A:A,1,0),"-")</f>
        <v>-</v>
      </c>
    </row>
    <row r="7266" spans="1:9" hidden="1" x14ac:dyDescent="0.3">
      <c r="A7266" t="s">
        <v>6633</v>
      </c>
      <c r="B7266" t="s">
        <v>5086</v>
      </c>
      <c r="C7266" t="s">
        <v>5087</v>
      </c>
      <c r="D7266">
        <v>17</v>
      </c>
      <c r="E7266" t="s">
        <v>4562</v>
      </c>
      <c r="F7266" t="s">
        <v>14</v>
      </c>
      <c r="G7266" s="2">
        <v>0</v>
      </c>
      <c r="H7266" s="2">
        <v>0</v>
      </c>
      <c r="I7266" t="str">
        <f>IF(Table_HP360_001[[#This Row],[Stock]]&gt;0,VLOOKUP(Table_HP360_001[[#This Row],[ItemCode]],[2]Rep!A:A,1,0),"-")</f>
        <v>-</v>
      </c>
    </row>
    <row r="7267" spans="1:9" hidden="1" x14ac:dyDescent="0.3">
      <c r="A7267" t="s">
        <v>6633</v>
      </c>
      <c r="B7267" t="s">
        <v>6386</v>
      </c>
      <c r="C7267" t="s">
        <v>6387</v>
      </c>
      <c r="D7267">
        <v>17</v>
      </c>
      <c r="E7267" t="s">
        <v>4562</v>
      </c>
      <c r="F7267" t="s">
        <v>14</v>
      </c>
      <c r="G7267" s="2">
        <v>0</v>
      </c>
      <c r="H7267" s="2">
        <v>0</v>
      </c>
      <c r="I7267" t="str">
        <f>IF(Table_HP360_001[[#This Row],[Stock]]&gt;0,VLOOKUP(Table_HP360_001[[#This Row],[ItemCode]],[2]Rep!A:A,1,0),"-")</f>
        <v>-</v>
      </c>
    </row>
    <row r="7268" spans="1:9" hidden="1" x14ac:dyDescent="0.3">
      <c r="A7268" t="s">
        <v>6633</v>
      </c>
      <c r="B7268" t="s">
        <v>5366</v>
      </c>
      <c r="C7268" t="s">
        <v>5367</v>
      </c>
      <c r="D7268">
        <v>17</v>
      </c>
      <c r="E7268" t="s">
        <v>4562</v>
      </c>
      <c r="F7268" t="s">
        <v>14</v>
      </c>
      <c r="G7268" s="2">
        <v>0</v>
      </c>
      <c r="H7268" s="2">
        <v>0</v>
      </c>
      <c r="I7268" t="str">
        <f>IF(Table_HP360_001[[#This Row],[Stock]]&gt;0,VLOOKUP(Table_HP360_001[[#This Row],[ItemCode]],[2]Rep!A:A,1,0),"-")</f>
        <v>-</v>
      </c>
    </row>
    <row r="7269" spans="1:9" hidden="1" x14ac:dyDescent="0.3">
      <c r="A7269" t="s">
        <v>6633</v>
      </c>
      <c r="B7269" t="s">
        <v>5374</v>
      </c>
      <c r="C7269" t="s">
        <v>5375</v>
      </c>
      <c r="D7269">
        <v>15</v>
      </c>
      <c r="E7269" t="s">
        <v>4578</v>
      </c>
      <c r="F7269" t="s">
        <v>18</v>
      </c>
      <c r="G7269" s="2">
        <v>0</v>
      </c>
      <c r="H7269" s="2">
        <v>0</v>
      </c>
      <c r="I7269" t="str">
        <f>IF(Table_HP360_001[[#This Row],[Stock]]&gt;0,VLOOKUP(Table_HP360_001[[#This Row],[ItemCode]],[2]Rep!A:A,1,0),"-")</f>
        <v>-</v>
      </c>
    </row>
    <row r="7270" spans="1:9" hidden="1" x14ac:dyDescent="0.3">
      <c r="A7270" t="s">
        <v>6633</v>
      </c>
      <c r="B7270" t="s">
        <v>5376</v>
      </c>
      <c r="C7270" t="s">
        <v>5377</v>
      </c>
      <c r="D7270">
        <v>15</v>
      </c>
      <c r="E7270" t="s">
        <v>4578</v>
      </c>
      <c r="F7270" t="s">
        <v>18</v>
      </c>
      <c r="G7270" s="2">
        <v>0</v>
      </c>
      <c r="H7270" s="2">
        <v>0</v>
      </c>
      <c r="I7270" t="str">
        <f>IF(Table_HP360_001[[#This Row],[Stock]]&gt;0,VLOOKUP(Table_HP360_001[[#This Row],[ItemCode]],[2]Rep!A:A,1,0),"-")</f>
        <v>-</v>
      </c>
    </row>
    <row r="7271" spans="1:9" hidden="1" x14ac:dyDescent="0.3">
      <c r="A7271" t="s">
        <v>6633</v>
      </c>
      <c r="B7271" t="s">
        <v>6400</v>
      </c>
      <c r="C7271" t="s">
        <v>6401</v>
      </c>
      <c r="D7271">
        <v>15</v>
      </c>
      <c r="E7271" t="s">
        <v>4578</v>
      </c>
      <c r="F7271" t="s">
        <v>18</v>
      </c>
      <c r="G7271" s="2">
        <v>0</v>
      </c>
      <c r="H7271" s="2">
        <v>0</v>
      </c>
      <c r="I7271" t="str">
        <f>IF(Table_HP360_001[[#This Row],[Stock]]&gt;0,VLOOKUP(Table_HP360_001[[#This Row],[ItemCode]],[2]Rep!A:A,1,0),"-")</f>
        <v>-</v>
      </c>
    </row>
    <row r="7272" spans="1:9" hidden="1" x14ac:dyDescent="0.3">
      <c r="A7272" t="s">
        <v>6633</v>
      </c>
      <c r="B7272" t="s">
        <v>6404</v>
      </c>
      <c r="C7272" t="s">
        <v>6405</v>
      </c>
      <c r="D7272">
        <v>8</v>
      </c>
      <c r="E7272" t="s">
        <v>4581</v>
      </c>
      <c r="F7272" t="s">
        <v>18</v>
      </c>
      <c r="G7272" s="2">
        <v>0</v>
      </c>
      <c r="H7272" s="2">
        <v>0</v>
      </c>
      <c r="I7272" t="str">
        <f>IF(Table_HP360_001[[#This Row],[Stock]]&gt;0,VLOOKUP(Table_HP360_001[[#This Row],[ItemCode]],[2]Rep!A:A,1,0),"-")</f>
        <v>-</v>
      </c>
    </row>
    <row r="7273" spans="1:9" hidden="1" x14ac:dyDescent="0.3">
      <c r="A7273" t="s">
        <v>6633</v>
      </c>
      <c r="B7273" t="s">
        <v>5103</v>
      </c>
      <c r="C7273" t="s">
        <v>5104</v>
      </c>
      <c r="D7273">
        <v>8</v>
      </c>
      <c r="E7273" t="s">
        <v>4581</v>
      </c>
      <c r="F7273" t="s">
        <v>18</v>
      </c>
      <c r="G7273" s="2">
        <v>0</v>
      </c>
      <c r="H7273" s="2">
        <v>0</v>
      </c>
      <c r="I7273" t="str">
        <f>IF(Table_HP360_001[[#This Row],[Stock]]&gt;0,VLOOKUP(Table_HP360_001[[#This Row],[ItemCode]],[2]Rep!A:A,1,0),"-")</f>
        <v>-</v>
      </c>
    </row>
    <row r="7274" spans="1:9" hidden="1" x14ac:dyDescent="0.3">
      <c r="A7274" t="s">
        <v>6633</v>
      </c>
      <c r="B7274" t="s">
        <v>5107</v>
      </c>
      <c r="C7274" t="s">
        <v>5108</v>
      </c>
      <c r="D7274">
        <v>8</v>
      </c>
      <c r="E7274" t="s">
        <v>4581</v>
      </c>
      <c r="F7274" t="s">
        <v>18</v>
      </c>
      <c r="G7274" s="2">
        <v>0</v>
      </c>
      <c r="H7274" s="2">
        <v>0</v>
      </c>
      <c r="I7274" t="str">
        <f>IF(Table_HP360_001[[#This Row],[Stock]]&gt;0,VLOOKUP(Table_HP360_001[[#This Row],[ItemCode]],[2]Rep!A:A,1,0),"-")</f>
        <v>-</v>
      </c>
    </row>
    <row r="7275" spans="1:9" hidden="1" x14ac:dyDescent="0.3">
      <c r="A7275" t="s">
        <v>6633</v>
      </c>
      <c r="B7275" t="s">
        <v>5382</v>
      </c>
      <c r="C7275" t="s">
        <v>5383</v>
      </c>
      <c r="D7275">
        <v>6</v>
      </c>
      <c r="E7275" t="s">
        <v>4588</v>
      </c>
      <c r="F7275" t="s">
        <v>18</v>
      </c>
      <c r="G7275" s="2">
        <v>0</v>
      </c>
      <c r="H7275" s="2">
        <v>0</v>
      </c>
      <c r="I7275" t="str">
        <f>IF(Table_HP360_001[[#This Row],[Stock]]&gt;0,VLOOKUP(Table_HP360_001[[#This Row],[ItemCode]],[2]Rep!A:A,1,0),"-")</f>
        <v>-</v>
      </c>
    </row>
    <row r="7276" spans="1:9" hidden="1" x14ac:dyDescent="0.3">
      <c r="A7276" t="s">
        <v>6633</v>
      </c>
      <c r="B7276" t="s">
        <v>6599</v>
      </c>
      <c r="C7276" t="s">
        <v>6600</v>
      </c>
      <c r="D7276">
        <v>6</v>
      </c>
      <c r="E7276" t="s">
        <v>4588</v>
      </c>
      <c r="F7276" t="s">
        <v>18</v>
      </c>
      <c r="G7276" s="2">
        <v>0</v>
      </c>
      <c r="H7276" s="2">
        <v>0</v>
      </c>
      <c r="I7276" t="str">
        <f>IF(Table_HP360_001[[#This Row],[Stock]]&gt;0,VLOOKUP(Table_HP360_001[[#This Row],[ItemCode]],[2]Rep!A:A,1,0),"-")</f>
        <v>-</v>
      </c>
    </row>
    <row r="7277" spans="1:9" hidden="1" x14ac:dyDescent="0.3">
      <c r="A7277" t="s">
        <v>6633</v>
      </c>
      <c r="B7277" t="s">
        <v>5384</v>
      </c>
      <c r="C7277" t="s">
        <v>5385</v>
      </c>
      <c r="D7277">
        <v>6</v>
      </c>
      <c r="E7277" t="s">
        <v>4588</v>
      </c>
      <c r="F7277" t="s">
        <v>18</v>
      </c>
      <c r="G7277" s="2">
        <v>0</v>
      </c>
      <c r="H7277" s="2">
        <v>0</v>
      </c>
      <c r="I7277" t="str">
        <f>IF(Table_HP360_001[[#This Row],[Stock]]&gt;0,VLOOKUP(Table_HP360_001[[#This Row],[ItemCode]],[2]Rep!A:A,1,0),"-")</f>
        <v>-</v>
      </c>
    </row>
    <row r="7278" spans="1:9" hidden="1" x14ac:dyDescent="0.3">
      <c r="A7278" t="s">
        <v>6633</v>
      </c>
      <c r="B7278" t="s">
        <v>5121</v>
      </c>
      <c r="C7278" t="s">
        <v>4862</v>
      </c>
      <c r="D7278">
        <v>6</v>
      </c>
      <c r="E7278" t="s">
        <v>4588</v>
      </c>
      <c r="F7278" t="s">
        <v>18</v>
      </c>
      <c r="G7278" s="2">
        <v>0</v>
      </c>
      <c r="H7278" s="2">
        <v>0</v>
      </c>
      <c r="I7278" t="str">
        <f>IF(Table_HP360_001[[#This Row],[Stock]]&gt;0,VLOOKUP(Table_HP360_001[[#This Row],[ItemCode]],[2]Rep!A:A,1,0),"-")</f>
        <v>-</v>
      </c>
    </row>
    <row r="7279" spans="1:9" hidden="1" x14ac:dyDescent="0.3">
      <c r="A7279" t="s">
        <v>6633</v>
      </c>
      <c r="B7279" t="s">
        <v>6611</v>
      </c>
      <c r="C7279" t="s">
        <v>6612</v>
      </c>
      <c r="D7279">
        <v>6</v>
      </c>
      <c r="E7279" t="s">
        <v>4588</v>
      </c>
      <c r="F7279" t="s">
        <v>18</v>
      </c>
      <c r="G7279" s="2">
        <v>0</v>
      </c>
      <c r="H7279" s="2">
        <v>0</v>
      </c>
      <c r="I7279" t="str">
        <f>IF(Table_HP360_001[[#This Row],[Stock]]&gt;0,VLOOKUP(Table_HP360_001[[#This Row],[ItemCode]],[2]Rep!A:A,1,0),"-")</f>
        <v>-</v>
      </c>
    </row>
    <row r="7280" spans="1:9" hidden="1" x14ac:dyDescent="0.3">
      <c r="A7280" t="s">
        <v>6644</v>
      </c>
      <c r="B7280" t="s">
        <v>2212</v>
      </c>
      <c r="C7280" t="s">
        <v>2213</v>
      </c>
      <c r="D7280">
        <v>1</v>
      </c>
      <c r="E7280" t="s">
        <v>27</v>
      </c>
      <c r="F7280" t="s">
        <v>18</v>
      </c>
      <c r="G7280" s="2">
        <v>0</v>
      </c>
      <c r="H7280" s="2">
        <v>0</v>
      </c>
      <c r="I7280" t="str">
        <f>IF(Table_HP360_001[[#This Row],[Stock]]&gt;0,VLOOKUP(Table_HP360_001[[#This Row],[ItemCode]],[2]Rep!A:A,1,0),"-")</f>
        <v>-</v>
      </c>
    </row>
    <row r="7281" spans="1:9" hidden="1" x14ac:dyDescent="0.3">
      <c r="A7281" t="s">
        <v>6644</v>
      </c>
      <c r="B7281" t="s">
        <v>913</v>
      </c>
      <c r="C7281" t="s">
        <v>914</v>
      </c>
      <c r="D7281">
        <v>1</v>
      </c>
      <c r="E7281" t="s">
        <v>27</v>
      </c>
      <c r="F7281" t="s">
        <v>18</v>
      </c>
      <c r="G7281" s="2">
        <v>0</v>
      </c>
      <c r="H7281" s="2">
        <v>0</v>
      </c>
      <c r="I7281" t="str">
        <f>IF(Table_HP360_001[[#This Row],[Stock]]&gt;0,VLOOKUP(Table_HP360_001[[#This Row],[ItemCode]],[2]Rep!A:A,1,0),"-")</f>
        <v>-</v>
      </c>
    </row>
    <row r="7282" spans="1:9" hidden="1" x14ac:dyDescent="0.3">
      <c r="A7282" t="s">
        <v>6644</v>
      </c>
      <c r="B7282" t="s">
        <v>2216</v>
      </c>
      <c r="C7282" t="s">
        <v>2217</v>
      </c>
      <c r="D7282">
        <v>1</v>
      </c>
      <c r="E7282" t="s">
        <v>27</v>
      </c>
      <c r="F7282" t="s">
        <v>18</v>
      </c>
      <c r="G7282" s="2">
        <v>0</v>
      </c>
      <c r="H7282" s="2">
        <v>0</v>
      </c>
      <c r="I7282" t="str">
        <f>IF(Table_HP360_001[[#This Row],[Stock]]&gt;0,VLOOKUP(Table_HP360_001[[#This Row],[ItemCode]],[2]Rep!A:A,1,0),"-")</f>
        <v>-</v>
      </c>
    </row>
    <row r="7283" spans="1:9" hidden="1" x14ac:dyDescent="0.3">
      <c r="A7283" t="s">
        <v>6644</v>
      </c>
      <c r="B7283" t="s">
        <v>489</v>
      </c>
      <c r="C7283" t="s">
        <v>490</v>
      </c>
      <c r="D7283">
        <v>1</v>
      </c>
      <c r="E7283" t="s">
        <v>27</v>
      </c>
      <c r="F7283" t="s">
        <v>18</v>
      </c>
      <c r="G7283" s="2">
        <v>0</v>
      </c>
      <c r="H7283" s="2">
        <v>0</v>
      </c>
      <c r="I7283" t="str">
        <f>IF(Table_HP360_001[[#This Row],[Stock]]&gt;0,VLOOKUP(Table_HP360_001[[#This Row],[ItemCode]],[2]Rep!A:A,1,0),"-")</f>
        <v>-</v>
      </c>
    </row>
    <row r="7284" spans="1:9" hidden="1" x14ac:dyDescent="0.3">
      <c r="A7284" t="s">
        <v>6644</v>
      </c>
      <c r="B7284" t="s">
        <v>921</v>
      </c>
      <c r="C7284" t="s">
        <v>922</v>
      </c>
      <c r="D7284">
        <v>1</v>
      </c>
      <c r="E7284" t="s">
        <v>27</v>
      </c>
      <c r="F7284" t="s">
        <v>18</v>
      </c>
      <c r="G7284" s="2">
        <v>0</v>
      </c>
      <c r="H7284" s="2">
        <v>0</v>
      </c>
      <c r="I7284" t="str">
        <f>IF(Table_HP360_001[[#This Row],[Stock]]&gt;0,VLOOKUP(Table_HP360_001[[#This Row],[ItemCode]],[2]Rep!A:A,1,0),"-")</f>
        <v>-</v>
      </c>
    </row>
    <row r="7285" spans="1:9" hidden="1" x14ac:dyDescent="0.3">
      <c r="A7285" t="s">
        <v>6644</v>
      </c>
      <c r="B7285" t="s">
        <v>2220</v>
      </c>
      <c r="C7285" t="s">
        <v>2221</v>
      </c>
      <c r="D7285">
        <v>1</v>
      </c>
      <c r="E7285" t="s">
        <v>27</v>
      </c>
      <c r="F7285" t="s">
        <v>18</v>
      </c>
      <c r="G7285" s="2">
        <v>0</v>
      </c>
      <c r="H7285" s="2">
        <v>0</v>
      </c>
      <c r="I7285" t="str">
        <f>IF(Table_HP360_001[[#This Row],[Stock]]&gt;0,VLOOKUP(Table_HP360_001[[#This Row],[ItemCode]],[2]Rep!A:A,1,0),"-")</f>
        <v>-</v>
      </c>
    </row>
    <row r="7286" spans="1:9" hidden="1" x14ac:dyDescent="0.3">
      <c r="A7286" t="s">
        <v>6644</v>
      </c>
      <c r="B7286" t="s">
        <v>2236</v>
      </c>
      <c r="C7286" t="s">
        <v>2237</v>
      </c>
      <c r="D7286">
        <v>1</v>
      </c>
      <c r="E7286" t="s">
        <v>27</v>
      </c>
      <c r="F7286" t="s">
        <v>18</v>
      </c>
      <c r="G7286" s="2">
        <v>0</v>
      </c>
      <c r="H7286" s="2">
        <v>0</v>
      </c>
      <c r="I7286" t="str">
        <f>IF(Table_HP360_001[[#This Row],[Stock]]&gt;0,VLOOKUP(Table_HP360_001[[#This Row],[ItemCode]],[2]Rep!A:A,1,0),"-")</f>
        <v>-</v>
      </c>
    </row>
    <row r="7287" spans="1:9" hidden="1" x14ac:dyDescent="0.3">
      <c r="A7287" t="s">
        <v>6644</v>
      </c>
      <c r="B7287" t="s">
        <v>507</v>
      </c>
      <c r="C7287" t="s">
        <v>508</v>
      </c>
      <c r="D7287">
        <v>1</v>
      </c>
      <c r="E7287" t="s">
        <v>27</v>
      </c>
      <c r="F7287" t="s">
        <v>18</v>
      </c>
      <c r="G7287" s="2">
        <v>0</v>
      </c>
      <c r="H7287" s="2">
        <v>0</v>
      </c>
      <c r="I7287" t="str">
        <f>IF(Table_HP360_001[[#This Row],[Stock]]&gt;0,VLOOKUP(Table_HP360_001[[#This Row],[ItemCode]],[2]Rep!A:A,1,0),"-")</f>
        <v>-</v>
      </c>
    </row>
    <row r="7288" spans="1:9" hidden="1" x14ac:dyDescent="0.3">
      <c r="A7288" t="s">
        <v>6644</v>
      </c>
      <c r="B7288" t="s">
        <v>1671</v>
      </c>
      <c r="C7288" t="s">
        <v>1672</v>
      </c>
      <c r="D7288">
        <v>1</v>
      </c>
      <c r="E7288" t="s">
        <v>27</v>
      </c>
      <c r="F7288" t="s">
        <v>68</v>
      </c>
      <c r="G7288" s="2">
        <v>0</v>
      </c>
      <c r="H7288" s="2">
        <v>0</v>
      </c>
      <c r="I7288" t="str">
        <f>IF(Table_HP360_001[[#This Row],[Stock]]&gt;0,VLOOKUP(Table_HP360_001[[#This Row],[ItemCode]],[2]Rep!A:A,1,0),"-")</f>
        <v>-</v>
      </c>
    </row>
    <row r="7289" spans="1:9" hidden="1" x14ac:dyDescent="0.3">
      <c r="A7289" t="s">
        <v>6644</v>
      </c>
      <c r="B7289" t="s">
        <v>2264</v>
      </c>
      <c r="C7289" t="s">
        <v>2265</v>
      </c>
      <c r="D7289">
        <v>24</v>
      </c>
      <c r="E7289" t="s">
        <v>45</v>
      </c>
      <c r="F7289" t="s">
        <v>18</v>
      </c>
      <c r="G7289" s="2">
        <v>0</v>
      </c>
      <c r="H7289" s="2">
        <v>0</v>
      </c>
      <c r="I7289" t="str">
        <f>IF(Table_HP360_001[[#This Row],[Stock]]&gt;0,VLOOKUP(Table_HP360_001[[#This Row],[ItemCode]],[2]Rep!A:A,1,0),"-")</f>
        <v>-</v>
      </c>
    </row>
    <row r="7290" spans="1:9" hidden="1" x14ac:dyDescent="0.3">
      <c r="A7290" t="s">
        <v>6644</v>
      </c>
      <c r="B7290" t="s">
        <v>957</v>
      </c>
      <c r="C7290" t="s">
        <v>958</v>
      </c>
      <c r="D7290">
        <v>1</v>
      </c>
      <c r="E7290" t="s">
        <v>27</v>
      </c>
      <c r="F7290" t="s">
        <v>18</v>
      </c>
      <c r="G7290" s="2">
        <v>0</v>
      </c>
      <c r="H7290" s="2">
        <v>0</v>
      </c>
      <c r="I7290" t="str">
        <f>IF(Table_HP360_001[[#This Row],[Stock]]&gt;0,VLOOKUP(Table_HP360_001[[#This Row],[ItemCode]],[2]Rep!A:A,1,0),"-")</f>
        <v>-</v>
      </c>
    </row>
    <row r="7291" spans="1:9" hidden="1" x14ac:dyDescent="0.3">
      <c r="A7291" t="s">
        <v>6644</v>
      </c>
      <c r="B7291" t="s">
        <v>963</v>
      </c>
      <c r="C7291" t="s">
        <v>964</v>
      </c>
      <c r="D7291">
        <v>1</v>
      </c>
      <c r="E7291" t="s">
        <v>27</v>
      </c>
      <c r="F7291" t="s">
        <v>30</v>
      </c>
      <c r="G7291" s="2">
        <v>0</v>
      </c>
      <c r="H7291" s="2">
        <v>0</v>
      </c>
      <c r="I7291" t="str">
        <f>IF(Table_HP360_001[[#This Row],[Stock]]&gt;0,VLOOKUP(Table_HP360_001[[#This Row],[ItemCode]],[2]Rep!A:A,1,0),"-")</f>
        <v>-</v>
      </c>
    </row>
    <row r="7292" spans="1:9" hidden="1" x14ac:dyDescent="0.3">
      <c r="A7292" t="s">
        <v>6644</v>
      </c>
      <c r="B7292" t="s">
        <v>1708</v>
      </c>
      <c r="C7292" t="s">
        <v>1709</v>
      </c>
      <c r="D7292">
        <v>1</v>
      </c>
      <c r="E7292" t="s">
        <v>27</v>
      </c>
      <c r="F7292" t="s">
        <v>18</v>
      </c>
      <c r="G7292" s="2">
        <v>0</v>
      </c>
      <c r="H7292" s="2">
        <v>0</v>
      </c>
      <c r="I7292" t="str">
        <f>IF(Table_HP360_001[[#This Row],[Stock]]&gt;0,VLOOKUP(Table_HP360_001[[#This Row],[ItemCode]],[2]Rep!A:A,1,0),"-")</f>
        <v>-</v>
      </c>
    </row>
    <row r="7293" spans="1:9" hidden="1" x14ac:dyDescent="0.3">
      <c r="A7293" t="s">
        <v>6644</v>
      </c>
      <c r="B7293" t="s">
        <v>971</v>
      </c>
      <c r="C7293" t="s">
        <v>972</v>
      </c>
      <c r="D7293">
        <v>1</v>
      </c>
      <c r="E7293" t="s">
        <v>27</v>
      </c>
      <c r="F7293" t="s">
        <v>18</v>
      </c>
      <c r="G7293" s="2">
        <v>0</v>
      </c>
      <c r="H7293" s="2">
        <v>0</v>
      </c>
      <c r="I7293" t="str">
        <f>IF(Table_HP360_001[[#This Row],[Stock]]&gt;0,VLOOKUP(Table_HP360_001[[#This Row],[ItemCode]],[2]Rep!A:A,1,0),"-")</f>
        <v>-</v>
      </c>
    </row>
    <row r="7294" spans="1:9" hidden="1" x14ac:dyDescent="0.3">
      <c r="A7294" t="s">
        <v>6644</v>
      </c>
      <c r="B7294" t="s">
        <v>2286</v>
      </c>
      <c r="C7294" t="s">
        <v>2287</v>
      </c>
      <c r="D7294">
        <v>1</v>
      </c>
      <c r="E7294" t="s">
        <v>27</v>
      </c>
      <c r="F7294" t="s">
        <v>30</v>
      </c>
      <c r="G7294" s="2">
        <v>0</v>
      </c>
      <c r="H7294" s="2">
        <v>0</v>
      </c>
      <c r="I7294" t="str">
        <f>IF(Table_HP360_001[[#This Row],[Stock]]&gt;0,VLOOKUP(Table_HP360_001[[#This Row],[ItemCode]],[2]Rep!A:A,1,0),"-")</f>
        <v>-</v>
      </c>
    </row>
    <row r="7295" spans="1:9" hidden="1" x14ac:dyDescent="0.3">
      <c r="A7295" t="s">
        <v>6633</v>
      </c>
      <c r="B7295" t="s">
        <v>2992</v>
      </c>
      <c r="C7295" t="s">
        <v>2993</v>
      </c>
      <c r="D7295">
        <v>7</v>
      </c>
      <c r="E7295" t="s">
        <v>2429</v>
      </c>
      <c r="F7295" t="s">
        <v>14</v>
      </c>
      <c r="G7295" s="2">
        <v>0</v>
      </c>
      <c r="H7295" s="2">
        <v>0</v>
      </c>
      <c r="I7295" t="str">
        <f>IF(Table_HP360_001[[#This Row],[Stock]]&gt;0,VLOOKUP(Table_HP360_001[[#This Row],[ItemCode]],[2]Rep!A:A,1,0),"-")</f>
        <v>-</v>
      </c>
    </row>
    <row r="7296" spans="1:9" hidden="1" x14ac:dyDescent="0.3">
      <c r="A7296" t="s">
        <v>6633</v>
      </c>
      <c r="B7296" t="s">
        <v>4294</v>
      </c>
      <c r="C7296" t="s">
        <v>4295</v>
      </c>
      <c r="D7296">
        <v>7</v>
      </c>
      <c r="E7296" t="s">
        <v>2429</v>
      </c>
      <c r="F7296" t="s">
        <v>14</v>
      </c>
      <c r="G7296" s="2">
        <v>0</v>
      </c>
      <c r="H7296" s="2">
        <v>0</v>
      </c>
      <c r="I7296" t="str">
        <f>IF(Table_HP360_001[[#This Row],[Stock]]&gt;0,VLOOKUP(Table_HP360_001[[#This Row],[ItemCode]],[2]Rep!A:A,1,0),"-")</f>
        <v>-</v>
      </c>
    </row>
    <row r="7297" spans="1:9" hidden="1" x14ac:dyDescent="0.3">
      <c r="A7297" t="s">
        <v>6633</v>
      </c>
      <c r="B7297" t="s">
        <v>5773</v>
      </c>
      <c r="C7297" t="s">
        <v>5774</v>
      </c>
      <c r="D7297">
        <v>7</v>
      </c>
      <c r="E7297" t="s">
        <v>2429</v>
      </c>
      <c r="F7297" t="s">
        <v>14</v>
      </c>
      <c r="G7297" s="2">
        <v>0</v>
      </c>
      <c r="H7297" s="2">
        <v>0</v>
      </c>
      <c r="I7297" t="str">
        <f>IF(Table_HP360_001[[#This Row],[Stock]]&gt;0,VLOOKUP(Table_HP360_001[[#This Row],[ItemCode]],[2]Rep!A:A,1,0),"-")</f>
        <v>-</v>
      </c>
    </row>
    <row r="7298" spans="1:9" hidden="1" x14ac:dyDescent="0.3">
      <c r="A7298" t="s">
        <v>6633</v>
      </c>
      <c r="B7298" t="s">
        <v>3664</v>
      </c>
      <c r="C7298" t="s">
        <v>3665</v>
      </c>
      <c r="D7298">
        <v>7</v>
      </c>
      <c r="E7298" t="s">
        <v>2429</v>
      </c>
      <c r="F7298" t="s">
        <v>440</v>
      </c>
      <c r="G7298" s="2">
        <v>0</v>
      </c>
      <c r="H7298" s="2">
        <v>0</v>
      </c>
      <c r="I7298" t="str">
        <f>IF(Table_HP360_001[[#This Row],[Stock]]&gt;0,VLOOKUP(Table_HP360_001[[#This Row],[ItemCode]],[2]Rep!A:A,1,0),"-")</f>
        <v>-</v>
      </c>
    </row>
    <row r="7299" spans="1:9" hidden="1" x14ac:dyDescent="0.3">
      <c r="A7299" t="s">
        <v>6633</v>
      </c>
      <c r="B7299" t="s">
        <v>2998</v>
      </c>
      <c r="C7299" t="s">
        <v>2999</v>
      </c>
      <c r="D7299">
        <v>7</v>
      </c>
      <c r="E7299" t="s">
        <v>2429</v>
      </c>
      <c r="F7299" t="s">
        <v>14</v>
      </c>
      <c r="G7299" s="2">
        <v>0</v>
      </c>
      <c r="H7299" s="2">
        <v>0</v>
      </c>
      <c r="I7299" t="str">
        <f>IF(Table_HP360_001[[#This Row],[Stock]]&gt;0,VLOOKUP(Table_HP360_001[[#This Row],[ItemCode]],[2]Rep!A:A,1,0),"-")</f>
        <v>-</v>
      </c>
    </row>
    <row r="7300" spans="1:9" hidden="1" x14ac:dyDescent="0.3">
      <c r="A7300" t="s">
        <v>6633</v>
      </c>
      <c r="B7300" t="s">
        <v>5249</v>
      </c>
      <c r="C7300" t="s">
        <v>5250</v>
      </c>
      <c r="D7300">
        <v>7</v>
      </c>
      <c r="E7300" t="s">
        <v>2429</v>
      </c>
      <c r="F7300" t="s">
        <v>14</v>
      </c>
      <c r="G7300" s="2">
        <v>0</v>
      </c>
      <c r="H7300" s="2">
        <v>0</v>
      </c>
      <c r="I7300" t="str">
        <f>IF(Table_HP360_001[[#This Row],[Stock]]&gt;0,VLOOKUP(Table_HP360_001[[#This Row],[ItemCode]],[2]Rep!A:A,1,0),"-")</f>
        <v>-</v>
      </c>
    </row>
    <row r="7301" spans="1:9" hidden="1" x14ac:dyDescent="0.3">
      <c r="A7301" t="s">
        <v>6633</v>
      </c>
      <c r="B7301" t="s">
        <v>3000</v>
      </c>
      <c r="C7301" t="s">
        <v>3001</v>
      </c>
      <c r="D7301">
        <v>27</v>
      </c>
      <c r="E7301" t="s">
        <v>17</v>
      </c>
      <c r="F7301" t="s">
        <v>14</v>
      </c>
      <c r="G7301" s="2">
        <v>0</v>
      </c>
      <c r="H7301" s="2">
        <v>0</v>
      </c>
      <c r="I7301" t="str">
        <f>IF(Table_HP360_001[[#This Row],[Stock]]&gt;0,VLOOKUP(Table_HP360_001[[#This Row],[ItemCode]],[2]Rep!A:A,1,0),"-")</f>
        <v>-</v>
      </c>
    </row>
    <row r="7302" spans="1:9" hidden="1" x14ac:dyDescent="0.3">
      <c r="A7302" t="s">
        <v>6633</v>
      </c>
      <c r="B7302" t="s">
        <v>3668</v>
      </c>
      <c r="C7302" t="s">
        <v>3669</v>
      </c>
      <c r="D7302">
        <v>2</v>
      </c>
      <c r="E7302" t="s">
        <v>317</v>
      </c>
      <c r="F7302" t="s">
        <v>30</v>
      </c>
      <c r="G7302" s="2">
        <v>0</v>
      </c>
      <c r="H7302" s="2">
        <v>0</v>
      </c>
      <c r="I7302" t="str">
        <f>IF(Table_HP360_001[[#This Row],[Stock]]&gt;0,VLOOKUP(Table_HP360_001[[#This Row],[ItemCode]],[2]Rep!A:A,1,0),"-")</f>
        <v>-</v>
      </c>
    </row>
    <row r="7303" spans="1:9" hidden="1" x14ac:dyDescent="0.3">
      <c r="A7303" t="s">
        <v>6633</v>
      </c>
      <c r="B7303" t="s">
        <v>3004</v>
      </c>
      <c r="C7303" t="s">
        <v>3005</v>
      </c>
      <c r="D7303">
        <v>27</v>
      </c>
      <c r="E7303" t="s">
        <v>17</v>
      </c>
      <c r="F7303" t="s">
        <v>18</v>
      </c>
      <c r="G7303" s="2">
        <v>0</v>
      </c>
      <c r="H7303" s="2">
        <v>0</v>
      </c>
      <c r="I7303" t="str">
        <f>IF(Table_HP360_001[[#This Row],[Stock]]&gt;0,VLOOKUP(Table_HP360_001[[#This Row],[ItemCode]],[2]Rep!A:A,1,0),"-")</f>
        <v>-</v>
      </c>
    </row>
    <row r="7304" spans="1:9" hidden="1" x14ac:dyDescent="0.3">
      <c r="A7304" t="s">
        <v>6633</v>
      </c>
      <c r="B7304" t="s">
        <v>5783</v>
      </c>
      <c r="C7304" t="s">
        <v>5784</v>
      </c>
      <c r="D7304">
        <v>3</v>
      </c>
      <c r="E7304" t="s">
        <v>2368</v>
      </c>
      <c r="F7304" t="s">
        <v>18</v>
      </c>
      <c r="G7304" s="2">
        <v>0</v>
      </c>
      <c r="H7304" s="2">
        <v>0</v>
      </c>
      <c r="I7304" t="str">
        <f>IF(Table_HP360_001[[#This Row],[Stock]]&gt;0,VLOOKUP(Table_HP360_001[[#This Row],[ItemCode]],[2]Rep!A:A,1,0),"-")</f>
        <v>-</v>
      </c>
    </row>
    <row r="7305" spans="1:9" hidden="1" x14ac:dyDescent="0.3">
      <c r="A7305" t="s">
        <v>6633</v>
      </c>
      <c r="B7305" t="s">
        <v>5785</v>
      </c>
      <c r="C7305" t="s">
        <v>3572</v>
      </c>
      <c r="D7305">
        <v>3</v>
      </c>
      <c r="E7305" t="s">
        <v>2368</v>
      </c>
      <c r="F7305" t="s">
        <v>18</v>
      </c>
      <c r="G7305" s="2">
        <v>0</v>
      </c>
      <c r="H7305" s="2">
        <v>0</v>
      </c>
      <c r="I7305" t="str">
        <f>IF(Table_HP360_001[[#This Row],[Stock]]&gt;0,VLOOKUP(Table_HP360_001[[#This Row],[ItemCode]],[2]Rep!A:A,1,0),"-")</f>
        <v>-</v>
      </c>
    </row>
    <row r="7306" spans="1:9" hidden="1" x14ac:dyDescent="0.3">
      <c r="A7306" t="s">
        <v>6633</v>
      </c>
      <c r="B7306" t="s">
        <v>5132</v>
      </c>
      <c r="C7306" t="s">
        <v>5133</v>
      </c>
      <c r="D7306">
        <v>5</v>
      </c>
      <c r="E7306" t="s">
        <v>2377</v>
      </c>
      <c r="F7306" t="s">
        <v>14</v>
      </c>
      <c r="G7306" s="2">
        <v>0</v>
      </c>
      <c r="H7306" s="2">
        <v>0</v>
      </c>
      <c r="I7306" t="str">
        <f>IF(Table_HP360_001[[#This Row],[Stock]]&gt;0,VLOOKUP(Table_HP360_001[[#This Row],[ItemCode]],[2]Rep!A:A,1,0),"-")</f>
        <v>-</v>
      </c>
    </row>
    <row r="7307" spans="1:9" hidden="1" x14ac:dyDescent="0.3">
      <c r="A7307" t="s">
        <v>6633</v>
      </c>
      <c r="B7307" t="s">
        <v>4314</v>
      </c>
      <c r="C7307" t="s">
        <v>4315</v>
      </c>
      <c r="D7307">
        <v>4</v>
      </c>
      <c r="E7307" t="s">
        <v>1627</v>
      </c>
      <c r="F7307" t="s">
        <v>18</v>
      </c>
      <c r="G7307" s="2">
        <v>0</v>
      </c>
      <c r="H7307" s="2">
        <v>0</v>
      </c>
      <c r="I7307" t="str">
        <f>IF(Table_HP360_001[[#This Row],[Stock]]&gt;0,VLOOKUP(Table_HP360_001[[#This Row],[ItemCode]],[2]Rep!A:A,1,0),"-")</f>
        <v>-</v>
      </c>
    </row>
    <row r="7308" spans="1:9" hidden="1" x14ac:dyDescent="0.3">
      <c r="A7308" t="s">
        <v>6633</v>
      </c>
      <c r="B7308" t="s">
        <v>5794</v>
      </c>
      <c r="C7308" t="s">
        <v>3093</v>
      </c>
      <c r="D7308">
        <v>4</v>
      </c>
      <c r="E7308" t="s">
        <v>1627</v>
      </c>
      <c r="F7308" t="s">
        <v>18</v>
      </c>
      <c r="G7308" s="2">
        <v>0</v>
      </c>
      <c r="H7308" s="2">
        <v>0</v>
      </c>
      <c r="I7308" t="str">
        <f>IF(Table_HP360_001[[#This Row],[Stock]]&gt;0,VLOOKUP(Table_HP360_001[[#This Row],[ItemCode]],[2]Rep!A:A,1,0),"-")</f>
        <v>-</v>
      </c>
    </row>
    <row r="7309" spans="1:9" hidden="1" x14ac:dyDescent="0.3">
      <c r="A7309" t="s">
        <v>6633</v>
      </c>
      <c r="B7309" t="s">
        <v>5144</v>
      </c>
      <c r="C7309" t="s">
        <v>5145</v>
      </c>
      <c r="D7309">
        <v>7</v>
      </c>
      <c r="E7309" t="s">
        <v>2429</v>
      </c>
      <c r="F7309" t="s">
        <v>18</v>
      </c>
      <c r="G7309" s="2">
        <v>0</v>
      </c>
      <c r="H7309" s="2">
        <v>0</v>
      </c>
      <c r="I7309" t="str">
        <f>IF(Table_HP360_001[[#This Row],[Stock]]&gt;0,VLOOKUP(Table_HP360_001[[#This Row],[ItemCode]],[2]Rep!A:A,1,0),"-")</f>
        <v>-</v>
      </c>
    </row>
    <row r="7310" spans="1:9" hidden="1" x14ac:dyDescent="0.3">
      <c r="A7310" t="s">
        <v>6633</v>
      </c>
      <c r="B7310" t="s">
        <v>4727</v>
      </c>
      <c r="C7310" t="s">
        <v>3382</v>
      </c>
      <c r="D7310">
        <v>10</v>
      </c>
      <c r="E7310" t="s">
        <v>2422</v>
      </c>
      <c r="F7310" t="s">
        <v>14</v>
      </c>
      <c r="G7310" s="2">
        <v>0</v>
      </c>
      <c r="H7310" s="2">
        <v>0</v>
      </c>
      <c r="I7310" t="str">
        <f>IF(Table_HP360_001[[#This Row],[Stock]]&gt;0,VLOOKUP(Table_HP360_001[[#This Row],[ItemCode]],[2]Rep!A:A,1,0),"-")</f>
        <v>-</v>
      </c>
    </row>
    <row r="7311" spans="1:9" hidden="1" x14ac:dyDescent="0.3">
      <c r="A7311" t="s">
        <v>6633</v>
      </c>
      <c r="B7311" t="s">
        <v>4728</v>
      </c>
      <c r="C7311" t="s">
        <v>4729</v>
      </c>
      <c r="D7311">
        <v>12</v>
      </c>
      <c r="E7311" t="s">
        <v>2434</v>
      </c>
      <c r="F7311" t="s">
        <v>30</v>
      </c>
      <c r="G7311" s="2">
        <v>0</v>
      </c>
      <c r="H7311" s="2">
        <v>0</v>
      </c>
      <c r="I7311" t="str">
        <f>IF(Table_HP360_001[[#This Row],[Stock]]&gt;0,VLOOKUP(Table_HP360_001[[#This Row],[ItemCode]],[2]Rep!A:A,1,0),"-")</f>
        <v>-</v>
      </c>
    </row>
    <row r="7312" spans="1:9" hidden="1" x14ac:dyDescent="0.3">
      <c r="A7312" t="s">
        <v>6633</v>
      </c>
      <c r="B7312" t="s">
        <v>4730</v>
      </c>
      <c r="C7312" t="s">
        <v>4731</v>
      </c>
      <c r="D7312">
        <v>12</v>
      </c>
      <c r="E7312" t="s">
        <v>2434</v>
      </c>
      <c r="F7312" t="s">
        <v>18</v>
      </c>
      <c r="G7312" s="2">
        <v>0</v>
      </c>
      <c r="H7312" s="2">
        <v>0</v>
      </c>
      <c r="I7312" t="str">
        <f>IF(Table_HP360_001[[#This Row],[Stock]]&gt;0,VLOOKUP(Table_HP360_001[[#This Row],[ItemCode]],[2]Rep!A:A,1,0),"-")</f>
        <v>-</v>
      </c>
    </row>
    <row r="7313" spans="1:9" hidden="1" x14ac:dyDescent="0.3">
      <c r="A7313" t="s">
        <v>6633</v>
      </c>
      <c r="B7313" t="s">
        <v>6033</v>
      </c>
      <c r="C7313" t="s">
        <v>6034</v>
      </c>
      <c r="D7313">
        <v>27</v>
      </c>
      <c r="E7313" t="s">
        <v>17</v>
      </c>
      <c r="F7313" t="s">
        <v>14</v>
      </c>
      <c r="G7313" s="2">
        <v>0</v>
      </c>
      <c r="H7313" s="2">
        <v>0</v>
      </c>
      <c r="I7313" t="str">
        <f>IF(Table_HP360_001[[#This Row],[Stock]]&gt;0,VLOOKUP(Table_HP360_001[[#This Row],[ItemCode]],[2]Rep!A:A,1,0),"-")</f>
        <v>-</v>
      </c>
    </row>
    <row r="7314" spans="1:9" hidden="1" x14ac:dyDescent="0.3">
      <c r="A7314" t="s">
        <v>6633</v>
      </c>
      <c r="B7314" t="s">
        <v>4734</v>
      </c>
      <c r="C7314" t="s">
        <v>4735</v>
      </c>
      <c r="D7314">
        <v>7</v>
      </c>
      <c r="E7314" t="s">
        <v>2429</v>
      </c>
      <c r="F7314" t="s">
        <v>440</v>
      </c>
      <c r="G7314" s="2">
        <v>0</v>
      </c>
      <c r="H7314" s="2">
        <v>0</v>
      </c>
      <c r="I7314" t="str">
        <f>IF(Table_HP360_001[[#This Row],[Stock]]&gt;0,VLOOKUP(Table_HP360_001[[#This Row],[ItemCode]],[2]Rep!A:A,1,0),"-")</f>
        <v>-</v>
      </c>
    </row>
    <row r="7315" spans="1:9" hidden="1" x14ac:dyDescent="0.3">
      <c r="A7315" t="s">
        <v>6633</v>
      </c>
      <c r="B7315" t="s">
        <v>4737</v>
      </c>
      <c r="C7315" t="s">
        <v>2869</v>
      </c>
      <c r="D7315">
        <v>7</v>
      </c>
      <c r="E7315" t="s">
        <v>2429</v>
      </c>
      <c r="F7315" t="s">
        <v>30</v>
      </c>
      <c r="G7315" s="2">
        <v>0</v>
      </c>
      <c r="H7315" s="2">
        <v>0</v>
      </c>
      <c r="I7315" t="str">
        <f>IF(Table_HP360_001[[#This Row],[Stock]]&gt;0,VLOOKUP(Table_HP360_001[[#This Row],[ItemCode]],[2]Rep!A:A,1,0),"-")</f>
        <v>-</v>
      </c>
    </row>
    <row r="7316" spans="1:9" hidden="1" x14ac:dyDescent="0.3">
      <c r="A7316" t="s">
        <v>6633</v>
      </c>
      <c r="B7316" t="s">
        <v>6037</v>
      </c>
      <c r="C7316" t="s">
        <v>6038</v>
      </c>
      <c r="D7316">
        <v>27</v>
      </c>
      <c r="E7316" t="s">
        <v>17</v>
      </c>
      <c r="F7316" t="s">
        <v>14</v>
      </c>
      <c r="G7316" s="2">
        <v>0</v>
      </c>
      <c r="H7316" s="2">
        <v>0</v>
      </c>
      <c r="I7316" t="str">
        <f>IF(Table_HP360_001[[#This Row],[Stock]]&gt;0,VLOOKUP(Table_HP360_001[[#This Row],[ItemCode]],[2]Rep!A:A,1,0),"-")</f>
        <v>-</v>
      </c>
    </row>
    <row r="7317" spans="1:9" hidden="1" x14ac:dyDescent="0.3">
      <c r="A7317" t="s">
        <v>6633</v>
      </c>
      <c r="B7317" t="s">
        <v>6039</v>
      </c>
      <c r="C7317" t="s">
        <v>6040</v>
      </c>
      <c r="D7317">
        <v>27</v>
      </c>
      <c r="E7317" t="s">
        <v>17</v>
      </c>
      <c r="F7317" t="s">
        <v>14</v>
      </c>
      <c r="G7317" s="2">
        <v>0</v>
      </c>
      <c r="H7317" s="2">
        <v>0</v>
      </c>
      <c r="I7317" t="str">
        <f>IF(Table_HP360_001[[#This Row],[Stock]]&gt;0,VLOOKUP(Table_HP360_001[[#This Row],[ItemCode]],[2]Rep!A:A,1,0),"-")</f>
        <v>-</v>
      </c>
    </row>
    <row r="7318" spans="1:9" hidden="1" x14ac:dyDescent="0.3">
      <c r="A7318" t="s">
        <v>6633</v>
      </c>
      <c r="B7318" t="s">
        <v>6043</v>
      </c>
      <c r="C7318" t="s">
        <v>6044</v>
      </c>
      <c r="D7318">
        <v>9</v>
      </c>
      <c r="E7318" t="s">
        <v>294</v>
      </c>
      <c r="F7318" t="s">
        <v>14</v>
      </c>
      <c r="G7318" s="2">
        <v>0</v>
      </c>
      <c r="H7318" s="2">
        <v>0</v>
      </c>
      <c r="I7318" t="str">
        <f>IF(Table_HP360_001[[#This Row],[Stock]]&gt;0,VLOOKUP(Table_HP360_001[[#This Row],[ItemCode]],[2]Rep!A:A,1,0),"-")</f>
        <v>-</v>
      </c>
    </row>
    <row r="7319" spans="1:9" hidden="1" x14ac:dyDescent="0.3">
      <c r="A7319" t="s">
        <v>6633</v>
      </c>
      <c r="B7319" t="s">
        <v>5156</v>
      </c>
      <c r="C7319" t="s">
        <v>5157</v>
      </c>
      <c r="D7319">
        <v>9</v>
      </c>
      <c r="E7319" t="s">
        <v>294</v>
      </c>
      <c r="F7319" t="s">
        <v>14</v>
      </c>
      <c r="G7319" s="2">
        <v>0</v>
      </c>
      <c r="H7319" s="2">
        <v>0</v>
      </c>
      <c r="I7319" t="str">
        <f>IF(Table_HP360_001[[#This Row],[Stock]]&gt;0,VLOOKUP(Table_HP360_001[[#This Row],[ItemCode]],[2]Rep!A:A,1,0),"-")</f>
        <v>-</v>
      </c>
    </row>
    <row r="7320" spans="1:9" hidden="1" x14ac:dyDescent="0.3">
      <c r="A7320" t="s">
        <v>6633</v>
      </c>
      <c r="B7320" t="s">
        <v>5826</v>
      </c>
      <c r="C7320" t="s">
        <v>5827</v>
      </c>
      <c r="D7320">
        <v>9</v>
      </c>
      <c r="E7320" t="s">
        <v>294</v>
      </c>
      <c r="F7320" t="s">
        <v>14</v>
      </c>
      <c r="G7320" s="2">
        <v>0</v>
      </c>
      <c r="H7320" s="2">
        <v>0</v>
      </c>
      <c r="I7320" t="str">
        <f>IF(Table_HP360_001[[#This Row],[Stock]]&gt;0,VLOOKUP(Table_HP360_001[[#This Row],[ItemCode]],[2]Rep!A:A,1,0),"-")</f>
        <v>-</v>
      </c>
    </row>
    <row r="7321" spans="1:9" hidden="1" x14ac:dyDescent="0.3">
      <c r="A7321" t="s">
        <v>6633</v>
      </c>
      <c r="B7321" t="s">
        <v>5160</v>
      </c>
      <c r="C7321" t="s">
        <v>5161</v>
      </c>
      <c r="D7321">
        <v>9</v>
      </c>
      <c r="E7321" t="s">
        <v>294</v>
      </c>
      <c r="F7321" t="s">
        <v>14</v>
      </c>
      <c r="G7321" s="2">
        <v>0</v>
      </c>
      <c r="H7321" s="2">
        <v>0</v>
      </c>
      <c r="I7321" t="str">
        <f>IF(Table_HP360_001[[#This Row],[Stock]]&gt;0,VLOOKUP(Table_HP360_001[[#This Row],[ItemCode]],[2]Rep!A:A,1,0),"-")</f>
        <v>-</v>
      </c>
    </row>
    <row r="7322" spans="1:9" hidden="1" x14ac:dyDescent="0.3">
      <c r="A7322" t="s">
        <v>6633</v>
      </c>
      <c r="B7322" t="s">
        <v>5830</v>
      </c>
      <c r="C7322" t="s">
        <v>5831</v>
      </c>
      <c r="D7322">
        <v>9</v>
      </c>
      <c r="E7322" t="s">
        <v>294</v>
      </c>
      <c r="F7322" t="s">
        <v>14</v>
      </c>
      <c r="G7322" s="2">
        <v>0</v>
      </c>
      <c r="H7322" s="2">
        <v>0</v>
      </c>
      <c r="I7322" t="str">
        <f>IF(Table_HP360_001[[#This Row],[Stock]]&gt;0,VLOOKUP(Table_HP360_001[[#This Row],[ItemCode]],[2]Rep!A:A,1,0),"-")</f>
        <v>-</v>
      </c>
    </row>
    <row r="7323" spans="1:9" hidden="1" x14ac:dyDescent="0.3">
      <c r="A7323" t="s">
        <v>6633</v>
      </c>
      <c r="B7323" t="s">
        <v>4758</v>
      </c>
      <c r="C7323" t="s">
        <v>4759</v>
      </c>
      <c r="D7323">
        <v>9</v>
      </c>
      <c r="E7323" t="s">
        <v>294</v>
      </c>
      <c r="F7323" t="s">
        <v>14</v>
      </c>
      <c r="G7323" s="2">
        <v>0</v>
      </c>
      <c r="H7323" s="2">
        <v>0</v>
      </c>
      <c r="I7323" t="str">
        <f>IF(Table_HP360_001[[#This Row],[Stock]]&gt;0,VLOOKUP(Table_HP360_001[[#This Row],[ItemCode]],[2]Rep!A:A,1,0),"-")</f>
        <v>-</v>
      </c>
    </row>
    <row r="7324" spans="1:9" hidden="1" x14ac:dyDescent="0.3">
      <c r="A7324" t="s">
        <v>6633</v>
      </c>
      <c r="B7324" t="s">
        <v>4760</v>
      </c>
      <c r="C7324" t="s">
        <v>4761</v>
      </c>
      <c r="D7324">
        <v>9</v>
      </c>
      <c r="E7324" t="s">
        <v>294</v>
      </c>
      <c r="F7324" t="s">
        <v>14</v>
      </c>
      <c r="G7324" s="2">
        <v>0</v>
      </c>
      <c r="H7324" s="2">
        <v>0</v>
      </c>
      <c r="I7324" t="str">
        <f>IF(Table_HP360_001[[#This Row],[Stock]]&gt;0,VLOOKUP(Table_HP360_001[[#This Row],[ItemCode]],[2]Rep!A:A,1,0),"-")</f>
        <v>-</v>
      </c>
    </row>
    <row r="7325" spans="1:9" hidden="1" x14ac:dyDescent="0.3">
      <c r="A7325" t="s">
        <v>6633</v>
      </c>
      <c r="B7325" t="s">
        <v>5832</v>
      </c>
      <c r="C7325" t="s">
        <v>5833</v>
      </c>
      <c r="D7325">
        <v>9</v>
      </c>
      <c r="E7325" t="s">
        <v>294</v>
      </c>
      <c r="F7325" t="s">
        <v>14</v>
      </c>
      <c r="G7325" s="2">
        <v>0</v>
      </c>
      <c r="H7325" s="2">
        <v>0</v>
      </c>
      <c r="I7325" t="str">
        <f>IF(Table_HP360_001[[#This Row],[Stock]]&gt;0,VLOOKUP(Table_HP360_001[[#This Row],[ItemCode]],[2]Rep!A:A,1,0),"-")</f>
        <v>-</v>
      </c>
    </row>
    <row r="7326" spans="1:9" hidden="1" x14ac:dyDescent="0.3">
      <c r="A7326" t="s">
        <v>6633</v>
      </c>
      <c r="B7326" t="s">
        <v>6067</v>
      </c>
      <c r="C7326" t="s">
        <v>6068</v>
      </c>
      <c r="D7326">
        <v>9</v>
      </c>
      <c r="E7326" t="s">
        <v>294</v>
      </c>
      <c r="F7326" t="s">
        <v>14</v>
      </c>
      <c r="G7326" s="2">
        <v>0</v>
      </c>
      <c r="H7326" s="2">
        <v>0</v>
      </c>
      <c r="I7326" t="str">
        <f>IF(Table_HP360_001[[#This Row],[Stock]]&gt;0,VLOOKUP(Table_HP360_001[[#This Row],[ItemCode]],[2]Rep!A:A,1,0),"-")</f>
        <v>-</v>
      </c>
    </row>
    <row r="7327" spans="1:9" hidden="1" x14ac:dyDescent="0.3">
      <c r="A7327" t="s">
        <v>6633</v>
      </c>
      <c r="B7327" t="s">
        <v>4772</v>
      </c>
      <c r="C7327" t="s">
        <v>4773</v>
      </c>
      <c r="D7327">
        <v>9</v>
      </c>
      <c r="E7327" t="s">
        <v>294</v>
      </c>
      <c r="F7327" t="s">
        <v>14</v>
      </c>
      <c r="G7327" s="2">
        <v>0</v>
      </c>
      <c r="H7327" s="2">
        <v>0</v>
      </c>
      <c r="I7327" t="str">
        <f>IF(Table_HP360_001[[#This Row],[Stock]]&gt;0,VLOOKUP(Table_HP360_001[[#This Row],[ItemCode]],[2]Rep!A:A,1,0),"-")</f>
        <v>-</v>
      </c>
    </row>
    <row r="7328" spans="1:9" hidden="1" x14ac:dyDescent="0.3">
      <c r="A7328" t="s">
        <v>6633</v>
      </c>
      <c r="B7328" t="s">
        <v>4774</v>
      </c>
      <c r="C7328" t="s">
        <v>4775</v>
      </c>
      <c r="D7328">
        <v>9</v>
      </c>
      <c r="E7328" t="s">
        <v>294</v>
      </c>
      <c r="F7328" t="s">
        <v>14</v>
      </c>
      <c r="G7328" s="2">
        <v>0</v>
      </c>
      <c r="H7328" s="2">
        <v>0</v>
      </c>
      <c r="I7328" t="str">
        <f>IF(Table_HP360_001[[#This Row],[Stock]]&gt;0,VLOOKUP(Table_HP360_001[[#This Row],[ItemCode]],[2]Rep!A:A,1,0),"-")</f>
        <v>-</v>
      </c>
    </row>
    <row r="7329" spans="1:9" hidden="1" x14ac:dyDescent="0.3">
      <c r="A7329" t="s">
        <v>6633</v>
      </c>
      <c r="B7329" t="s">
        <v>4776</v>
      </c>
      <c r="C7329" t="s">
        <v>4777</v>
      </c>
      <c r="D7329">
        <v>9</v>
      </c>
      <c r="E7329" t="s">
        <v>294</v>
      </c>
      <c r="F7329" t="s">
        <v>14</v>
      </c>
      <c r="G7329" s="2">
        <v>0</v>
      </c>
      <c r="H7329" s="2">
        <v>0</v>
      </c>
      <c r="I7329" t="str">
        <f>IF(Table_HP360_001[[#This Row],[Stock]]&gt;0,VLOOKUP(Table_HP360_001[[#This Row],[ItemCode]],[2]Rep!A:A,1,0),"-")</f>
        <v>-</v>
      </c>
    </row>
    <row r="7330" spans="1:9" hidden="1" x14ac:dyDescent="0.3">
      <c r="A7330" t="s">
        <v>6633</v>
      </c>
      <c r="B7330" t="s">
        <v>6079</v>
      </c>
      <c r="C7330" t="s">
        <v>6080</v>
      </c>
      <c r="D7330">
        <v>9</v>
      </c>
      <c r="E7330" t="s">
        <v>294</v>
      </c>
      <c r="F7330" t="s">
        <v>14</v>
      </c>
      <c r="G7330" s="2">
        <v>0</v>
      </c>
      <c r="H7330" s="2">
        <v>0</v>
      </c>
      <c r="I7330" t="str">
        <f>IF(Table_HP360_001[[#This Row],[Stock]]&gt;0,VLOOKUP(Table_HP360_001[[#This Row],[ItemCode]],[2]Rep!A:A,1,0),"-")</f>
        <v>-</v>
      </c>
    </row>
    <row r="7331" spans="1:9" hidden="1" x14ac:dyDescent="0.3">
      <c r="A7331" t="s">
        <v>6633</v>
      </c>
      <c r="B7331" t="s">
        <v>6081</v>
      </c>
      <c r="C7331" t="s">
        <v>6082</v>
      </c>
      <c r="D7331">
        <v>9</v>
      </c>
      <c r="E7331" t="s">
        <v>294</v>
      </c>
      <c r="F7331" t="s">
        <v>18</v>
      </c>
      <c r="G7331" s="2">
        <v>0</v>
      </c>
      <c r="H7331" s="2">
        <v>0</v>
      </c>
      <c r="I7331" t="str">
        <f>IF(Table_HP360_001[[#This Row],[Stock]]&gt;0,VLOOKUP(Table_HP360_001[[#This Row],[ItemCode]],[2]Rep!A:A,1,0),"-")</f>
        <v>-</v>
      </c>
    </row>
    <row r="7332" spans="1:9" hidden="1" x14ac:dyDescent="0.3">
      <c r="A7332" t="s">
        <v>6633</v>
      </c>
      <c r="B7332" t="s">
        <v>6085</v>
      </c>
      <c r="C7332" t="s">
        <v>6086</v>
      </c>
      <c r="D7332">
        <v>9</v>
      </c>
      <c r="E7332" t="s">
        <v>294</v>
      </c>
      <c r="F7332" t="s">
        <v>18</v>
      </c>
      <c r="G7332" s="2">
        <v>0</v>
      </c>
      <c r="H7332" s="2">
        <v>0</v>
      </c>
      <c r="I7332" t="str">
        <f>IF(Table_HP360_001[[#This Row],[Stock]]&gt;0,VLOOKUP(Table_HP360_001[[#This Row],[ItemCode]],[2]Rep!A:A,1,0),"-")</f>
        <v>-</v>
      </c>
    </row>
    <row r="7333" spans="1:9" hidden="1" x14ac:dyDescent="0.3">
      <c r="A7333" t="s">
        <v>6633</v>
      </c>
      <c r="B7333" t="s">
        <v>6089</v>
      </c>
      <c r="C7333" t="s">
        <v>6090</v>
      </c>
      <c r="D7333">
        <v>9</v>
      </c>
      <c r="E7333" t="s">
        <v>294</v>
      </c>
      <c r="F7333" t="s">
        <v>18</v>
      </c>
      <c r="G7333" s="2">
        <v>0</v>
      </c>
      <c r="H7333" s="2">
        <v>0</v>
      </c>
      <c r="I7333" t="str">
        <f>IF(Table_HP360_001[[#This Row],[Stock]]&gt;0,VLOOKUP(Table_HP360_001[[#This Row],[ItemCode]],[2]Rep!A:A,1,0),"-")</f>
        <v>-</v>
      </c>
    </row>
    <row r="7334" spans="1:9" hidden="1" x14ac:dyDescent="0.3">
      <c r="A7334" t="s">
        <v>6633</v>
      </c>
      <c r="B7334" t="s">
        <v>5174</v>
      </c>
      <c r="C7334" t="s">
        <v>5175</v>
      </c>
      <c r="D7334">
        <v>19</v>
      </c>
      <c r="E7334" t="s">
        <v>4541</v>
      </c>
      <c r="F7334" t="s">
        <v>14</v>
      </c>
      <c r="G7334" s="2">
        <v>0</v>
      </c>
      <c r="H7334" s="2">
        <v>0</v>
      </c>
      <c r="I7334" t="str">
        <f>IF(Table_HP360_001[[#This Row],[Stock]]&gt;0,VLOOKUP(Table_HP360_001[[#This Row],[ItemCode]],[2]Rep!A:A,1,0),"-")</f>
        <v>-</v>
      </c>
    </row>
    <row r="7335" spans="1:9" hidden="1" x14ac:dyDescent="0.3">
      <c r="A7335" t="s">
        <v>6633</v>
      </c>
      <c r="B7335" t="s">
        <v>6097</v>
      </c>
      <c r="C7335" t="s">
        <v>6098</v>
      </c>
      <c r="D7335">
        <v>14</v>
      </c>
      <c r="E7335" t="s">
        <v>4547</v>
      </c>
      <c r="F7335" t="s">
        <v>14</v>
      </c>
      <c r="G7335" s="2">
        <v>0</v>
      </c>
      <c r="H7335" s="2">
        <v>0</v>
      </c>
      <c r="I7335" t="str">
        <f>IF(Table_HP360_001[[#This Row],[Stock]]&gt;0,VLOOKUP(Table_HP360_001[[#This Row],[ItemCode]],[2]Rep!A:A,1,0),"-")</f>
        <v>-</v>
      </c>
    </row>
    <row r="7336" spans="1:9" hidden="1" x14ac:dyDescent="0.3">
      <c r="A7336" t="s">
        <v>6633</v>
      </c>
      <c r="B7336" t="s">
        <v>5178</v>
      </c>
      <c r="C7336" t="s">
        <v>5179</v>
      </c>
      <c r="D7336">
        <v>14</v>
      </c>
      <c r="E7336" t="s">
        <v>4547</v>
      </c>
      <c r="F7336" t="s">
        <v>14</v>
      </c>
      <c r="G7336" s="2">
        <v>0</v>
      </c>
      <c r="H7336" s="2">
        <v>0</v>
      </c>
      <c r="I7336" t="str">
        <f>IF(Table_HP360_001[[#This Row],[Stock]]&gt;0,VLOOKUP(Table_HP360_001[[#This Row],[ItemCode]],[2]Rep!A:A,1,0),"-")</f>
        <v>-</v>
      </c>
    </row>
    <row r="7337" spans="1:9" hidden="1" x14ac:dyDescent="0.3">
      <c r="A7337" t="s">
        <v>6633</v>
      </c>
      <c r="B7337" t="s">
        <v>4792</v>
      </c>
      <c r="C7337" t="s">
        <v>4793</v>
      </c>
      <c r="D7337">
        <v>14</v>
      </c>
      <c r="E7337" t="s">
        <v>4547</v>
      </c>
      <c r="F7337" t="s">
        <v>14</v>
      </c>
      <c r="G7337" s="2">
        <v>0</v>
      </c>
      <c r="H7337" s="2">
        <v>0</v>
      </c>
      <c r="I7337" t="str">
        <f>IF(Table_HP360_001[[#This Row],[Stock]]&gt;0,VLOOKUP(Table_HP360_001[[#This Row],[ItemCode]],[2]Rep!A:A,1,0),"-")</f>
        <v>-</v>
      </c>
    </row>
    <row r="7338" spans="1:9" hidden="1" x14ac:dyDescent="0.3">
      <c r="A7338" t="s">
        <v>6633</v>
      </c>
      <c r="B7338" t="s">
        <v>5181</v>
      </c>
      <c r="C7338" t="s">
        <v>5182</v>
      </c>
      <c r="D7338">
        <v>20</v>
      </c>
      <c r="E7338" t="s">
        <v>4536</v>
      </c>
      <c r="F7338" t="s">
        <v>14</v>
      </c>
      <c r="G7338" s="2">
        <v>0</v>
      </c>
      <c r="H7338" s="2">
        <v>0</v>
      </c>
      <c r="I7338" t="str">
        <f>IF(Table_HP360_001[[#This Row],[Stock]]&gt;0,VLOOKUP(Table_HP360_001[[#This Row],[ItemCode]],[2]Rep!A:A,1,0),"-")</f>
        <v>-</v>
      </c>
    </row>
    <row r="7339" spans="1:9" hidden="1" x14ac:dyDescent="0.3">
      <c r="A7339" t="s">
        <v>6633</v>
      </c>
      <c r="B7339" t="s">
        <v>6099</v>
      </c>
      <c r="C7339" t="s">
        <v>6100</v>
      </c>
      <c r="D7339">
        <v>19</v>
      </c>
      <c r="E7339" t="s">
        <v>4541</v>
      </c>
      <c r="F7339" t="s">
        <v>14</v>
      </c>
      <c r="G7339" s="2">
        <v>0</v>
      </c>
      <c r="H7339" s="2">
        <v>0</v>
      </c>
      <c r="I7339" t="str">
        <f>IF(Table_HP360_001[[#This Row],[Stock]]&gt;0,VLOOKUP(Table_HP360_001[[#This Row],[ItemCode]],[2]Rep!A:A,1,0),"-")</f>
        <v>-</v>
      </c>
    </row>
    <row r="7340" spans="1:9" hidden="1" x14ac:dyDescent="0.3">
      <c r="A7340" t="s">
        <v>6633</v>
      </c>
      <c r="B7340" t="s">
        <v>6101</v>
      </c>
      <c r="C7340" t="s">
        <v>6102</v>
      </c>
      <c r="D7340">
        <v>19</v>
      </c>
      <c r="E7340" t="s">
        <v>4541</v>
      </c>
      <c r="F7340" t="s">
        <v>14</v>
      </c>
      <c r="G7340" s="2">
        <v>0</v>
      </c>
      <c r="H7340" s="2">
        <v>0</v>
      </c>
      <c r="I7340" t="str">
        <f>IF(Table_HP360_001[[#This Row],[Stock]]&gt;0,VLOOKUP(Table_HP360_001[[#This Row],[ItemCode]],[2]Rep!A:A,1,0),"-")</f>
        <v>-</v>
      </c>
    </row>
    <row r="7341" spans="1:9" hidden="1" x14ac:dyDescent="0.3">
      <c r="A7341" t="s">
        <v>6633</v>
      </c>
      <c r="B7341" t="s">
        <v>6105</v>
      </c>
      <c r="C7341" t="s">
        <v>6106</v>
      </c>
      <c r="D7341">
        <v>14</v>
      </c>
      <c r="E7341" t="s">
        <v>4547</v>
      </c>
      <c r="F7341" t="s">
        <v>14</v>
      </c>
      <c r="G7341" s="2">
        <v>0</v>
      </c>
      <c r="H7341" s="2">
        <v>0</v>
      </c>
      <c r="I7341" t="str">
        <f>IF(Table_HP360_001[[#This Row],[Stock]]&gt;0,VLOOKUP(Table_HP360_001[[#This Row],[ItemCode]],[2]Rep!A:A,1,0),"-")</f>
        <v>-</v>
      </c>
    </row>
    <row r="7342" spans="1:9" hidden="1" x14ac:dyDescent="0.3">
      <c r="A7342" t="s">
        <v>6633</v>
      </c>
      <c r="B7342" t="s">
        <v>6107</v>
      </c>
      <c r="C7342" t="s">
        <v>6108</v>
      </c>
      <c r="D7342">
        <v>18</v>
      </c>
      <c r="E7342" t="s">
        <v>4544</v>
      </c>
      <c r="F7342" t="s">
        <v>14</v>
      </c>
      <c r="G7342" s="2">
        <v>0</v>
      </c>
      <c r="H7342" s="2">
        <v>0</v>
      </c>
      <c r="I7342" t="str">
        <f>IF(Table_HP360_001[[#This Row],[Stock]]&gt;0,VLOOKUP(Table_HP360_001[[#This Row],[ItemCode]],[2]Rep!A:A,1,0),"-")</f>
        <v>-</v>
      </c>
    </row>
    <row r="7343" spans="1:9" hidden="1" x14ac:dyDescent="0.3">
      <c r="A7343" t="s">
        <v>6633</v>
      </c>
      <c r="B7343" t="s">
        <v>4804</v>
      </c>
      <c r="C7343" t="s">
        <v>4805</v>
      </c>
      <c r="D7343">
        <v>18</v>
      </c>
      <c r="E7343" t="s">
        <v>4544</v>
      </c>
      <c r="F7343" t="s">
        <v>14</v>
      </c>
      <c r="G7343" s="2">
        <v>0</v>
      </c>
      <c r="H7343" s="2">
        <v>0</v>
      </c>
      <c r="I7343" t="str">
        <f>IF(Table_HP360_001[[#This Row],[Stock]]&gt;0,VLOOKUP(Table_HP360_001[[#This Row],[ItemCode]],[2]Rep!A:A,1,0),"-")</f>
        <v>-</v>
      </c>
    </row>
    <row r="7344" spans="1:9" hidden="1" x14ac:dyDescent="0.3">
      <c r="A7344" t="s">
        <v>6633</v>
      </c>
      <c r="B7344" t="s">
        <v>5858</v>
      </c>
      <c r="C7344" t="s">
        <v>5859</v>
      </c>
      <c r="D7344">
        <v>20</v>
      </c>
      <c r="E7344" t="s">
        <v>4536</v>
      </c>
      <c r="F7344" t="s">
        <v>14</v>
      </c>
      <c r="G7344" s="2">
        <v>0</v>
      </c>
      <c r="H7344" s="2">
        <v>0</v>
      </c>
      <c r="I7344" t="str">
        <f>IF(Table_HP360_001[[#This Row],[Stock]]&gt;0,VLOOKUP(Table_HP360_001[[#This Row],[ItemCode]],[2]Rep!A:A,1,0),"-")</f>
        <v>-</v>
      </c>
    </row>
    <row r="7345" spans="1:9" hidden="1" x14ac:dyDescent="0.3">
      <c r="A7345" t="s">
        <v>6633</v>
      </c>
      <c r="B7345" t="s">
        <v>4814</v>
      </c>
      <c r="C7345" t="s">
        <v>4815</v>
      </c>
      <c r="D7345">
        <v>20</v>
      </c>
      <c r="E7345" t="s">
        <v>4536</v>
      </c>
      <c r="F7345" t="s">
        <v>14</v>
      </c>
      <c r="G7345" s="2">
        <v>0</v>
      </c>
      <c r="H7345" s="2">
        <v>0</v>
      </c>
      <c r="I7345" t="str">
        <f>IF(Table_HP360_001[[#This Row],[Stock]]&gt;0,VLOOKUP(Table_HP360_001[[#This Row],[ItemCode]],[2]Rep!A:A,1,0),"-")</f>
        <v>-</v>
      </c>
    </row>
    <row r="7346" spans="1:9" hidden="1" x14ac:dyDescent="0.3">
      <c r="A7346" t="s">
        <v>6633</v>
      </c>
      <c r="B7346" t="s">
        <v>6113</v>
      </c>
      <c r="C7346" t="s">
        <v>6114</v>
      </c>
      <c r="D7346">
        <v>20</v>
      </c>
      <c r="E7346" t="s">
        <v>4536</v>
      </c>
      <c r="F7346" t="s">
        <v>14</v>
      </c>
      <c r="G7346" s="2">
        <v>0</v>
      </c>
      <c r="H7346" s="2">
        <v>0</v>
      </c>
      <c r="I7346" t="str">
        <f>IF(Table_HP360_001[[#This Row],[Stock]]&gt;0,VLOOKUP(Table_HP360_001[[#This Row],[ItemCode]],[2]Rep!A:A,1,0),"-")</f>
        <v>-</v>
      </c>
    </row>
    <row r="7347" spans="1:9" hidden="1" x14ac:dyDescent="0.3">
      <c r="A7347" t="s">
        <v>6633</v>
      </c>
      <c r="B7347" t="s">
        <v>5197</v>
      </c>
      <c r="C7347" t="s">
        <v>5198</v>
      </c>
      <c r="D7347">
        <v>20</v>
      </c>
      <c r="E7347" t="s">
        <v>4536</v>
      </c>
      <c r="F7347" t="s">
        <v>14</v>
      </c>
      <c r="G7347" s="2">
        <v>0</v>
      </c>
      <c r="H7347" s="2">
        <v>0</v>
      </c>
      <c r="I7347" t="str">
        <f>IF(Table_HP360_001[[#This Row],[Stock]]&gt;0,VLOOKUP(Table_HP360_001[[#This Row],[ItemCode]],[2]Rep!A:A,1,0),"-")</f>
        <v>-</v>
      </c>
    </row>
    <row r="7348" spans="1:9" hidden="1" x14ac:dyDescent="0.3">
      <c r="A7348" t="s">
        <v>6633</v>
      </c>
      <c r="B7348" t="s">
        <v>5200</v>
      </c>
      <c r="C7348" t="s">
        <v>4986</v>
      </c>
      <c r="D7348">
        <v>14</v>
      </c>
      <c r="E7348" t="s">
        <v>4547</v>
      </c>
      <c r="F7348" t="s">
        <v>14</v>
      </c>
      <c r="G7348" s="2">
        <v>0</v>
      </c>
      <c r="H7348" s="2">
        <v>0</v>
      </c>
      <c r="I7348" t="str">
        <f>IF(Table_HP360_001[[#This Row],[Stock]]&gt;0,VLOOKUP(Table_HP360_001[[#This Row],[ItemCode]],[2]Rep!A:A,1,0),"-")</f>
        <v>-</v>
      </c>
    </row>
    <row r="7349" spans="1:9" hidden="1" x14ac:dyDescent="0.3">
      <c r="A7349" t="s">
        <v>6633</v>
      </c>
      <c r="B7349" t="s">
        <v>5864</v>
      </c>
      <c r="C7349" t="s">
        <v>5865</v>
      </c>
      <c r="D7349">
        <v>14</v>
      </c>
      <c r="E7349" t="s">
        <v>4547</v>
      </c>
      <c r="F7349" t="s">
        <v>14</v>
      </c>
      <c r="G7349" s="2">
        <v>0</v>
      </c>
      <c r="H7349" s="2">
        <v>0</v>
      </c>
      <c r="I7349" t="str">
        <f>IF(Table_HP360_001[[#This Row],[Stock]]&gt;0,VLOOKUP(Table_HP360_001[[#This Row],[ItemCode]],[2]Rep!A:A,1,0),"-")</f>
        <v>-</v>
      </c>
    </row>
    <row r="7350" spans="1:9" hidden="1" x14ac:dyDescent="0.3">
      <c r="A7350" t="s">
        <v>6633</v>
      </c>
      <c r="B7350" t="s">
        <v>4826</v>
      </c>
      <c r="C7350" t="s">
        <v>4825</v>
      </c>
      <c r="D7350">
        <v>14</v>
      </c>
      <c r="E7350" t="s">
        <v>4547</v>
      </c>
      <c r="F7350" t="s">
        <v>14</v>
      </c>
      <c r="G7350" s="2">
        <v>0</v>
      </c>
      <c r="H7350" s="2">
        <v>0</v>
      </c>
      <c r="I7350" t="str">
        <f>IF(Table_HP360_001[[#This Row],[Stock]]&gt;0,VLOOKUP(Table_HP360_001[[#This Row],[ItemCode]],[2]Rep!A:A,1,0),"-")</f>
        <v>-</v>
      </c>
    </row>
    <row r="7351" spans="1:9" hidden="1" x14ac:dyDescent="0.3">
      <c r="A7351" t="s">
        <v>6633</v>
      </c>
      <c r="B7351" t="s">
        <v>5203</v>
      </c>
      <c r="C7351" t="s">
        <v>5204</v>
      </c>
      <c r="D7351">
        <v>14</v>
      </c>
      <c r="E7351" t="s">
        <v>4547</v>
      </c>
      <c r="F7351" t="s">
        <v>14</v>
      </c>
      <c r="G7351" s="2">
        <v>0</v>
      </c>
      <c r="H7351" s="2">
        <v>0</v>
      </c>
      <c r="I7351" t="str">
        <f>IF(Table_HP360_001[[#This Row],[Stock]]&gt;0,VLOOKUP(Table_HP360_001[[#This Row],[ItemCode]],[2]Rep!A:A,1,0),"-")</f>
        <v>-</v>
      </c>
    </row>
    <row r="7352" spans="1:9" hidden="1" x14ac:dyDescent="0.3">
      <c r="A7352" t="s">
        <v>6633</v>
      </c>
      <c r="B7352" t="s">
        <v>4827</v>
      </c>
      <c r="C7352" t="s">
        <v>4828</v>
      </c>
      <c r="D7352">
        <v>14</v>
      </c>
      <c r="E7352" t="s">
        <v>4547</v>
      </c>
      <c r="F7352" t="s">
        <v>14</v>
      </c>
      <c r="G7352" s="2">
        <v>0</v>
      </c>
      <c r="H7352" s="2">
        <v>0</v>
      </c>
      <c r="I7352" t="str">
        <f>IF(Table_HP360_001[[#This Row],[Stock]]&gt;0,VLOOKUP(Table_HP360_001[[#This Row],[ItemCode]],[2]Rep!A:A,1,0),"-")</f>
        <v>-</v>
      </c>
    </row>
    <row r="7353" spans="1:9" hidden="1" x14ac:dyDescent="0.3">
      <c r="A7353" t="s">
        <v>6633</v>
      </c>
      <c r="B7353" t="s">
        <v>5868</v>
      </c>
      <c r="C7353" t="s">
        <v>5869</v>
      </c>
      <c r="D7353">
        <v>14</v>
      </c>
      <c r="E7353" t="s">
        <v>4547</v>
      </c>
      <c r="F7353" t="s">
        <v>14</v>
      </c>
      <c r="G7353" s="2">
        <v>0</v>
      </c>
      <c r="H7353" s="2">
        <v>0</v>
      </c>
      <c r="I7353" t="str">
        <f>IF(Table_HP360_001[[#This Row],[Stock]]&gt;0,VLOOKUP(Table_HP360_001[[#This Row],[ItemCode]],[2]Rep!A:A,1,0),"-")</f>
        <v>-</v>
      </c>
    </row>
    <row r="7354" spans="1:9" hidden="1" x14ac:dyDescent="0.3">
      <c r="A7354" t="s">
        <v>6633</v>
      </c>
      <c r="B7354" t="s">
        <v>5870</v>
      </c>
      <c r="C7354" t="s">
        <v>5871</v>
      </c>
      <c r="D7354">
        <v>14</v>
      </c>
      <c r="E7354" t="s">
        <v>4547</v>
      </c>
      <c r="F7354" t="s">
        <v>14</v>
      </c>
      <c r="G7354" s="2">
        <v>0</v>
      </c>
      <c r="H7354" s="2">
        <v>0</v>
      </c>
      <c r="I7354" t="str">
        <f>IF(Table_HP360_001[[#This Row],[Stock]]&gt;0,VLOOKUP(Table_HP360_001[[#This Row],[ItemCode]],[2]Rep!A:A,1,0),"-")</f>
        <v>-</v>
      </c>
    </row>
    <row r="7355" spans="1:9" hidden="1" x14ac:dyDescent="0.3">
      <c r="A7355" t="s">
        <v>6633</v>
      </c>
      <c r="B7355" t="s">
        <v>5216</v>
      </c>
      <c r="C7355" t="s">
        <v>5217</v>
      </c>
      <c r="D7355">
        <v>14</v>
      </c>
      <c r="E7355" t="s">
        <v>4547</v>
      </c>
      <c r="F7355" t="s">
        <v>14</v>
      </c>
      <c r="G7355" s="2">
        <v>0</v>
      </c>
      <c r="H7355" s="2">
        <v>0</v>
      </c>
      <c r="I7355" t="str">
        <f>IF(Table_HP360_001[[#This Row],[Stock]]&gt;0,VLOOKUP(Table_HP360_001[[#This Row],[ItemCode]],[2]Rep!A:A,1,0),"-")</f>
        <v>-</v>
      </c>
    </row>
    <row r="7356" spans="1:9" hidden="1" x14ac:dyDescent="0.3">
      <c r="A7356" t="s">
        <v>6633</v>
      </c>
      <c r="B7356" t="s">
        <v>6128</v>
      </c>
      <c r="C7356" t="s">
        <v>6129</v>
      </c>
      <c r="D7356">
        <v>14</v>
      </c>
      <c r="E7356" t="s">
        <v>4547</v>
      </c>
      <c r="F7356" t="s">
        <v>14</v>
      </c>
      <c r="G7356" s="2">
        <v>0</v>
      </c>
      <c r="H7356" s="2">
        <v>0</v>
      </c>
      <c r="I7356" t="str">
        <f>IF(Table_HP360_001[[#This Row],[Stock]]&gt;0,VLOOKUP(Table_HP360_001[[#This Row],[ItemCode]],[2]Rep!A:A,1,0),"-")</f>
        <v>-</v>
      </c>
    </row>
    <row r="7357" spans="1:9" hidden="1" x14ac:dyDescent="0.3">
      <c r="A7357" t="s">
        <v>6633</v>
      </c>
      <c r="B7357" t="s">
        <v>5876</v>
      </c>
      <c r="C7357" t="s">
        <v>5877</v>
      </c>
      <c r="D7357">
        <v>17</v>
      </c>
      <c r="E7357" t="s">
        <v>4562</v>
      </c>
      <c r="F7357" t="s">
        <v>14</v>
      </c>
      <c r="G7357" s="2">
        <v>0</v>
      </c>
      <c r="H7357" s="2">
        <v>0</v>
      </c>
      <c r="I7357" t="str">
        <f>IF(Table_HP360_001[[#This Row],[Stock]]&gt;0,VLOOKUP(Table_HP360_001[[#This Row],[ItemCode]],[2]Rep!A:A,1,0),"-")</f>
        <v>-</v>
      </c>
    </row>
    <row r="7358" spans="1:9" hidden="1" x14ac:dyDescent="0.3">
      <c r="A7358" t="s">
        <v>6633</v>
      </c>
      <c r="B7358" t="s">
        <v>5880</v>
      </c>
      <c r="C7358" t="s">
        <v>5881</v>
      </c>
      <c r="D7358">
        <v>17</v>
      </c>
      <c r="E7358" t="s">
        <v>4562</v>
      </c>
      <c r="F7358" t="s">
        <v>14</v>
      </c>
      <c r="G7358" s="2">
        <v>0</v>
      </c>
      <c r="H7358" s="2">
        <v>0</v>
      </c>
      <c r="I7358" t="str">
        <f>IF(Table_HP360_001[[#This Row],[Stock]]&gt;0,VLOOKUP(Table_HP360_001[[#This Row],[ItemCode]],[2]Rep!A:A,1,0),"-")</f>
        <v>-</v>
      </c>
    </row>
    <row r="7359" spans="1:9" hidden="1" x14ac:dyDescent="0.3">
      <c r="A7359" t="s">
        <v>6633</v>
      </c>
      <c r="B7359" t="s">
        <v>4847</v>
      </c>
      <c r="C7359" t="s">
        <v>4848</v>
      </c>
      <c r="D7359">
        <v>15</v>
      </c>
      <c r="E7359" t="s">
        <v>4578</v>
      </c>
      <c r="F7359" t="s">
        <v>18</v>
      </c>
      <c r="G7359" s="2">
        <v>0</v>
      </c>
      <c r="H7359" s="2">
        <v>0</v>
      </c>
      <c r="I7359" t="str">
        <f>IF(Table_HP360_001[[#This Row],[Stock]]&gt;0,VLOOKUP(Table_HP360_001[[#This Row],[ItemCode]],[2]Rep!A:A,1,0),"-")</f>
        <v>-</v>
      </c>
    </row>
    <row r="7360" spans="1:9" hidden="1" x14ac:dyDescent="0.3">
      <c r="A7360" t="s">
        <v>6633</v>
      </c>
      <c r="B7360" t="s">
        <v>4849</v>
      </c>
      <c r="C7360" t="s">
        <v>4850</v>
      </c>
      <c r="D7360">
        <v>15</v>
      </c>
      <c r="E7360" t="s">
        <v>4578</v>
      </c>
      <c r="F7360" t="s">
        <v>18</v>
      </c>
      <c r="G7360" s="2">
        <v>0</v>
      </c>
      <c r="H7360" s="2">
        <v>0</v>
      </c>
      <c r="I7360" t="str">
        <f>IF(Table_HP360_001[[#This Row],[Stock]]&gt;0,VLOOKUP(Table_HP360_001[[#This Row],[ItemCode]],[2]Rep!A:A,1,0),"-")</f>
        <v>-</v>
      </c>
    </row>
    <row r="7361" spans="1:9" hidden="1" x14ac:dyDescent="0.3">
      <c r="A7361" t="s">
        <v>6633</v>
      </c>
      <c r="B7361" t="s">
        <v>4851</v>
      </c>
      <c r="C7361" t="s">
        <v>4852</v>
      </c>
      <c r="D7361">
        <v>15</v>
      </c>
      <c r="E7361" t="s">
        <v>4578</v>
      </c>
      <c r="F7361" t="s">
        <v>18</v>
      </c>
      <c r="G7361" s="2">
        <v>0</v>
      </c>
      <c r="H7361" s="2">
        <v>0</v>
      </c>
      <c r="I7361" t="str">
        <f>IF(Table_HP360_001[[#This Row],[Stock]]&gt;0,VLOOKUP(Table_HP360_001[[#This Row],[ItemCode]],[2]Rep!A:A,1,0),"-")</f>
        <v>-</v>
      </c>
    </row>
    <row r="7362" spans="1:9" hidden="1" x14ac:dyDescent="0.3">
      <c r="A7362" t="s">
        <v>6633</v>
      </c>
      <c r="B7362" t="s">
        <v>6148</v>
      </c>
      <c r="C7362" t="s">
        <v>6149</v>
      </c>
      <c r="D7362">
        <v>15</v>
      </c>
      <c r="E7362" t="s">
        <v>4578</v>
      </c>
      <c r="F7362" t="s">
        <v>18</v>
      </c>
      <c r="G7362" s="2">
        <v>0</v>
      </c>
      <c r="H7362" s="2">
        <v>0</v>
      </c>
      <c r="I7362" t="str">
        <f>IF(Table_HP360_001[[#This Row],[Stock]]&gt;0,VLOOKUP(Table_HP360_001[[#This Row],[ItemCode]],[2]Rep!A:A,1,0),"-")</f>
        <v>-</v>
      </c>
    </row>
    <row r="7363" spans="1:9" hidden="1" x14ac:dyDescent="0.3">
      <c r="A7363" t="s">
        <v>6633</v>
      </c>
      <c r="B7363" t="s">
        <v>4853</v>
      </c>
      <c r="C7363" t="s">
        <v>4854</v>
      </c>
      <c r="D7363">
        <v>15</v>
      </c>
      <c r="E7363" t="s">
        <v>4578</v>
      </c>
      <c r="F7363" t="s">
        <v>18</v>
      </c>
      <c r="G7363" s="2">
        <v>0</v>
      </c>
      <c r="H7363" s="2">
        <v>0</v>
      </c>
      <c r="I7363" t="str">
        <f>IF(Table_HP360_001[[#This Row],[Stock]]&gt;0,VLOOKUP(Table_HP360_001[[#This Row],[ItemCode]],[2]Rep!A:A,1,0),"-")</f>
        <v>-</v>
      </c>
    </row>
    <row r="7364" spans="1:9" hidden="1" x14ac:dyDescent="0.3">
      <c r="A7364" t="s">
        <v>6633</v>
      </c>
      <c r="B7364" t="s">
        <v>4859</v>
      </c>
      <c r="C7364" t="s">
        <v>4860</v>
      </c>
      <c r="D7364">
        <v>8</v>
      </c>
      <c r="E7364" t="s">
        <v>4581</v>
      </c>
      <c r="F7364" t="s">
        <v>18</v>
      </c>
      <c r="G7364" s="2">
        <v>0</v>
      </c>
      <c r="H7364" s="2">
        <v>0</v>
      </c>
      <c r="I7364" t="str">
        <f>IF(Table_HP360_001[[#This Row],[Stock]]&gt;0,VLOOKUP(Table_HP360_001[[#This Row],[ItemCode]],[2]Rep!A:A,1,0),"-")</f>
        <v>-</v>
      </c>
    </row>
    <row r="7365" spans="1:9" hidden="1" x14ac:dyDescent="0.3">
      <c r="A7365" t="s">
        <v>6633</v>
      </c>
      <c r="B7365" t="s">
        <v>4861</v>
      </c>
      <c r="C7365" t="s">
        <v>4862</v>
      </c>
      <c r="D7365">
        <v>6</v>
      </c>
      <c r="E7365" t="s">
        <v>4588</v>
      </c>
      <c r="F7365" t="s">
        <v>18</v>
      </c>
      <c r="G7365" s="2">
        <v>0</v>
      </c>
      <c r="H7365" s="2">
        <v>0</v>
      </c>
      <c r="I7365" t="str">
        <f>IF(Table_HP360_001[[#This Row],[Stock]]&gt;0,VLOOKUP(Table_HP360_001[[#This Row],[ItemCode]],[2]Rep!A:A,1,0),"-")</f>
        <v>-</v>
      </c>
    </row>
    <row r="7366" spans="1:9" hidden="1" x14ac:dyDescent="0.3">
      <c r="A7366" t="s">
        <v>6633</v>
      </c>
      <c r="B7366" t="s">
        <v>5241</v>
      </c>
      <c r="C7366" t="s">
        <v>5242</v>
      </c>
      <c r="D7366">
        <v>6</v>
      </c>
      <c r="E7366" t="s">
        <v>4588</v>
      </c>
      <c r="F7366" t="s">
        <v>18</v>
      </c>
      <c r="G7366" s="2">
        <v>0</v>
      </c>
      <c r="H7366" s="2">
        <v>0</v>
      </c>
      <c r="I7366" t="str">
        <f>IF(Table_HP360_001[[#This Row],[Stock]]&gt;0,VLOOKUP(Table_HP360_001[[#This Row],[ItemCode]],[2]Rep!A:A,1,0),"-")</f>
        <v>-</v>
      </c>
    </row>
    <row r="7367" spans="1:9" hidden="1" x14ac:dyDescent="0.3">
      <c r="A7367" t="s">
        <v>6633</v>
      </c>
      <c r="B7367" t="s">
        <v>5243</v>
      </c>
      <c r="C7367" t="s">
        <v>5244</v>
      </c>
      <c r="D7367">
        <v>6</v>
      </c>
      <c r="E7367" t="s">
        <v>4588</v>
      </c>
      <c r="F7367" t="s">
        <v>18</v>
      </c>
      <c r="G7367" s="2">
        <v>0</v>
      </c>
      <c r="H7367" s="2">
        <v>0</v>
      </c>
      <c r="I7367" t="str">
        <f>IF(Table_HP360_001[[#This Row],[Stock]]&gt;0,VLOOKUP(Table_HP360_001[[#This Row],[ItemCode]],[2]Rep!A:A,1,0),"-")</f>
        <v>-</v>
      </c>
    </row>
    <row r="7368" spans="1:9" hidden="1" x14ac:dyDescent="0.3">
      <c r="A7368" t="s">
        <v>6633</v>
      </c>
      <c r="B7368" t="s">
        <v>5908</v>
      </c>
      <c r="C7368" t="s">
        <v>5909</v>
      </c>
      <c r="D7368">
        <v>6</v>
      </c>
      <c r="E7368" t="s">
        <v>4588</v>
      </c>
      <c r="F7368" t="s">
        <v>18</v>
      </c>
      <c r="G7368" s="2">
        <v>0</v>
      </c>
      <c r="H7368" s="2">
        <v>0</v>
      </c>
      <c r="I7368" t="str">
        <f>IF(Table_HP360_001[[#This Row],[Stock]]&gt;0,VLOOKUP(Table_HP360_001[[#This Row],[ItemCode]],[2]Rep!A:A,1,0),"-")</f>
        <v>-</v>
      </c>
    </row>
    <row r="7369" spans="1:9" hidden="1" x14ac:dyDescent="0.3">
      <c r="A7369" t="s">
        <v>6633</v>
      </c>
      <c r="B7369" t="s">
        <v>5245</v>
      </c>
      <c r="C7369" t="s">
        <v>5246</v>
      </c>
      <c r="D7369">
        <v>6</v>
      </c>
      <c r="E7369" t="s">
        <v>4588</v>
      </c>
      <c r="F7369" t="s">
        <v>18</v>
      </c>
      <c r="G7369" s="2">
        <v>0</v>
      </c>
      <c r="H7369" s="2">
        <v>0</v>
      </c>
      <c r="I7369" t="str">
        <f>IF(Table_HP360_001[[#This Row],[Stock]]&gt;0,VLOOKUP(Table_HP360_001[[#This Row],[ItemCode]],[2]Rep!A:A,1,0),"-")</f>
        <v>-</v>
      </c>
    </row>
    <row r="7370" spans="1:9" hidden="1" x14ac:dyDescent="0.3">
      <c r="A7370" t="s">
        <v>6633</v>
      </c>
      <c r="B7370" t="s">
        <v>6592</v>
      </c>
      <c r="C7370" t="s">
        <v>6269</v>
      </c>
      <c r="D7370">
        <v>6</v>
      </c>
      <c r="E7370" t="s">
        <v>4588</v>
      </c>
      <c r="F7370" t="s">
        <v>18</v>
      </c>
      <c r="G7370" s="2">
        <v>0</v>
      </c>
      <c r="H7370" s="2">
        <v>0</v>
      </c>
      <c r="I7370" t="str">
        <f>IF(Table_HP360_001[[#This Row],[Stock]]&gt;0,VLOOKUP(Table_HP360_001[[#This Row],[ItemCode]],[2]Rep!A:A,1,0),"-")</f>
        <v>-</v>
      </c>
    </row>
    <row r="7371" spans="1:9" hidden="1" x14ac:dyDescent="0.3">
      <c r="A7371" t="s">
        <v>6633</v>
      </c>
      <c r="B7371" t="s">
        <v>5247</v>
      </c>
      <c r="C7371" t="s">
        <v>5248</v>
      </c>
      <c r="D7371">
        <v>6</v>
      </c>
      <c r="E7371" t="s">
        <v>4588</v>
      </c>
      <c r="F7371" t="s">
        <v>18</v>
      </c>
      <c r="G7371" s="2">
        <v>0</v>
      </c>
      <c r="H7371" s="2">
        <v>0</v>
      </c>
      <c r="I7371" t="str">
        <f>IF(Table_HP360_001[[#This Row],[Stock]]&gt;0,VLOOKUP(Table_HP360_001[[#This Row],[ItemCode]],[2]Rep!A:A,1,0),"-")</f>
        <v>-</v>
      </c>
    </row>
    <row r="7372" spans="1:9" hidden="1" x14ac:dyDescent="0.3">
      <c r="A7372" t="s">
        <v>6633</v>
      </c>
      <c r="B7372" t="s">
        <v>4608</v>
      </c>
      <c r="C7372" t="s">
        <v>4609</v>
      </c>
      <c r="D7372">
        <v>5</v>
      </c>
      <c r="E7372" t="s">
        <v>2377</v>
      </c>
      <c r="F7372" t="s">
        <v>14</v>
      </c>
      <c r="G7372" s="2">
        <v>0</v>
      </c>
      <c r="H7372" s="2">
        <v>0</v>
      </c>
      <c r="I7372" t="str">
        <f>IF(Table_HP360_001[[#This Row],[Stock]]&gt;0,VLOOKUP(Table_HP360_001[[#This Row],[ItemCode]],[2]Rep!A:A,1,0),"-")</f>
        <v>-</v>
      </c>
    </row>
    <row r="7373" spans="1:9" hidden="1" x14ac:dyDescent="0.3">
      <c r="A7373" t="s">
        <v>6633</v>
      </c>
      <c r="B7373" t="s">
        <v>4885</v>
      </c>
      <c r="C7373" t="s">
        <v>4886</v>
      </c>
      <c r="D7373">
        <v>5</v>
      </c>
      <c r="E7373" t="s">
        <v>2377</v>
      </c>
      <c r="F7373" t="s">
        <v>14</v>
      </c>
      <c r="G7373" s="2">
        <v>0</v>
      </c>
      <c r="H7373" s="2">
        <v>0</v>
      </c>
      <c r="I7373" t="str">
        <f>IF(Table_HP360_001[[#This Row],[Stock]]&gt;0,VLOOKUP(Table_HP360_001[[#This Row],[ItemCode]],[2]Rep!A:A,1,0),"-")</f>
        <v>-</v>
      </c>
    </row>
    <row r="7374" spans="1:9" hidden="1" x14ac:dyDescent="0.3">
      <c r="A7374" t="s">
        <v>6633</v>
      </c>
      <c r="B7374" t="s">
        <v>5519</v>
      </c>
      <c r="C7374" t="s">
        <v>3685</v>
      </c>
      <c r="D7374">
        <v>5</v>
      </c>
      <c r="E7374" t="s">
        <v>2377</v>
      </c>
      <c r="F7374" t="s">
        <v>14</v>
      </c>
      <c r="G7374" s="2">
        <v>0</v>
      </c>
      <c r="H7374" s="2">
        <v>0</v>
      </c>
      <c r="I7374" t="str">
        <f>IF(Table_HP360_001[[#This Row],[Stock]]&gt;0,VLOOKUP(Table_HP360_001[[#This Row],[ItemCode]],[2]Rep!A:A,1,0),"-")</f>
        <v>-</v>
      </c>
    </row>
    <row r="7375" spans="1:9" hidden="1" x14ac:dyDescent="0.3">
      <c r="A7375" t="s">
        <v>6633</v>
      </c>
      <c r="B7375" t="s">
        <v>5522</v>
      </c>
      <c r="C7375" t="s">
        <v>5523</v>
      </c>
      <c r="D7375">
        <v>4</v>
      </c>
      <c r="E7375" t="s">
        <v>1627</v>
      </c>
      <c r="F7375" t="s">
        <v>18</v>
      </c>
      <c r="G7375" s="2">
        <v>0</v>
      </c>
      <c r="H7375" s="2">
        <v>0</v>
      </c>
      <c r="I7375" t="str">
        <f>IF(Table_HP360_001[[#This Row],[Stock]]&gt;0,VLOOKUP(Table_HP360_001[[#This Row],[ItemCode]],[2]Rep!A:A,1,0),"-")</f>
        <v>-</v>
      </c>
    </row>
    <row r="7376" spans="1:9" hidden="1" x14ac:dyDescent="0.3">
      <c r="A7376" t="s">
        <v>6633</v>
      </c>
      <c r="B7376" t="s">
        <v>4617</v>
      </c>
      <c r="C7376" t="s">
        <v>4618</v>
      </c>
      <c r="D7376">
        <v>4</v>
      </c>
      <c r="E7376" t="s">
        <v>1627</v>
      </c>
      <c r="F7376" t="s">
        <v>18</v>
      </c>
      <c r="G7376" s="2">
        <v>0</v>
      </c>
      <c r="H7376" s="2">
        <v>0</v>
      </c>
      <c r="I7376" t="str">
        <f>IF(Table_HP360_001[[#This Row],[Stock]]&gt;0,VLOOKUP(Table_HP360_001[[#This Row],[ItemCode]],[2]Rep!A:A,1,0),"-")</f>
        <v>-</v>
      </c>
    </row>
    <row r="7377" spans="1:9" hidden="1" x14ac:dyDescent="0.3">
      <c r="A7377" t="s">
        <v>6633</v>
      </c>
      <c r="B7377" t="s">
        <v>4619</v>
      </c>
      <c r="C7377" t="s">
        <v>2921</v>
      </c>
      <c r="D7377">
        <v>4</v>
      </c>
      <c r="E7377" t="s">
        <v>1627</v>
      </c>
      <c r="F7377" t="s">
        <v>18</v>
      </c>
      <c r="G7377" s="2">
        <v>0</v>
      </c>
      <c r="H7377" s="2">
        <v>0</v>
      </c>
      <c r="I7377" t="str">
        <f>IF(Table_HP360_001[[#This Row],[Stock]]&gt;0,VLOOKUP(Table_HP360_001[[#This Row],[ItemCode]],[2]Rep!A:A,1,0),"-")</f>
        <v>-</v>
      </c>
    </row>
    <row r="7378" spans="1:9" hidden="1" x14ac:dyDescent="0.3">
      <c r="A7378" t="s">
        <v>6633</v>
      </c>
      <c r="B7378" t="s">
        <v>5527</v>
      </c>
      <c r="C7378" t="s">
        <v>5528</v>
      </c>
      <c r="D7378">
        <v>4</v>
      </c>
      <c r="E7378" t="s">
        <v>1627</v>
      </c>
      <c r="F7378" t="s">
        <v>18</v>
      </c>
      <c r="G7378" s="2">
        <v>0</v>
      </c>
      <c r="H7378" s="2">
        <v>0</v>
      </c>
      <c r="I7378" t="str">
        <f>IF(Table_HP360_001[[#This Row],[Stock]]&gt;0,VLOOKUP(Table_HP360_001[[#This Row],[ItemCode]],[2]Rep!A:A,1,0),"-")</f>
        <v>-</v>
      </c>
    </row>
    <row r="7379" spans="1:9" hidden="1" x14ac:dyDescent="0.3">
      <c r="A7379" t="s">
        <v>6633</v>
      </c>
      <c r="B7379" t="s">
        <v>5529</v>
      </c>
      <c r="C7379" t="s">
        <v>2419</v>
      </c>
      <c r="D7379">
        <v>4</v>
      </c>
      <c r="E7379" t="s">
        <v>1627</v>
      </c>
      <c r="F7379" t="s">
        <v>18</v>
      </c>
      <c r="G7379" s="2">
        <v>0</v>
      </c>
      <c r="H7379" s="2">
        <v>0</v>
      </c>
      <c r="I7379" t="str">
        <f>IF(Table_HP360_001[[#This Row],[Stock]]&gt;0,VLOOKUP(Table_HP360_001[[#This Row],[ItemCode]],[2]Rep!A:A,1,0),"-")</f>
        <v>-</v>
      </c>
    </row>
    <row r="7380" spans="1:9" hidden="1" x14ac:dyDescent="0.3">
      <c r="A7380" t="s">
        <v>6633</v>
      </c>
      <c r="B7380" t="s">
        <v>4622</v>
      </c>
      <c r="C7380" t="s">
        <v>4623</v>
      </c>
      <c r="D7380">
        <v>12</v>
      </c>
      <c r="E7380" t="s">
        <v>2434</v>
      </c>
      <c r="F7380" t="s">
        <v>18</v>
      </c>
      <c r="G7380" s="2">
        <v>0</v>
      </c>
      <c r="H7380" s="2">
        <v>0</v>
      </c>
      <c r="I7380" t="str">
        <f>IF(Table_HP360_001[[#This Row],[Stock]]&gt;0,VLOOKUP(Table_HP360_001[[#This Row],[ItemCode]],[2]Rep!A:A,1,0),"-")</f>
        <v>-</v>
      </c>
    </row>
    <row r="7381" spans="1:9" hidden="1" x14ac:dyDescent="0.3">
      <c r="A7381" t="s">
        <v>6633</v>
      </c>
      <c r="B7381" t="s">
        <v>5534</v>
      </c>
      <c r="C7381" t="s">
        <v>4175</v>
      </c>
      <c r="D7381">
        <v>10</v>
      </c>
      <c r="E7381" t="s">
        <v>2422</v>
      </c>
      <c r="F7381" t="s">
        <v>18</v>
      </c>
      <c r="G7381" s="2">
        <v>0</v>
      </c>
      <c r="H7381" s="2">
        <v>0</v>
      </c>
      <c r="I7381" t="str">
        <f>IF(Table_HP360_001[[#This Row],[Stock]]&gt;0,VLOOKUP(Table_HP360_001[[#This Row],[ItemCode]],[2]Rep!A:A,1,0),"-")</f>
        <v>-</v>
      </c>
    </row>
    <row r="7382" spans="1:9" hidden="1" x14ac:dyDescent="0.3">
      <c r="A7382" t="s">
        <v>6633</v>
      </c>
      <c r="B7382" t="s">
        <v>6171</v>
      </c>
      <c r="C7382" t="s">
        <v>6172</v>
      </c>
      <c r="D7382">
        <v>27</v>
      </c>
      <c r="E7382" t="s">
        <v>17</v>
      </c>
      <c r="F7382" t="s">
        <v>14</v>
      </c>
      <c r="G7382" s="2">
        <v>0</v>
      </c>
      <c r="H7382" s="2">
        <v>0</v>
      </c>
      <c r="I7382" t="str">
        <f>IF(Table_HP360_001[[#This Row],[Stock]]&gt;0,VLOOKUP(Table_HP360_001[[#This Row],[ItemCode]],[2]Rep!A:A,1,0),"-")</f>
        <v>-</v>
      </c>
    </row>
    <row r="7383" spans="1:9" hidden="1" x14ac:dyDescent="0.3">
      <c r="A7383" t="s">
        <v>6633</v>
      </c>
      <c r="B7383" t="s">
        <v>4624</v>
      </c>
      <c r="C7383" t="s">
        <v>2991</v>
      </c>
      <c r="D7383">
        <v>7</v>
      </c>
      <c r="E7383" t="s">
        <v>2429</v>
      </c>
      <c r="F7383" t="s">
        <v>440</v>
      </c>
      <c r="G7383" s="2">
        <v>0</v>
      </c>
      <c r="H7383" s="2">
        <v>0</v>
      </c>
      <c r="I7383" t="str">
        <f>IF(Table_HP360_001[[#This Row],[Stock]]&gt;0,VLOOKUP(Table_HP360_001[[#This Row],[ItemCode]],[2]Rep!A:A,1,0),"-")</f>
        <v>-</v>
      </c>
    </row>
    <row r="7384" spans="1:9" hidden="1" x14ac:dyDescent="0.3">
      <c r="A7384" t="s">
        <v>6633</v>
      </c>
      <c r="B7384" t="s">
        <v>4910</v>
      </c>
      <c r="C7384" t="s">
        <v>4911</v>
      </c>
      <c r="D7384">
        <v>9</v>
      </c>
      <c r="E7384" t="s">
        <v>294</v>
      </c>
      <c r="F7384" t="s">
        <v>14</v>
      </c>
      <c r="G7384" s="2">
        <v>0</v>
      </c>
      <c r="H7384" s="2">
        <v>0</v>
      </c>
      <c r="I7384" t="str">
        <f>IF(Table_HP360_001[[#This Row],[Stock]]&gt;0,VLOOKUP(Table_HP360_001[[#This Row],[ItemCode]],[2]Rep!A:A,1,0),"-")</f>
        <v>-</v>
      </c>
    </row>
    <row r="7385" spans="1:9" hidden="1" x14ac:dyDescent="0.3">
      <c r="A7385" t="s">
        <v>6633</v>
      </c>
      <c r="B7385" t="s">
        <v>6176</v>
      </c>
      <c r="C7385" t="s">
        <v>472</v>
      </c>
      <c r="D7385">
        <v>9</v>
      </c>
      <c r="E7385" t="s">
        <v>294</v>
      </c>
      <c r="F7385" t="s">
        <v>18</v>
      </c>
      <c r="G7385" s="2">
        <v>145.876</v>
      </c>
      <c r="H7385" s="2">
        <v>0</v>
      </c>
      <c r="I7385" t="str">
        <f>IF(Table_HP360_001[[#This Row],[Stock]]&gt;0,VLOOKUP(Table_HP360_001[[#This Row],[ItemCode]],[2]Rep!A:A,1,0),"-")</f>
        <v>601015</v>
      </c>
    </row>
    <row r="7386" spans="1:9" hidden="1" x14ac:dyDescent="0.3">
      <c r="A7386" t="s">
        <v>6633</v>
      </c>
      <c r="B7386" t="s">
        <v>4912</v>
      </c>
      <c r="C7386" t="s">
        <v>4913</v>
      </c>
      <c r="D7386">
        <v>9</v>
      </c>
      <c r="E7386" t="s">
        <v>294</v>
      </c>
      <c r="F7386" t="s">
        <v>14</v>
      </c>
      <c r="G7386" s="2">
        <v>0</v>
      </c>
      <c r="H7386" s="2">
        <v>0</v>
      </c>
      <c r="I7386" t="str">
        <f>IF(Table_HP360_001[[#This Row],[Stock]]&gt;0,VLOOKUP(Table_HP360_001[[#This Row],[ItemCode]],[2]Rep!A:A,1,0),"-")</f>
        <v>-</v>
      </c>
    </row>
    <row r="7387" spans="1:9" hidden="1" x14ac:dyDescent="0.3">
      <c r="A7387" t="s">
        <v>6633</v>
      </c>
      <c r="B7387" t="s">
        <v>4916</v>
      </c>
      <c r="C7387" t="s">
        <v>4917</v>
      </c>
      <c r="D7387">
        <v>9</v>
      </c>
      <c r="E7387" t="s">
        <v>294</v>
      </c>
      <c r="F7387" t="s">
        <v>14</v>
      </c>
      <c r="G7387" s="2">
        <v>0</v>
      </c>
      <c r="H7387" s="2">
        <v>0</v>
      </c>
      <c r="I7387" t="str">
        <f>IF(Table_HP360_001[[#This Row],[Stock]]&gt;0,VLOOKUP(Table_HP360_001[[#This Row],[ItemCode]],[2]Rep!A:A,1,0),"-")</f>
        <v>-</v>
      </c>
    </row>
    <row r="7388" spans="1:9" hidden="1" x14ac:dyDescent="0.3">
      <c r="A7388" t="s">
        <v>6633</v>
      </c>
      <c r="B7388" t="s">
        <v>4920</v>
      </c>
      <c r="C7388" t="s">
        <v>4921</v>
      </c>
      <c r="D7388">
        <v>9</v>
      </c>
      <c r="E7388" t="s">
        <v>294</v>
      </c>
      <c r="F7388" t="s">
        <v>14</v>
      </c>
      <c r="G7388" s="2">
        <v>0</v>
      </c>
      <c r="H7388" s="2">
        <v>0</v>
      </c>
      <c r="I7388" t="str">
        <f>IF(Table_HP360_001[[#This Row],[Stock]]&gt;0,VLOOKUP(Table_HP360_001[[#This Row],[ItemCode]],[2]Rep!A:A,1,0),"-")</f>
        <v>-</v>
      </c>
    </row>
    <row r="7389" spans="1:9" hidden="1" x14ac:dyDescent="0.3">
      <c r="A7389" t="s">
        <v>6633</v>
      </c>
      <c r="B7389" t="s">
        <v>4922</v>
      </c>
      <c r="C7389" t="s">
        <v>4923</v>
      </c>
      <c r="D7389">
        <v>9</v>
      </c>
      <c r="E7389" t="s">
        <v>294</v>
      </c>
      <c r="F7389" t="s">
        <v>14</v>
      </c>
      <c r="G7389" s="2">
        <v>0</v>
      </c>
      <c r="H7389" s="2">
        <v>0</v>
      </c>
      <c r="I7389" t="str">
        <f>IF(Table_HP360_001[[#This Row],[Stock]]&gt;0,VLOOKUP(Table_HP360_001[[#This Row],[ItemCode]],[2]Rep!A:A,1,0),"-")</f>
        <v>-</v>
      </c>
    </row>
    <row r="7390" spans="1:9" hidden="1" x14ac:dyDescent="0.3">
      <c r="A7390" t="s">
        <v>6633</v>
      </c>
      <c r="B7390" t="s">
        <v>5549</v>
      </c>
      <c r="C7390" t="s">
        <v>5550</v>
      </c>
      <c r="D7390">
        <v>9</v>
      </c>
      <c r="E7390" t="s">
        <v>294</v>
      </c>
      <c r="F7390" t="s">
        <v>14</v>
      </c>
      <c r="G7390" s="2">
        <v>0</v>
      </c>
      <c r="H7390" s="2">
        <v>0</v>
      </c>
      <c r="I7390" t="str">
        <f>IF(Table_HP360_001[[#This Row],[Stock]]&gt;0,VLOOKUP(Table_HP360_001[[#This Row],[ItemCode]],[2]Rep!A:A,1,0),"-")</f>
        <v>-</v>
      </c>
    </row>
    <row r="7391" spans="1:9" hidden="1" x14ac:dyDescent="0.3">
      <c r="A7391" t="s">
        <v>6633</v>
      </c>
      <c r="B7391" t="s">
        <v>5551</v>
      </c>
      <c r="C7391" t="s">
        <v>5552</v>
      </c>
      <c r="D7391">
        <v>9</v>
      </c>
      <c r="E7391" t="s">
        <v>294</v>
      </c>
      <c r="F7391" t="s">
        <v>14</v>
      </c>
      <c r="G7391" s="2">
        <v>0</v>
      </c>
      <c r="H7391" s="2">
        <v>0</v>
      </c>
      <c r="I7391" t="str">
        <f>IF(Table_HP360_001[[#This Row],[Stock]]&gt;0,VLOOKUP(Table_HP360_001[[#This Row],[ItemCode]],[2]Rep!A:A,1,0),"-")</f>
        <v>-</v>
      </c>
    </row>
    <row r="7392" spans="1:9" hidden="1" x14ac:dyDescent="0.3">
      <c r="A7392" t="s">
        <v>6633</v>
      </c>
      <c r="B7392" t="s">
        <v>5553</v>
      </c>
      <c r="C7392" t="s">
        <v>5554</v>
      </c>
      <c r="D7392">
        <v>9</v>
      </c>
      <c r="E7392" t="s">
        <v>294</v>
      </c>
      <c r="F7392" t="s">
        <v>14</v>
      </c>
      <c r="G7392" s="2">
        <v>0</v>
      </c>
      <c r="H7392" s="2">
        <v>0</v>
      </c>
      <c r="I7392" t="str">
        <f>IF(Table_HP360_001[[#This Row],[Stock]]&gt;0,VLOOKUP(Table_HP360_001[[#This Row],[ItemCode]],[2]Rep!A:A,1,0),"-")</f>
        <v>-</v>
      </c>
    </row>
    <row r="7393" spans="1:9" hidden="1" x14ac:dyDescent="0.3">
      <c r="A7393" t="s">
        <v>6633</v>
      </c>
      <c r="B7393" t="s">
        <v>5557</v>
      </c>
      <c r="C7393" t="s">
        <v>5558</v>
      </c>
      <c r="D7393">
        <v>9</v>
      </c>
      <c r="E7393" t="s">
        <v>294</v>
      </c>
      <c r="F7393" t="s">
        <v>14</v>
      </c>
      <c r="G7393" s="2">
        <v>0</v>
      </c>
      <c r="H7393" s="2">
        <v>0</v>
      </c>
      <c r="I7393" t="str">
        <f>IF(Table_HP360_001[[#This Row],[Stock]]&gt;0,VLOOKUP(Table_HP360_001[[#This Row],[ItemCode]],[2]Rep!A:A,1,0),"-")</f>
        <v>-</v>
      </c>
    </row>
    <row r="7394" spans="1:9" hidden="1" x14ac:dyDescent="0.3">
      <c r="A7394" t="s">
        <v>6633</v>
      </c>
      <c r="B7394" t="s">
        <v>4647</v>
      </c>
      <c r="C7394" t="s">
        <v>4648</v>
      </c>
      <c r="D7394">
        <v>9</v>
      </c>
      <c r="E7394" t="s">
        <v>294</v>
      </c>
      <c r="F7394" t="s">
        <v>14</v>
      </c>
      <c r="G7394" s="2">
        <v>0</v>
      </c>
      <c r="H7394" s="2">
        <v>0</v>
      </c>
      <c r="I7394" t="str">
        <f>IF(Table_HP360_001[[#This Row],[Stock]]&gt;0,VLOOKUP(Table_HP360_001[[#This Row],[ItemCode]],[2]Rep!A:A,1,0),"-")</f>
        <v>-</v>
      </c>
    </row>
    <row r="7395" spans="1:9" hidden="1" x14ac:dyDescent="0.3">
      <c r="A7395" t="s">
        <v>6633</v>
      </c>
      <c r="B7395" t="s">
        <v>5561</v>
      </c>
      <c r="C7395" t="s">
        <v>5562</v>
      </c>
      <c r="D7395">
        <v>9</v>
      </c>
      <c r="E7395" t="s">
        <v>294</v>
      </c>
      <c r="F7395" t="s">
        <v>14</v>
      </c>
      <c r="G7395" s="2">
        <v>0</v>
      </c>
      <c r="H7395" s="2">
        <v>0</v>
      </c>
      <c r="I7395" t="str">
        <f>IF(Table_HP360_001[[#This Row],[Stock]]&gt;0,VLOOKUP(Table_HP360_001[[#This Row],[ItemCode]],[2]Rep!A:A,1,0),"-")</f>
        <v>-</v>
      </c>
    </row>
    <row r="7396" spans="1:9" hidden="1" x14ac:dyDescent="0.3">
      <c r="A7396" t="s">
        <v>6633</v>
      </c>
      <c r="B7396" t="s">
        <v>6193</v>
      </c>
      <c r="C7396" t="s">
        <v>6194</v>
      </c>
      <c r="D7396">
        <v>9</v>
      </c>
      <c r="E7396" t="s">
        <v>294</v>
      </c>
      <c r="F7396" t="s">
        <v>14</v>
      </c>
      <c r="G7396" s="2">
        <v>0</v>
      </c>
      <c r="H7396" s="2">
        <v>0</v>
      </c>
      <c r="I7396" t="str">
        <f>IF(Table_HP360_001[[#This Row],[Stock]]&gt;0,VLOOKUP(Table_HP360_001[[#This Row],[ItemCode]],[2]Rep!A:A,1,0),"-")</f>
        <v>-</v>
      </c>
    </row>
    <row r="7397" spans="1:9" hidden="1" x14ac:dyDescent="0.3">
      <c r="A7397" t="s">
        <v>6633</v>
      </c>
      <c r="B7397" t="s">
        <v>5571</v>
      </c>
      <c r="C7397" t="s">
        <v>5572</v>
      </c>
      <c r="D7397">
        <v>9</v>
      </c>
      <c r="E7397" t="s">
        <v>294</v>
      </c>
      <c r="F7397" t="s">
        <v>14</v>
      </c>
      <c r="G7397" s="2">
        <v>0</v>
      </c>
      <c r="H7397" s="2">
        <v>0</v>
      </c>
      <c r="I7397" t="str">
        <f>IF(Table_HP360_001[[#This Row],[Stock]]&gt;0,VLOOKUP(Table_HP360_001[[#This Row],[ItemCode]],[2]Rep!A:A,1,0),"-")</f>
        <v>-</v>
      </c>
    </row>
    <row r="7398" spans="1:9" hidden="1" x14ac:dyDescent="0.3">
      <c r="A7398" t="s">
        <v>6633</v>
      </c>
      <c r="B7398" t="s">
        <v>4657</v>
      </c>
      <c r="C7398" t="s">
        <v>4658</v>
      </c>
      <c r="D7398">
        <v>9</v>
      </c>
      <c r="E7398" t="s">
        <v>294</v>
      </c>
      <c r="F7398" t="s">
        <v>14</v>
      </c>
      <c r="G7398" s="2">
        <v>0</v>
      </c>
      <c r="H7398" s="2">
        <v>0</v>
      </c>
      <c r="I7398" t="str">
        <f>IF(Table_HP360_001[[#This Row],[Stock]]&gt;0,VLOOKUP(Table_HP360_001[[#This Row],[ItemCode]],[2]Rep!A:A,1,0),"-")</f>
        <v>-</v>
      </c>
    </row>
    <row r="7399" spans="1:9" hidden="1" x14ac:dyDescent="0.3">
      <c r="A7399" t="s">
        <v>6633</v>
      </c>
      <c r="B7399" t="s">
        <v>6203</v>
      </c>
      <c r="C7399" t="s">
        <v>6204</v>
      </c>
      <c r="D7399">
        <v>9</v>
      </c>
      <c r="E7399" t="s">
        <v>294</v>
      </c>
      <c r="F7399" t="s">
        <v>14</v>
      </c>
      <c r="G7399" s="2">
        <v>0</v>
      </c>
      <c r="H7399" s="2">
        <v>0</v>
      </c>
      <c r="I7399" t="str">
        <f>IF(Table_HP360_001[[#This Row],[Stock]]&gt;0,VLOOKUP(Table_HP360_001[[#This Row],[ItemCode]],[2]Rep!A:A,1,0),"-")</f>
        <v>-</v>
      </c>
    </row>
    <row r="7400" spans="1:9" hidden="1" x14ac:dyDescent="0.3">
      <c r="A7400" t="s">
        <v>6633</v>
      </c>
      <c r="B7400" t="s">
        <v>6205</v>
      </c>
      <c r="C7400" t="s">
        <v>6206</v>
      </c>
      <c r="D7400">
        <v>9</v>
      </c>
      <c r="E7400" t="s">
        <v>294</v>
      </c>
      <c r="F7400" t="s">
        <v>14</v>
      </c>
      <c r="G7400" s="2">
        <v>0</v>
      </c>
      <c r="H7400" s="2">
        <v>0</v>
      </c>
      <c r="I7400" t="str">
        <f>IF(Table_HP360_001[[#This Row],[Stock]]&gt;0,VLOOKUP(Table_HP360_001[[#This Row],[ItemCode]],[2]Rep!A:A,1,0),"-")</f>
        <v>-</v>
      </c>
    </row>
    <row r="7401" spans="1:9" hidden="1" x14ac:dyDescent="0.3">
      <c r="A7401" t="s">
        <v>6633</v>
      </c>
      <c r="B7401" t="s">
        <v>6207</v>
      </c>
      <c r="C7401" t="s">
        <v>6208</v>
      </c>
      <c r="D7401">
        <v>9</v>
      </c>
      <c r="E7401" t="s">
        <v>294</v>
      </c>
      <c r="F7401" t="s">
        <v>14</v>
      </c>
      <c r="G7401" s="2">
        <v>0</v>
      </c>
      <c r="H7401" s="2">
        <v>0</v>
      </c>
      <c r="I7401" t="str">
        <f>IF(Table_HP360_001[[#This Row],[Stock]]&gt;0,VLOOKUP(Table_HP360_001[[#This Row],[ItemCode]],[2]Rep!A:A,1,0),"-")</f>
        <v>-</v>
      </c>
    </row>
    <row r="7402" spans="1:9" hidden="1" x14ac:dyDescent="0.3">
      <c r="A7402" t="s">
        <v>6633</v>
      </c>
      <c r="B7402" t="s">
        <v>4944</v>
      </c>
      <c r="C7402" t="s">
        <v>4945</v>
      </c>
      <c r="D7402">
        <v>9</v>
      </c>
      <c r="E7402" t="s">
        <v>294</v>
      </c>
      <c r="F7402" t="s">
        <v>68</v>
      </c>
      <c r="G7402" s="2">
        <v>0</v>
      </c>
      <c r="H7402" s="2">
        <v>0</v>
      </c>
      <c r="I7402" t="str">
        <f>IF(Table_HP360_001[[#This Row],[Stock]]&gt;0,VLOOKUP(Table_HP360_001[[#This Row],[ItemCode]],[2]Rep!A:A,1,0),"-")</f>
        <v>-</v>
      </c>
    </row>
    <row r="7403" spans="1:9" hidden="1" x14ac:dyDescent="0.3">
      <c r="A7403" t="s">
        <v>6633</v>
      </c>
      <c r="B7403" t="s">
        <v>4665</v>
      </c>
      <c r="C7403" t="s">
        <v>3797</v>
      </c>
      <c r="D7403">
        <v>9</v>
      </c>
      <c r="E7403" t="s">
        <v>294</v>
      </c>
      <c r="F7403" t="s">
        <v>14</v>
      </c>
      <c r="G7403" s="2">
        <v>0</v>
      </c>
      <c r="H7403" s="2">
        <v>0</v>
      </c>
      <c r="I7403" t="str">
        <f>IF(Table_HP360_001[[#This Row],[Stock]]&gt;0,VLOOKUP(Table_HP360_001[[#This Row],[ItemCode]],[2]Rep!A:A,1,0),"-")</f>
        <v>-</v>
      </c>
    </row>
    <row r="7404" spans="1:9" hidden="1" x14ac:dyDescent="0.3">
      <c r="A7404" t="s">
        <v>6633</v>
      </c>
      <c r="B7404" t="s">
        <v>6215</v>
      </c>
      <c r="C7404" t="s">
        <v>6216</v>
      </c>
      <c r="D7404">
        <v>9</v>
      </c>
      <c r="E7404" t="s">
        <v>294</v>
      </c>
      <c r="F7404" t="s">
        <v>18</v>
      </c>
      <c r="G7404" s="2">
        <v>0</v>
      </c>
      <c r="H7404" s="2">
        <v>0</v>
      </c>
      <c r="I7404" t="str">
        <f>IF(Table_HP360_001[[#This Row],[Stock]]&gt;0,VLOOKUP(Table_HP360_001[[#This Row],[ItemCode]],[2]Rep!A:A,1,0),"-")</f>
        <v>-</v>
      </c>
    </row>
    <row r="7405" spans="1:9" hidden="1" x14ac:dyDescent="0.3">
      <c r="A7405" t="s">
        <v>6633</v>
      </c>
      <c r="B7405" t="s">
        <v>4958</v>
      </c>
      <c r="C7405" t="s">
        <v>4959</v>
      </c>
      <c r="D7405">
        <v>9</v>
      </c>
      <c r="E7405" t="s">
        <v>294</v>
      </c>
      <c r="F7405" t="s">
        <v>14</v>
      </c>
      <c r="G7405" s="2">
        <v>0</v>
      </c>
      <c r="H7405" s="2">
        <v>0</v>
      </c>
      <c r="I7405" t="str">
        <f>IF(Table_HP360_001[[#This Row],[Stock]]&gt;0,VLOOKUP(Table_HP360_001[[#This Row],[ItemCode]],[2]Rep!A:A,1,0),"-")</f>
        <v>-</v>
      </c>
    </row>
    <row r="7406" spans="1:9" hidden="1" x14ac:dyDescent="0.3">
      <c r="A7406" t="s">
        <v>6633</v>
      </c>
      <c r="B7406" t="s">
        <v>4969</v>
      </c>
      <c r="C7406" t="s">
        <v>4970</v>
      </c>
      <c r="D7406">
        <v>14</v>
      </c>
      <c r="E7406" t="s">
        <v>4547</v>
      </c>
      <c r="F7406" t="s">
        <v>14</v>
      </c>
      <c r="G7406" s="2">
        <v>0</v>
      </c>
      <c r="H7406" s="2">
        <v>0</v>
      </c>
      <c r="I7406" t="str">
        <f>IF(Table_HP360_001[[#This Row],[Stock]]&gt;0,VLOOKUP(Table_HP360_001[[#This Row],[ItemCode]],[2]Rep!A:A,1,0),"-")</f>
        <v>-</v>
      </c>
    </row>
    <row r="7407" spans="1:9" hidden="1" x14ac:dyDescent="0.3">
      <c r="A7407" t="s">
        <v>6633</v>
      </c>
      <c r="B7407" t="s">
        <v>6227</v>
      </c>
      <c r="C7407" t="s">
        <v>4793</v>
      </c>
      <c r="D7407">
        <v>14</v>
      </c>
      <c r="E7407" t="s">
        <v>4547</v>
      </c>
      <c r="F7407" t="s">
        <v>14</v>
      </c>
      <c r="G7407" s="2">
        <v>0</v>
      </c>
      <c r="H7407" s="2">
        <v>0</v>
      </c>
      <c r="I7407" t="str">
        <f>IF(Table_HP360_001[[#This Row],[Stock]]&gt;0,VLOOKUP(Table_HP360_001[[#This Row],[ItemCode]],[2]Rep!A:A,1,0),"-")</f>
        <v>-</v>
      </c>
    </row>
    <row r="7408" spans="1:9" hidden="1" x14ac:dyDescent="0.3">
      <c r="A7408" t="s">
        <v>6633</v>
      </c>
      <c r="B7408" t="s">
        <v>6230</v>
      </c>
      <c r="C7408" t="s">
        <v>6231</v>
      </c>
      <c r="D7408">
        <v>19</v>
      </c>
      <c r="E7408" t="s">
        <v>4541</v>
      </c>
      <c r="F7408" t="s">
        <v>14</v>
      </c>
      <c r="G7408" s="2">
        <v>0</v>
      </c>
      <c r="H7408" s="2">
        <v>0</v>
      </c>
      <c r="I7408" t="str">
        <f>IF(Table_HP360_001[[#This Row],[Stock]]&gt;0,VLOOKUP(Table_HP360_001[[#This Row],[ItemCode]],[2]Rep!A:A,1,0),"-")</f>
        <v>-</v>
      </c>
    </row>
    <row r="7409" spans="1:9" hidden="1" x14ac:dyDescent="0.3">
      <c r="A7409" t="s">
        <v>6633</v>
      </c>
      <c r="B7409" t="s">
        <v>5595</v>
      </c>
      <c r="C7409" t="s">
        <v>5596</v>
      </c>
      <c r="D7409">
        <v>14</v>
      </c>
      <c r="E7409" t="s">
        <v>4547</v>
      </c>
      <c r="F7409" t="s">
        <v>14</v>
      </c>
      <c r="G7409" s="2">
        <v>0</v>
      </c>
      <c r="H7409" s="2">
        <v>0</v>
      </c>
      <c r="I7409" t="str">
        <f>IF(Table_HP360_001[[#This Row],[Stock]]&gt;0,VLOOKUP(Table_HP360_001[[#This Row],[ItemCode]],[2]Rep!A:A,1,0),"-")</f>
        <v>-</v>
      </c>
    </row>
    <row r="7410" spans="1:9" hidden="1" x14ac:dyDescent="0.3">
      <c r="A7410" t="s">
        <v>6633</v>
      </c>
      <c r="B7410" t="s">
        <v>6232</v>
      </c>
      <c r="C7410" t="s">
        <v>6233</v>
      </c>
      <c r="D7410">
        <v>18</v>
      </c>
      <c r="E7410" t="s">
        <v>4544</v>
      </c>
      <c r="F7410" t="s">
        <v>14</v>
      </c>
      <c r="G7410" s="2">
        <v>0</v>
      </c>
      <c r="H7410" s="2">
        <v>0</v>
      </c>
      <c r="I7410" t="str">
        <f>IF(Table_HP360_001[[#This Row],[Stock]]&gt;0,VLOOKUP(Table_HP360_001[[#This Row],[ItemCode]],[2]Rep!A:A,1,0),"-")</f>
        <v>-</v>
      </c>
    </row>
    <row r="7411" spans="1:9" hidden="1" x14ac:dyDescent="0.3">
      <c r="A7411" t="s">
        <v>6633</v>
      </c>
      <c r="B7411" t="s">
        <v>4679</v>
      </c>
      <c r="C7411" t="s">
        <v>4680</v>
      </c>
      <c r="D7411">
        <v>18</v>
      </c>
      <c r="E7411" t="s">
        <v>4544</v>
      </c>
      <c r="F7411" t="s">
        <v>14</v>
      </c>
      <c r="G7411" s="2">
        <v>0</v>
      </c>
      <c r="H7411" s="2">
        <v>0</v>
      </c>
      <c r="I7411" t="str">
        <f>IF(Table_HP360_001[[#This Row],[Stock]]&gt;0,VLOOKUP(Table_HP360_001[[#This Row],[ItemCode]],[2]Rep!A:A,1,0),"-")</f>
        <v>-</v>
      </c>
    </row>
    <row r="7412" spans="1:9" hidden="1" x14ac:dyDescent="0.3">
      <c r="A7412" t="s">
        <v>6633</v>
      </c>
      <c r="B7412" t="s">
        <v>4979</v>
      </c>
      <c r="C7412" t="s">
        <v>4980</v>
      </c>
      <c r="D7412">
        <v>20</v>
      </c>
      <c r="E7412" t="s">
        <v>4536</v>
      </c>
      <c r="F7412" t="s">
        <v>14</v>
      </c>
      <c r="G7412" s="2">
        <v>0</v>
      </c>
      <c r="H7412" s="2">
        <v>0</v>
      </c>
      <c r="I7412" t="str">
        <f>IF(Table_HP360_001[[#This Row],[Stock]]&gt;0,VLOOKUP(Table_HP360_001[[#This Row],[ItemCode]],[2]Rep!A:A,1,0),"-")</f>
        <v>-</v>
      </c>
    </row>
    <row r="7413" spans="1:9" hidden="1" x14ac:dyDescent="0.3">
      <c r="A7413" t="s">
        <v>6633</v>
      </c>
      <c r="B7413" t="s">
        <v>5601</v>
      </c>
      <c r="C7413" t="s">
        <v>5602</v>
      </c>
      <c r="D7413">
        <v>18</v>
      </c>
      <c r="E7413" t="s">
        <v>4544</v>
      </c>
      <c r="F7413" t="s">
        <v>14</v>
      </c>
      <c r="G7413" s="2">
        <v>0</v>
      </c>
      <c r="H7413" s="2">
        <v>0</v>
      </c>
      <c r="I7413" t="str">
        <f>IF(Table_HP360_001[[#This Row],[Stock]]&gt;0,VLOOKUP(Table_HP360_001[[#This Row],[ItemCode]],[2]Rep!A:A,1,0),"-")</f>
        <v>-</v>
      </c>
    </row>
    <row r="7414" spans="1:9" hidden="1" x14ac:dyDescent="0.3">
      <c r="A7414" t="s">
        <v>6633</v>
      </c>
      <c r="B7414" t="s">
        <v>4685</v>
      </c>
      <c r="C7414" t="s">
        <v>4686</v>
      </c>
      <c r="D7414">
        <v>18</v>
      </c>
      <c r="E7414" t="s">
        <v>4544</v>
      </c>
      <c r="F7414" t="s">
        <v>14</v>
      </c>
      <c r="G7414" s="2">
        <v>0</v>
      </c>
      <c r="H7414" s="2">
        <v>0</v>
      </c>
      <c r="I7414" t="str">
        <f>IF(Table_HP360_001[[#This Row],[Stock]]&gt;0,VLOOKUP(Table_HP360_001[[#This Row],[ItemCode]],[2]Rep!A:A,1,0),"-")</f>
        <v>-</v>
      </c>
    </row>
    <row r="7415" spans="1:9" hidden="1" x14ac:dyDescent="0.3">
      <c r="A7415" t="s">
        <v>6633</v>
      </c>
      <c r="B7415" t="s">
        <v>4985</v>
      </c>
      <c r="C7415" t="s">
        <v>4986</v>
      </c>
      <c r="D7415">
        <v>14</v>
      </c>
      <c r="E7415" t="s">
        <v>4547</v>
      </c>
      <c r="F7415" t="s">
        <v>14</v>
      </c>
      <c r="G7415" s="2">
        <v>0</v>
      </c>
      <c r="H7415" s="2">
        <v>0</v>
      </c>
      <c r="I7415" t="str">
        <f>IF(Table_HP360_001[[#This Row],[Stock]]&gt;0,VLOOKUP(Table_HP360_001[[#This Row],[ItemCode]],[2]Rep!A:A,1,0),"-")</f>
        <v>-</v>
      </c>
    </row>
    <row r="7416" spans="1:9" hidden="1" x14ac:dyDescent="0.3">
      <c r="A7416" t="s">
        <v>6633</v>
      </c>
      <c r="B7416" t="s">
        <v>4691</v>
      </c>
      <c r="C7416" t="s">
        <v>4692</v>
      </c>
      <c r="D7416">
        <v>14</v>
      </c>
      <c r="E7416" t="s">
        <v>4547</v>
      </c>
      <c r="F7416" t="s">
        <v>14</v>
      </c>
      <c r="G7416" s="2">
        <v>0</v>
      </c>
      <c r="H7416" s="2">
        <v>0</v>
      </c>
      <c r="I7416" t="str">
        <f>IF(Table_HP360_001[[#This Row],[Stock]]&gt;0,VLOOKUP(Table_HP360_001[[#This Row],[ItemCode]],[2]Rep!A:A,1,0),"-")</f>
        <v>-</v>
      </c>
    </row>
    <row r="7417" spans="1:9" hidden="1" x14ac:dyDescent="0.3">
      <c r="A7417" t="s">
        <v>6633</v>
      </c>
      <c r="B7417" t="s">
        <v>4693</v>
      </c>
      <c r="C7417" t="s">
        <v>4694</v>
      </c>
      <c r="D7417">
        <v>14</v>
      </c>
      <c r="E7417" t="s">
        <v>4547</v>
      </c>
      <c r="F7417" t="s">
        <v>14</v>
      </c>
      <c r="G7417" s="2">
        <v>0</v>
      </c>
      <c r="H7417" s="2">
        <v>0</v>
      </c>
      <c r="I7417" t="str">
        <f>IF(Table_HP360_001[[#This Row],[Stock]]&gt;0,VLOOKUP(Table_HP360_001[[#This Row],[ItemCode]],[2]Rep!A:A,1,0),"-")</f>
        <v>-</v>
      </c>
    </row>
    <row r="7418" spans="1:9" hidden="1" x14ac:dyDescent="0.3">
      <c r="A7418" t="s">
        <v>6633</v>
      </c>
      <c r="B7418" t="s">
        <v>6243</v>
      </c>
      <c r="C7418" t="s">
        <v>6244</v>
      </c>
      <c r="D7418">
        <v>14</v>
      </c>
      <c r="E7418" t="s">
        <v>4547</v>
      </c>
      <c r="F7418" t="s">
        <v>14</v>
      </c>
      <c r="G7418" s="2">
        <v>0</v>
      </c>
      <c r="H7418" s="2">
        <v>0</v>
      </c>
      <c r="I7418" t="str">
        <f>IF(Table_HP360_001[[#This Row],[Stock]]&gt;0,VLOOKUP(Table_HP360_001[[#This Row],[ItemCode]],[2]Rep!A:A,1,0),"-")</f>
        <v>-</v>
      </c>
    </row>
    <row r="7419" spans="1:9" hidden="1" x14ac:dyDescent="0.3">
      <c r="A7419" t="s">
        <v>6633</v>
      </c>
      <c r="B7419" t="s">
        <v>5605</v>
      </c>
      <c r="C7419" t="s">
        <v>5606</v>
      </c>
      <c r="D7419">
        <v>14</v>
      </c>
      <c r="E7419" t="s">
        <v>4547</v>
      </c>
      <c r="F7419" t="s">
        <v>14</v>
      </c>
      <c r="G7419" s="2">
        <v>0</v>
      </c>
      <c r="H7419" s="2">
        <v>0</v>
      </c>
      <c r="I7419" t="str">
        <f>IF(Table_HP360_001[[#This Row],[Stock]]&gt;0,VLOOKUP(Table_HP360_001[[#This Row],[ItemCode]],[2]Rep!A:A,1,0),"-")</f>
        <v>-</v>
      </c>
    </row>
    <row r="7420" spans="1:9" hidden="1" x14ac:dyDescent="0.3">
      <c r="A7420" t="s">
        <v>6633</v>
      </c>
      <c r="B7420" t="s">
        <v>4703</v>
      </c>
      <c r="C7420" t="s">
        <v>4704</v>
      </c>
      <c r="D7420">
        <v>14</v>
      </c>
      <c r="E7420" t="s">
        <v>4547</v>
      </c>
      <c r="F7420" t="s">
        <v>14</v>
      </c>
      <c r="G7420" s="2">
        <v>0</v>
      </c>
      <c r="H7420" s="2">
        <v>0</v>
      </c>
      <c r="I7420" t="str">
        <f>IF(Table_HP360_001[[#This Row],[Stock]]&gt;0,VLOOKUP(Table_HP360_001[[#This Row],[ItemCode]],[2]Rep!A:A,1,0),"-")</f>
        <v>-</v>
      </c>
    </row>
    <row r="7421" spans="1:9" hidden="1" x14ac:dyDescent="0.3">
      <c r="A7421" t="s">
        <v>6633</v>
      </c>
      <c r="B7421" t="s">
        <v>5609</v>
      </c>
      <c r="C7421" t="s">
        <v>5610</v>
      </c>
      <c r="D7421">
        <v>14</v>
      </c>
      <c r="E7421" t="s">
        <v>4547</v>
      </c>
      <c r="F7421" t="s">
        <v>14</v>
      </c>
      <c r="G7421" s="2">
        <v>0</v>
      </c>
      <c r="H7421" s="2">
        <v>0</v>
      </c>
      <c r="I7421" t="str">
        <f>IF(Table_HP360_001[[#This Row],[Stock]]&gt;0,VLOOKUP(Table_HP360_001[[#This Row],[ItemCode]],[2]Rep!A:A,1,0),"-")</f>
        <v>-</v>
      </c>
    </row>
    <row r="7422" spans="1:9" hidden="1" x14ac:dyDescent="0.3">
      <c r="A7422" t="s">
        <v>6633</v>
      </c>
      <c r="B7422" t="s">
        <v>5611</v>
      </c>
      <c r="C7422" t="s">
        <v>5612</v>
      </c>
      <c r="D7422">
        <v>14</v>
      </c>
      <c r="E7422" t="s">
        <v>4547</v>
      </c>
      <c r="F7422" t="s">
        <v>14</v>
      </c>
      <c r="G7422" s="2">
        <v>0</v>
      </c>
      <c r="H7422" s="2">
        <v>0</v>
      </c>
      <c r="I7422" t="str">
        <f>IF(Table_HP360_001[[#This Row],[Stock]]&gt;0,VLOOKUP(Table_HP360_001[[#This Row],[ItemCode]],[2]Rep!A:A,1,0),"-")</f>
        <v>-</v>
      </c>
    </row>
    <row r="7423" spans="1:9" hidden="1" x14ac:dyDescent="0.3">
      <c r="A7423" t="s">
        <v>6633</v>
      </c>
      <c r="B7423" t="s">
        <v>5613</v>
      </c>
      <c r="C7423" t="s">
        <v>5614</v>
      </c>
      <c r="D7423">
        <v>14</v>
      </c>
      <c r="E7423" t="s">
        <v>4547</v>
      </c>
      <c r="F7423" t="s">
        <v>14</v>
      </c>
      <c r="G7423" s="2">
        <v>0</v>
      </c>
      <c r="H7423" s="2">
        <v>0</v>
      </c>
      <c r="I7423" t="str">
        <f>IF(Table_HP360_001[[#This Row],[Stock]]&gt;0,VLOOKUP(Table_HP360_001[[#This Row],[ItemCode]],[2]Rep!A:A,1,0),"-")</f>
        <v>-</v>
      </c>
    </row>
    <row r="7424" spans="1:9" hidden="1" x14ac:dyDescent="0.3">
      <c r="A7424" t="s">
        <v>6633</v>
      </c>
      <c r="B7424" t="s">
        <v>5615</v>
      </c>
      <c r="C7424" t="s">
        <v>5616</v>
      </c>
      <c r="D7424">
        <v>14</v>
      </c>
      <c r="E7424" t="s">
        <v>4547</v>
      </c>
      <c r="F7424" t="s">
        <v>14</v>
      </c>
      <c r="G7424" s="2">
        <v>0</v>
      </c>
      <c r="H7424" s="2">
        <v>0</v>
      </c>
      <c r="I7424" t="str">
        <f>IF(Table_HP360_001[[#This Row],[Stock]]&gt;0,VLOOKUP(Table_HP360_001[[#This Row],[ItemCode]],[2]Rep!A:A,1,0),"-")</f>
        <v>-</v>
      </c>
    </row>
    <row r="7425" spans="1:9" hidden="1" x14ac:dyDescent="0.3">
      <c r="A7425" t="s">
        <v>6633</v>
      </c>
      <c r="B7425" t="s">
        <v>4709</v>
      </c>
      <c r="C7425" t="s">
        <v>4710</v>
      </c>
      <c r="D7425">
        <v>17</v>
      </c>
      <c r="E7425" t="s">
        <v>4562</v>
      </c>
      <c r="F7425" t="s">
        <v>14</v>
      </c>
      <c r="G7425" s="2">
        <v>0</v>
      </c>
      <c r="H7425" s="2">
        <v>0</v>
      </c>
      <c r="I7425" t="str">
        <f>IF(Table_HP360_001[[#This Row],[Stock]]&gt;0,VLOOKUP(Table_HP360_001[[#This Row],[ItemCode]],[2]Rep!A:A,1,0),"-")</f>
        <v>-</v>
      </c>
    </row>
    <row r="7426" spans="1:9" hidden="1" x14ac:dyDescent="0.3">
      <c r="A7426" t="s">
        <v>6633</v>
      </c>
      <c r="B7426" t="s">
        <v>5617</v>
      </c>
      <c r="C7426" t="s">
        <v>5618</v>
      </c>
      <c r="D7426">
        <v>17</v>
      </c>
      <c r="E7426" t="s">
        <v>4562</v>
      </c>
      <c r="F7426" t="s">
        <v>14</v>
      </c>
      <c r="G7426" s="2">
        <v>0</v>
      </c>
      <c r="H7426" s="2">
        <v>0</v>
      </c>
      <c r="I7426" t="str">
        <f>IF(Table_HP360_001[[#This Row],[Stock]]&gt;0,VLOOKUP(Table_HP360_001[[#This Row],[ItemCode]],[2]Rep!A:A,1,0),"-")</f>
        <v>-</v>
      </c>
    </row>
    <row r="7427" spans="1:9" hidden="1" x14ac:dyDescent="0.3">
      <c r="A7427" t="s">
        <v>6633</v>
      </c>
      <c r="B7427" t="s">
        <v>4715</v>
      </c>
      <c r="C7427" t="s">
        <v>4716</v>
      </c>
      <c r="D7427">
        <v>17</v>
      </c>
      <c r="E7427" t="s">
        <v>4562</v>
      </c>
      <c r="F7427" t="s">
        <v>14</v>
      </c>
      <c r="G7427" s="2">
        <v>0</v>
      </c>
      <c r="H7427" s="2">
        <v>0</v>
      </c>
      <c r="I7427" t="str">
        <f>IF(Table_HP360_001[[#This Row],[Stock]]&gt;0,VLOOKUP(Table_HP360_001[[#This Row],[ItemCode]],[2]Rep!A:A,1,0),"-")</f>
        <v>-</v>
      </c>
    </row>
    <row r="7428" spans="1:9" hidden="1" x14ac:dyDescent="0.3">
      <c r="A7428" t="s">
        <v>6633</v>
      </c>
      <c r="B7428" t="s">
        <v>6256</v>
      </c>
      <c r="C7428" t="s">
        <v>6257</v>
      </c>
      <c r="D7428">
        <v>17</v>
      </c>
      <c r="E7428" t="s">
        <v>4562</v>
      </c>
      <c r="F7428" t="s">
        <v>14</v>
      </c>
      <c r="G7428" s="2">
        <v>0</v>
      </c>
      <c r="H7428" s="2">
        <v>0</v>
      </c>
      <c r="I7428" t="str">
        <f>IF(Table_HP360_001[[#This Row],[Stock]]&gt;0,VLOOKUP(Table_HP360_001[[#This Row],[ItemCode]],[2]Rep!A:A,1,0),"-")</f>
        <v>-</v>
      </c>
    </row>
    <row r="7429" spans="1:9" hidden="1" x14ac:dyDescent="0.3">
      <c r="A7429" t="s">
        <v>6633</v>
      </c>
      <c r="B7429" t="s">
        <v>4725</v>
      </c>
      <c r="C7429" t="s">
        <v>4726</v>
      </c>
      <c r="D7429">
        <v>23</v>
      </c>
      <c r="E7429" t="s">
        <v>4575</v>
      </c>
      <c r="F7429" t="s">
        <v>14</v>
      </c>
      <c r="G7429" s="2">
        <v>0</v>
      </c>
      <c r="H7429" s="2">
        <v>0</v>
      </c>
      <c r="I7429" t="str">
        <f>IF(Table_HP360_001[[#This Row],[Stock]]&gt;0,VLOOKUP(Table_HP360_001[[#This Row],[ItemCode]],[2]Rep!A:A,1,0),"-")</f>
        <v>-</v>
      </c>
    </row>
    <row r="7430" spans="1:9" hidden="1" x14ac:dyDescent="0.3">
      <c r="A7430" t="s">
        <v>6633</v>
      </c>
      <c r="B7430" t="s">
        <v>5635</v>
      </c>
      <c r="C7430" t="s">
        <v>5636</v>
      </c>
      <c r="D7430">
        <v>15</v>
      </c>
      <c r="E7430" t="s">
        <v>4578</v>
      </c>
      <c r="F7430" t="s">
        <v>18</v>
      </c>
      <c r="G7430" s="2">
        <v>0</v>
      </c>
      <c r="H7430" s="2">
        <v>0</v>
      </c>
      <c r="I7430" t="str">
        <f>IF(Table_HP360_001[[#This Row],[Stock]]&gt;0,VLOOKUP(Table_HP360_001[[#This Row],[ItemCode]],[2]Rep!A:A,1,0),"-")</f>
        <v>-</v>
      </c>
    </row>
    <row r="7431" spans="1:9" hidden="1" x14ac:dyDescent="0.3">
      <c r="A7431" t="s">
        <v>6633</v>
      </c>
      <c r="B7431" t="s">
        <v>6528</v>
      </c>
      <c r="C7431" t="s">
        <v>5496</v>
      </c>
      <c r="D7431">
        <v>6</v>
      </c>
      <c r="E7431" t="s">
        <v>4588</v>
      </c>
      <c r="F7431" t="s">
        <v>18</v>
      </c>
      <c r="G7431" s="2">
        <v>0</v>
      </c>
      <c r="H7431" s="2">
        <v>0</v>
      </c>
      <c r="I7431" t="str">
        <f>IF(Table_HP360_001[[#This Row],[Stock]]&gt;0,VLOOKUP(Table_HP360_001[[#This Row],[ItemCode]],[2]Rep!A:A,1,0),"-")</f>
        <v>-</v>
      </c>
    </row>
    <row r="7432" spans="1:9" hidden="1" x14ac:dyDescent="0.3">
      <c r="A7432" t="s">
        <v>6633</v>
      </c>
      <c r="B7432" t="s">
        <v>5637</v>
      </c>
      <c r="C7432" t="s">
        <v>5638</v>
      </c>
      <c r="D7432">
        <v>6</v>
      </c>
      <c r="E7432" t="s">
        <v>4588</v>
      </c>
      <c r="F7432" t="s">
        <v>18</v>
      </c>
      <c r="G7432" s="2">
        <v>0</v>
      </c>
      <c r="H7432" s="2">
        <v>0</v>
      </c>
      <c r="I7432" t="str">
        <f>IF(Table_HP360_001[[#This Row],[Stock]]&gt;0,VLOOKUP(Table_HP360_001[[#This Row],[ItemCode]],[2]Rep!A:A,1,0),"-")</f>
        <v>-</v>
      </c>
    </row>
    <row r="7433" spans="1:9" hidden="1" x14ac:dyDescent="0.3">
      <c r="A7433" t="s">
        <v>6633</v>
      </c>
      <c r="B7433" t="s">
        <v>6529</v>
      </c>
      <c r="C7433" t="s">
        <v>6530</v>
      </c>
      <c r="D7433">
        <v>6</v>
      </c>
      <c r="E7433" t="s">
        <v>4588</v>
      </c>
      <c r="F7433" t="s">
        <v>18</v>
      </c>
      <c r="G7433" s="2">
        <v>0</v>
      </c>
      <c r="H7433" s="2">
        <v>0</v>
      </c>
      <c r="I7433" t="str">
        <f>IF(Table_HP360_001[[#This Row],[Stock]]&gt;0,VLOOKUP(Table_HP360_001[[#This Row],[ItemCode]],[2]Rep!A:A,1,0),"-")</f>
        <v>-</v>
      </c>
    </row>
    <row r="7434" spans="1:9" hidden="1" x14ac:dyDescent="0.3">
      <c r="A7434" t="s">
        <v>6633</v>
      </c>
      <c r="B7434" t="s">
        <v>6531</v>
      </c>
      <c r="C7434" t="s">
        <v>6532</v>
      </c>
      <c r="D7434">
        <v>6</v>
      </c>
      <c r="E7434" t="s">
        <v>4588</v>
      </c>
      <c r="F7434" t="s">
        <v>18</v>
      </c>
      <c r="G7434" s="2">
        <v>0</v>
      </c>
      <c r="H7434" s="2">
        <v>0</v>
      </c>
      <c r="I7434" t="str">
        <f>IF(Table_HP360_001[[#This Row],[Stock]]&gt;0,VLOOKUP(Table_HP360_001[[#This Row],[ItemCode]],[2]Rep!A:A,1,0),"-")</f>
        <v>-</v>
      </c>
    </row>
    <row r="7435" spans="1:9" hidden="1" x14ac:dyDescent="0.3">
      <c r="A7435" t="s">
        <v>6633</v>
      </c>
      <c r="B7435" t="s">
        <v>6543</v>
      </c>
      <c r="C7435" t="s">
        <v>6544</v>
      </c>
      <c r="D7435">
        <v>6</v>
      </c>
      <c r="E7435" t="s">
        <v>4588</v>
      </c>
      <c r="F7435" t="s">
        <v>18</v>
      </c>
      <c r="G7435" s="2">
        <v>0</v>
      </c>
      <c r="H7435" s="2">
        <v>0</v>
      </c>
      <c r="I7435" t="str">
        <f>IF(Table_HP360_001[[#This Row],[Stock]]&gt;0,VLOOKUP(Table_HP360_001[[#This Row],[ItemCode]],[2]Rep!A:A,1,0),"-")</f>
        <v>-</v>
      </c>
    </row>
    <row r="7436" spans="1:9" hidden="1" x14ac:dyDescent="0.3">
      <c r="A7436" t="s">
        <v>6633</v>
      </c>
      <c r="B7436" t="s">
        <v>6621</v>
      </c>
      <c r="C7436" t="s">
        <v>6622</v>
      </c>
      <c r="D7436">
        <v>6</v>
      </c>
      <c r="E7436" t="s">
        <v>4588</v>
      </c>
      <c r="F7436" t="s">
        <v>18</v>
      </c>
      <c r="G7436" s="2">
        <v>0</v>
      </c>
      <c r="H7436" s="2">
        <v>0</v>
      </c>
      <c r="I7436" t="str">
        <f>IF(Table_HP360_001[[#This Row],[Stock]]&gt;0,VLOOKUP(Table_HP360_001[[#This Row],[ItemCode]],[2]Rep!A:A,1,0),"-")</f>
        <v>-</v>
      </c>
    </row>
    <row r="7437" spans="1:9" hidden="1" x14ac:dyDescent="0.3">
      <c r="A7437" t="s">
        <v>6633</v>
      </c>
      <c r="B7437" t="s">
        <v>6545</v>
      </c>
      <c r="C7437" t="s">
        <v>6546</v>
      </c>
      <c r="D7437">
        <v>6</v>
      </c>
      <c r="E7437" t="s">
        <v>4588</v>
      </c>
      <c r="F7437" t="s">
        <v>18</v>
      </c>
      <c r="G7437" s="2">
        <v>0</v>
      </c>
      <c r="H7437" s="2">
        <v>0</v>
      </c>
      <c r="I7437" t="str">
        <f>IF(Table_HP360_001[[#This Row],[Stock]]&gt;0,VLOOKUP(Table_HP360_001[[#This Row],[ItemCode]],[2]Rep!A:A,1,0),"-")</f>
        <v>-</v>
      </c>
    </row>
    <row r="7438" spans="1:9" hidden="1" x14ac:dyDescent="0.3">
      <c r="A7438" t="s">
        <v>6644</v>
      </c>
      <c r="B7438" t="s">
        <v>1368</v>
      </c>
      <c r="C7438" t="s">
        <v>1369</v>
      </c>
      <c r="D7438">
        <v>27</v>
      </c>
      <c r="E7438" t="s">
        <v>17</v>
      </c>
      <c r="F7438" t="s">
        <v>18</v>
      </c>
      <c r="G7438" s="2">
        <v>0</v>
      </c>
      <c r="H7438" s="2">
        <v>0</v>
      </c>
      <c r="I7438" t="str">
        <f>IF(Table_HP360_001[[#This Row],[Stock]]&gt;0,VLOOKUP(Table_HP360_001[[#This Row],[ItemCode]],[2]Rep!A:A,1,0),"-")</f>
        <v>-</v>
      </c>
    </row>
    <row r="7439" spans="1:9" hidden="1" x14ac:dyDescent="0.3">
      <c r="A7439" t="s">
        <v>6644</v>
      </c>
      <c r="B7439" t="s">
        <v>650</v>
      </c>
      <c r="C7439" t="s">
        <v>651</v>
      </c>
      <c r="D7439">
        <v>1</v>
      </c>
      <c r="E7439" t="s">
        <v>27</v>
      </c>
      <c r="F7439" t="s">
        <v>68</v>
      </c>
      <c r="G7439" s="2">
        <v>0</v>
      </c>
      <c r="H7439" s="2">
        <v>0</v>
      </c>
      <c r="I7439" t="str">
        <f>IF(Table_HP360_001[[#This Row],[Stock]]&gt;0,VLOOKUP(Table_HP360_001[[#This Row],[ItemCode]],[2]Rep!A:A,1,0),"-")</f>
        <v>-</v>
      </c>
    </row>
    <row r="7440" spans="1:9" hidden="1" x14ac:dyDescent="0.3">
      <c r="A7440" t="s">
        <v>6644</v>
      </c>
      <c r="B7440" t="s">
        <v>1954</v>
      </c>
      <c r="C7440" t="s">
        <v>1955</v>
      </c>
      <c r="D7440">
        <v>1</v>
      </c>
      <c r="E7440" t="s">
        <v>27</v>
      </c>
      <c r="F7440" t="s">
        <v>68</v>
      </c>
      <c r="G7440" s="2">
        <v>0</v>
      </c>
      <c r="H7440" s="2">
        <v>0</v>
      </c>
      <c r="I7440" t="str">
        <f>IF(Table_HP360_001[[#This Row],[Stock]]&gt;0,VLOOKUP(Table_HP360_001[[#This Row],[ItemCode]],[2]Rep!A:A,1,0),"-")</f>
        <v>-</v>
      </c>
    </row>
    <row r="7441" spans="1:9" hidden="1" x14ac:dyDescent="0.3">
      <c r="A7441" t="s">
        <v>6644</v>
      </c>
      <c r="B7441" t="s">
        <v>220</v>
      </c>
      <c r="C7441" t="s">
        <v>221</v>
      </c>
      <c r="D7441">
        <v>1</v>
      </c>
      <c r="E7441" t="s">
        <v>27</v>
      </c>
      <c r="F7441" t="s">
        <v>18</v>
      </c>
      <c r="G7441" s="2">
        <v>0</v>
      </c>
      <c r="H7441" s="2">
        <v>0</v>
      </c>
      <c r="I7441" t="str">
        <f>IF(Table_HP360_001[[#This Row],[Stock]]&gt;0,VLOOKUP(Table_HP360_001[[#This Row],[ItemCode]],[2]Rep!A:A,1,0),"-")</f>
        <v>-</v>
      </c>
    </row>
    <row r="7442" spans="1:9" hidden="1" x14ac:dyDescent="0.3">
      <c r="A7442" t="s">
        <v>6644</v>
      </c>
      <c r="B7442" t="s">
        <v>1980</v>
      </c>
      <c r="C7442" t="s">
        <v>1981</v>
      </c>
      <c r="D7442">
        <v>1</v>
      </c>
      <c r="E7442" t="s">
        <v>27</v>
      </c>
      <c r="F7442" t="s">
        <v>18</v>
      </c>
      <c r="G7442" s="2">
        <v>0</v>
      </c>
      <c r="H7442" s="2">
        <v>0</v>
      </c>
      <c r="I7442" t="str">
        <f>IF(Table_HP360_001[[#This Row],[Stock]]&gt;0,VLOOKUP(Table_HP360_001[[#This Row],[ItemCode]],[2]Rep!A:A,1,0),"-")</f>
        <v>-</v>
      </c>
    </row>
    <row r="7443" spans="1:9" hidden="1" x14ac:dyDescent="0.3">
      <c r="A7443" t="s">
        <v>6644</v>
      </c>
      <c r="B7443" t="s">
        <v>1406</v>
      </c>
      <c r="C7443" t="s">
        <v>1407</v>
      </c>
      <c r="D7443">
        <v>1</v>
      </c>
      <c r="E7443" t="s">
        <v>27</v>
      </c>
      <c r="F7443" t="s">
        <v>30</v>
      </c>
      <c r="G7443" s="2">
        <v>0</v>
      </c>
      <c r="H7443" s="2">
        <v>0</v>
      </c>
      <c r="I7443" t="str">
        <f>IF(Table_HP360_001[[#This Row],[Stock]]&gt;0,VLOOKUP(Table_HP360_001[[#This Row],[ItemCode]],[2]Rep!A:A,1,0),"-")</f>
        <v>-</v>
      </c>
    </row>
    <row r="7444" spans="1:9" hidden="1" x14ac:dyDescent="0.3">
      <c r="A7444" t="s">
        <v>6644</v>
      </c>
      <c r="B7444" t="s">
        <v>1982</v>
      </c>
      <c r="C7444" t="s">
        <v>1983</v>
      </c>
      <c r="D7444">
        <v>1</v>
      </c>
      <c r="E7444" t="s">
        <v>27</v>
      </c>
      <c r="F7444" t="s">
        <v>18</v>
      </c>
      <c r="G7444" s="2">
        <v>0</v>
      </c>
      <c r="H7444" s="2">
        <v>0</v>
      </c>
      <c r="I7444" t="str">
        <f>IF(Table_HP360_001[[#This Row],[Stock]]&gt;0,VLOOKUP(Table_HP360_001[[#This Row],[ItemCode]],[2]Rep!A:A,1,0),"-")</f>
        <v>-</v>
      </c>
    </row>
    <row r="7445" spans="1:9" hidden="1" x14ac:dyDescent="0.3">
      <c r="A7445" t="s">
        <v>6644</v>
      </c>
      <c r="B7445" t="s">
        <v>1986</v>
      </c>
      <c r="C7445" t="s">
        <v>1987</v>
      </c>
      <c r="D7445">
        <v>1</v>
      </c>
      <c r="E7445" t="s">
        <v>27</v>
      </c>
      <c r="F7445" t="s">
        <v>18</v>
      </c>
      <c r="G7445" s="2">
        <v>0</v>
      </c>
      <c r="H7445" s="2">
        <v>0</v>
      </c>
      <c r="I7445" t="str">
        <f>IF(Table_HP360_001[[#This Row],[Stock]]&gt;0,VLOOKUP(Table_HP360_001[[#This Row],[ItemCode]],[2]Rep!A:A,1,0),"-")</f>
        <v>-</v>
      </c>
    </row>
    <row r="7446" spans="1:9" hidden="1" x14ac:dyDescent="0.3">
      <c r="A7446" t="s">
        <v>6644</v>
      </c>
      <c r="B7446" t="s">
        <v>1990</v>
      </c>
      <c r="C7446" t="s">
        <v>1991</v>
      </c>
      <c r="D7446">
        <v>1</v>
      </c>
      <c r="E7446" t="s">
        <v>27</v>
      </c>
      <c r="F7446" t="s">
        <v>18</v>
      </c>
      <c r="G7446" s="2">
        <v>0</v>
      </c>
      <c r="H7446" s="2">
        <v>0</v>
      </c>
      <c r="I7446" t="str">
        <f>IF(Table_HP360_001[[#This Row],[Stock]]&gt;0,VLOOKUP(Table_HP360_001[[#This Row],[ItemCode]],[2]Rep!A:A,1,0),"-")</f>
        <v>-</v>
      </c>
    </row>
    <row r="7447" spans="1:9" hidden="1" x14ac:dyDescent="0.3">
      <c r="A7447" t="s">
        <v>6633</v>
      </c>
      <c r="B7447" t="s">
        <v>6412</v>
      </c>
      <c r="C7447" t="s">
        <v>6413</v>
      </c>
      <c r="D7447">
        <v>27</v>
      </c>
      <c r="E7447" t="s">
        <v>17</v>
      </c>
      <c r="F7447" t="s">
        <v>14</v>
      </c>
      <c r="G7447" s="2">
        <v>0</v>
      </c>
      <c r="H7447" s="2">
        <v>0</v>
      </c>
      <c r="I7447" t="str">
        <f>IF(Table_HP360_001[[#This Row],[Stock]]&gt;0,VLOOKUP(Table_HP360_001[[#This Row],[ItemCode]],[2]Rep!A:A,1,0),"-")</f>
        <v>-</v>
      </c>
    </row>
    <row r="7448" spans="1:9" hidden="1" x14ac:dyDescent="0.3">
      <c r="A7448" t="s">
        <v>6633</v>
      </c>
      <c r="B7448" t="s">
        <v>6416</v>
      </c>
      <c r="C7448" t="s">
        <v>6417</v>
      </c>
      <c r="D7448">
        <v>9</v>
      </c>
      <c r="E7448" t="s">
        <v>294</v>
      </c>
      <c r="F7448" t="s">
        <v>14</v>
      </c>
      <c r="G7448" s="2">
        <v>0</v>
      </c>
      <c r="H7448" s="2">
        <v>0</v>
      </c>
      <c r="I7448" t="str">
        <f>IF(Table_HP360_001[[#This Row],[Stock]]&gt;0,VLOOKUP(Table_HP360_001[[#This Row],[ItemCode]],[2]Rep!A:A,1,0),"-")</f>
        <v>-</v>
      </c>
    </row>
    <row r="7449" spans="1:9" hidden="1" x14ac:dyDescent="0.3">
      <c r="A7449" t="s">
        <v>6633</v>
      </c>
      <c r="B7449" t="s">
        <v>5405</v>
      </c>
      <c r="C7449" t="s">
        <v>5406</v>
      </c>
      <c r="D7449">
        <v>9</v>
      </c>
      <c r="E7449" t="s">
        <v>294</v>
      </c>
      <c r="F7449" t="s">
        <v>14</v>
      </c>
      <c r="G7449" s="2">
        <v>0</v>
      </c>
      <c r="H7449" s="2">
        <v>0</v>
      </c>
      <c r="I7449" t="str">
        <f>IF(Table_HP360_001[[#This Row],[Stock]]&gt;0,VLOOKUP(Table_HP360_001[[#This Row],[ItemCode]],[2]Rep!A:A,1,0),"-")</f>
        <v>-</v>
      </c>
    </row>
    <row r="7450" spans="1:9" hidden="1" x14ac:dyDescent="0.3">
      <c r="A7450" t="s">
        <v>6633</v>
      </c>
      <c r="B7450" t="s">
        <v>6422</v>
      </c>
      <c r="C7450" t="s">
        <v>6423</v>
      </c>
      <c r="D7450">
        <v>9</v>
      </c>
      <c r="E7450" t="s">
        <v>294</v>
      </c>
      <c r="F7450" t="s">
        <v>14</v>
      </c>
      <c r="G7450" s="2">
        <v>0</v>
      </c>
      <c r="H7450" s="2">
        <v>0</v>
      </c>
      <c r="I7450" t="str">
        <f>IF(Table_HP360_001[[#This Row],[Stock]]&gt;0,VLOOKUP(Table_HP360_001[[#This Row],[ItemCode]],[2]Rep!A:A,1,0),"-")</f>
        <v>-</v>
      </c>
    </row>
    <row r="7451" spans="1:9" hidden="1" x14ac:dyDescent="0.3">
      <c r="A7451" t="s">
        <v>6633</v>
      </c>
      <c r="B7451" t="s">
        <v>5409</v>
      </c>
      <c r="C7451" t="s">
        <v>5410</v>
      </c>
      <c r="D7451">
        <v>9</v>
      </c>
      <c r="E7451" t="s">
        <v>294</v>
      </c>
      <c r="F7451" t="s">
        <v>14</v>
      </c>
      <c r="G7451" s="2">
        <v>0</v>
      </c>
      <c r="H7451" s="2">
        <v>0</v>
      </c>
      <c r="I7451" t="str">
        <f>IF(Table_HP360_001[[#This Row],[Stock]]&gt;0,VLOOKUP(Table_HP360_001[[#This Row],[ItemCode]],[2]Rep!A:A,1,0),"-")</f>
        <v>-</v>
      </c>
    </row>
    <row r="7452" spans="1:9" hidden="1" x14ac:dyDescent="0.3">
      <c r="A7452" t="s">
        <v>6633</v>
      </c>
      <c r="B7452" t="s">
        <v>5923</v>
      </c>
      <c r="C7452" t="s">
        <v>5924</v>
      </c>
      <c r="D7452">
        <v>9</v>
      </c>
      <c r="E7452" t="s">
        <v>294</v>
      </c>
      <c r="F7452" t="s">
        <v>14</v>
      </c>
      <c r="G7452" s="2">
        <v>0</v>
      </c>
      <c r="H7452" s="2">
        <v>0</v>
      </c>
      <c r="I7452" t="str">
        <f>IF(Table_HP360_001[[#This Row],[Stock]]&gt;0,VLOOKUP(Table_HP360_001[[#This Row],[ItemCode]],[2]Rep!A:A,1,0),"-")</f>
        <v>-</v>
      </c>
    </row>
    <row r="7453" spans="1:9" hidden="1" x14ac:dyDescent="0.3">
      <c r="A7453" t="s">
        <v>6633</v>
      </c>
      <c r="B7453" t="s">
        <v>4495</v>
      </c>
      <c r="C7453" t="s">
        <v>4496</v>
      </c>
      <c r="D7453">
        <v>9</v>
      </c>
      <c r="E7453" t="s">
        <v>294</v>
      </c>
      <c r="F7453" t="s">
        <v>30</v>
      </c>
      <c r="G7453" s="2">
        <v>0</v>
      </c>
      <c r="H7453" s="2">
        <v>0</v>
      </c>
      <c r="I7453" t="str">
        <f>IF(Table_HP360_001[[#This Row],[Stock]]&gt;0,VLOOKUP(Table_HP360_001[[#This Row],[ItemCode]],[2]Rep!A:A,1,0),"-")</f>
        <v>-</v>
      </c>
    </row>
    <row r="7454" spans="1:9" hidden="1" x14ac:dyDescent="0.3">
      <c r="A7454" t="s">
        <v>6633</v>
      </c>
      <c r="B7454" t="s">
        <v>6436</v>
      </c>
      <c r="C7454" t="s">
        <v>6437</v>
      </c>
      <c r="D7454">
        <v>9</v>
      </c>
      <c r="E7454" t="s">
        <v>294</v>
      </c>
      <c r="F7454" t="s">
        <v>14</v>
      </c>
      <c r="G7454" s="2">
        <v>0</v>
      </c>
      <c r="H7454" s="2">
        <v>0</v>
      </c>
      <c r="I7454" t="str">
        <f>IF(Table_HP360_001[[#This Row],[Stock]]&gt;0,VLOOKUP(Table_HP360_001[[#This Row],[ItemCode]],[2]Rep!A:A,1,0),"-")</f>
        <v>-</v>
      </c>
    </row>
    <row r="7455" spans="1:9" hidden="1" x14ac:dyDescent="0.3">
      <c r="A7455" t="s">
        <v>6633</v>
      </c>
      <c r="B7455" t="s">
        <v>5504</v>
      </c>
      <c r="C7455" t="s">
        <v>5505</v>
      </c>
      <c r="D7455">
        <v>9</v>
      </c>
      <c r="E7455" t="s">
        <v>294</v>
      </c>
      <c r="F7455" t="s">
        <v>14</v>
      </c>
      <c r="G7455" s="2">
        <v>0</v>
      </c>
      <c r="H7455" s="2">
        <v>0</v>
      </c>
      <c r="I7455" t="str">
        <f>IF(Table_HP360_001[[#This Row],[Stock]]&gt;0,VLOOKUP(Table_HP360_001[[#This Row],[ItemCode]],[2]Rep!A:A,1,0),"-")</f>
        <v>-</v>
      </c>
    </row>
    <row r="7456" spans="1:9" hidden="1" x14ac:dyDescent="0.3">
      <c r="A7456" t="s">
        <v>6633</v>
      </c>
      <c r="B7456" t="s">
        <v>6438</v>
      </c>
      <c r="C7456" t="s">
        <v>6439</v>
      </c>
      <c r="D7456">
        <v>9</v>
      </c>
      <c r="E7456" t="s">
        <v>294</v>
      </c>
      <c r="F7456" t="s">
        <v>14</v>
      </c>
      <c r="G7456" s="2">
        <v>0</v>
      </c>
      <c r="H7456" s="2">
        <v>0</v>
      </c>
      <c r="I7456" t="str">
        <f>IF(Table_HP360_001[[#This Row],[Stock]]&gt;0,VLOOKUP(Table_HP360_001[[#This Row],[ItemCode]],[2]Rep!A:A,1,0),"-")</f>
        <v>-</v>
      </c>
    </row>
    <row r="7457" spans="1:9" hidden="1" x14ac:dyDescent="0.3">
      <c r="A7457" t="s">
        <v>6633</v>
      </c>
      <c r="B7457" t="s">
        <v>6440</v>
      </c>
      <c r="C7457" t="s">
        <v>6441</v>
      </c>
      <c r="D7457">
        <v>9</v>
      </c>
      <c r="E7457" t="s">
        <v>294</v>
      </c>
      <c r="F7457" t="s">
        <v>18</v>
      </c>
      <c r="G7457" s="2">
        <v>0</v>
      </c>
      <c r="H7457" s="2">
        <v>0</v>
      </c>
      <c r="I7457" t="str">
        <f>IF(Table_HP360_001[[#This Row],[Stock]]&gt;0,VLOOKUP(Table_HP360_001[[#This Row],[ItemCode]],[2]Rep!A:A,1,0),"-")</f>
        <v>-</v>
      </c>
    </row>
    <row r="7458" spans="1:9" hidden="1" x14ac:dyDescent="0.3">
      <c r="A7458" t="s">
        <v>6633</v>
      </c>
      <c r="B7458" t="s">
        <v>4501</v>
      </c>
      <c r="C7458" t="s">
        <v>4502</v>
      </c>
      <c r="D7458">
        <v>9</v>
      </c>
      <c r="E7458" t="s">
        <v>294</v>
      </c>
      <c r="F7458" t="s">
        <v>14</v>
      </c>
      <c r="G7458" s="2">
        <v>0</v>
      </c>
      <c r="H7458" s="2">
        <v>0</v>
      </c>
      <c r="I7458" t="str">
        <f>IF(Table_HP360_001[[#This Row],[Stock]]&gt;0,VLOOKUP(Table_HP360_001[[#This Row],[ItemCode]],[2]Rep!A:A,1,0),"-")</f>
        <v>-</v>
      </c>
    </row>
    <row r="7459" spans="1:9" hidden="1" x14ac:dyDescent="0.3">
      <c r="A7459" t="s">
        <v>6633</v>
      </c>
      <c r="B7459" t="s">
        <v>4503</v>
      </c>
      <c r="C7459" t="s">
        <v>4504</v>
      </c>
      <c r="D7459">
        <v>9</v>
      </c>
      <c r="E7459" t="s">
        <v>294</v>
      </c>
      <c r="F7459" t="s">
        <v>14</v>
      </c>
      <c r="G7459" s="2">
        <v>0</v>
      </c>
      <c r="H7459" s="2">
        <v>0</v>
      </c>
      <c r="I7459" t="str">
        <f>IF(Table_HP360_001[[#This Row],[Stock]]&gt;0,VLOOKUP(Table_HP360_001[[#This Row],[ItemCode]],[2]Rep!A:A,1,0),"-")</f>
        <v>-</v>
      </c>
    </row>
    <row r="7460" spans="1:9" hidden="1" x14ac:dyDescent="0.3">
      <c r="A7460" t="s">
        <v>6633</v>
      </c>
      <c r="B7460" t="s">
        <v>4505</v>
      </c>
      <c r="C7460" t="s">
        <v>4506</v>
      </c>
      <c r="D7460">
        <v>9</v>
      </c>
      <c r="E7460" t="s">
        <v>294</v>
      </c>
      <c r="F7460" t="s">
        <v>14</v>
      </c>
      <c r="G7460" s="2">
        <v>0</v>
      </c>
      <c r="H7460" s="2">
        <v>0</v>
      </c>
      <c r="I7460" t="str">
        <f>IF(Table_HP360_001[[#This Row],[Stock]]&gt;0,VLOOKUP(Table_HP360_001[[#This Row],[ItemCode]],[2]Rep!A:A,1,0),"-")</f>
        <v>-</v>
      </c>
    </row>
    <row r="7461" spans="1:9" hidden="1" x14ac:dyDescent="0.3">
      <c r="A7461" t="s">
        <v>6633</v>
      </c>
      <c r="B7461" t="s">
        <v>6444</v>
      </c>
      <c r="C7461" t="s">
        <v>6445</v>
      </c>
      <c r="D7461">
        <v>9</v>
      </c>
      <c r="E7461" t="s">
        <v>294</v>
      </c>
      <c r="F7461" t="s">
        <v>14</v>
      </c>
      <c r="G7461" s="2">
        <v>0</v>
      </c>
      <c r="H7461" s="2">
        <v>0</v>
      </c>
      <c r="I7461" t="str">
        <f>IF(Table_HP360_001[[#This Row],[Stock]]&gt;0,VLOOKUP(Table_HP360_001[[#This Row],[ItemCode]],[2]Rep!A:A,1,0),"-")</f>
        <v>-</v>
      </c>
    </row>
    <row r="7462" spans="1:9" hidden="1" x14ac:dyDescent="0.3">
      <c r="A7462" t="s">
        <v>6633</v>
      </c>
      <c r="B7462" t="s">
        <v>6448</v>
      </c>
      <c r="C7462" t="s">
        <v>6449</v>
      </c>
      <c r="D7462">
        <v>9</v>
      </c>
      <c r="E7462" t="s">
        <v>294</v>
      </c>
      <c r="F7462" t="s">
        <v>14</v>
      </c>
      <c r="G7462" s="2">
        <v>0</v>
      </c>
      <c r="H7462" s="2">
        <v>0</v>
      </c>
      <c r="I7462" t="str">
        <f>IF(Table_HP360_001[[#This Row],[Stock]]&gt;0,VLOOKUP(Table_HP360_001[[#This Row],[ItemCode]],[2]Rep!A:A,1,0),"-")</f>
        <v>-</v>
      </c>
    </row>
    <row r="7463" spans="1:9" hidden="1" x14ac:dyDescent="0.3">
      <c r="A7463" t="s">
        <v>6633</v>
      </c>
      <c r="B7463" t="s">
        <v>6450</v>
      </c>
      <c r="C7463" t="s">
        <v>6451</v>
      </c>
      <c r="D7463">
        <v>9</v>
      </c>
      <c r="E7463" t="s">
        <v>294</v>
      </c>
      <c r="F7463" t="s">
        <v>440</v>
      </c>
      <c r="G7463" s="2">
        <v>0</v>
      </c>
      <c r="H7463" s="2">
        <v>0</v>
      </c>
      <c r="I7463" t="str">
        <f>IF(Table_HP360_001[[#This Row],[Stock]]&gt;0,VLOOKUP(Table_HP360_001[[#This Row],[ItemCode]],[2]Rep!A:A,1,0),"-")</f>
        <v>-</v>
      </c>
    </row>
    <row r="7464" spans="1:9" hidden="1" x14ac:dyDescent="0.3">
      <c r="A7464" t="s">
        <v>6633</v>
      </c>
      <c r="B7464" t="s">
        <v>4514</v>
      </c>
      <c r="C7464" t="s">
        <v>4515</v>
      </c>
      <c r="D7464">
        <v>9</v>
      </c>
      <c r="E7464" t="s">
        <v>294</v>
      </c>
      <c r="F7464" t="s">
        <v>14</v>
      </c>
      <c r="G7464" s="2">
        <v>0</v>
      </c>
      <c r="H7464" s="2">
        <v>0</v>
      </c>
      <c r="I7464" t="str">
        <f>IF(Table_HP360_001[[#This Row],[Stock]]&gt;0,VLOOKUP(Table_HP360_001[[#This Row],[ItemCode]],[2]Rep!A:A,1,0),"-")</f>
        <v>-</v>
      </c>
    </row>
    <row r="7465" spans="1:9" hidden="1" x14ac:dyDescent="0.3">
      <c r="A7465" t="s">
        <v>6633</v>
      </c>
      <c r="B7465" t="s">
        <v>4516</v>
      </c>
      <c r="C7465" t="s">
        <v>4517</v>
      </c>
      <c r="D7465">
        <v>9</v>
      </c>
      <c r="E7465" t="s">
        <v>294</v>
      </c>
      <c r="F7465" t="s">
        <v>14</v>
      </c>
      <c r="G7465" s="2">
        <v>0</v>
      </c>
      <c r="H7465" s="2">
        <v>0</v>
      </c>
      <c r="I7465" t="str">
        <f>IF(Table_HP360_001[[#This Row],[Stock]]&gt;0,VLOOKUP(Table_HP360_001[[#This Row],[ItemCode]],[2]Rep!A:A,1,0),"-")</f>
        <v>-</v>
      </c>
    </row>
    <row r="7466" spans="1:9" hidden="1" x14ac:dyDescent="0.3">
      <c r="A7466" t="s">
        <v>6633</v>
      </c>
      <c r="B7466" t="s">
        <v>5943</v>
      </c>
      <c r="C7466" t="s">
        <v>5944</v>
      </c>
      <c r="D7466">
        <v>9</v>
      </c>
      <c r="E7466" t="s">
        <v>294</v>
      </c>
      <c r="F7466" t="s">
        <v>14</v>
      </c>
      <c r="G7466" s="2">
        <v>0</v>
      </c>
      <c r="H7466" s="2">
        <v>0</v>
      </c>
      <c r="I7466" t="str">
        <f>IF(Table_HP360_001[[#This Row],[Stock]]&gt;0,VLOOKUP(Table_HP360_001[[#This Row],[ItemCode]],[2]Rep!A:A,1,0),"-")</f>
        <v>-</v>
      </c>
    </row>
    <row r="7467" spans="1:9" hidden="1" x14ac:dyDescent="0.3">
      <c r="A7467" t="s">
        <v>6633</v>
      </c>
      <c r="B7467" t="s">
        <v>5431</v>
      </c>
      <c r="C7467" t="s">
        <v>5432</v>
      </c>
      <c r="D7467">
        <v>9</v>
      </c>
      <c r="E7467" t="s">
        <v>294</v>
      </c>
      <c r="F7467" t="s">
        <v>14</v>
      </c>
      <c r="G7467" s="2">
        <v>0</v>
      </c>
      <c r="H7467" s="2">
        <v>0</v>
      </c>
      <c r="I7467" t="str">
        <f>IF(Table_HP360_001[[#This Row],[Stock]]&gt;0,VLOOKUP(Table_HP360_001[[#This Row],[ItemCode]],[2]Rep!A:A,1,0),"-")</f>
        <v>-</v>
      </c>
    </row>
    <row r="7468" spans="1:9" hidden="1" x14ac:dyDescent="0.3">
      <c r="A7468" t="s">
        <v>6633</v>
      </c>
      <c r="B7468" t="s">
        <v>6452</v>
      </c>
      <c r="C7468" t="s">
        <v>6453</v>
      </c>
      <c r="D7468">
        <v>9</v>
      </c>
      <c r="E7468" t="s">
        <v>294</v>
      </c>
      <c r="F7468" t="s">
        <v>14</v>
      </c>
      <c r="G7468" s="2">
        <v>0</v>
      </c>
      <c r="H7468" s="2">
        <v>0</v>
      </c>
      <c r="I7468" t="str">
        <f>IF(Table_HP360_001[[#This Row],[Stock]]&gt;0,VLOOKUP(Table_HP360_001[[#This Row],[ItemCode]],[2]Rep!A:A,1,0),"-")</f>
        <v>-</v>
      </c>
    </row>
    <row r="7469" spans="1:9" hidden="1" x14ac:dyDescent="0.3">
      <c r="A7469" t="s">
        <v>6633</v>
      </c>
      <c r="B7469" t="s">
        <v>4537</v>
      </c>
      <c r="C7469" t="s">
        <v>4538</v>
      </c>
      <c r="D7469">
        <v>20</v>
      </c>
      <c r="E7469" t="s">
        <v>4536</v>
      </c>
      <c r="F7469" t="s">
        <v>14</v>
      </c>
      <c r="G7469" s="2">
        <v>0</v>
      </c>
      <c r="H7469" s="2">
        <v>0</v>
      </c>
      <c r="I7469" t="str">
        <f>IF(Table_HP360_001[[#This Row],[Stock]]&gt;0,VLOOKUP(Table_HP360_001[[#This Row],[ItemCode]],[2]Rep!A:A,1,0),"-")</f>
        <v>-</v>
      </c>
    </row>
    <row r="7470" spans="1:9" hidden="1" x14ac:dyDescent="0.3">
      <c r="A7470" t="s">
        <v>6633</v>
      </c>
      <c r="B7470" t="s">
        <v>5949</v>
      </c>
      <c r="C7470" t="s">
        <v>5950</v>
      </c>
      <c r="D7470">
        <v>14</v>
      </c>
      <c r="E7470" t="s">
        <v>4547</v>
      </c>
      <c r="F7470" t="s">
        <v>14</v>
      </c>
      <c r="G7470" s="2">
        <v>0</v>
      </c>
      <c r="H7470" s="2">
        <v>0</v>
      </c>
      <c r="I7470" t="str">
        <f>IF(Table_HP360_001[[#This Row],[Stock]]&gt;0,VLOOKUP(Table_HP360_001[[#This Row],[ItemCode]],[2]Rep!A:A,1,0),"-")</f>
        <v>-</v>
      </c>
    </row>
    <row r="7471" spans="1:9" hidden="1" x14ac:dyDescent="0.3">
      <c r="A7471" t="s">
        <v>6633</v>
      </c>
      <c r="B7471" t="s">
        <v>5446</v>
      </c>
      <c r="C7471" t="s">
        <v>5447</v>
      </c>
      <c r="D7471">
        <v>20</v>
      </c>
      <c r="E7471" t="s">
        <v>4536</v>
      </c>
      <c r="F7471" t="s">
        <v>14</v>
      </c>
      <c r="G7471" s="2">
        <v>0</v>
      </c>
      <c r="H7471" s="2">
        <v>0</v>
      </c>
      <c r="I7471" t="str">
        <f>IF(Table_HP360_001[[#This Row],[Stock]]&gt;0,VLOOKUP(Table_HP360_001[[#This Row],[ItemCode]],[2]Rep!A:A,1,0),"-")</f>
        <v>-</v>
      </c>
    </row>
    <row r="7472" spans="1:9" hidden="1" x14ac:dyDescent="0.3">
      <c r="A7472" t="s">
        <v>6633</v>
      </c>
      <c r="B7472" t="s">
        <v>6470</v>
      </c>
      <c r="C7472" t="s">
        <v>6471</v>
      </c>
      <c r="D7472">
        <v>19</v>
      </c>
      <c r="E7472" t="s">
        <v>4541</v>
      </c>
      <c r="F7472" t="s">
        <v>14</v>
      </c>
      <c r="G7472" s="2">
        <v>0</v>
      </c>
      <c r="H7472" s="2">
        <v>0</v>
      </c>
      <c r="I7472" t="str">
        <f>IF(Table_HP360_001[[#This Row],[Stock]]&gt;0,VLOOKUP(Table_HP360_001[[#This Row],[ItemCode]],[2]Rep!A:A,1,0),"-")</f>
        <v>-</v>
      </c>
    </row>
    <row r="7473" spans="1:9" hidden="1" x14ac:dyDescent="0.3">
      <c r="A7473" t="s">
        <v>6633</v>
      </c>
      <c r="B7473" t="s">
        <v>5955</v>
      </c>
      <c r="C7473" t="s">
        <v>5956</v>
      </c>
      <c r="D7473">
        <v>18</v>
      </c>
      <c r="E7473" t="s">
        <v>4544</v>
      </c>
      <c r="F7473" t="s">
        <v>14</v>
      </c>
      <c r="G7473" s="2">
        <v>0</v>
      </c>
      <c r="H7473" s="2">
        <v>0</v>
      </c>
      <c r="I7473" t="str">
        <f>IF(Table_HP360_001[[#This Row],[Stock]]&gt;0,VLOOKUP(Table_HP360_001[[#This Row],[ItemCode]],[2]Rep!A:A,1,0),"-")</f>
        <v>-</v>
      </c>
    </row>
    <row r="7474" spans="1:9" hidden="1" x14ac:dyDescent="0.3">
      <c r="A7474" t="s">
        <v>6633</v>
      </c>
      <c r="B7474" t="s">
        <v>5448</v>
      </c>
      <c r="C7474" t="s">
        <v>5449</v>
      </c>
      <c r="D7474">
        <v>18</v>
      </c>
      <c r="E7474" t="s">
        <v>4544</v>
      </c>
      <c r="F7474" t="s">
        <v>14</v>
      </c>
      <c r="G7474" s="2">
        <v>0</v>
      </c>
      <c r="H7474" s="2">
        <v>0</v>
      </c>
      <c r="I7474" t="str">
        <f>IF(Table_HP360_001[[#This Row],[Stock]]&gt;0,VLOOKUP(Table_HP360_001[[#This Row],[ItemCode]],[2]Rep!A:A,1,0),"-")</f>
        <v>-</v>
      </c>
    </row>
    <row r="7475" spans="1:9" hidden="1" x14ac:dyDescent="0.3">
      <c r="A7475" t="s">
        <v>6633</v>
      </c>
      <c r="B7475" t="s">
        <v>6472</v>
      </c>
      <c r="C7475" t="s">
        <v>6473</v>
      </c>
      <c r="D7475">
        <v>20</v>
      </c>
      <c r="E7475" t="s">
        <v>4536</v>
      </c>
      <c r="F7475" t="s">
        <v>14</v>
      </c>
      <c r="G7475" s="2">
        <v>0</v>
      </c>
      <c r="H7475" s="2">
        <v>0</v>
      </c>
      <c r="I7475" t="str">
        <f>IF(Table_HP360_001[[#This Row],[Stock]]&gt;0,VLOOKUP(Table_HP360_001[[#This Row],[ItemCode]],[2]Rep!A:A,1,0),"-")</f>
        <v>-</v>
      </c>
    </row>
    <row r="7476" spans="1:9" hidden="1" x14ac:dyDescent="0.3">
      <c r="A7476" t="s">
        <v>6633</v>
      </c>
      <c r="B7476" t="s">
        <v>5961</v>
      </c>
      <c r="C7476" t="s">
        <v>5962</v>
      </c>
      <c r="D7476">
        <v>14</v>
      </c>
      <c r="E7476" t="s">
        <v>4547</v>
      </c>
      <c r="F7476" t="s">
        <v>14</v>
      </c>
      <c r="G7476" s="2">
        <v>0</v>
      </c>
      <c r="H7476" s="2">
        <v>0</v>
      </c>
      <c r="I7476" t="str">
        <f>IF(Table_HP360_001[[#This Row],[Stock]]&gt;0,VLOOKUP(Table_HP360_001[[#This Row],[ItemCode]],[2]Rep!A:A,1,0),"-")</f>
        <v>-</v>
      </c>
    </row>
    <row r="7477" spans="1:9" hidden="1" x14ac:dyDescent="0.3">
      <c r="A7477" t="s">
        <v>6633</v>
      </c>
      <c r="B7477" t="s">
        <v>5968</v>
      </c>
      <c r="C7477" t="s">
        <v>5969</v>
      </c>
      <c r="D7477">
        <v>14</v>
      </c>
      <c r="E7477" t="s">
        <v>4547</v>
      </c>
      <c r="F7477" t="s">
        <v>14</v>
      </c>
      <c r="G7477" s="2">
        <v>0</v>
      </c>
      <c r="H7477" s="2">
        <v>0</v>
      </c>
      <c r="I7477" t="str">
        <f>IF(Table_HP360_001[[#This Row],[Stock]]&gt;0,VLOOKUP(Table_HP360_001[[#This Row],[ItemCode]],[2]Rep!A:A,1,0),"-")</f>
        <v>-</v>
      </c>
    </row>
    <row r="7478" spans="1:9" hidden="1" x14ac:dyDescent="0.3">
      <c r="A7478" t="s">
        <v>6633</v>
      </c>
      <c r="B7478" t="s">
        <v>5461</v>
      </c>
      <c r="C7478" t="s">
        <v>5462</v>
      </c>
      <c r="D7478">
        <v>14</v>
      </c>
      <c r="E7478" t="s">
        <v>4547</v>
      </c>
      <c r="F7478" t="s">
        <v>14</v>
      </c>
      <c r="G7478" s="2">
        <v>0</v>
      </c>
      <c r="H7478" s="2">
        <v>0</v>
      </c>
      <c r="I7478" t="str">
        <f>IF(Table_HP360_001[[#This Row],[Stock]]&gt;0,VLOOKUP(Table_HP360_001[[#This Row],[ItemCode]],[2]Rep!A:A,1,0),"-")</f>
        <v>-</v>
      </c>
    </row>
    <row r="7479" spans="1:9" hidden="1" x14ac:dyDescent="0.3">
      <c r="A7479" t="s">
        <v>6633</v>
      </c>
      <c r="B7479" t="s">
        <v>5970</v>
      </c>
      <c r="C7479" t="s">
        <v>5971</v>
      </c>
      <c r="D7479">
        <v>14</v>
      </c>
      <c r="E7479" t="s">
        <v>4547</v>
      </c>
      <c r="F7479" t="s">
        <v>14</v>
      </c>
      <c r="G7479" s="2">
        <v>0</v>
      </c>
      <c r="H7479" s="2">
        <v>0</v>
      </c>
      <c r="I7479" t="str">
        <f>IF(Table_HP360_001[[#This Row],[Stock]]&gt;0,VLOOKUP(Table_HP360_001[[#This Row],[ItemCode]],[2]Rep!A:A,1,0),"-")</f>
        <v>-</v>
      </c>
    </row>
    <row r="7480" spans="1:9" hidden="1" x14ac:dyDescent="0.3">
      <c r="A7480" t="s">
        <v>6633</v>
      </c>
      <c r="B7480" t="s">
        <v>5972</v>
      </c>
      <c r="C7480" t="s">
        <v>5973</v>
      </c>
      <c r="D7480">
        <v>14</v>
      </c>
      <c r="E7480" t="s">
        <v>4547</v>
      </c>
      <c r="F7480" t="s">
        <v>14</v>
      </c>
      <c r="G7480" s="2">
        <v>0</v>
      </c>
      <c r="H7480" s="2">
        <v>0</v>
      </c>
      <c r="I7480" t="str">
        <f>IF(Table_HP360_001[[#This Row],[Stock]]&gt;0,VLOOKUP(Table_HP360_001[[#This Row],[ItemCode]],[2]Rep!A:A,1,0),"-")</f>
        <v>-</v>
      </c>
    </row>
    <row r="7481" spans="1:9" hidden="1" x14ac:dyDescent="0.3">
      <c r="A7481" t="s">
        <v>6633</v>
      </c>
      <c r="B7481" t="s">
        <v>5467</v>
      </c>
      <c r="C7481" t="s">
        <v>5468</v>
      </c>
      <c r="D7481">
        <v>14</v>
      </c>
      <c r="E7481" t="s">
        <v>4547</v>
      </c>
      <c r="F7481" t="s">
        <v>14</v>
      </c>
      <c r="G7481" s="2">
        <v>0</v>
      </c>
      <c r="H7481" s="2">
        <v>0</v>
      </c>
      <c r="I7481" t="str">
        <f>IF(Table_HP360_001[[#This Row],[Stock]]&gt;0,VLOOKUP(Table_HP360_001[[#This Row],[ItemCode]],[2]Rep!A:A,1,0),"-")</f>
        <v>-</v>
      </c>
    </row>
    <row r="7482" spans="1:9" hidden="1" x14ac:dyDescent="0.3">
      <c r="A7482" t="s">
        <v>6633</v>
      </c>
      <c r="B7482" t="s">
        <v>5974</v>
      </c>
      <c r="C7482" t="s">
        <v>5975</v>
      </c>
      <c r="D7482">
        <v>14</v>
      </c>
      <c r="E7482" t="s">
        <v>4547</v>
      </c>
      <c r="F7482" t="s">
        <v>14</v>
      </c>
      <c r="G7482" s="2">
        <v>0</v>
      </c>
      <c r="H7482" s="2">
        <v>0</v>
      </c>
      <c r="I7482" t="str">
        <f>IF(Table_HP360_001[[#This Row],[Stock]]&gt;0,VLOOKUP(Table_HP360_001[[#This Row],[ItemCode]],[2]Rep!A:A,1,0),"-")</f>
        <v>-</v>
      </c>
    </row>
    <row r="7483" spans="1:9" hidden="1" x14ac:dyDescent="0.3">
      <c r="A7483" t="s">
        <v>6633</v>
      </c>
      <c r="B7483" t="s">
        <v>4560</v>
      </c>
      <c r="C7483" t="s">
        <v>4561</v>
      </c>
      <c r="D7483">
        <v>17</v>
      </c>
      <c r="E7483" t="s">
        <v>4562</v>
      </c>
      <c r="F7483" t="s">
        <v>14</v>
      </c>
      <c r="G7483" s="2">
        <v>0</v>
      </c>
      <c r="H7483" s="2">
        <v>0</v>
      </c>
      <c r="I7483" t="str">
        <f>IF(Table_HP360_001[[#This Row],[Stock]]&gt;0,VLOOKUP(Table_HP360_001[[#This Row],[ItemCode]],[2]Rep!A:A,1,0),"-")</f>
        <v>-</v>
      </c>
    </row>
    <row r="7484" spans="1:9" hidden="1" x14ac:dyDescent="0.3">
      <c r="A7484" t="s">
        <v>6633</v>
      </c>
      <c r="B7484" t="s">
        <v>5980</v>
      </c>
      <c r="C7484" t="s">
        <v>5981</v>
      </c>
      <c r="D7484">
        <v>17</v>
      </c>
      <c r="E7484" t="s">
        <v>4562</v>
      </c>
      <c r="F7484" t="s">
        <v>14</v>
      </c>
      <c r="G7484" s="2">
        <v>0</v>
      </c>
      <c r="H7484" s="2">
        <v>0</v>
      </c>
      <c r="I7484" t="str">
        <f>IF(Table_HP360_001[[#This Row],[Stock]]&gt;0,VLOOKUP(Table_HP360_001[[#This Row],[ItemCode]],[2]Rep!A:A,1,0),"-")</f>
        <v>-</v>
      </c>
    </row>
    <row r="7485" spans="1:9" hidden="1" x14ac:dyDescent="0.3">
      <c r="A7485" t="s">
        <v>6633</v>
      </c>
      <c r="B7485" t="s">
        <v>5485</v>
      </c>
      <c r="C7485" t="s">
        <v>5486</v>
      </c>
      <c r="D7485">
        <v>15</v>
      </c>
      <c r="E7485" t="s">
        <v>4578</v>
      </c>
      <c r="F7485" t="s">
        <v>18</v>
      </c>
      <c r="G7485" s="2">
        <v>0</v>
      </c>
      <c r="H7485" s="2">
        <v>0</v>
      </c>
      <c r="I7485" t="str">
        <f>IF(Table_HP360_001[[#This Row],[Stock]]&gt;0,VLOOKUP(Table_HP360_001[[#This Row],[ItemCode]],[2]Rep!A:A,1,0),"-")</f>
        <v>-</v>
      </c>
    </row>
    <row r="7486" spans="1:9" hidden="1" x14ac:dyDescent="0.3">
      <c r="A7486" t="s">
        <v>6633</v>
      </c>
      <c r="B7486" t="s">
        <v>6497</v>
      </c>
      <c r="C7486" t="s">
        <v>6498</v>
      </c>
      <c r="D7486">
        <v>15</v>
      </c>
      <c r="E7486" t="s">
        <v>4578</v>
      </c>
      <c r="F7486" t="s">
        <v>18</v>
      </c>
      <c r="G7486" s="2">
        <v>0</v>
      </c>
      <c r="H7486" s="2">
        <v>0</v>
      </c>
      <c r="I7486" t="str">
        <f>IF(Table_HP360_001[[#This Row],[Stock]]&gt;0,VLOOKUP(Table_HP360_001[[#This Row],[ItemCode]],[2]Rep!A:A,1,0),"-")</f>
        <v>-</v>
      </c>
    </row>
    <row r="7487" spans="1:9" hidden="1" x14ac:dyDescent="0.3">
      <c r="A7487" t="s">
        <v>6633</v>
      </c>
      <c r="B7487" t="s">
        <v>6499</v>
      </c>
      <c r="C7487" t="s">
        <v>6500</v>
      </c>
      <c r="D7487">
        <v>8</v>
      </c>
      <c r="E7487" t="s">
        <v>4581</v>
      </c>
      <c r="F7487" t="s">
        <v>18</v>
      </c>
      <c r="G7487" s="2">
        <v>0</v>
      </c>
      <c r="H7487" s="2">
        <v>0</v>
      </c>
      <c r="I7487" t="str">
        <f>IF(Table_HP360_001[[#This Row],[Stock]]&gt;0,VLOOKUP(Table_HP360_001[[#This Row],[ItemCode]],[2]Rep!A:A,1,0),"-")</f>
        <v>-</v>
      </c>
    </row>
    <row r="7488" spans="1:9" hidden="1" x14ac:dyDescent="0.3">
      <c r="A7488" t="s">
        <v>6633</v>
      </c>
      <c r="B7488" t="s">
        <v>5998</v>
      </c>
      <c r="C7488" t="s">
        <v>5999</v>
      </c>
      <c r="D7488">
        <v>8</v>
      </c>
      <c r="E7488" t="s">
        <v>4581</v>
      </c>
      <c r="F7488" t="s">
        <v>18</v>
      </c>
      <c r="G7488" s="2">
        <v>0</v>
      </c>
      <c r="H7488" s="2">
        <v>0</v>
      </c>
      <c r="I7488" t="str">
        <f>IF(Table_HP360_001[[#This Row],[Stock]]&gt;0,VLOOKUP(Table_HP360_001[[#This Row],[ItemCode]],[2]Rep!A:A,1,0),"-")</f>
        <v>-</v>
      </c>
    </row>
    <row r="7489" spans="1:9" hidden="1" x14ac:dyDescent="0.3">
      <c r="A7489" t="s">
        <v>6633</v>
      </c>
      <c r="B7489" t="s">
        <v>6501</v>
      </c>
      <c r="C7489" t="s">
        <v>6502</v>
      </c>
      <c r="D7489">
        <v>8</v>
      </c>
      <c r="E7489" t="s">
        <v>4581</v>
      </c>
      <c r="F7489" t="s">
        <v>18</v>
      </c>
      <c r="G7489" s="2">
        <v>0</v>
      </c>
      <c r="H7489" s="2">
        <v>0</v>
      </c>
      <c r="I7489" t="str">
        <f>IF(Table_HP360_001[[#This Row],[Stock]]&gt;0,VLOOKUP(Table_HP360_001[[#This Row],[ItemCode]],[2]Rep!A:A,1,0),"-")</f>
        <v>-</v>
      </c>
    </row>
    <row r="7490" spans="1:9" hidden="1" x14ac:dyDescent="0.3">
      <c r="A7490" t="s">
        <v>6633</v>
      </c>
      <c r="B7490" t="s">
        <v>5491</v>
      </c>
      <c r="C7490" t="s">
        <v>5492</v>
      </c>
      <c r="D7490">
        <v>8</v>
      </c>
      <c r="E7490" t="s">
        <v>4581</v>
      </c>
      <c r="F7490" t="s">
        <v>18</v>
      </c>
      <c r="G7490" s="2">
        <v>0</v>
      </c>
      <c r="H7490" s="2">
        <v>0</v>
      </c>
      <c r="I7490" t="str">
        <f>IF(Table_HP360_001[[#This Row],[Stock]]&gt;0,VLOOKUP(Table_HP360_001[[#This Row],[ItemCode]],[2]Rep!A:A,1,0),"-")</f>
        <v>-</v>
      </c>
    </row>
    <row r="7491" spans="1:9" hidden="1" x14ac:dyDescent="0.3">
      <c r="A7491" t="s">
        <v>6633</v>
      </c>
      <c r="B7491" t="s">
        <v>4584</v>
      </c>
      <c r="C7491" t="s">
        <v>4585</v>
      </c>
      <c r="D7491">
        <v>8</v>
      </c>
      <c r="E7491" t="s">
        <v>4581</v>
      </c>
      <c r="F7491" t="s">
        <v>18</v>
      </c>
      <c r="G7491" s="2">
        <v>0</v>
      </c>
      <c r="H7491" s="2">
        <v>0</v>
      </c>
      <c r="I7491" t="str">
        <f>IF(Table_HP360_001[[#This Row],[Stock]]&gt;0,VLOOKUP(Table_HP360_001[[#This Row],[ItemCode]],[2]Rep!A:A,1,0),"-")</f>
        <v>-</v>
      </c>
    </row>
    <row r="7492" spans="1:9" hidden="1" x14ac:dyDescent="0.3">
      <c r="A7492" t="s">
        <v>6633</v>
      </c>
      <c r="B7492" t="s">
        <v>6000</v>
      </c>
      <c r="C7492" t="s">
        <v>6001</v>
      </c>
      <c r="D7492">
        <v>6</v>
      </c>
      <c r="E7492" t="s">
        <v>4588</v>
      </c>
      <c r="F7492" t="s">
        <v>18</v>
      </c>
      <c r="G7492" s="2">
        <v>0</v>
      </c>
      <c r="H7492" s="2">
        <v>0</v>
      </c>
      <c r="I7492" t="str">
        <f>IF(Table_HP360_001[[#This Row],[Stock]]&gt;0,VLOOKUP(Table_HP360_001[[#This Row],[ItemCode]],[2]Rep!A:A,1,0),"-")</f>
        <v>-</v>
      </c>
    </row>
    <row r="7493" spans="1:9" hidden="1" x14ac:dyDescent="0.3">
      <c r="A7493" t="s">
        <v>6633</v>
      </c>
      <c r="B7493" t="s">
        <v>6515</v>
      </c>
      <c r="C7493" t="s">
        <v>6516</v>
      </c>
      <c r="D7493">
        <v>6</v>
      </c>
      <c r="E7493" t="s">
        <v>4588</v>
      </c>
      <c r="F7493" t="s">
        <v>18</v>
      </c>
      <c r="G7493" s="2">
        <v>0</v>
      </c>
      <c r="H7493" s="2">
        <v>0</v>
      </c>
      <c r="I7493" t="str">
        <f>IF(Table_HP360_001[[#This Row],[Stock]]&gt;0,VLOOKUP(Table_HP360_001[[#This Row],[ItemCode]],[2]Rep!A:A,1,0),"-")</f>
        <v>-</v>
      </c>
    </row>
    <row r="7494" spans="1:9" hidden="1" x14ac:dyDescent="0.3">
      <c r="A7494" t="s">
        <v>6633</v>
      </c>
      <c r="B7494" t="s">
        <v>6517</v>
      </c>
      <c r="C7494" t="s">
        <v>6518</v>
      </c>
      <c r="D7494">
        <v>6</v>
      </c>
      <c r="E7494" t="s">
        <v>4588</v>
      </c>
      <c r="F7494" t="s">
        <v>18</v>
      </c>
      <c r="G7494" s="2">
        <v>0</v>
      </c>
      <c r="H7494" s="2">
        <v>0</v>
      </c>
      <c r="I7494" t="str">
        <f>IF(Table_HP360_001[[#This Row],[Stock]]&gt;0,VLOOKUP(Table_HP360_001[[#This Row],[ItemCode]],[2]Rep!A:A,1,0),"-")</f>
        <v>-</v>
      </c>
    </row>
    <row r="7495" spans="1:9" hidden="1" x14ac:dyDescent="0.3">
      <c r="A7495" t="s">
        <v>6633</v>
      </c>
      <c r="B7495" t="s">
        <v>5499</v>
      </c>
      <c r="C7495" t="s">
        <v>5500</v>
      </c>
      <c r="D7495">
        <v>6</v>
      </c>
      <c r="E7495" t="s">
        <v>4588</v>
      </c>
      <c r="F7495" t="s">
        <v>18</v>
      </c>
      <c r="G7495" s="2">
        <v>0</v>
      </c>
      <c r="H7495" s="2">
        <v>0</v>
      </c>
      <c r="I7495" t="str">
        <f>IF(Table_HP360_001[[#This Row],[Stock]]&gt;0,VLOOKUP(Table_HP360_001[[#This Row],[ItemCode]],[2]Rep!A:A,1,0),"-")</f>
        <v>-</v>
      </c>
    </row>
    <row r="7496" spans="1:9" hidden="1" x14ac:dyDescent="0.3">
      <c r="A7496" t="s">
        <v>6644</v>
      </c>
      <c r="B7496" t="s">
        <v>1788</v>
      </c>
      <c r="C7496" t="s">
        <v>1789</v>
      </c>
      <c r="D7496">
        <v>1</v>
      </c>
      <c r="E7496" t="s">
        <v>27</v>
      </c>
      <c r="F7496" t="s">
        <v>18</v>
      </c>
      <c r="G7496" s="2">
        <v>0</v>
      </c>
      <c r="H7496" s="2">
        <v>0</v>
      </c>
      <c r="I7496" t="str">
        <f>IF(Table_HP360_001[[#This Row],[Stock]]&gt;0,VLOOKUP(Table_HP360_001[[#This Row],[ItemCode]],[2]Rep!A:A,1,0),"-")</f>
        <v>-</v>
      </c>
    </row>
    <row r="7497" spans="1:9" hidden="1" x14ac:dyDescent="0.3">
      <c r="A7497" t="s">
        <v>6644</v>
      </c>
      <c r="B7497" t="s">
        <v>33</v>
      </c>
      <c r="C7497" t="s">
        <v>34</v>
      </c>
      <c r="D7497">
        <v>1</v>
      </c>
      <c r="E7497" t="s">
        <v>27</v>
      </c>
      <c r="F7497" t="s">
        <v>18</v>
      </c>
      <c r="G7497" s="2">
        <v>0</v>
      </c>
      <c r="H7497" s="2">
        <v>0</v>
      </c>
      <c r="I7497" t="str">
        <f>IF(Table_HP360_001[[#This Row],[Stock]]&gt;0,VLOOKUP(Table_HP360_001[[#This Row],[ItemCode]],[2]Rep!A:A,1,0),"-")</f>
        <v>-</v>
      </c>
    </row>
    <row r="7498" spans="1:9" hidden="1" x14ac:dyDescent="0.3">
      <c r="A7498" t="s">
        <v>6644</v>
      </c>
      <c r="B7498" t="s">
        <v>789</v>
      </c>
      <c r="C7498" t="s">
        <v>790</v>
      </c>
      <c r="D7498">
        <v>1</v>
      </c>
      <c r="E7498" t="s">
        <v>27</v>
      </c>
      <c r="F7498" t="s">
        <v>18</v>
      </c>
      <c r="G7498" s="2">
        <v>0</v>
      </c>
      <c r="H7498" s="2">
        <v>0</v>
      </c>
      <c r="I7498" t="str">
        <f>IF(Table_HP360_001[[#This Row],[Stock]]&gt;0,VLOOKUP(Table_HP360_001[[#This Row],[ItemCode]],[2]Rep!A:A,1,0),"-")</f>
        <v>-</v>
      </c>
    </row>
    <row r="7499" spans="1:9" hidden="1" x14ac:dyDescent="0.3">
      <c r="A7499" t="s">
        <v>6644</v>
      </c>
      <c r="B7499" t="s">
        <v>50</v>
      </c>
      <c r="C7499" t="s">
        <v>51</v>
      </c>
      <c r="D7499">
        <v>1</v>
      </c>
      <c r="E7499" t="s">
        <v>27</v>
      </c>
      <c r="F7499" t="s">
        <v>18</v>
      </c>
      <c r="G7499" s="2">
        <v>0</v>
      </c>
      <c r="H7499" s="2">
        <v>0</v>
      </c>
      <c r="I7499" t="str">
        <f>IF(Table_HP360_001[[#This Row],[Stock]]&gt;0,VLOOKUP(Table_HP360_001[[#This Row],[ItemCode]],[2]Rep!A:A,1,0),"-")</f>
        <v>-</v>
      </c>
    </row>
    <row r="7500" spans="1:9" hidden="1" x14ac:dyDescent="0.3">
      <c r="A7500" t="s">
        <v>6644</v>
      </c>
      <c r="B7500" t="s">
        <v>54</v>
      </c>
      <c r="C7500" t="s">
        <v>55</v>
      </c>
      <c r="D7500">
        <v>1</v>
      </c>
      <c r="E7500" t="s">
        <v>27</v>
      </c>
      <c r="F7500" t="s">
        <v>18</v>
      </c>
      <c r="G7500" s="2">
        <v>0</v>
      </c>
      <c r="H7500" s="2">
        <v>0</v>
      </c>
      <c r="I7500" t="str">
        <f>IF(Table_HP360_001[[#This Row],[Stock]]&gt;0,VLOOKUP(Table_HP360_001[[#This Row],[ItemCode]],[2]Rep!A:A,1,0),"-")</f>
        <v>-</v>
      </c>
    </row>
    <row r="7501" spans="1:9" hidden="1" x14ac:dyDescent="0.3">
      <c r="A7501" t="s">
        <v>6644</v>
      </c>
      <c r="B7501" t="s">
        <v>1237</v>
      </c>
      <c r="C7501" t="s">
        <v>1238</v>
      </c>
      <c r="D7501">
        <v>27</v>
      </c>
      <c r="E7501" t="s">
        <v>17</v>
      </c>
      <c r="F7501" t="s">
        <v>18</v>
      </c>
      <c r="G7501" s="2">
        <v>0</v>
      </c>
      <c r="H7501" s="2">
        <v>0</v>
      </c>
      <c r="I7501" t="str">
        <f>IF(Table_HP360_001[[#This Row],[Stock]]&gt;0,VLOOKUP(Table_HP360_001[[#This Row],[ItemCode]],[2]Rep!A:A,1,0),"-")</f>
        <v>-</v>
      </c>
    </row>
    <row r="7502" spans="1:9" hidden="1" x14ac:dyDescent="0.3">
      <c r="A7502" t="s">
        <v>6644</v>
      </c>
      <c r="B7502" t="s">
        <v>1814</v>
      </c>
      <c r="C7502" t="s">
        <v>1815</v>
      </c>
      <c r="D7502">
        <v>27</v>
      </c>
      <c r="E7502" t="s">
        <v>17</v>
      </c>
      <c r="F7502" t="s">
        <v>18</v>
      </c>
      <c r="G7502" s="2">
        <v>0</v>
      </c>
      <c r="H7502" s="2">
        <v>0</v>
      </c>
      <c r="I7502" t="str">
        <f>IF(Table_HP360_001[[#This Row],[Stock]]&gt;0,VLOOKUP(Table_HP360_001[[#This Row],[ItemCode]],[2]Rep!A:A,1,0),"-")</f>
        <v>-</v>
      </c>
    </row>
    <row r="7503" spans="1:9" hidden="1" x14ac:dyDescent="0.3">
      <c r="A7503" t="s">
        <v>6644</v>
      </c>
      <c r="B7503" t="s">
        <v>66</v>
      </c>
      <c r="C7503" t="s">
        <v>67</v>
      </c>
      <c r="D7503">
        <v>1</v>
      </c>
      <c r="E7503" t="s">
        <v>27</v>
      </c>
      <c r="F7503" t="s">
        <v>68</v>
      </c>
      <c r="G7503" s="2">
        <v>0</v>
      </c>
      <c r="H7503" s="2">
        <v>0</v>
      </c>
      <c r="I7503" t="str">
        <f>IF(Table_HP360_001[[#This Row],[Stock]]&gt;0,VLOOKUP(Table_HP360_001[[#This Row],[ItemCode]],[2]Rep!A:A,1,0),"-")</f>
        <v>-</v>
      </c>
    </row>
    <row r="7504" spans="1:9" hidden="1" x14ac:dyDescent="0.3">
      <c r="A7504" t="s">
        <v>6644</v>
      </c>
      <c r="B7504" t="s">
        <v>807</v>
      </c>
      <c r="C7504" t="s">
        <v>808</v>
      </c>
      <c r="D7504">
        <v>1</v>
      </c>
      <c r="E7504" t="s">
        <v>27</v>
      </c>
      <c r="F7504" t="s">
        <v>68</v>
      </c>
      <c r="G7504" s="2">
        <v>0</v>
      </c>
      <c r="H7504" s="2">
        <v>0</v>
      </c>
      <c r="I7504" t="str">
        <f>IF(Table_HP360_001[[#This Row],[Stock]]&gt;0,VLOOKUP(Table_HP360_001[[#This Row],[ItemCode]],[2]Rep!A:A,1,0),"-")</f>
        <v>-</v>
      </c>
    </row>
    <row r="7505" spans="1:9" hidden="1" x14ac:dyDescent="0.3">
      <c r="A7505" t="s">
        <v>6644</v>
      </c>
      <c r="B7505" t="s">
        <v>1249</v>
      </c>
      <c r="C7505" t="s">
        <v>1250</v>
      </c>
      <c r="D7505">
        <v>1</v>
      </c>
      <c r="E7505" t="s">
        <v>27</v>
      </c>
      <c r="F7505" t="s">
        <v>18</v>
      </c>
      <c r="G7505" s="2">
        <v>0</v>
      </c>
      <c r="H7505" s="2">
        <v>0</v>
      </c>
      <c r="I7505" t="str">
        <f>IF(Table_HP360_001[[#This Row],[Stock]]&gt;0,VLOOKUP(Table_HP360_001[[#This Row],[ItemCode]],[2]Rep!A:A,1,0),"-")</f>
        <v>-</v>
      </c>
    </row>
    <row r="7506" spans="1:9" hidden="1" x14ac:dyDescent="0.3">
      <c r="A7506" t="s">
        <v>6644</v>
      </c>
      <c r="B7506" t="s">
        <v>73</v>
      </c>
      <c r="C7506" t="s">
        <v>74</v>
      </c>
      <c r="D7506">
        <v>27</v>
      </c>
      <c r="E7506" t="s">
        <v>17</v>
      </c>
      <c r="F7506" t="s">
        <v>18</v>
      </c>
      <c r="G7506" s="2">
        <v>0</v>
      </c>
      <c r="H7506" s="2">
        <v>0</v>
      </c>
      <c r="I7506" t="str">
        <f>IF(Table_HP360_001[[#This Row],[Stock]]&gt;0,VLOOKUP(Table_HP360_001[[#This Row],[ItemCode]],[2]Rep!A:A,1,0),"-")</f>
        <v>-</v>
      </c>
    </row>
    <row r="7507" spans="1:9" hidden="1" x14ac:dyDescent="0.3">
      <c r="A7507" t="s">
        <v>6644</v>
      </c>
      <c r="B7507" t="s">
        <v>1832</v>
      </c>
      <c r="C7507" t="s">
        <v>1833</v>
      </c>
      <c r="D7507">
        <v>1</v>
      </c>
      <c r="E7507" t="s">
        <v>27</v>
      </c>
      <c r="F7507" t="s">
        <v>18</v>
      </c>
      <c r="G7507" s="2">
        <v>0</v>
      </c>
      <c r="H7507" s="2">
        <v>0</v>
      </c>
      <c r="I7507" t="str">
        <f>IF(Table_HP360_001[[#This Row],[Stock]]&gt;0,VLOOKUP(Table_HP360_001[[#This Row],[ItemCode]],[2]Rep!A:A,1,0),"-")</f>
        <v>-</v>
      </c>
    </row>
    <row r="7508" spans="1:9" hidden="1" x14ac:dyDescent="0.3">
      <c r="A7508" t="s">
        <v>6644</v>
      </c>
      <c r="B7508" t="s">
        <v>1263</v>
      </c>
      <c r="C7508" t="s">
        <v>1264</v>
      </c>
      <c r="D7508">
        <v>1</v>
      </c>
      <c r="E7508" t="s">
        <v>27</v>
      </c>
      <c r="F7508" t="s">
        <v>30</v>
      </c>
      <c r="G7508" s="2">
        <v>0</v>
      </c>
      <c r="H7508" s="2">
        <v>0</v>
      </c>
      <c r="I7508" t="str">
        <f>IF(Table_HP360_001[[#This Row],[Stock]]&gt;0,VLOOKUP(Table_HP360_001[[#This Row],[ItemCode]],[2]Rep!A:A,1,0),"-")</f>
        <v>-</v>
      </c>
    </row>
    <row r="7509" spans="1:9" hidden="1" x14ac:dyDescent="0.3">
      <c r="A7509" t="s">
        <v>6644</v>
      </c>
      <c r="B7509" t="s">
        <v>1265</v>
      </c>
      <c r="C7509" t="s">
        <v>1266</v>
      </c>
      <c r="D7509">
        <v>1</v>
      </c>
      <c r="E7509" t="s">
        <v>27</v>
      </c>
      <c r="F7509" t="s">
        <v>30</v>
      </c>
      <c r="G7509" s="2">
        <v>0</v>
      </c>
      <c r="H7509" s="2">
        <v>0</v>
      </c>
      <c r="I7509" t="str">
        <f>IF(Table_HP360_001[[#This Row],[Stock]]&gt;0,VLOOKUP(Table_HP360_001[[#This Row],[ItemCode]],[2]Rep!A:A,1,0),"-")</f>
        <v>-</v>
      </c>
    </row>
    <row r="7510" spans="1:9" hidden="1" x14ac:dyDescent="0.3">
      <c r="A7510" t="s">
        <v>6644</v>
      </c>
      <c r="B7510" t="s">
        <v>1269</v>
      </c>
      <c r="C7510" t="s">
        <v>1270</v>
      </c>
      <c r="D7510">
        <v>1</v>
      </c>
      <c r="E7510" t="s">
        <v>27</v>
      </c>
      <c r="F7510" t="s">
        <v>18</v>
      </c>
      <c r="G7510" s="2">
        <v>0</v>
      </c>
      <c r="H7510" s="2">
        <v>0</v>
      </c>
      <c r="I7510" t="str">
        <f>IF(Table_HP360_001[[#This Row],[Stock]]&gt;0,VLOOKUP(Table_HP360_001[[#This Row],[ItemCode]],[2]Rep!A:A,1,0),"-")</f>
        <v>-</v>
      </c>
    </row>
    <row r="7511" spans="1:9" hidden="1" x14ac:dyDescent="0.3">
      <c r="A7511" t="s">
        <v>6644</v>
      </c>
      <c r="B7511" t="s">
        <v>831</v>
      </c>
      <c r="C7511" t="s">
        <v>832</v>
      </c>
      <c r="D7511">
        <v>1</v>
      </c>
      <c r="E7511" t="s">
        <v>27</v>
      </c>
      <c r="F7511" t="s">
        <v>30</v>
      </c>
      <c r="G7511" s="2">
        <v>0</v>
      </c>
      <c r="H7511" s="2">
        <v>0</v>
      </c>
      <c r="I7511" t="str">
        <f>IF(Table_HP360_001[[#This Row],[Stock]]&gt;0,VLOOKUP(Table_HP360_001[[#This Row],[ItemCode]],[2]Rep!A:A,1,0),"-")</f>
        <v>-</v>
      </c>
    </row>
    <row r="7512" spans="1:9" hidden="1" x14ac:dyDescent="0.3">
      <c r="A7512" t="s">
        <v>6644</v>
      </c>
      <c r="B7512" t="s">
        <v>1271</v>
      </c>
      <c r="C7512" t="s">
        <v>1272</v>
      </c>
      <c r="D7512">
        <v>1</v>
      </c>
      <c r="E7512" t="s">
        <v>27</v>
      </c>
      <c r="F7512" t="s">
        <v>18</v>
      </c>
      <c r="G7512" s="2">
        <v>0</v>
      </c>
      <c r="H7512" s="2">
        <v>0</v>
      </c>
      <c r="I7512" t="str">
        <f>IF(Table_HP360_001[[#This Row],[Stock]]&gt;0,VLOOKUP(Table_HP360_001[[#This Row],[ItemCode]],[2]Rep!A:A,1,0),"-")</f>
        <v>-</v>
      </c>
    </row>
    <row r="7513" spans="1:9" hidden="1" x14ac:dyDescent="0.3">
      <c r="A7513" t="s">
        <v>6644</v>
      </c>
      <c r="B7513" t="s">
        <v>1840</v>
      </c>
      <c r="C7513" t="s">
        <v>1841</v>
      </c>
      <c r="D7513">
        <v>24</v>
      </c>
      <c r="E7513" t="s">
        <v>45</v>
      </c>
      <c r="F7513" t="s">
        <v>18</v>
      </c>
      <c r="G7513" s="2">
        <v>0</v>
      </c>
      <c r="H7513" s="2">
        <v>0</v>
      </c>
      <c r="I7513" t="str">
        <f>IF(Table_HP360_001[[#This Row],[Stock]]&gt;0,VLOOKUP(Table_HP360_001[[#This Row],[ItemCode]],[2]Rep!A:A,1,0),"-")</f>
        <v>-</v>
      </c>
    </row>
    <row r="7514" spans="1:9" hidden="1" x14ac:dyDescent="0.3">
      <c r="A7514" t="s">
        <v>6644</v>
      </c>
      <c r="B7514" t="s">
        <v>839</v>
      </c>
      <c r="C7514" t="s">
        <v>840</v>
      </c>
      <c r="D7514">
        <v>1</v>
      </c>
      <c r="E7514" t="s">
        <v>27</v>
      </c>
      <c r="F7514" t="s">
        <v>18</v>
      </c>
      <c r="G7514" s="2">
        <v>0</v>
      </c>
      <c r="H7514" s="2">
        <v>0</v>
      </c>
      <c r="I7514" t="str">
        <f>IF(Table_HP360_001[[#This Row],[Stock]]&gt;0,VLOOKUP(Table_HP360_001[[#This Row],[ItemCode]],[2]Rep!A:A,1,0),"-")</f>
        <v>-</v>
      </c>
    </row>
    <row r="7515" spans="1:9" hidden="1" x14ac:dyDescent="0.3">
      <c r="A7515" t="s">
        <v>6644</v>
      </c>
      <c r="B7515" t="s">
        <v>107</v>
      </c>
      <c r="C7515" t="s">
        <v>108</v>
      </c>
      <c r="D7515">
        <v>1</v>
      </c>
      <c r="E7515" t="s">
        <v>27</v>
      </c>
      <c r="F7515" t="s">
        <v>18</v>
      </c>
      <c r="G7515" s="2">
        <v>0</v>
      </c>
      <c r="H7515" s="2">
        <v>0</v>
      </c>
      <c r="I7515" t="str">
        <f>IF(Table_HP360_001[[#This Row],[Stock]]&gt;0,VLOOKUP(Table_HP360_001[[#This Row],[ItemCode]],[2]Rep!A:A,1,0),"-")</f>
        <v>-</v>
      </c>
    </row>
    <row r="7516" spans="1:9" hidden="1" x14ac:dyDescent="0.3">
      <c r="A7516" t="s">
        <v>6644</v>
      </c>
      <c r="B7516" t="s">
        <v>1851</v>
      </c>
      <c r="C7516" t="s">
        <v>1852</v>
      </c>
      <c r="D7516">
        <v>1</v>
      </c>
      <c r="E7516" t="s">
        <v>27</v>
      </c>
      <c r="F7516" t="s">
        <v>18</v>
      </c>
      <c r="G7516" s="2">
        <v>0</v>
      </c>
      <c r="H7516" s="2">
        <v>0</v>
      </c>
      <c r="I7516" t="str">
        <f>IF(Table_HP360_001[[#This Row],[Stock]]&gt;0,VLOOKUP(Table_HP360_001[[#This Row],[ItemCode]],[2]Rep!A:A,1,0),"-")</f>
        <v>-</v>
      </c>
    </row>
    <row r="7517" spans="1:9" hidden="1" x14ac:dyDescent="0.3">
      <c r="A7517" t="s">
        <v>6644</v>
      </c>
      <c r="B7517" t="s">
        <v>847</v>
      </c>
      <c r="C7517" t="s">
        <v>848</v>
      </c>
      <c r="D7517">
        <v>1</v>
      </c>
      <c r="E7517" t="s">
        <v>27</v>
      </c>
      <c r="F7517" t="s">
        <v>18</v>
      </c>
      <c r="G7517" s="2">
        <v>0</v>
      </c>
      <c r="H7517" s="2">
        <v>0</v>
      </c>
      <c r="I7517" t="str">
        <f>IF(Table_HP360_001[[#This Row],[Stock]]&gt;0,VLOOKUP(Table_HP360_001[[#This Row],[ItemCode]],[2]Rep!A:A,1,0),"-")</f>
        <v>-</v>
      </c>
    </row>
    <row r="7518" spans="1:9" hidden="1" x14ac:dyDescent="0.3">
      <c r="A7518" t="s">
        <v>6644</v>
      </c>
      <c r="B7518" t="s">
        <v>1853</v>
      </c>
      <c r="C7518" t="s">
        <v>1854</v>
      </c>
      <c r="D7518">
        <v>1</v>
      </c>
      <c r="E7518" t="s">
        <v>27</v>
      </c>
      <c r="F7518" t="s">
        <v>18</v>
      </c>
      <c r="G7518" s="2">
        <v>0</v>
      </c>
      <c r="H7518" s="2">
        <v>0</v>
      </c>
      <c r="I7518" t="str">
        <f>IF(Table_HP360_001[[#This Row],[Stock]]&gt;0,VLOOKUP(Table_HP360_001[[#This Row],[ItemCode]],[2]Rep!A:A,1,0),"-")</f>
        <v>-</v>
      </c>
    </row>
    <row r="7519" spans="1:9" hidden="1" x14ac:dyDescent="0.3">
      <c r="A7519" t="s">
        <v>6644</v>
      </c>
      <c r="B7519" t="s">
        <v>119</v>
      </c>
      <c r="C7519" t="s">
        <v>120</v>
      </c>
      <c r="D7519">
        <v>1</v>
      </c>
      <c r="E7519" t="s">
        <v>27</v>
      </c>
      <c r="F7519" t="s">
        <v>18</v>
      </c>
      <c r="G7519" s="2">
        <v>0</v>
      </c>
      <c r="H7519" s="2">
        <v>0</v>
      </c>
      <c r="I7519" t="str">
        <f>IF(Table_HP360_001[[#This Row],[Stock]]&gt;0,VLOOKUP(Table_HP360_001[[#This Row],[ItemCode]],[2]Rep!A:A,1,0),"-")</f>
        <v>-</v>
      </c>
    </row>
    <row r="7520" spans="1:9" hidden="1" x14ac:dyDescent="0.3">
      <c r="A7520" t="s">
        <v>6644</v>
      </c>
      <c r="B7520" t="s">
        <v>1293</v>
      </c>
      <c r="C7520" t="s">
        <v>1294</v>
      </c>
      <c r="D7520">
        <v>1</v>
      </c>
      <c r="E7520" t="s">
        <v>27</v>
      </c>
      <c r="F7520" t="s">
        <v>18</v>
      </c>
      <c r="G7520" s="2">
        <v>0</v>
      </c>
      <c r="H7520" s="2">
        <v>0</v>
      </c>
      <c r="I7520" t="str">
        <f>IF(Table_HP360_001[[#This Row],[Stock]]&gt;0,VLOOKUP(Table_HP360_001[[#This Row],[ItemCode]],[2]Rep!A:A,1,0),"-")</f>
        <v>-</v>
      </c>
    </row>
    <row r="7521" spans="1:9" hidden="1" x14ac:dyDescent="0.3">
      <c r="A7521" t="s">
        <v>6644</v>
      </c>
      <c r="B7521" t="s">
        <v>1857</v>
      </c>
      <c r="C7521" t="s">
        <v>1858</v>
      </c>
      <c r="D7521">
        <v>1</v>
      </c>
      <c r="E7521" t="s">
        <v>27</v>
      </c>
      <c r="F7521" t="s">
        <v>18</v>
      </c>
      <c r="G7521" s="2">
        <v>0</v>
      </c>
      <c r="H7521" s="2">
        <v>0</v>
      </c>
      <c r="I7521" t="str">
        <f>IF(Table_HP360_001[[#This Row],[Stock]]&gt;0,VLOOKUP(Table_HP360_001[[#This Row],[ItemCode]],[2]Rep!A:A,1,0),"-")</f>
        <v>-</v>
      </c>
    </row>
    <row r="7522" spans="1:9" hidden="1" x14ac:dyDescent="0.3">
      <c r="A7522" t="s">
        <v>6644</v>
      </c>
      <c r="B7522" t="s">
        <v>1299</v>
      </c>
      <c r="C7522" t="s">
        <v>1300</v>
      </c>
      <c r="D7522">
        <v>1</v>
      </c>
      <c r="E7522" t="s">
        <v>27</v>
      </c>
      <c r="F7522" t="s">
        <v>18</v>
      </c>
      <c r="G7522" s="2">
        <v>0</v>
      </c>
      <c r="H7522" s="2">
        <v>0</v>
      </c>
      <c r="I7522" t="str">
        <f>IF(Table_HP360_001[[#This Row],[Stock]]&gt;0,VLOOKUP(Table_HP360_001[[#This Row],[ItemCode]],[2]Rep!A:A,1,0),"-")</f>
        <v>-</v>
      </c>
    </row>
    <row r="7523" spans="1:9" hidden="1" x14ac:dyDescent="0.3">
      <c r="A7523" t="s">
        <v>6633</v>
      </c>
      <c r="B7523" t="s">
        <v>5751</v>
      </c>
      <c r="C7523" t="s">
        <v>5752</v>
      </c>
      <c r="D7523">
        <v>17</v>
      </c>
      <c r="E7523" t="s">
        <v>4562</v>
      </c>
      <c r="F7523" t="s">
        <v>14</v>
      </c>
      <c r="G7523" s="2">
        <v>0</v>
      </c>
      <c r="H7523" s="2">
        <v>0</v>
      </c>
      <c r="I7523" t="str">
        <f>IF(Table_HP360_001[[#This Row],[Stock]]&gt;0,VLOOKUP(Table_HP360_001[[#This Row],[ItemCode]],[2]Rep!A:A,1,0),"-")</f>
        <v>-</v>
      </c>
    </row>
    <row r="7524" spans="1:9" hidden="1" x14ac:dyDescent="0.3">
      <c r="A7524" t="s">
        <v>6633</v>
      </c>
      <c r="B7524" t="s">
        <v>5753</v>
      </c>
      <c r="C7524" t="s">
        <v>5754</v>
      </c>
      <c r="D7524">
        <v>17</v>
      </c>
      <c r="E7524" t="s">
        <v>4562</v>
      </c>
      <c r="F7524" t="s">
        <v>14</v>
      </c>
      <c r="G7524" s="2">
        <v>0</v>
      </c>
      <c r="H7524" s="2">
        <v>0</v>
      </c>
      <c r="I7524" t="str">
        <f>IF(Table_HP360_001[[#This Row],[Stock]]&gt;0,VLOOKUP(Table_HP360_001[[#This Row],[ItemCode]],[2]Rep!A:A,1,0),"-")</f>
        <v>-</v>
      </c>
    </row>
    <row r="7525" spans="1:9" hidden="1" x14ac:dyDescent="0.3">
      <c r="A7525" t="s">
        <v>6633</v>
      </c>
      <c r="B7525" t="s">
        <v>5088</v>
      </c>
      <c r="C7525" t="s">
        <v>5089</v>
      </c>
      <c r="D7525">
        <v>23</v>
      </c>
      <c r="E7525" t="s">
        <v>4575</v>
      </c>
      <c r="F7525" t="s">
        <v>14</v>
      </c>
      <c r="G7525" s="2">
        <v>0</v>
      </c>
      <c r="H7525" s="2">
        <v>0</v>
      </c>
      <c r="I7525" t="str">
        <f>IF(Table_HP360_001[[#This Row],[Stock]]&gt;0,VLOOKUP(Table_HP360_001[[#This Row],[ItemCode]],[2]Rep!A:A,1,0),"-")</f>
        <v>-</v>
      </c>
    </row>
    <row r="7526" spans="1:9" hidden="1" x14ac:dyDescent="0.3">
      <c r="A7526" t="s">
        <v>6633</v>
      </c>
      <c r="B7526" t="s">
        <v>5090</v>
      </c>
      <c r="C7526" t="s">
        <v>5091</v>
      </c>
      <c r="D7526">
        <v>23</v>
      </c>
      <c r="E7526" t="s">
        <v>4575</v>
      </c>
      <c r="F7526" t="s">
        <v>14</v>
      </c>
      <c r="G7526" s="2">
        <v>0</v>
      </c>
      <c r="H7526" s="2">
        <v>0</v>
      </c>
      <c r="I7526" t="str">
        <f>IF(Table_HP360_001[[#This Row],[Stock]]&gt;0,VLOOKUP(Table_HP360_001[[#This Row],[ItemCode]],[2]Rep!A:A,1,0),"-")</f>
        <v>-</v>
      </c>
    </row>
    <row r="7527" spans="1:9" hidden="1" x14ac:dyDescent="0.3">
      <c r="A7527" t="s">
        <v>6633</v>
      </c>
      <c r="B7527" t="s">
        <v>5759</v>
      </c>
      <c r="C7527" t="s">
        <v>5760</v>
      </c>
      <c r="D7527">
        <v>15</v>
      </c>
      <c r="E7527" t="s">
        <v>4578</v>
      </c>
      <c r="F7527" t="s">
        <v>18</v>
      </c>
      <c r="G7527" s="2">
        <v>0</v>
      </c>
      <c r="H7527" s="2">
        <v>0</v>
      </c>
      <c r="I7527" t="str">
        <f>IF(Table_HP360_001[[#This Row],[Stock]]&gt;0,VLOOKUP(Table_HP360_001[[#This Row],[ItemCode]],[2]Rep!A:A,1,0),"-")</f>
        <v>-</v>
      </c>
    </row>
    <row r="7528" spans="1:9" hidden="1" x14ac:dyDescent="0.3">
      <c r="A7528" t="s">
        <v>6633</v>
      </c>
      <c r="B7528" t="s">
        <v>5763</v>
      </c>
      <c r="C7528" t="s">
        <v>5764</v>
      </c>
      <c r="D7528">
        <v>15</v>
      </c>
      <c r="E7528" t="s">
        <v>4578</v>
      </c>
      <c r="F7528" t="s">
        <v>18</v>
      </c>
      <c r="G7528" s="2">
        <v>0</v>
      </c>
      <c r="H7528" s="2">
        <v>0</v>
      </c>
      <c r="I7528" t="str">
        <f>IF(Table_HP360_001[[#This Row],[Stock]]&gt;0,VLOOKUP(Table_HP360_001[[#This Row],[ItemCode]],[2]Rep!A:A,1,0),"-")</f>
        <v>-</v>
      </c>
    </row>
    <row r="7529" spans="1:9" hidden="1" x14ac:dyDescent="0.3">
      <c r="A7529" t="s">
        <v>6633</v>
      </c>
      <c r="B7529" t="s">
        <v>5380</v>
      </c>
      <c r="C7529" t="s">
        <v>5381</v>
      </c>
      <c r="D7529">
        <v>8</v>
      </c>
      <c r="E7529" t="s">
        <v>4581</v>
      </c>
      <c r="F7529" t="s">
        <v>18</v>
      </c>
      <c r="G7529" s="2">
        <v>0</v>
      </c>
      <c r="H7529" s="2">
        <v>0</v>
      </c>
      <c r="I7529" t="str">
        <f>IF(Table_HP360_001[[#This Row],[Stock]]&gt;0,VLOOKUP(Table_HP360_001[[#This Row],[ItemCode]],[2]Rep!A:A,1,0),"-")</f>
        <v>-</v>
      </c>
    </row>
    <row r="7530" spans="1:9" hidden="1" x14ac:dyDescent="0.3">
      <c r="A7530" t="s">
        <v>6633</v>
      </c>
      <c r="B7530" t="s">
        <v>5111</v>
      </c>
      <c r="C7530" t="s">
        <v>5112</v>
      </c>
      <c r="D7530">
        <v>6</v>
      </c>
      <c r="E7530" t="s">
        <v>4588</v>
      </c>
      <c r="F7530" t="s">
        <v>18</v>
      </c>
      <c r="G7530" s="2">
        <v>0</v>
      </c>
      <c r="H7530" s="2">
        <v>0</v>
      </c>
      <c r="I7530" t="str">
        <f>IF(Table_HP360_001[[#This Row],[Stock]]&gt;0,VLOOKUP(Table_HP360_001[[#This Row],[ItemCode]],[2]Rep!A:A,1,0),"-")</f>
        <v>-</v>
      </c>
    </row>
    <row r="7531" spans="1:9" hidden="1" x14ac:dyDescent="0.3">
      <c r="A7531" t="s">
        <v>6633</v>
      </c>
      <c r="B7531" t="s">
        <v>5113</v>
      </c>
      <c r="C7531" t="s">
        <v>5114</v>
      </c>
      <c r="D7531">
        <v>6</v>
      </c>
      <c r="E7531" t="s">
        <v>4588</v>
      </c>
      <c r="F7531" t="s">
        <v>18</v>
      </c>
      <c r="G7531" s="2">
        <v>0</v>
      </c>
      <c r="H7531" s="2">
        <v>0</v>
      </c>
      <c r="I7531" t="str">
        <f>IF(Table_HP360_001[[#This Row],[Stock]]&gt;0,VLOOKUP(Table_HP360_001[[#This Row],[ItemCode]],[2]Rep!A:A,1,0),"-")</f>
        <v>-</v>
      </c>
    </row>
    <row r="7532" spans="1:9" hidden="1" x14ac:dyDescent="0.3">
      <c r="A7532" t="s">
        <v>6633</v>
      </c>
      <c r="B7532" t="s">
        <v>5767</v>
      </c>
      <c r="C7532" t="s">
        <v>5768</v>
      </c>
      <c r="D7532">
        <v>6</v>
      </c>
      <c r="E7532" t="s">
        <v>4588</v>
      </c>
      <c r="F7532" t="s">
        <v>18</v>
      </c>
      <c r="G7532" s="2">
        <v>0</v>
      </c>
      <c r="H7532" s="2">
        <v>0</v>
      </c>
      <c r="I7532" t="str">
        <f>IF(Table_HP360_001[[#This Row],[Stock]]&gt;0,VLOOKUP(Table_HP360_001[[#This Row],[ItemCode]],[2]Rep!A:A,1,0),"-")</f>
        <v>-</v>
      </c>
    </row>
    <row r="7533" spans="1:9" hidden="1" x14ac:dyDescent="0.3">
      <c r="A7533" t="s">
        <v>6633</v>
      </c>
      <c r="B7533" t="s">
        <v>5386</v>
      </c>
      <c r="C7533" t="s">
        <v>5387</v>
      </c>
      <c r="D7533">
        <v>6</v>
      </c>
      <c r="E7533" t="s">
        <v>4588</v>
      </c>
      <c r="F7533" t="s">
        <v>18</v>
      </c>
      <c r="G7533" s="2">
        <v>0</v>
      </c>
      <c r="H7533" s="2">
        <v>0</v>
      </c>
      <c r="I7533" t="str">
        <f>IF(Table_HP360_001[[#This Row],[Stock]]&gt;0,VLOOKUP(Table_HP360_001[[#This Row],[ItemCode]],[2]Rep!A:A,1,0),"-")</f>
        <v>-</v>
      </c>
    </row>
    <row r="7534" spans="1:9" hidden="1" x14ac:dyDescent="0.3">
      <c r="A7534" t="s">
        <v>6633</v>
      </c>
      <c r="B7534" t="s">
        <v>5388</v>
      </c>
      <c r="C7534" t="s">
        <v>5389</v>
      </c>
      <c r="D7534">
        <v>6</v>
      </c>
      <c r="E7534" t="s">
        <v>4588</v>
      </c>
      <c r="F7534" t="s">
        <v>18</v>
      </c>
      <c r="G7534" s="2">
        <v>0</v>
      </c>
      <c r="H7534" s="2">
        <v>0</v>
      </c>
      <c r="I7534" t="str">
        <f>IF(Table_HP360_001[[#This Row],[Stock]]&gt;0,VLOOKUP(Table_HP360_001[[#This Row],[ItemCode]],[2]Rep!A:A,1,0),"-")</f>
        <v>-</v>
      </c>
    </row>
    <row r="7535" spans="1:9" hidden="1" x14ac:dyDescent="0.3">
      <c r="A7535" t="s">
        <v>6633</v>
      </c>
      <c r="B7535" t="s">
        <v>6603</v>
      </c>
      <c r="C7535" t="s">
        <v>6604</v>
      </c>
      <c r="D7535">
        <v>6</v>
      </c>
      <c r="E7535" t="s">
        <v>4588</v>
      </c>
      <c r="F7535" t="s">
        <v>18</v>
      </c>
      <c r="G7535" s="2">
        <v>0</v>
      </c>
      <c r="H7535" s="2">
        <v>0</v>
      </c>
      <c r="I7535" t="str">
        <f>IF(Table_HP360_001[[#This Row],[Stock]]&gt;0,VLOOKUP(Table_HP360_001[[#This Row],[ItemCode]],[2]Rep!A:A,1,0),"-")</f>
        <v>-</v>
      </c>
    </row>
    <row r="7536" spans="1:9" hidden="1" x14ac:dyDescent="0.3">
      <c r="A7536" t="s">
        <v>6633</v>
      </c>
      <c r="B7536" t="s">
        <v>6605</v>
      </c>
      <c r="C7536" t="s">
        <v>6606</v>
      </c>
      <c r="D7536">
        <v>6</v>
      </c>
      <c r="E7536" t="s">
        <v>4588</v>
      </c>
      <c r="F7536" t="s">
        <v>18</v>
      </c>
      <c r="G7536" s="2">
        <v>0</v>
      </c>
      <c r="H7536" s="2">
        <v>0</v>
      </c>
      <c r="I7536" t="str">
        <f>IF(Table_HP360_001[[#This Row],[Stock]]&gt;0,VLOOKUP(Table_HP360_001[[#This Row],[ItemCode]],[2]Rep!A:A,1,0),"-")</f>
        <v>-</v>
      </c>
    </row>
    <row r="7537" spans="1:9" hidden="1" x14ac:dyDescent="0.3">
      <c r="A7537" t="s">
        <v>6633</v>
      </c>
      <c r="B7537" t="s">
        <v>6607</v>
      </c>
      <c r="C7537" t="s">
        <v>5905</v>
      </c>
      <c r="D7537">
        <v>6</v>
      </c>
      <c r="E7537" t="s">
        <v>4588</v>
      </c>
      <c r="F7537" t="s">
        <v>18</v>
      </c>
      <c r="G7537" s="2">
        <v>0</v>
      </c>
      <c r="H7537" s="2">
        <v>0</v>
      </c>
      <c r="I7537" t="str">
        <f>IF(Table_HP360_001[[#This Row],[Stock]]&gt;0,VLOOKUP(Table_HP360_001[[#This Row],[ItemCode]],[2]Rep!A:A,1,0),"-")</f>
        <v>-</v>
      </c>
    </row>
    <row r="7538" spans="1:9" hidden="1" x14ac:dyDescent="0.3">
      <c r="A7538" t="s">
        <v>6633</v>
      </c>
      <c r="B7538" t="s">
        <v>6627</v>
      </c>
      <c r="C7538" t="s">
        <v>6628</v>
      </c>
      <c r="D7538">
        <v>6</v>
      </c>
      <c r="E7538" t="s">
        <v>4588</v>
      </c>
      <c r="F7538" t="s">
        <v>18</v>
      </c>
      <c r="G7538" s="2">
        <v>0</v>
      </c>
      <c r="H7538" s="2">
        <v>0</v>
      </c>
      <c r="I7538" t="str">
        <f>IF(Table_HP360_001[[#This Row],[Stock]]&gt;0,VLOOKUP(Table_HP360_001[[#This Row],[ItemCode]],[2]Rep!A:A,1,0),"-")</f>
        <v>-</v>
      </c>
    </row>
    <row r="7539" spans="1:9" hidden="1" x14ac:dyDescent="0.3">
      <c r="A7539" t="s">
        <v>6633</v>
      </c>
      <c r="B7539" t="s">
        <v>5771</v>
      </c>
      <c r="C7539" t="s">
        <v>5772</v>
      </c>
      <c r="D7539">
        <v>6</v>
      </c>
      <c r="E7539" t="s">
        <v>4588</v>
      </c>
      <c r="F7539" t="s">
        <v>18</v>
      </c>
      <c r="G7539" s="2">
        <v>0</v>
      </c>
      <c r="H7539" s="2">
        <v>0</v>
      </c>
      <c r="I7539" t="str">
        <f>IF(Table_HP360_001[[#This Row],[Stock]]&gt;0,VLOOKUP(Table_HP360_001[[#This Row],[ItemCode]],[2]Rep!A:A,1,0),"-")</f>
        <v>-</v>
      </c>
    </row>
    <row r="7540" spans="1:9" hidden="1" x14ac:dyDescent="0.3">
      <c r="A7540" t="s">
        <v>6633</v>
      </c>
      <c r="B7540" t="s">
        <v>5124</v>
      </c>
      <c r="C7540" t="s">
        <v>5125</v>
      </c>
      <c r="D7540">
        <v>6</v>
      </c>
      <c r="E7540" t="s">
        <v>4588</v>
      </c>
      <c r="F7540" t="s">
        <v>18</v>
      </c>
      <c r="G7540" s="2">
        <v>0</v>
      </c>
      <c r="H7540" s="2">
        <v>0</v>
      </c>
      <c r="I7540" t="str">
        <f>IF(Table_HP360_001[[#This Row],[Stock]]&gt;0,VLOOKUP(Table_HP360_001[[#This Row],[ItemCode]],[2]Rep!A:A,1,0),"-")</f>
        <v>-</v>
      </c>
    </row>
    <row r="7541" spans="1:9" hidden="1" x14ac:dyDescent="0.3">
      <c r="A7541" t="s">
        <v>6643</v>
      </c>
      <c r="B7541" t="s">
        <v>522</v>
      </c>
      <c r="C7541" t="s">
        <v>523</v>
      </c>
      <c r="D7541">
        <v>1</v>
      </c>
      <c r="E7541" t="s">
        <v>27</v>
      </c>
      <c r="F7541" t="s">
        <v>18</v>
      </c>
      <c r="G7541" s="2">
        <v>0</v>
      </c>
      <c r="H7541" s="2">
        <v>0</v>
      </c>
      <c r="I7541" t="str">
        <f>IF(Table_HP360_001[[#This Row],[Stock]]&gt;0,VLOOKUP(Table_HP360_001[[#This Row],[ItemCode]],[2]Rep!A:A,1,0),"-")</f>
        <v>-</v>
      </c>
    </row>
    <row r="7542" spans="1:9" hidden="1" x14ac:dyDescent="0.3">
      <c r="A7542" t="s">
        <v>6643</v>
      </c>
      <c r="B7542" t="s">
        <v>1754</v>
      </c>
      <c r="C7542" t="s">
        <v>1755</v>
      </c>
      <c r="D7542">
        <v>13</v>
      </c>
      <c r="E7542" t="s">
        <v>154</v>
      </c>
      <c r="F7542" t="s">
        <v>14</v>
      </c>
      <c r="G7542" s="2">
        <v>0</v>
      </c>
      <c r="H7542" s="2">
        <v>0</v>
      </c>
      <c r="I7542" t="str">
        <f>IF(Table_HP360_001[[#This Row],[Stock]]&gt;0,VLOOKUP(Table_HP360_001[[#This Row],[ItemCode]],[2]Rep!A:A,1,0),"-")</f>
        <v>-</v>
      </c>
    </row>
    <row r="7543" spans="1:9" hidden="1" x14ac:dyDescent="0.3">
      <c r="A7543" t="s">
        <v>6643</v>
      </c>
      <c r="B7543" t="s">
        <v>5320</v>
      </c>
      <c r="C7543" t="s">
        <v>5321</v>
      </c>
      <c r="D7543">
        <v>9</v>
      </c>
      <c r="E7543" t="s">
        <v>294</v>
      </c>
      <c r="F7543" t="s">
        <v>18</v>
      </c>
      <c r="G7543" s="2">
        <v>0</v>
      </c>
      <c r="H7543" s="2">
        <v>0</v>
      </c>
      <c r="I7543" t="str">
        <f>IF(Table_HP360_001[[#This Row],[Stock]]&gt;0,VLOOKUP(Table_HP360_001[[#This Row],[ItemCode]],[2]Rep!A:A,1,0),"-")</f>
        <v>-</v>
      </c>
    </row>
    <row r="7544" spans="1:9" hidden="1" x14ac:dyDescent="0.3">
      <c r="A7544" t="s">
        <v>6644</v>
      </c>
      <c r="B7544" t="s">
        <v>1651</v>
      </c>
      <c r="C7544" t="s">
        <v>1652</v>
      </c>
      <c r="D7544">
        <v>1</v>
      </c>
      <c r="E7544" t="s">
        <v>27</v>
      </c>
      <c r="F7544" t="s">
        <v>18</v>
      </c>
      <c r="G7544" s="2">
        <v>0</v>
      </c>
      <c r="H7544" s="2">
        <v>0</v>
      </c>
      <c r="I7544" t="str">
        <f>IF(Table_HP360_001[[#This Row],[Stock]]&gt;0,VLOOKUP(Table_HP360_001[[#This Row],[ItemCode]],[2]Rep!A:A,1,0),"-")</f>
        <v>-</v>
      </c>
    </row>
    <row r="7545" spans="1:9" hidden="1" x14ac:dyDescent="0.3">
      <c r="A7545" t="s">
        <v>6644</v>
      </c>
      <c r="B7545" t="s">
        <v>915</v>
      </c>
      <c r="C7545" t="s">
        <v>916</v>
      </c>
      <c r="D7545">
        <v>1</v>
      </c>
      <c r="E7545" t="s">
        <v>27</v>
      </c>
      <c r="F7545" t="s">
        <v>18</v>
      </c>
      <c r="G7545" s="2">
        <v>0</v>
      </c>
      <c r="H7545" s="2">
        <v>0</v>
      </c>
      <c r="I7545" t="str">
        <f>IF(Table_HP360_001[[#This Row],[Stock]]&gt;0,VLOOKUP(Table_HP360_001[[#This Row],[ItemCode]],[2]Rep!A:A,1,0),"-")</f>
        <v>-</v>
      </c>
    </row>
    <row r="7546" spans="1:9" hidden="1" x14ac:dyDescent="0.3">
      <c r="A7546" t="s">
        <v>6644</v>
      </c>
      <c r="B7546" t="s">
        <v>2230</v>
      </c>
      <c r="C7546" t="s">
        <v>2231</v>
      </c>
      <c r="D7546">
        <v>1</v>
      </c>
      <c r="E7546" t="s">
        <v>27</v>
      </c>
      <c r="F7546" t="s">
        <v>18</v>
      </c>
      <c r="G7546" s="2">
        <v>0</v>
      </c>
      <c r="H7546" s="2">
        <v>0</v>
      </c>
      <c r="I7546" t="str">
        <f>IF(Table_HP360_001[[#This Row],[Stock]]&gt;0,VLOOKUP(Table_HP360_001[[#This Row],[ItemCode]],[2]Rep!A:A,1,0),"-")</f>
        <v>-</v>
      </c>
    </row>
    <row r="7547" spans="1:9" hidden="1" x14ac:dyDescent="0.3">
      <c r="A7547" t="s">
        <v>6644</v>
      </c>
      <c r="B7547" t="s">
        <v>505</v>
      </c>
      <c r="C7547" t="s">
        <v>506</v>
      </c>
      <c r="D7547">
        <v>1</v>
      </c>
      <c r="E7547" t="s">
        <v>27</v>
      </c>
      <c r="F7547" t="s">
        <v>18</v>
      </c>
      <c r="G7547" s="2">
        <v>0</v>
      </c>
      <c r="H7547" s="2">
        <v>0</v>
      </c>
      <c r="I7547" t="str">
        <f>IF(Table_HP360_001[[#This Row],[Stock]]&gt;0,VLOOKUP(Table_HP360_001[[#This Row],[ItemCode]],[2]Rep!A:A,1,0),"-")</f>
        <v>-</v>
      </c>
    </row>
    <row r="7548" spans="1:9" hidden="1" x14ac:dyDescent="0.3">
      <c r="A7548" t="s">
        <v>6644</v>
      </c>
      <c r="B7548" t="s">
        <v>2241</v>
      </c>
      <c r="C7548" t="s">
        <v>2242</v>
      </c>
      <c r="D7548">
        <v>1</v>
      </c>
      <c r="E7548" t="s">
        <v>27</v>
      </c>
      <c r="F7548" t="s">
        <v>18</v>
      </c>
      <c r="G7548" s="2">
        <v>0</v>
      </c>
      <c r="H7548" s="2">
        <v>0</v>
      </c>
      <c r="I7548" t="str">
        <f>IF(Table_HP360_001[[#This Row],[Stock]]&gt;0,VLOOKUP(Table_HP360_001[[#This Row],[ItemCode]],[2]Rep!A:A,1,0),"-")</f>
        <v>-</v>
      </c>
    </row>
    <row r="7549" spans="1:9" hidden="1" x14ac:dyDescent="0.3">
      <c r="A7549" t="s">
        <v>6644</v>
      </c>
      <c r="B7549" t="s">
        <v>2250</v>
      </c>
      <c r="C7549" t="s">
        <v>2251</v>
      </c>
      <c r="D7549">
        <v>1</v>
      </c>
      <c r="E7549" t="s">
        <v>27</v>
      </c>
      <c r="F7549" t="s">
        <v>68</v>
      </c>
      <c r="G7549" s="2">
        <v>0</v>
      </c>
      <c r="H7549" s="2">
        <v>0</v>
      </c>
      <c r="I7549" t="str">
        <f>IF(Table_HP360_001[[#This Row],[Stock]]&gt;0,VLOOKUP(Table_HP360_001[[#This Row],[ItemCode]],[2]Rep!A:A,1,0),"-")</f>
        <v>-</v>
      </c>
    </row>
    <row r="7550" spans="1:9" hidden="1" x14ac:dyDescent="0.3">
      <c r="A7550" t="s">
        <v>6644</v>
      </c>
      <c r="B7550" t="s">
        <v>1673</v>
      </c>
      <c r="C7550" t="s">
        <v>1674</v>
      </c>
      <c r="D7550">
        <v>1</v>
      </c>
      <c r="E7550" t="s">
        <v>27</v>
      </c>
      <c r="F7550" t="s">
        <v>68</v>
      </c>
      <c r="G7550" s="2">
        <v>0</v>
      </c>
      <c r="H7550" s="2">
        <v>0</v>
      </c>
      <c r="I7550" t="str">
        <f>IF(Table_HP360_001[[#This Row],[Stock]]&gt;0,VLOOKUP(Table_HP360_001[[#This Row],[ItemCode]],[2]Rep!A:A,1,0),"-")</f>
        <v>-</v>
      </c>
    </row>
    <row r="7551" spans="1:9" hidden="1" x14ac:dyDescent="0.3">
      <c r="A7551" t="s">
        <v>6644</v>
      </c>
      <c r="B7551" t="s">
        <v>2252</v>
      </c>
      <c r="C7551" t="s">
        <v>2253</v>
      </c>
      <c r="D7551">
        <v>1</v>
      </c>
      <c r="E7551" t="s">
        <v>27</v>
      </c>
      <c r="F7551" t="s">
        <v>68</v>
      </c>
      <c r="G7551" s="2">
        <v>0</v>
      </c>
      <c r="H7551" s="2">
        <v>0</v>
      </c>
      <c r="I7551" t="str">
        <f>IF(Table_HP360_001[[#This Row],[Stock]]&gt;0,VLOOKUP(Table_HP360_001[[#This Row],[ItemCode]],[2]Rep!A:A,1,0),"-")</f>
        <v>-</v>
      </c>
    </row>
    <row r="7552" spans="1:9" hidden="1" x14ac:dyDescent="0.3">
      <c r="A7552" t="s">
        <v>6644</v>
      </c>
      <c r="B7552" t="s">
        <v>2272</v>
      </c>
      <c r="C7552" t="s">
        <v>2273</v>
      </c>
      <c r="D7552">
        <v>1</v>
      </c>
      <c r="E7552" t="s">
        <v>27</v>
      </c>
      <c r="F7552" t="s">
        <v>18</v>
      </c>
      <c r="G7552" s="2">
        <v>0</v>
      </c>
      <c r="H7552" s="2">
        <v>0</v>
      </c>
      <c r="I7552" t="str">
        <f>IF(Table_HP360_001[[#This Row],[Stock]]&gt;0,VLOOKUP(Table_HP360_001[[#This Row],[ItemCode]],[2]Rep!A:A,1,0),"-")</f>
        <v>-</v>
      </c>
    </row>
    <row r="7553" spans="1:9" hidden="1" x14ac:dyDescent="0.3">
      <c r="A7553" t="s">
        <v>6644</v>
      </c>
      <c r="B7553" t="s">
        <v>2280</v>
      </c>
      <c r="C7553" t="s">
        <v>2281</v>
      </c>
      <c r="D7553">
        <v>1</v>
      </c>
      <c r="E7553" t="s">
        <v>27</v>
      </c>
      <c r="F7553" t="s">
        <v>30</v>
      </c>
      <c r="G7553" s="2">
        <v>0</v>
      </c>
      <c r="H7553" s="2">
        <v>0</v>
      </c>
      <c r="I7553" t="str">
        <f>IF(Table_HP360_001[[#This Row],[Stock]]&gt;0,VLOOKUP(Table_HP360_001[[#This Row],[ItemCode]],[2]Rep!A:A,1,0),"-")</f>
        <v>-</v>
      </c>
    </row>
    <row r="7554" spans="1:9" hidden="1" x14ac:dyDescent="0.3">
      <c r="A7554" t="s">
        <v>6644</v>
      </c>
      <c r="B7554" t="s">
        <v>977</v>
      </c>
      <c r="C7554" t="s">
        <v>978</v>
      </c>
      <c r="D7554">
        <v>1</v>
      </c>
      <c r="E7554" t="s">
        <v>27</v>
      </c>
      <c r="F7554" t="s">
        <v>18</v>
      </c>
      <c r="G7554" s="2">
        <v>0</v>
      </c>
      <c r="H7554" s="2">
        <v>0</v>
      </c>
      <c r="I7554" t="str">
        <f>IF(Table_HP360_001[[#This Row],[Stock]]&gt;0,VLOOKUP(Table_HP360_001[[#This Row],[ItemCode]],[2]Rep!A:A,1,0),"-")</f>
        <v>-</v>
      </c>
    </row>
    <row r="7555" spans="1:9" hidden="1" x14ac:dyDescent="0.3">
      <c r="A7555" t="s">
        <v>6644</v>
      </c>
      <c r="B7555" t="s">
        <v>989</v>
      </c>
      <c r="C7555" t="s">
        <v>990</v>
      </c>
      <c r="D7555">
        <v>1</v>
      </c>
      <c r="E7555" t="s">
        <v>27</v>
      </c>
      <c r="F7555" t="s">
        <v>18</v>
      </c>
      <c r="G7555" s="2">
        <v>0</v>
      </c>
      <c r="H7555" s="2">
        <v>0</v>
      </c>
      <c r="I7555" t="str">
        <f>IF(Table_HP360_001[[#This Row],[Stock]]&gt;0,VLOOKUP(Table_HP360_001[[#This Row],[ItemCode]],[2]Rep!A:A,1,0),"-")</f>
        <v>-</v>
      </c>
    </row>
    <row r="7556" spans="1:9" hidden="1" x14ac:dyDescent="0.3">
      <c r="A7556" t="s">
        <v>6644</v>
      </c>
      <c r="B7556" t="s">
        <v>538</v>
      </c>
      <c r="C7556" t="s">
        <v>539</v>
      </c>
      <c r="D7556">
        <v>1</v>
      </c>
      <c r="E7556" t="s">
        <v>27</v>
      </c>
      <c r="F7556" t="s">
        <v>18</v>
      </c>
      <c r="G7556" s="2">
        <v>0</v>
      </c>
      <c r="H7556" s="2">
        <v>0</v>
      </c>
      <c r="I7556" t="str">
        <f>IF(Table_HP360_001[[#This Row],[Stock]]&gt;0,VLOOKUP(Table_HP360_001[[#This Row],[ItemCode]],[2]Rep!A:A,1,0),"-")</f>
        <v>-</v>
      </c>
    </row>
    <row r="7557" spans="1:9" hidden="1" x14ac:dyDescent="0.3">
      <c r="A7557" t="s">
        <v>6644</v>
      </c>
      <c r="B7557" t="s">
        <v>544</v>
      </c>
      <c r="C7557" t="s">
        <v>545</v>
      </c>
      <c r="D7557">
        <v>1</v>
      </c>
      <c r="E7557" t="s">
        <v>27</v>
      </c>
      <c r="F7557" t="s">
        <v>18</v>
      </c>
      <c r="G7557" s="2">
        <v>0</v>
      </c>
      <c r="H7557" s="2">
        <v>0</v>
      </c>
      <c r="I7557" t="str">
        <f>IF(Table_HP360_001[[#This Row],[Stock]]&gt;0,VLOOKUP(Table_HP360_001[[#This Row],[ItemCode]],[2]Rep!A:A,1,0),"-")</f>
        <v>-</v>
      </c>
    </row>
    <row r="7558" spans="1:9" hidden="1" x14ac:dyDescent="0.3">
      <c r="A7558" t="s">
        <v>6644</v>
      </c>
      <c r="B7558" t="s">
        <v>997</v>
      </c>
      <c r="C7558" t="s">
        <v>998</v>
      </c>
      <c r="D7558">
        <v>1</v>
      </c>
      <c r="E7558" t="s">
        <v>27</v>
      </c>
      <c r="F7558" t="s">
        <v>18</v>
      </c>
      <c r="G7558" s="2">
        <v>0</v>
      </c>
      <c r="H7558" s="2">
        <v>0</v>
      </c>
      <c r="I7558" t="str">
        <f>IF(Table_HP360_001[[#This Row],[Stock]]&gt;0,VLOOKUP(Table_HP360_001[[#This Row],[ItemCode]],[2]Rep!A:A,1,0),"-")</f>
        <v>-</v>
      </c>
    </row>
    <row r="7559" spans="1:9" hidden="1" x14ac:dyDescent="0.3">
      <c r="A7559" t="s">
        <v>6644</v>
      </c>
      <c r="B7559" t="s">
        <v>2294</v>
      </c>
      <c r="C7559" t="s">
        <v>2295</v>
      </c>
      <c r="D7559">
        <v>1</v>
      </c>
      <c r="E7559" t="s">
        <v>27</v>
      </c>
      <c r="F7559" t="s">
        <v>18</v>
      </c>
      <c r="G7559" s="2">
        <v>0</v>
      </c>
      <c r="H7559" s="2">
        <v>0</v>
      </c>
      <c r="I7559" t="str">
        <f>IF(Table_HP360_001[[#This Row],[Stock]]&gt;0,VLOOKUP(Table_HP360_001[[#This Row],[ItemCode]],[2]Rep!A:A,1,0),"-")</f>
        <v>-</v>
      </c>
    </row>
    <row r="7560" spans="1:9" hidden="1" x14ac:dyDescent="0.3">
      <c r="A7560" t="s">
        <v>6644</v>
      </c>
      <c r="B7560" t="s">
        <v>550</v>
      </c>
      <c r="C7560" t="s">
        <v>551</v>
      </c>
      <c r="D7560">
        <v>1</v>
      </c>
      <c r="E7560" t="s">
        <v>27</v>
      </c>
      <c r="F7560" t="s">
        <v>18</v>
      </c>
      <c r="G7560" s="2">
        <v>0</v>
      </c>
      <c r="H7560" s="2">
        <v>0</v>
      </c>
      <c r="I7560" t="str">
        <f>IF(Table_HP360_001[[#This Row],[Stock]]&gt;0,VLOOKUP(Table_HP360_001[[#This Row],[ItemCode]],[2]Rep!A:A,1,0),"-")</f>
        <v>-</v>
      </c>
    </row>
    <row r="7561" spans="1:9" hidden="1" x14ac:dyDescent="0.3">
      <c r="A7561" t="s">
        <v>6644</v>
      </c>
      <c r="B7561" t="s">
        <v>2304</v>
      </c>
      <c r="C7561" t="s">
        <v>2305</v>
      </c>
      <c r="D7561">
        <v>1</v>
      </c>
      <c r="E7561" t="s">
        <v>27</v>
      </c>
      <c r="F7561" t="s">
        <v>18</v>
      </c>
      <c r="G7561" s="2">
        <v>0</v>
      </c>
      <c r="H7561" s="2">
        <v>0</v>
      </c>
      <c r="I7561" t="str">
        <f>IF(Table_HP360_001[[#This Row],[Stock]]&gt;0,VLOOKUP(Table_HP360_001[[#This Row],[ItemCode]],[2]Rep!A:A,1,0),"-")</f>
        <v>-</v>
      </c>
    </row>
    <row r="7562" spans="1:9" hidden="1" x14ac:dyDescent="0.3">
      <c r="A7562" t="s">
        <v>6644</v>
      </c>
      <c r="B7562" t="s">
        <v>2306</v>
      </c>
      <c r="C7562" t="s">
        <v>2307</v>
      </c>
      <c r="D7562">
        <v>1</v>
      </c>
      <c r="E7562" t="s">
        <v>27</v>
      </c>
      <c r="F7562" t="s">
        <v>18</v>
      </c>
      <c r="G7562" s="2">
        <v>0</v>
      </c>
      <c r="H7562" s="2">
        <v>0</v>
      </c>
      <c r="I7562" t="str">
        <f>IF(Table_HP360_001[[#This Row],[Stock]]&gt;0,VLOOKUP(Table_HP360_001[[#This Row],[ItemCode]],[2]Rep!A:A,1,0),"-")</f>
        <v>-</v>
      </c>
    </row>
    <row r="7563" spans="1:9" hidden="1" x14ac:dyDescent="0.3">
      <c r="A7563" t="s">
        <v>6644</v>
      </c>
      <c r="B7563" t="s">
        <v>1011</v>
      </c>
      <c r="C7563" t="s">
        <v>1012</v>
      </c>
      <c r="D7563">
        <v>1</v>
      </c>
      <c r="E7563" t="s">
        <v>27</v>
      </c>
      <c r="F7563" t="s">
        <v>18</v>
      </c>
      <c r="G7563" s="2">
        <v>0</v>
      </c>
      <c r="H7563" s="2">
        <v>0</v>
      </c>
      <c r="I7563" t="str">
        <f>IF(Table_HP360_001[[#This Row],[Stock]]&gt;0,VLOOKUP(Table_HP360_001[[#This Row],[ItemCode]],[2]Rep!A:A,1,0),"-")</f>
        <v>-</v>
      </c>
    </row>
    <row r="7564" spans="1:9" hidden="1" x14ac:dyDescent="0.3">
      <c r="A7564" t="s">
        <v>6644</v>
      </c>
      <c r="B7564" t="s">
        <v>2318</v>
      </c>
      <c r="C7564" t="s">
        <v>2319</v>
      </c>
      <c r="D7564">
        <v>1</v>
      </c>
      <c r="E7564" t="s">
        <v>27</v>
      </c>
      <c r="F7564" t="s">
        <v>18</v>
      </c>
      <c r="G7564" s="2">
        <v>0</v>
      </c>
      <c r="H7564" s="2">
        <v>0</v>
      </c>
      <c r="I7564" t="str">
        <f>IF(Table_HP360_001[[#This Row],[Stock]]&gt;0,VLOOKUP(Table_HP360_001[[#This Row],[ItemCode]],[2]Rep!A:A,1,0),"-")</f>
        <v>-</v>
      </c>
    </row>
    <row r="7565" spans="1:9" hidden="1" x14ac:dyDescent="0.3">
      <c r="A7565" t="s">
        <v>6644</v>
      </c>
      <c r="B7565" t="s">
        <v>2320</v>
      </c>
      <c r="C7565" t="s">
        <v>2321</v>
      </c>
      <c r="D7565">
        <v>9</v>
      </c>
      <c r="E7565" t="s">
        <v>294</v>
      </c>
      <c r="F7565" t="s">
        <v>18</v>
      </c>
      <c r="G7565" s="2">
        <v>0</v>
      </c>
      <c r="H7565" s="2">
        <v>0</v>
      </c>
      <c r="I7565" t="str">
        <f>IF(Table_HP360_001[[#This Row],[Stock]]&gt;0,VLOOKUP(Table_HP360_001[[#This Row],[ItemCode]],[2]Rep!A:A,1,0),"-")</f>
        <v>-</v>
      </c>
    </row>
    <row r="7566" spans="1:9" hidden="1" x14ac:dyDescent="0.3">
      <c r="A7566" t="s">
        <v>6644</v>
      </c>
      <c r="B7566" t="s">
        <v>1043</v>
      </c>
      <c r="C7566" t="s">
        <v>1044</v>
      </c>
      <c r="D7566">
        <v>13</v>
      </c>
      <c r="E7566" t="s">
        <v>154</v>
      </c>
      <c r="F7566" t="s">
        <v>14</v>
      </c>
      <c r="G7566" s="2">
        <v>0</v>
      </c>
      <c r="H7566" s="2">
        <v>0</v>
      </c>
      <c r="I7566" t="str">
        <f>IF(Table_HP360_001[[#This Row],[Stock]]&gt;0,VLOOKUP(Table_HP360_001[[#This Row],[ItemCode]],[2]Rep!A:A,1,0),"-")</f>
        <v>-</v>
      </c>
    </row>
    <row r="7567" spans="1:9" hidden="1" x14ac:dyDescent="0.3">
      <c r="A7567" t="s">
        <v>6644</v>
      </c>
      <c r="B7567" t="s">
        <v>1756</v>
      </c>
      <c r="C7567" t="s">
        <v>1757</v>
      </c>
      <c r="D7567">
        <v>13</v>
      </c>
      <c r="E7567" t="s">
        <v>154</v>
      </c>
      <c r="F7567" t="s">
        <v>14</v>
      </c>
      <c r="G7567" s="2">
        <v>0</v>
      </c>
      <c r="H7567" s="2">
        <v>0</v>
      </c>
      <c r="I7567" t="str">
        <f>IF(Table_HP360_001[[#This Row],[Stock]]&gt;0,VLOOKUP(Table_HP360_001[[#This Row],[ItemCode]],[2]Rep!A:A,1,0),"-")</f>
        <v>-</v>
      </c>
    </row>
    <row r="7568" spans="1:9" hidden="1" x14ac:dyDescent="0.3">
      <c r="A7568" t="s">
        <v>6644</v>
      </c>
      <c r="B7568" t="s">
        <v>2487</v>
      </c>
      <c r="C7568" t="s">
        <v>2488</v>
      </c>
      <c r="D7568">
        <v>13</v>
      </c>
      <c r="E7568" t="s">
        <v>154</v>
      </c>
      <c r="F7568" t="s">
        <v>14</v>
      </c>
      <c r="G7568" s="2">
        <v>0</v>
      </c>
      <c r="H7568" s="2">
        <v>0</v>
      </c>
      <c r="I7568" t="str">
        <f>IF(Table_HP360_001[[#This Row],[Stock]]&gt;0,VLOOKUP(Table_HP360_001[[#This Row],[ItemCode]],[2]Rep!A:A,1,0),"-")</f>
        <v>-</v>
      </c>
    </row>
    <row r="7569" spans="1:9" hidden="1" x14ac:dyDescent="0.3">
      <c r="A7569" t="s">
        <v>6644</v>
      </c>
      <c r="B7569" t="s">
        <v>590</v>
      </c>
      <c r="C7569" t="s">
        <v>591</v>
      </c>
      <c r="D7569">
        <v>13</v>
      </c>
      <c r="E7569" t="s">
        <v>154</v>
      </c>
      <c r="F7569" t="s">
        <v>14</v>
      </c>
      <c r="G7569" s="2">
        <v>0</v>
      </c>
      <c r="H7569" s="2">
        <v>0</v>
      </c>
      <c r="I7569" t="str">
        <f>IF(Table_HP360_001[[#This Row],[Stock]]&gt;0,VLOOKUP(Table_HP360_001[[#This Row],[ItemCode]],[2]Rep!A:A,1,0),"-")</f>
        <v>-</v>
      </c>
    </row>
    <row r="7570" spans="1:9" hidden="1" x14ac:dyDescent="0.3">
      <c r="A7570" t="s">
        <v>6644</v>
      </c>
      <c r="B7570" t="s">
        <v>3016</v>
      </c>
      <c r="C7570" t="s">
        <v>3017</v>
      </c>
      <c r="D7570">
        <v>13</v>
      </c>
      <c r="E7570" t="s">
        <v>154</v>
      </c>
      <c r="F7570" t="s">
        <v>14</v>
      </c>
      <c r="G7570" s="2">
        <v>0</v>
      </c>
      <c r="H7570" s="2">
        <v>0</v>
      </c>
      <c r="I7570" t="str">
        <f>IF(Table_HP360_001[[#This Row],[Stock]]&gt;0,VLOOKUP(Table_HP360_001[[#This Row],[ItemCode]],[2]Rep!A:A,1,0),"-")</f>
        <v>-</v>
      </c>
    </row>
    <row r="7571" spans="1:9" hidden="1" x14ac:dyDescent="0.3">
      <c r="A7571" t="s">
        <v>6644</v>
      </c>
      <c r="B7571" t="s">
        <v>1766</v>
      </c>
      <c r="C7571" t="s">
        <v>1767</v>
      </c>
      <c r="D7571">
        <v>13</v>
      </c>
      <c r="E7571" t="s">
        <v>154</v>
      </c>
      <c r="F7571" t="s">
        <v>14</v>
      </c>
      <c r="G7571" s="2">
        <v>0</v>
      </c>
      <c r="H7571" s="2">
        <v>0</v>
      </c>
      <c r="I7571" t="str">
        <f>IF(Table_HP360_001[[#This Row],[Stock]]&gt;0,VLOOKUP(Table_HP360_001[[#This Row],[ItemCode]],[2]Rep!A:A,1,0),"-")</f>
        <v>-</v>
      </c>
    </row>
    <row r="7572" spans="1:9" hidden="1" x14ac:dyDescent="0.3">
      <c r="A7572" t="s">
        <v>6644</v>
      </c>
      <c r="B7572" t="s">
        <v>3022</v>
      </c>
      <c r="C7572" t="s">
        <v>3023</v>
      </c>
      <c r="D7572">
        <v>2</v>
      </c>
      <c r="E7572" t="s">
        <v>317</v>
      </c>
      <c r="F7572" t="s">
        <v>14</v>
      </c>
      <c r="G7572" s="2">
        <v>0</v>
      </c>
      <c r="H7572" s="2">
        <v>0</v>
      </c>
      <c r="I7572" t="str">
        <f>IF(Table_HP360_001[[#This Row],[Stock]]&gt;0,VLOOKUP(Table_HP360_001[[#This Row],[ItemCode]],[2]Rep!A:A,1,0),"-")</f>
        <v>-</v>
      </c>
    </row>
    <row r="7573" spans="1:9" hidden="1" x14ac:dyDescent="0.3">
      <c r="A7573" t="s">
        <v>6644</v>
      </c>
      <c r="B7573" t="s">
        <v>3024</v>
      </c>
      <c r="C7573" t="s">
        <v>3025</v>
      </c>
      <c r="D7573">
        <v>2</v>
      </c>
      <c r="E7573" t="s">
        <v>317</v>
      </c>
      <c r="F7573" t="s">
        <v>14</v>
      </c>
      <c r="G7573" s="2">
        <v>0</v>
      </c>
      <c r="H7573" s="2">
        <v>0</v>
      </c>
      <c r="I7573" t="str">
        <f>IF(Table_HP360_001[[#This Row],[Stock]]&gt;0,VLOOKUP(Table_HP360_001[[#This Row],[ItemCode]],[2]Rep!A:A,1,0),"-")</f>
        <v>-</v>
      </c>
    </row>
    <row r="7574" spans="1:9" hidden="1" x14ac:dyDescent="0.3">
      <c r="A7574" t="s">
        <v>6644</v>
      </c>
      <c r="B7574" t="s">
        <v>3026</v>
      </c>
      <c r="C7574" t="s">
        <v>3027</v>
      </c>
      <c r="D7574">
        <v>2</v>
      </c>
      <c r="E7574" t="s">
        <v>317</v>
      </c>
      <c r="F7574" t="s">
        <v>14</v>
      </c>
      <c r="G7574" s="2">
        <v>0</v>
      </c>
      <c r="H7574" s="2">
        <v>0</v>
      </c>
      <c r="I7574" t="str">
        <f>IF(Table_HP360_001[[#This Row],[Stock]]&gt;0,VLOOKUP(Table_HP360_001[[#This Row],[ItemCode]],[2]Rep!A:A,1,0),"-")</f>
        <v>-</v>
      </c>
    </row>
    <row r="7575" spans="1:9" hidden="1" x14ac:dyDescent="0.3">
      <c r="A7575" t="s">
        <v>6644</v>
      </c>
      <c r="B7575" t="s">
        <v>3424</v>
      </c>
      <c r="C7575" t="s">
        <v>3425</v>
      </c>
      <c r="D7575">
        <v>2</v>
      </c>
      <c r="E7575" t="s">
        <v>317</v>
      </c>
      <c r="F7575" t="s">
        <v>14</v>
      </c>
      <c r="G7575" s="2">
        <v>0</v>
      </c>
      <c r="H7575" s="2">
        <v>0</v>
      </c>
      <c r="I7575" t="str">
        <f>IF(Table_HP360_001[[#This Row],[Stock]]&gt;0,VLOOKUP(Table_HP360_001[[#This Row],[ItemCode]],[2]Rep!A:A,1,0),"-")</f>
        <v>-</v>
      </c>
    </row>
    <row r="7576" spans="1:9" hidden="1" x14ac:dyDescent="0.3">
      <c r="A7576" t="s">
        <v>6644</v>
      </c>
      <c r="B7576" t="s">
        <v>3428</v>
      </c>
      <c r="C7576" t="s">
        <v>3429</v>
      </c>
      <c r="D7576">
        <v>3</v>
      </c>
      <c r="E7576" t="s">
        <v>2368</v>
      </c>
      <c r="F7576" t="s">
        <v>14</v>
      </c>
      <c r="G7576" s="2">
        <v>0</v>
      </c>
      <c r="H7576" s="2">
        <v>0</v>
      </c>
      <c r="I7576" t="str">
        <f>IF(Table_HP360_001[[#This Row],[Stock]]&gt;0,VLOOKUP(Table_HP360_001[[#This Row],[ItemCode]],[2]Rep!A:A,1,0),"-")</f>
        <v>-</v>
      </c>
    </row>
    <row r="7577" spans="1:9" hidden="1" x14ac:dyDescent="0.3">
      <c r="A7577" t="s">
        <v>6644</v>
      </c>
      <c r="B7577" t="s">
        <v>2519</v>
      </c>
      <c r="C7577" t="s">
        <v>2520</v>
      </c>
      <c r="D7577">
        <v>3</v>
      </c>
      <c r="E7577" t="s">
        <v>2368</v>
      </c>
      <c r="F7577" t="s">
        <v>14</v>
      </c>
      <c r="G7577" s="2">
        <v>0</v>
      </c>
      <c r="H7577" s="2">
        <v>0</v>
      </c>
      <c r="I7577" t="str">
        <f>IF(Table_HP360_001[[#This Row],[Stock]]&gt;0,VLOOKUP(Table_HP360_001[[#This Row],[ItemCode]],[2]Rep!A:A,1,0),"-")</f>
        <v>-</v>
      </c>
    </row>
    <row r="7578" spans="1:9" hidden="1" x14ac:dyDescent="0.3">
      <c r="A7578" t="s">
        <v>6644</v>
      </c>
      <c r="B7578" t="s">
        <v>3436</v>
      </c>
      <c r="C7578" t="s">
        <v>3437</v>
      </c>
      <c r="D7578">
        <v>3</v>
      </c>
      <c r="E7578" t="s">
        <v>2368</v>
      </c>
      <c r="F7578" t="s">
        <v>14</v>
      </c>
      <c r="G7578" s="2">
        <v>0</v>
      </c>
      <c r="H7578" s="2">
        <v>0</v>
      </c>
      <c r="I7578" t="str">
        <f>IF(Table_HP360_001[[#This Row],[Stock]]&gt;0,VLOOKUP(Table_HP360_001[[#This Row],[ItemCode]],[2]Rep!A:A,1,0),"-")</f>
        <v>-</v>
      </c>
    </row>
    <row r="7579" spans="1:9" hidden="1" x14ac:dyDescent="0.3">
      <c r="A7579" t="s">
        <v>6644</v>
      </c>
      <c r="B7579" t="s">
        <v>3060</v>
      </c>
      <c r="C7579" t="s">
        <v>3061</v>
      </c>
      <c r="D7579">
        <v>5</v>
      </c>
      <c r="E7579" t="s">
        <v>2377</v>
      </c>
      <c r="F7579" t="s">
        <v>14</v>
      </c>
      <c r="G7579" s="2">
        <v>0</v>
      </c>
      <c r="H7579" s="2">
        <v>0</v>
      </c>
      <c r="I7579" t="str">
        <f>IF(Table_HP360_001[[#This Row],[Stock]]&gt;0,VLOOKUP(Table_HP360_001[[#This Row],[ItemCode]],[2]Rep!A:A,1,0),"-")</f>
        <v>-</v>
      </c>
    </row>
    <row r="7580" spans="1:9" hidden="1" x14ac:dyDescent="0.3">
      <c r="A7580" t="s">
        <v>6644</v>
      </c>
      <c r="B7580" t="s">
        <v>4341</v>
      </c>
      <c r="C7580" t="s">
        <v>4342</v>
      </c>
      <c r="D7580">
        <v>5</v>
      </c>
      <c r="E7580" t="s">
        <v>2377</v>
      </c>
      <c r="F7580" t="s">
        <v>14</v>
      </c>
      <c r="G7580" s="2">
        <v>0</v>
      </c>
      <c r="H7580" s="2">
        <v>0</v>
      </c>
      <c r="I7580" t="str">
        <f>IF(Table_HP360_001[[#This Row],[Stock]]&gt;0,VLOOKUP(Table_HP360_001[[#This Row],[ItemCode]],[2]Rep!A:A,1,0),"-")</f>
        <v>-</v>
      </c>
    </row>
    <row r="7581" spans="1:9" hidden="1" x14ac:dyDescent="0.3">
      <c r="A7581" t="s">
        <v>6644</v>
      </c>
      <c r="B7581" t="s">
        <v>2531</v>
      </c>
      <c r="C7581" t="s">
        <v>2532</v>
      </c>
      <c r="D7581">
        <v>5</v>
      </c>
      <c r="E7581" t="s">
        <v>2377</v>
      </c>
      <c r="F7581" t="s">
        <v>14</v>
      </c>
      <c r="G7581" s="2">
        <v>0</v>
      </c>
      <c r="H7581" s="2">
        <v>0</v>
      </c>
      <c r="I7581" t="str">
        <f>IF(Table_HP360_001[[#This Row],[Stock]]&gt;0,VLOOKUP(Table_HP360_001[[#This Row],[ItemCode]],[2]Rep!A:A,1,0),"-")</f>
        <v>-</v>
      </c>
    </row>
    <row r="7582" spans="1:9" hidden="1" x14ac:dyDescent="0.3">
      <c r="A7582" t="s">
        <v>6644</v>
      </c>
      <c r="B7582" t="s">
        <v>4345</v>
      </c>
      <c r="C7582" t="s">
        <v>4346</v>
      </c>
      <c r="D7582">
        <v>5</v>
      </c>
      <c r="E7582" t="s">
        <v>2377</v>
      </c>
      <c r="F7582" t="s">
        <v>14</v>
      </c>
      <c r="G7582" s="2">
        <v>0</v>
      </c>
      <c r="H7582" s="2">
        <v>0</v>
      </c>
      <c r="I7582" t="str">
        <f>IF(Table_HP360_001[[#This Row],[Stock]]&gt;0,VLOOKUP(Table_HP360_001[[#This Row],[ItemCode]],[2]Rep!A:A,1,0),"-")</f>
        <v>-</v>
      </c>
    </row>
    <row r="7583" spans="1:9" hidden="1" x14ac:dyDescent="0.3">
      <c r="A7583" t="s">
        <v>6644</v>
      </c>
      <c r="B7583" t="s">
        <v>3072</v>
      </c>
      <c r="C7583" t="s">
        <v>3073</v>
      </c>
      <c r="D7583">
        <v>4</v>
      </c>
      <c r="E7583" t="s">
        <v>1627</v>
      </c>
      <c r="F7583" t="s">
        <v>14</v>
      </c>
      <c r="G7583" s="2">
        <v>0</v>
      </c>
      <c r="H7583" s="2">
        <v>0</v>
      </c>
      <c r="I7583" t="str">
        <f>IF(Table_HP360_001[[#This Row],[Stock]]&gt;0,VLOOKUP(Table_HP360_001[[#This Row],[ItemCode]],[2]Rep!A:A,1,0),"-")</f>
        <v>-</v>
      </c>
    </row>
    <row r="7584" spans="1:9" hidden="1" x14ac:dyDescent="0.3">
      <c r="A7584" t="s">
        <v>6644</v>
      </c>
      <c r="B7584" t="s">
        <v>3098</v>
      </c>
      <c r="C7584" t="s">
        <v>2405</v>
      </c>
      <c r="D7584">
        <v>4</v>
      </c>
      <c r="E7584" t="s">
        <v>1627</v>
      </c>
      <c r="F7584" t="s">
        <v>14</v>
      </c>
      <c r="G7584" s="2">
        <v>0</v>
      </c>
      <c r="H7584" s="2">
        <v>0</v>
      </c>
      <c r="I7584" t="str">
        <f>IF(Table_HP360_001[[#This Row],[Stock]]&gt;0,VLOOKUP(Table_HP360_001[[#This Row],[ItemCode]],[2]Rep!A:A,1,0),"-")</f>
        <v>-</v>
      </c>
    </row>
    <row r="7585" spans="1:9" hidden="1" x14ac:dyDescent="0.3">
      <c r="A7585" t="s">
        <v>6644</v>
      </c>
      <c r="B7585" t="s">
        <v>4367</v>
      </c>
      <c r="C7585" t="s">
        <v>4368</v>
      </c>
      <c r="D7585">
        <v>4</v>
      </c>
      <c r="E7585" t="s">
        <v>1627</v>
      </c>
      <c r="F7585" t="s">
        <v>14</v>
      </c>
      <c r="G7585" s="2">
        <v>0</v>
      </c>
      <c r="H7585" s="2">
        <v>0</v>
      </c>
      <c r="I7585" t="str">
        <f>IF(Table_HP360_001[[#This Row],[Stock]]&gt;0,VLOOKUP(Table_HP360_001[[#This Row],[ItemCode]],[2]Rep!A:A,1,0),"-")</f>
        <v>-</v>
      </c>
    </row>
    <row r="7586" spans="1:9" hidden="1" x14ac:dyDescent="0.3">
      <c r="A7586" t="s">
        <v>6644</v>
      </c>
      <c r="B7586" t="s">
        <v>3489</v>
      </c>
      <c r="C7586" t="s">
        <v>3490</v>
      </c>
      <c r="D7586">
        <v>4</v>
      </c>
      <c r="E7586" t="s">
        <v>1627</v>
      </c>
      <c r="F7586" t="s">
        <v>14</v>
      </c>
      <c r="G7586" s="2">
        <v>0</v>
      </c>
      <c r="H7586" s="2">
        <v>0</v>
      </c>
      <c r="I7586" t="str">
        <f>IF(Table_HP360_001[[#This Row],[Stock]]&gt;0,VLOOKUP(Table_HP360_001[[#This Row],[ItemCode]],[2]Rep!A:A,1,0),"-")</f>
        <v>-</v>
      </c>
    </row>
    <row r="7587" spans="1:9" hidden="1" x14ac:dyDescent="0.3">
      <c r="A7587" t="s">
        <v>6644</v>
      </c>
      <c r="B7587" t="s">
        <v>2563</v>
      </c>
      <c r="C7587" t="s">
        <v>2564</v>
      </c>
      <c r="D7587">
        <v>10</v>
      </c>
      <c r="E7587" t="s">
        <v>2422</v>
      </c>
      <c r="F7587" t="s">
        <v>14</v>
      </c>
      <c r="G7587" s="2">
        <v>0</v>
      </c>
      <c r="H7587" s="2">
        <v>0</v>
      </c>
      <c r="I7587" t="str">
        <f>IF(Table_HP360_001[[#This Row],[Stock]]&gt;0,VLOOKUP(Table_HP360_001[[#This Row],[ItemCode]],[2]Rep!A:A,1,0),"-")</f>
        <v>-</v>
      </c>
    </row>
    <row r="7588" spans="1:9" hidden="1" x14ac:dyDescent="0.3">
      <c r="A7588" t="s">
        <v>6644</v>
      </c>
      <c r="B7588" t="s">
        <v>4379</v>
      </c>
      <c r="C7588" t="s">
        <v>4380</v>
      </c>
      <c r="D7588">
        <v>12</v>
      </c>
      <c r="E7588" t="s">
        <v>2434</v>
      </c>
      <c r="F7588" t="s">
        <v>14</v>
      </c>
      <c r="G7588" s="2">
        <v>0</v>
      </c>
      <c r="H7588" s="2">
        <v>0</v>
      </c>
      <c r="I7588" t="str">
        <f>IF(Table_HP360_001[[#This Row],[Stock]]&gt;0,VLOOKUP(Table_HP360_001[[#This Row],[ItemCode]],[2]Rep!A:A,1,0),"-")</f>
        <v>-</v>
      </c>
    </row>
    <row r="7589" spans="1:9" hidden="1" x14ac:dyDescent="0.3">
      <c r="A7589" t="s">
        <v>6644</v>
      </c>
      <c r="B7589" t="s">
        <v>3511</v>
      </c>
      <c r="C7589" t="s">
        <v>3512</v>
      </c>
      <c r="D7589">
        <v>12</v>
      </c>
      <c r="E7589" t="s">
        <v>2434</v>
      </c>
      <c r="F7589" t="s">
        <v>14</v>
      </c>
      <c r="G7589" s="2">
        <v>0</v>
      </c>
      <c r="H7589" s="2">
        <v>0</v>
      </c>
      <c r="I7589" t="str">
        <f>IF(Table_HP360_001[[#This Row],[Stock]]&gt;0,VLOOKUP(Table_HP360_001[[#This Row],[ItemCode]],[2]Rep!A:A,1,0),"-")</f>
        <v>-</v>
      </c>
    </row>
    <row r="7590" spans="1:9" hidden="1" x14ac:dyDescent="0.3">
      <c r="A7590" t="s">
        <v>6644</v>
      </c>
      <c r="B7590" t="s">
        <v>2581</v>
      </c>
      <c r="C7590" t="s">
        <v>2582</v>
      </c>
      <c r="D7590">
        <v>12</v>
      </c>
      <c r="E7590" t="s">
        <v>2434</v>
      </c>
      <c r="F7590" t="s">
        <v>14</v>
      </c>
      <c r="G7590" s="2">
        <v>0</v>
      </c>
      <c r="H7590" s="2">
        <v>0</v>
      </c>
      <c r="I7590" t="str">
        <f>IF(Table_HP360_001[[#This Row],[Stock]]&gt;0,VLOOKUP(Table_HP360_001[[#This Row],[ItemCode]],[2]Rep!A:A,1,0),"-")</f>
        <v>-</v>
      </c>
    </row>
    <row r="7591" spans="1:9" hidden="1" x14ac:dyDescent="0.3">
      <c r="A7591" t="s">
        <v>6644</v>
      </c>
      <c r="B7591" t="s">
        <v>3118</v>
      </c>
      <c r="C7591" t="s">
        <v>3119</v>
      </c>
      <c r="D7591">
        <v>12</v>
      </c>
      <c r="E7591" t="s">
        <v>2434</v>
      </c>
      <c r="F7591" t="s">
        <v>14</v>
      </c>
      <c r="G7591" s="2">
        <v>0</v>
      </c>
      <c r="H7591" s="2">
        <v>0</v>
      </c>
      <c r="I7591" t="str">
        <f>IF(Table_HP360_001[[#This Row],[Stock]]&gt;0,VLOOKUP(Table_HP360_001[[#This Row],[ItemCode]],[2]Rep!A:A,1,0),"-")</f>
        <v>-</v>
      </c>
    </row>
    <row r="7592" spans="1:9" hidden="1" x14ac:dyDescent="0.3">
      <c r="A7592" t="s">
        <v>6644</v>
      </c>
      <c r="B7592" t="s">
        <v>4393</v>
      </c>
      <c r="C7592" t="s">
        <v>4394</v>
      </c>
      <c r="D7592">
        <v>12</v>
      </c>
      <c r="E7592" t="s">
        <v>2434</v>
      </c>
      <c r="F7592" t="s">
        <v>14</v>
      </c>
      <c r="G7592" s="2">
        <v>0</v>
      </c>
      <c r="H7592" s="2">
        <v>0</v>
      </c>
      <c r="I7592" t="str">
        <f>IF(Table_HP360_001[[#This Row],[Stock]]&gt;0,VLOOKUP(Table_HP360_001[[#This Row],[ItemCode]],[2]Rep!A:A,1,0),"-")</f>
        <v>-</v>
      </c>
    </row>
    <row r="7593" spans="1:9" hidden="1" x14ac:dyDescent="0.3">
      <c r="A7593" t="s">
        <v>6644</v>
      </c>
      <c r="B7593" t="s">
        <v>2589</v>
      </c>
      <c r="C7593" t="s">
        <v>2590</v>
      </c>
      <c r="D7593">
        <v>12</v>
      </c>
      <c r="E7593" t="s">
        <v>2434</v>
      </c>
      <c r="F7593" t="s">
        <v>14</v>
      </c>
      <c r="G7593" s="2">
        <v>0</v>
      </c>
      <c r="H7593" s="2">
        <v>0</v>
      </c>
      <c r="I7593" t="str">
        <f>IF(Table_HP360_001[[#This Row],[Stock]]&gt;0,VLOOKUP(Table_HP360_001[[#This Row],[ItemCode]],[2]Rep!A:A,1,0),"-")</f>
        <v>-</v>
      </c>
    </row>
    <row r="7594" spans="1:9" hidden="1" x14ac:dyDescent="0.3">
      <c r="A7594" t="s">
        <v>6633</v>
      </c>
      <c r="B7594" t="s">
        <v>5953</v>
      </c>
      <c r="C7594" t="s">
        <v>5954</v>
      </c>
      <c r="D7594">
        <v>19</v>
      </c>
      <c r="E7594" t="s">
        <v>4541</v>
      </c>
      <c r="F7594" t="s">
        <v>14</v>
      </c>
      <c r="G7594" s="2">
        <v>0</v>
      </c>
      <c r="H7594" s="2">
        <v>0</v>
      </c>
      <c r="I7594" t="str">
        <f>IF(Table_HP360_001[[#This Row],[Stock]]&gt;0,VLOOKUP(Table_HP360_001[[#This Row],[ItemCode]],[2]Rep!A:A,1,0),"-")</f>
        <v>-</v>
      </c>
    </row>
    <row r="7595" spans="1:9" hidden="1" x14ac:dyDescent="0.3">
      <c r="A7595" t="s">
        <v>6633</v>
      </c>
      <c r="B7595" t="s">
        <v>5957</v>
      </c>
      <c r="C7595" t="s">
        <v>5958</v>
      </c>
      <c r="D7595">
        <v>20</v>
      </c>
      <c r="E7595" t="s">
        <v>4536</v>
      </c>
      <c r="F7595" t="s">
        <v>14</v>
      </c>
      <c r="G7595" s="2">
        <v>0</v>
      </c>
      <c r="H7595" s="2">
        <v>0</v>
      </c>
      <c r="I7595" t="str">
        <f>IF(Table_HP360_001[[#This Row],[Stock]]&gt;0,VLOOKUP(Table_HP360_001[[#This Row],[ItemCode]],[2]Rep!A:A,1,0),"-")</f>
        <v>-</v>
      </c>
    </row>
    <row r="7596" spans="1:9" hidden="1" x14ac:dyDescent="0.3">
      <c r="A7596" t="s">
        <v>6633</v>
      </c>
      <c r="B7596" t="s">
        <v>5452</v>
      </c>
      <c r="C7596" t="s">
        <v>5453</v>
      </c>
      <c r="D7596">
        <v>20</v>
      </c>
      <c r="E7596" t="s">
        <v>4536</v>
      </c>
      <c r="F7596" t="s">
        <v>14</v>
      </c>
      <c r="G7596" s="2">
        <v>0</v>
      </c>
      <c r="H7596" s="2">
        <v>0</v>
      </c>
      <c r="I7596" t="str">
        <f>IF(Table_HP360_001[[#This Row],[Stock]]&gt;0,VLOOKUP(Table_HP360_001[[#This Row],[ItemCode]],[2]Rep!A:A,1,0),"-")</f>
        <v>-</v>
      </c>
    </row>
    <row r="7597" spans="1:9" hidden="1" x14ac:dyDescent="0.3">
      <c r="A7597" t="s">
        <v>6633</v>
      </c>
      <c r="B7597" t="s">
        <v>4545</v>
      </c>
      <c r="C7597" t="s">
        <v>4546</v>
      </c>
      <c r="D7597">
        <v>14</v>
      </c>
      <c r="E7597" t="s">
        <v>4547</v>
      </c>
      <c r="F7597" t="s">
        <v>14</v>
      </c>
      <c r="G7597" s="2">
        <v>0</v>
      </c>
      <c r="H7597" s="2">
        <v>0</v>
      </c>
      <c r="I7597" t="str">
        <f>IF(Table_HP360_001[[#This Row],[Stock]]&gt;0,VLOOKUP(Table_HP360_001[[#This Row],[ItemCode]],[2]Rep!A:A,1,0),"-")</f>
        <v>-</v>
      </c>
    </row>
    <row r="7598" spans="1:9" hidden="1" x14ac:dyDescent="0.3">
      <c r="A7598" t="s">
        <v>6633</v>
      </c>
      <c r="B7598" t="s">
        <v>6474</v>
      </c>
      <c r="C7598" t="s">
        <v>6475</v>
      </c>
      <c r="D7598">
        <v>14</v>
      </c>
      <c r="E7598" t="s">
        <v>4547</v>
      </c>
      <c r="F7598" t="s">
        <v>14</v>
      </c>
      <c r="G7598" s="2">
        <v>0</v>
      </c>
      <c r="H7598" s="2">
        <v>0</v>
      </c>
      <c r="I7598" t="str">
        <f>IF(Table_HP360_001[[#This Row],[Stock]]&gt;0,VLOOKUP(Table_HP360_001[[#This Row],[ItemCode]],[2]Rep!A:A,1,0),"-")</f>
        <v>-</v>
      </c>
    </row>
    <row r="7599" spans="1:9" hidden="1" x14ac:dyDescent="0.3">
      <c r="A7599" t="s">
        <v>6633</v>
      </c>
      <c r="B7599" t="s">
        <v>5457</v>
      </c>
      <c r="C7599" t="s">
        <v>5458</v>
      </c>
      <c r="D7599">
        <v>14</v>
      </c>
      <c r="E7599" t="s">
        <v>4547</v>
      </c>
      <c r="F7599" t="s">
        <v>14</v>
      </c>
      <c r="G7599" s="2">
        <v>0</v>
      </c>
      <c r="H7599" s="2">
        <v>0</v>
      </c>
      <c r="I7599" t="str">
        <f>IF(Table_HP360_001[[#This Row],[Stock]]&gt;0,VLOOKUP(Table_HP360_001[[#This Row],[ItemCode]],[2]Rep!A:A,1,0),"-")</f>
        <v>-</v>
      </c>
    </row>
    <row r="7600" spans="1:9" hidden="1" x14ac:dyDescent="0.3">
      <c r="A7600" t="s">
        <v>6633</v>
      </c>
      <c r="B7600" t="s">
        <v>5459</v>
      </c>
      <c r="C7600" t="s">
        <v>5460</v>
      </c>
      <c r="D7600">
        <v>14</v>
      </c>
      <c r="E7600" t="s">
        <v>4547</v>
      </c>
      <c r="F7600" t="s">
        <v>14</v>
      </c>
      <c r="G7600" s="2">
        <v>0</v>
      </c>
      <c r="H7600" s="2">
        <v>0</v>
      </c>
      <c r="I7600" t="str">
        <f>IF(Table_HP360_001[[#This Row],[Stock]]&gt;0,VLOOKUP(Table_HP360_001[[#This Row],[ItemCode]],[2]Rep!A:A,1,0),"-")</f>
        <v>-</v>
      </c>
    </row>
    <row r="7601" spans="1:9" hidden="1" x14ac:dyDescent="0.3">
      <c r="A7601" t="s">
        <v>6633</v>
      </c>
      <c r="B7601" t="s">
        <v>4552</v>
      </c>
      <c r="C7601" t="s">
        <v>4553</v>
      </c>
      <c r="D7601">
        <v>14</v>
      </c>
      <c r="E7601" t="s">
        <v>4547</v>
      </c>
      <c r="F7601" t="s">
        <v>14</v>
      </c>
      <c r="G7601" s="2">
        <v>0</v>
      </c>
      <c r="H7601" s="2">
        <v>0</v>
      </c>
      <c r="I7601" t="str">
        <f>IF(Table_HP360_001[[#This Row],[Stock]]&gt;0,VLOOKUP(Table_HP360_001[[#This Row],[ItemCode]],[2]Rep!A:A,1,0),"-")</f>
        <v>-</v>
      </c>
    </row>
    <row r="7602" spans="1:9" hidden="1" x14ac:dyDescent="0.3">
      <c r="A7602" t="s">
        <v>6633</v>
      </c>
      <c r="B7602" t="s">
        <v>5465</v>
      </c>
      <c r="C7602" t="s">
        <v>5466</v>
      </c>
      <c r="D7602">
        <v>14</v>
      </c>
      <c r="E7602" t="s">
        <v>4547</v>
      </c>
      <c r="F7602" t="s">
        <v>14</v>
      </c>
      <c r="G7602" s="2">
        <v>0</v>
      </c>
      <c r="H7602" s="2">
        <v>0</v>
      </c>
      <c r="I7602" t="str">
        <f>IF(Table_HP360_001[[#This Row],[Stock]]&gt;0,VLOOKUP(Table_HP360_001[[#This Row],[ItemCode]],[2]Rep!A:A,1,0),"-")</f>
        <v>-</v>
      </c>
    </row>
    <row r="7603" spans="1:9" hidden="1" x14ac:dyDescent="0.3">
      <c r="A7603" t="s">
        <v>6633</v>
      </c>
      <c r="B7603" t="s">
        <v>4556</v>
      </c>
      <c r="C7603" t="s">
        <v>4557</v>
      </c>
      <c r="D7603">
        <v>14</v>
      </c>
      <c r="E7603" t="s">
        <v>4547</v>
      </c>
      <c r="F7603" t="s">
        <v>14</v>
      </c>
      <c r="G7603" s="2">
        <v>0</v>
      </c>
      <c r="H7603" s="2">
        <v>0</v>
      </c>
      <c r="I7603" t="str">
        <f>IF(Table_HP360_001[[#This Row],[Stock]]&gt;0,VLOOKUP(Table_HP360_001[[#This Row],[ItemCode]],[2]Rep!A:A,1,0),"-")</f>
        <v>-</v>
      </c>
    </row>
    <row r="7604" spans="1:9" hidden="1" x14ac:dyDescent="0.3">
      <c r="A7604" t="s">
        <v>6633</v>
      </c>
      <c r="B7604" t="s">
        <v>6480</v>
      </c>
      <c r="C7604" t="s">
        <v>6126</v>
      </c>
      <c r="D7604">
        <v>18</v>
      </c>
      <c r="E7604" t="s">
        <v>4544</v>
      </c>
      <c r="F7604" t="s">
        <v>14</v>
      </c>
      <c r="G7604" s="2">
        <v>0</v>
      </c>
      <c r="H7604" s="2">
        <v>0</v>
      </c>
      <c r="I7604" t="str">
        <f>IF(Table_HP360_001[[#This Row],[Stock]]&gt;0,VLOOKUP(Table_HP360_001[[#This Row],[ItemCode]],[2]Rep!A:A,1,0),"-")</f>
        <v>-</v>
      </c>
    </row>
    <row r="7605" spans="1:9" hidden="1" x14ac:dyDescent="0.3">
      <c r="A7605" t="s">
        <v>6633</v>
      </c>
      <c r="B7605" t="s">
        <v>4558</v>
      </c>
      <c r="C7605" t="s">
        <v>4559</v>
      </c>
      <c r="D7605">
        <v>14</v>
      </c>
      <c r="E7605" t="s">
        <v>4547</v>
      </c>
      <c r="F7605" t="s">
        <v>14</v>
      </c>
      <c r="G7605" s="2">
        <v>0</v>
      </c>
      <c r="H7605" s="2">
        <v>0</v>
      </c>
      <c r="I7605" t="str">
        <f>IF(Table_HP360_001[[#This Row],[Stock]]&gt;0,VLOOKUP(Table_HP360_001[[#This Row],[ItemCode]],[2]Rep!A:A,1,0),"-")</f>
        <v>-</v>
      </c>
    </row>
    <row r="7606" spans="1:9" hidden="1" x14ac:dyDescent="0.3">
      <c r="A7606" t="s">
        <v>6633</v>
      </c>
      <c r="B7606" t="s">
        <v>6481</v>
      </c>
      <c r="C7606" t="s">
        <v>6482</v>
      </c>
      <c r="D7606">
        <v>14</v>
      </c>
      <c r="E7606" t="s">
        <v>4547</v>
      </c>
      <c r="F7606" t="s">
        <v>14</v>
      </c>
      <c r="G7606" s="2">
        <v>0</v>
      </c>
      <c r="H7606" s="2">
        <v>0</v>
      </c>
      <c r="I7606" t="str">
        <f>IF(Table_HP360_001[[#This Row],[Stock]]&gt;0,VLOOKUP(Table_HP360_001[[#This Row],[ItemCode]],[2]Rep!A:A,1,0),"-")</f>
        <v>-</v>
      </c>
    </row>
    <row r="7607" spans="1:9" hidden="1" x14ac:dyDescent="0.3">
      <c r="A7607" t="s">
        <v>6633</v>
      </c>
      <c r="B7607" t="s">
        <v>6483</v>
      </c>
      <c r="C7607" t="s">
        <v>6484</v>
      </c>
      <c r="D7607">
        <v>14</v>
      </c>
      <c r="E7607" t="s">
        <v>4547</v>
      </c>
      <c r="F7607" t="s">
        <v>14</v>
      </c>
      <c r="G7607" s="2">
        <v>0</v>
      </c>
      <c r="H7607" s="2">
        <v>0</v>
      </c>
      <c r="I7607" t="str">
        <f>IF(Table_HP360_001[[#This Row],[Stock]]&gt;0,VLOOKUP(Table_HP360_001[[#This Row],[ItemCode]],[2]Rep!A:A,1,0),"-")</f>
        <v>-</v>
      </c>
    </row>
    <row r="7608" spans="1:9" hidden="1" x14ac:dyDescent="0.3">
      <c r="A7608" t="s">
        <v>6633</v>
      </c>
      <c r="B7608" t="s">
        <v>6487</v>
      </c>
      <c r="C7608" t="s">
        <v>6488</v>
      </c>
      <c r="D7608">
        <v>17</v>
      </c>
      <c r="E7608" t="s">
        <v>4562</v>
      </c>
      <c r="F7608" t="s">
        <v>14</v>
      </c>
      <c r="G7608" s="2">
        <v>0</v>
      </c>
      <c r="H7608" s="2">
        <v>0</v>
      </c>
      <c r="I7608" t="str">
        <f>IF(Table_HP360_001[[#This Row],[Stock]]&gt;0,VLOOKUP(Table_HP360_001[[#This Row],[ItemCode]],[2]Rep!A:A,1,0),"-")</f>
        <v>-</v>
      </c>
    </row>
    <row r="7609" spans="1:9" hidden="1" x14ac:dyDescent="0.3">
      <c r="A7609" t="s">
        <v>6633</v>
      </c>
      <c r="B7609" t="s">
        <v>6489</v>
      </c>
      <c r="C7609" t="s">
        <v>6490</v>
      </c>
      <c r="D7609">
        <v>17</v>
      </c>
      <c r="E7609" t="s">
        <v>4562</v>
      </c>
      <c r="F7609" t="s">
        <v>14</v>
      </c>
      <c r="G7609" s="2">
        <v>0</v>
      </c>
      <c r="H7609" s="2">
        <v>0</v>
      </c>
      <c r="I7609" t="str">
        <f>IF(Table_HP360_001[[#This Row],[Stock]]&gt;0,VLOOKUP(Table_HP360_001[[#This Row],[ItemCode]],[2]Rep!A:A,1,0),"-")</f>
        <v>-</v>
      </c>
    </row>
    <row r="7610" spans="1:9" hidden="1" x14ac:dyDescent="0.3">
      <c r="A7610" t="s">
        <v>6633</v>
      </c>
      <c r="B7610" t="s">
        <v>6491</v>
      </c>
      <c r="C7610" t="s">
        <v>6492</v>
      </c>
      <c r="D7610">
        <v>17</v>
      </c>
      <c r="E7610" t="s">
        <v>4562</v>
      </c>
      <c r="F7610" t="s">
        <v>14</v>
      </c>
      <c r="G7610" s="2">
        <v>0</v>
      </c>
      <c r="H7610" s="2">
        <v>0</v>
      </c>
      <c r="I7610" t="str">
        <f>IF(Table_HP360_001[[#This Row],[Stock]]&gt;0,VLOOKUP(Table_HP360_001[[#This Row],[ItemCode]],[2]Rep!A:A,1,0),"-")</f>
        <v>-</v>
      </c>
    </row>
    <row r="7611" spans="1:9" hidden="1" x14ac:dyDescent="0.3">
      <c r="A7611" t="s">
        <v>6633</v>
      </c>
      <c r="B7611" t="s">
        <v>5483</v>
      </c>
      <c r="C7611" t="s">
        <v>5484</v>
      </c>
      <c r="D7611">
        <v>15</v>
      </c>
      <c r="E7611" t="s">
        <v>4578</v>
      </c>
      <c r="F7611" t="s">
        <v>18</v>
      </c>
      <c r="G7611" s="2">
        <v>0</v>
      </c>
      <c r="H7611" s="2">
        <v>0</v>
      </c>
      <c r="I7611" t="str">
        <f>IF(Table_HP360_001[[#This Row],[Stock]]&gt;0,VLOOKUP(Table_HP360_001[[#This Row],[ItemCode]],[2]Rep!A:A,1,0),"-")</f>
        <v>-</v>
      </c>
    </row>
    <row r="7612" spans="1:9" hidden="1" x14ac:dyDescent="0.3">
      <c r="A7612" t="s">
        <v>6633</v>
      </c>
      <c r="B7612" t="s">
        <v>5990</v>
      </c>
      <c r="C7612" t="s">
        <v>5991</v>
      </c>
      <c r="D7612">
        <v>15</v>
      </c>
      <c r="E7612" t="s">
        <v>4578</v>
      </c>
      <c r="F7612" t="s">
        <v>18</v>
      </c>
      <c r="G7612" s="2">
        <v>0</v>
      </c>
      <c r="H7612" s="2">
        <v>0</v>
      </c>
      <c r="I7612" t="str">
        <f>IF(Table_HP360_001[[#This Row],[Stock]]&gt;0,VLOOKUP(Table_HP360_001[[#This Row],[ItemCode]],[2]Rep!A:A,1,0),"-")</f>
        <v>-</v>
      </c>
    </row>
    <row r="7613" spans="1:9" hidden="1" x14ac:dyDescent="0.3">
      <c r="A7613" t="s">
        <v>6633</v>
      </c>
      <c r="B7613" t="s">
        <v>5992</v>
      </c>
      <c r="C7613" t="s">
        <v>5993</v>
      </c>
      <c r="D7613">
        <v>15</v>
      </c>
      <c r="E7613" t="s">
        <v>4578</v>
      </c>
      <c r="F7613" t="s">
        <v>18</v>
      </c>
      <c r="G7613" s="2">
        <v>0</v>
      </c>
      <c r="H7613" s="2">
        <v>0</v>
      </c>
      <c r="I7613" t="str">
        <f>IF(Table_HP360_001[[#This Row],[Stock]]&gt;0,VLOOKUP(Table_HP360_001[[#This Row],[ItemCode]],[2]Rep!A:A,1,0),"-")</f>
        <v>-</v>
      </c>
    </row>
    <row r="7614" spans="1:9" hidden="1" x14ac:dyDescent="0.3">
      <c r="A7614" t="s">
        <v>6633</v>
      </c>
      <c r="B7614" t="s">
        <v>5489</v>
      </c>
      <c r="C7614" t="s">
        <v>5490</v>
      </c>
      <c r="D7614">
        <v>15</v>
      </c>
      <c r="E7614" t="s">
        <v>4578</v>
      </c>
      <c r="F7614" t="s">
        <v>18</v>
      </c>
      <c r="G7614" s="2">
        <v>0</v>
      </c>
      <c r="H7614" s="2">
        <v>0</v>
      </c>
      <c r="I7614" t="str">
        <f>IF(Table_HP360_001[[#This Row],[Stock]]&gt;0,VLOOKUP(Table_HP360_001[[#This Row],[ItemCode]],[2]Rep!A:A,1,0),"-")</f>
        <v>-</v>
      </c>
    </row>
    <row r="7615" spans="1:9" hidden="1" x14ac:dyDescent="0.3">
      <c r="A7615" t="s">
        <v>6633</v>
      </c>
      <c r="B7615" t="s">
        <v>5996</v>
      </c>
      <c r="C7615" t="s">
        <v>5997</v>
      </c>
      <c r="D7615">
        <v>8</v>
      </c>
      <c r="E7615" t="s">
        <v>4581</v>
      </c>
      <c r="F7615" t="s">
        <v>18</v>
      </c>
      <c r="G7615" s="2">
        <v>0</v>
      </c>
      <c r="H7615" s="2">
        <v>0</v>
      </c>
      <c r="I7615" t="str">
        <f>IF(Table_HP360_001[[#This Row],[Stock]]&gt;0,VLOOKUP(Table_HP360_001[[#This Row],[ItemCode]],[2]Rep!A:A,1,0),"-")</f>
        <v>-</v>
      </c>
    </row>
    <row r="7616" spans="1:9" hidden="1" x14ac:dyDescent="0.3">
      <c r="A7616" t="s">
        <v>6633</v>
      </c>
      <c r="B7616" t="s">
        <v>4579</v>
      </c>
      <c r="C7616" t="s">
        <v>4580</v>
      </c>
      <c r="D7616">
        <v>8</v>
      </c>
      <c r="E7616" t="s">
        <v>4581</v>
      </c>
      <c r="F7616" t="s">
        <v>18</v>
      </c>
      <c r="G7616" s="2">
        <v>0</v>
      </c>
      <c r="H7616" s="2">
        <v>0</v>
      </c>
      <c r="I7616" t="str">
        <f>IF(Table_HP360_001[[#This Row],[Stock]]&gt;0,VLOOKUP(Table_HP360_001[[#This Row],[ItemCode]],[2]Rep!A:A,1,0),"-")</f>
        <v>-</v>
      </c>
    </row>
    <row r="7617" spans="1:9" hidden="1" x14ac:dyDescent="0.3">
      <c r="A7617" t="s">
        <v>6633</v>
      </c>
      <c r="B7617" t="s">
        <v>5493</v>
      </c>
      <c r="C7617" t="s">
        <v>5494</v>
      </c>
      <c r="D7617">
        <v>15</v>
      </c>
      <c r="E7617" t="s">
        <v>4578</v>
      </c>
      <c r="F7617" t="s">
        <v>68</v>
      </c>
      <c r="G7617" s="2">
        <v>0</v>
      </c>
      <c r="H7617" s="2">
        <v>0</v>
      </c>
      <c r="I7617" t="str">
        <f>IF(Table_HP360_001[[#This Row],[Stock]]&gt;0,VLOOKUP(Table_HP360_001[[#This Row],[ItemCode]],[2]Rep!A:A,1,0),"-")</f>
        <v>-</v>
      </c>
    </row>
    <row r="7618" spans="1:9" hidden="1" x14ac:dyDescent="0.3">
      <c r="A7618" t="s">
        <v>6633</v>
      </c>
      <c r="B7618" t="s">
        <v>4586</v>
      </c>
      <c r="C7618" t="s">
        <v>4587</v>
      </c>
      <c r="D7618">
        <v>6</v>
      </c>
      <c r="E7618" t="s">
        <v>4588</v>
      </c>
      <c r="F7618" t="s">
        <v>18</v>
      </c>
      <c r="G7618" s="2">
        <v>0</v>
      </c>
      <c r="H7618" s="2">
        <v>0</v>
      </c>
      <c r="I7618" t="str">
        <f>IF(Table_HP360_001[[#This Row],[Stock]]&gt;0,VLOOKUP(Table_HP360_001[[#This Row],[ItemCode]],[2]Rep!A:A,1,0),"-")</f>
        <v>-</v>
      </c>
    </row>
    <row r="7619" spans="1:9" hidden="1" x14ac:dyDescent="0.3">
      <c r="A7619" t="s">
        <v>6633</v>
      </c>
      <c r="B7619" t="s">
        <v>6548</v>
      </c>
      <c r="C7619" t="s">
        <v>6549</v>
      </c>
      <c r="D7619">
        <v>6</v>
      </c>
      <c r="E7619" t="s">
        <v>4588</v>
      </c>
      <c r="F7619" t="s">
        <v>18</v>
      </c>
      <c r="G7619" s="2">
        <v>0</v>
      </c>
      <c r="H7619" s="2">
        <v>0</v>
      </c>
      <c r="I7619" t="str">
        <f>IF(Table_HP360_001[[#This Row],[Stock]]&gt;0,VLOOKUP(Table_HP360_001[[#This Row],[ItemCode]],[2]Rep!A:A,1,0),"-")</f>
        <v>-</v>
      </c>
    </row>
    <row r="7620" spans="1:9" hidden="1" x14ac:dyDescent="0.3">
      <c r="A7620" t="s">
        <v>6633</v>
      </c>
      <c r="B7620" t="s">
        <v>6511</v>
      </c>
      <c r="C7620" t="s">
        <v>6512</v>
      </c>
      <c r="D7620">
        <v>6</v>
      </c>
      <c r="E7620" t="s">
        <v>4588</v>
      </c>
      <c r="F7620" t="s">
        <v>18</v>
      </c>
      <c r="G7620" s="2">
        <v>0</v>
      </c>
      <c r="H7620" s="2">
        <v>0</v>
      </c>
      <c r="I7620" t="str">
        <f>IF(Table_HP360_001[[#This Row],[Stock]]&gt;0,VLOOKUP(Table_HP360_001[[#This Row],[ItemCode]],[2]Rep!A:A,1,0),"-")</f>
        <v>-</v>
      </c>
    </row>
    <row r="7621" spans="1:9" hidden="1" x14ac:dyDescent="0.3">
      <c r="A7621" t="s">
        <v>6633</v>
      </c>
      <c r="B7621" t="s">
        <v>6513</v>
      </c>
      <c r="C7621" t="s">
        <v>6514</v>
      </c>
      <c r="D7621">
        <v>6</v>
      </c>
      <c r="E7621" t="s">
        <v>4588</v>
      </c>
      <c r="F7621" t="s">
        <v>18</v>
      </c>
      <c r="G7621" s="2">
        <v>0</v>
      </c>
      <c r="H7621" s="2">
        <v>0</v>
      </c>
      <c r="I7621" t="str">
        <f>IF(Table_HP360_001[[#This Row],[Stock]]&gt;0,VLOOKUP(Table_HP360_001[[#This Row],[ItemCode]],[2]Rep!A:A,1,0),"-")</f>
        <v>-</v>
      </c>
    </row>
    <row r="7622" spans="1:9" hidden="1" x14ac:dyDescent="0.3">
      <c r="A7622" t="s">
        <v>6633</v>
      </c>
      <c r="B7622" t="s">
        <v>6550</v>
      </c>
      <c r="C7622" t="s">
        <v>6551</v>
      </c>
      <c r="D7622">
        <v>6</v>
      </c>
      <c r="E7622" t="s">
        <v>4588</v>
      </c>
      <c r="F7622" t="s">
        <v>18</v>
      </c>
      <c r="G7622" s="2">
        <v>0</v>
      </c>
      <c r="H7622" s="2">
        <v>0</v>
      </c>
      <c r="I7622" t="str">
        <f>IF(Table_HP360_001[[#This Row],[Stock]]&gt;0,VLOOKUP(Table_HP360_001[[#This Row],[ItemCode]],[2]Rep!A:A,1,0),"-")</f>
        <v>-</v>
      </c>
    </row>
    <row r="7623" spans="1:9" hidden="1" x14ac:dyDescent="0.3">
      <c r="A7623" t="s">
        <v>6633</v>
      </c>
      <c r="B7623" t="s">
        <v>6013</v>
      </c>
      <c r="C7623" t="s">
        <v>6014</v>
      </c>
      <c r="D7623">
        <v>6</v>
      </c>
      <c r="E7623" t="s">
        <v>4588</v>
      </c>
      <c r="F7623" t="s">
        <v>18</v>
      </c>
      <c r="G7623" s="2">
        <v>0</v>
      </c>
      <c r="H7623" s="2">
        <v>0</v>
      </c>
      <c r="I7623" t="str">
        <f>IF(Table_HP360_001[[#This Row],[Stock]]&gt;0,VLOOKUP(Table_HP360_001[[#This Row],[ItemCode]],[2]Rep!A:A,1,0),"-")</f>
        <v>-</v>
      </c>
    </row>
    <row r="7624" spans="1:9" hidden="1" x14ac:dyDescent="0.3">
      <c r="A7624" t="s">
        <v>6633</v>
      </c>
      <c r="B7624" t="s">
        <v>6555</v>
      </c>
      <c r="C7624" t="s">
        <v>6532</v>
      </c>
      <c r="D7624">
        <v>6</v>
      </c>
      <c r="E7624" t="s">
        <v>4588</v>
      </c>
      <c r="F7624" t="s">
        <v>18</v>
      </c>
      <c r="G7624" s="2">
        <v>0</v>
      </c>
      <c r="H7624" s="2">
        <v>0</v>
      </c>
      <c r="I7624" t="str">
        <f>IF(Table_HP360_001[[#This Row],[Stock]]&gt;0,VLOOKUP(Table_HP360_001[[#This Row],[ItemCode]],[2]Rep!A:A,1,0),"-")</f>
        <v>-</v>
      </c>
    </row>
    <row r="7625" spans="1:9" hidden="1" x14ac:dyDescent="0.3">
      <c r="A7625" t="s">
        <v>6643</v>
      </c>
      <c r="B7625" t="s">
        <v>6454</v>
      </c>
      <c r="C7625" t="s">
        <v>6455</v>
      </c>
      <c r="D7625">
        <v>9</v>
      </c>
      <c r="E7625" t="s">
        <v>294</v>
      </c>
      <c r="F7625" t="s">
        <v>18</v>
      </c>
      <c r="G7625" s="2">
        <v>0</v>
      </c>
      <c r="H7625" s="2">
        <v>0</v>
      </c>
      <c r="I7625" t="str">
        <f>IF(Table_HP360_001[[#This Row],[Stock]]&gt;0,VLOOKUP(Table_HP360_001[[#This Row],[ItemCode]],[2]Rep!A:A,1,0),"-")</f>
        <v>-</v>
      </c>
    </row>
    <row r="7626" spans="1:9" hidden="1" x14ac:dyDescent="0.3">
      <c r="A7626" t="s">
        <v>6644</v>
      </c>
      <c r="B7626" t="s">
        <v>763</v>
      </c>
      <c r="C7626" t="s">
        <v>764</v>
      </c>
      <c r="D7626">
        <v>1</v>
      </c>
      <c r="E7626" t="s">
        <v>27</v>
      </c>
      <c r="F7626" t="s">
        <v>18</v>
      </c>
      <c r="G7626" s="2">
        <v>0</v>
      </c>
      <c r="H7626" s="2">
        <v>0</v>
      </c>
      <c r="I7626" t="str">
        <f>IF(Table_HP360_001[[#This Row],[Stock]]&gt;0,VLOOKUP(Table_HP360_001[[#This Row],[ItemCode]],[2]Rep!A:A,1,0),"-")</f>
        <v>-</v>
      </c>
    </row>
    <row r="7627" spans="1:9" hidden="1" x14ac:dyDescent="0.3">
      <c r="A7627" t="s">
        <v>6644</v>
      </c>
      <c r="B7627" t="s">
        <v>25</v>
      </c>
      <c r="C7627" t="s">
        <v>26</v>
      </c>
      <c r="D7627">
        <v>1</v>
      </c>
      <c r="E7627" t="s">
        <v>27</v>
      </c>
      <c r="F7627" t="s">
        <v>18</v>
      </c>
      <c r="G7627" s="2">
        <v>0</v>
      </c>
      <c r="H7627" s="2">
        <v>0</v>
      </c>
      <c r="I7627" t="str">
        <f>IF(Table_HP360_001[[#This Row],[Stock]]&gt;0,VLOOKUP(Table_HP360_001[[#This Row],[ItemCode]],[2]Rep!A:A,1,0),"-")</f>
        <v>-</v>
      </c>
    </row>
    <row r="7628" spans="1:9" hidden="1" x14ac:dyDescent="0.3">
      <c r="A7628" t="s">
        <v>6644</v>
      </c>
      <c r="B7628" t="s">
        <v>773</v>
      </c>
      <c r="C7628" t="s">
        <v>774</v>
      </c>
      <c r="D7628">
        <v>1</v>
      </c>
      <c r="E7628" t="s">
        <v>27</v>
      </c>
      <c r="F7628" t="s">
        <v>18</v>
      </c>
      <c r="G7628" s="2">
        <v>0</v>
      </c>
      <c r="H7628" s="2">
        <v>0</v>
      </c>
      <c r="I7628" t="str">
        <f>IF(Table_HP360_001[[#This Row],[Stock]]&gt;0,VLOOKUP(Table_HP360_001[[#This Row],[ItemCode]],[2]Rep!A:A,1,0),"-")</f>
        <v>-</v>
      </c>
    </row>
    <row r="7629" spans="1:9" hidden="1" x14ac:dyDescent="0.3">
      <c r="A7629" t="s">
        <v>6644</v>
      </c>
      <c r="B7629" t="s">
        <v>1219</v>
      </c>
      <c r="C7629" t="s">
        <v>1220</v>
      </c>
      <c r="D7629">
        <v>1</v>
      </c>
      <c r="E7629" t="s">
        <v>27</v>
      </c>
      <c r="F7629" t="s">
        <v>18</v>
      </c>
      <c r="G7629" s="2">
        <v>0</v>
      </c>
      <c r="H7629" s="2">
        <v>0</v>
      </c>
      <c r="I7629" t="str">
        <f>IF(Table_HP360_001[[#This Row],[Stock]]&gt;0,VLOOKUP(Table_HP360_001[[#This Row],[ItemCode]],[2]Rep!A:A,1,0),"-")</f>
        <v>-</v>
      </c>
    </row>
    <row r="7630" spans="1:9" hidden="1" x14ac:dyDescent="0.3">
      <c r="A7630" t="s">
        <v>6644</v>
      </c>
      <c r="B7630" t="s">
        <v>64</v>
      </c>
      <c r="C7630" t="s">
        <v>65</v>
      </c>
      <c r="D7630">
        <v>1</v>
      </c>
      <c r="E7630" t="s">
        <v>27</v>
      </c>
      <c r="F7630" t="s">
        <v>18</v>
      </c>
      <c r="G7630" s="2">
        <v>0</v>
      </c>
      <c r="H7630" s="2">
        <v>0</v>
      </c>
      <c r="I7630" t="str">
        <f>IF(Table_HP360_001[[#This Row],[Stock]]&gt;0,VLOOKUP(Table_HP360_001[[#This Row],[ItemCode]],[2]Rep!A:A,1,0),"-")</f>
        <v>-</v>
      </c>
    </row>
    <row r="7631" spans="1:9" hidden="1" x14ac:dyDescent="0.3">
      <c r="A7631" t="s">
        <v>6644</v>
      </c>
      <c r="B7631" t="s">
        <v>1245</v>
      </c>
      <c r="C7631" t="s">
        <v>1246</v>
      </c>
      <c r="D7631">
        <v>1</v>
      </c>
      <c r="E7631" t="s">
        <v>27</v>
      </c>
      <c r="F7631" t="s">
        <v>68</v>
      </c>
      <c r="G7631" s="2">
        <v>0</v>
      </c>
      <c r="H7631" s="2">
        <v>0</v>
      </c>
      <c r="I7631" t="str">
        <f>IF(Table_HP360_001[[#This Row],[Stock]]&gt;0,VLOOKUP(Table_HP360_001[[#This Row],[ItemCode]],[2]Rep!A:A,1,0),"-")</f>
        <v>-</v>
      </c>
    </row>
    <row r="7632" spans="1:9" hidden="1" x14ac:dyDescent="0.3">
      <c r="A7632" t="s">
        <v>6644</v>
      </c>
      <c r="B7632" t="s">
        <v>811</v>
      </c>
      <c r="C7632" t="s">
        <v>812</v>
      </c>
      <c r="D7632">
        <v>1</v>
      </c>
      <c r="E7632" t="s">
        <v>27</v>
      </c>
      <c r="F7632" t="s">
        <v>18</v>
      </c>
      <c r="G7632" s="2">
        <v>0</v>
      </c>
      <c r="H7632" s="2">
        <v>0</v>
      </c>
      <c r="I7632" t="str">
        <f>IF(Table_HP360_001[[#This Row],[Stock]]&gt;0,VLOOKUP(Table_HP360_001[[#This Row],[ItemCode]],[2]Rep!A:A,1,0),"-")</f>
        <v>-</v>
      </c>
    </row>
    <row r="7633" spans="1:9" hidden="1" x14ac:dyDescent="0.3">
      <c r="A7633" t="s">
        <v>6644</v>
      </c>
      <c r="B7633" t="s">
        <v>85</v>
      </c>
      <c r="C7633" t="s">
        <v>86</v>
      </c>
      <c r="D7633">
        <v>1</v>
      </c>
      <c r="E7633" t="s">
        <v>27</v>
      </c>
      <c r="F7633" t="s">
        <v>18</v>
      </c>
      <c r="G7633" s="2">
        <v>0</v>
      </c>
      <c r="H7633" s="2">
        <v>0</v>
      </c>
      <c r="I7633" t="str">
        <f>IF(Table_HP360_001[[#This Row],[Stock]]&gt;0,VLOOKUP(Table_HP360_001[[#This Row],[ItemCode]],[2]Rep!A:A,1,0),"-")</f>
        <v>-</v>
      </c>
    </row>
    <row r="7634" spans="1:9" hidden="1" x14ac:dyDescent="0.3">
      <c r="A7634" t="s">
        <v>6644</v>
      </c>
      <c r="B7634" t="s">
        <v>1257</v>
      </c>
      <c r="C7634" t="s">
        <v>1258</v>
      </c>
      <c r="D7634">
        <v>1</v>
      </c>
      <c r="E7634" t="s">
        <v>27</v>
      </c>
      <c r="F7634" t="s">
        <v>18</v>
      </c>
      <c r="G7634" s="2">
        <v>0</v>
      </c>
      <c r="H7634" s="2">
        <v>0</v>
      </c>
      <c r="I7634" t="str">
        <f>IF(Table_HP360_001[[#This Row],[Stock]]&gt;0,VLOOKUP(Table_HP360_001[[#This Row],[ItemCode]],[2]Rep!A:A,1,0),"-")</f>
        <v>-</v>
      </c>
    </row>
    <row r="7635" spans="1:9" hidden="1" x14ac:dyDescent="0.3">
      <c r="A7635" t="s">
        <v>6644</v>
      </c>
      <c r="B7635" t="s">
        <v>827</v>
      </c>
      <c r="C7635" t="s">
        <v>828</v>
      </c>
      <c r="D7635">
        <v>1</v>
      </c>
      <c r="E7635" t="s">
        <v>27</v>
      </c>
      <c r="F7635" t="s">
        <v>18</v>
      </c>
      <c r="G7635" s="2">
        <v>0</v>
      </c>
      <c r="H7635" s="2">
        <v>0</v>
      </c>
      <c r="I7635" t="str">
        <f>IF(Table_HP360_001[[#This Row],[Stock]]&gt;0,VLOOKUP(Table_HP360_001[[#This Row],[ItemCode]],[2]Rep!A:A,1,0),"-")</f>
        <v>-</v>
      </c>
    </row>
    <row r="7636" spans="1:9" hidden="1" x14ac:dyDescent="0.3">
      <c r="A7636" t="s">
        <v>6644</v>
      </c>
      <c r="B7636" t="s">
        <v>91</v>
      </c>
      <c r="C7636" t="s">
        <v>92</v>
      </c>
      <c r="D7636">
        <v>1</v>
      </c>
      <c r="E7636" t="s">
        <v>27</v>
      </c>
      <c r="F7636" t="s">
        <v>30</v>
      </c>
      <c r="G7636" s="2">
        <v>0</v>
      </c>
      <c r="H7636" s="2">
        <v>0</v>
      </c>
      <c r="I7636" t="str">
        <f>IF(Table_HP360_001[[#This Row],[Stock]]&gt;0,VLOOKUP(Table_HP360_001[[#This Row],[ItemCode]],[2]Rep!A:A,1,0),"-")</f>
        <v>-</v>
      </c>
    </row>
    <row r="7637" spans="1:9" hidden="1" x14ac:dyDescent="0.3">
      <c r="A7637" t="s">
        <v>6644</v>
      </c>
      <c r="B7637" t="s">
        <v>1267</v>
      </c>
      <c r="C7637" t="s">
        <v>1268</v>
      </c>
      <c r="D7637">
        <v>1</v>
      </c>
      <c r="E7637" t="s">
        <v>27</v>
      </c>
      <c r="F7637" t="s">
        <v>30</v>
      </c>
      <c r="G7637" s="2">
        <v>0</v>
      </c>
      <c r="H7637" s="2">
        <v>0</v>
      </c>
      <c r="I7637" t="str">
        <f>IF(Table_HP360_001[[#This Row],[Stock]]&gt;0,VLOOKUP(Table_HP360_001[[#This Row],[ItemCode]],[2]Rep!A:A,1,0),"-")</f>
        <v>-</v>
      </c>
    </row>
    <row r="7638" spans="1:9" hidden="1" x14ac:dyDescent="0.3">
      <c r="A7638" t="s">
        <v>6644</v>
      </c>
      <c r="B7638" t="s">
        <v>93</v>
      </c>
      <c r="C7638" t="s">
        <v>94</v>
      </c>
      <c r="D7638">
        <v>1</v>
      </c>
      <c r="E7638" t="s">
        <v>27</v>
      </c>
      <c r="F7638" t="s">
        <v>30</v>
      </c>
      <c r="G7638" s="2">
        <v>0</v>
      </c>
      <c r="H7638" s="2">
        <v>0</v>
      </c>
      <c r="I7638" t="str">
        <f>IF(Table_HP360_001[[#This Row],[Stock]]&gt;0,VLOOKUP(Table_HP360_001[[#This Row],[ItemCode]],[2]Rep!A:A,1,0),"-")</f>
        <v>-</v>
      </c>
    </row>
    <row r="7639" spans="1:9" hidden="1" x14ac:dyDescent="0.3">
      <c r="A7639" t="s">
        <v>6644</v>
      </c>
      <c r="B7639" t="s">
        <v>1842</v>
      </c>
      <c r="C7639" t="s">
        <v>1843</v>
      </c>
      <c r="D7639">
        <v>1</v>
      </c>
      <c r="E7639" t="s">
        <v>27</v>
      </c>
      <c r="F7639" t="s">
        <v>18</v>
      </c>
      <c r="G7639" s="2">
        <v>0</v>
      </c>
      <c r="H7639" s="2">
        <v>0</v>
      </c>
      <c r="I7639" t="str">
        <f>IF(Table_HP360_001[[#This Row],[Stock]]&gt;0,VLOOKUP(Table_HP360_001[[#This Row],[ItemCode]],[2]Rep!A:A,1,0),"-")</f>
        <v>-</v>
      </c>
    </row>
    <row r="7640" spans="1:9" hidden="1" x14ac:dyDescent="0.3">
      <c r="A7640" t="s">
        <v>6644</v>
      </c>
      <c r="B7640" t="s">
        <v>1848</v>
      </c>
      <c r="C7640" t="s">
        <v>1849</v>
      </c>
      <c r="D7640">
        <v>1</v>
      </c>
      <c r="E7640" t="s">
        <v>27</v>
      </c>
      <c r="F7640" t="s">
        <v>18</v>
      </c>
      <c r="G7640" s="2">
        <v>0</v>
      </c>
      <c r="H7640" s="2">
        <v>0</v>
      </c>
      <c r="I7640" t="str">
        <f>IF(Table_HP360_001[[#This Row],[Stock]]&gt;0,VLOOKUP(Table_HP360_001[[#This Row],[ItemCode]],[2]Rep!A:A,1,0),"-")</f>
        <v>-</v>
      </c>
    </row>
    <row r="7641" spans="1:9" hidden="1" x14ac:dyDescent="0.3">
      <c r="A7641" t="s">
        <v>6644</v>
      </c>
      <c r="B7641" t="s">
        <v>841</v>
      </c>
      <c r="C7641" t="s">
        <v>842</v>
      </c>
      <c r="D7641">
        <v>1</v>
      </c>
      <c r="E7641" t="s">
        <v>27</v>
      </c>
      <c r="F7641" t="s">
        <v>18</v>
      </c>
      <c r="G7641" s="2">
        <v>0</v>
      </c>
      <c r="H7641" s="2">
        <v>0</v>
      </c>
      <c r="I7641" t="str">
        <f>IF(Table_HP360_001[[#This Row],[Stock]]&gt;0,VLOOKUP(Table_HP360_001[[#This Row],[ItemCode]],[2]Rep!A:A,1,0),"-")</f>
        <v>-</v>
      </c>
    </row>
    <row r="7642" spans="1:9" hidden="1" x14ac:dyDescent="0.3">
      <c r="A7642" t="s">
        <v>6644</v>
      </c>
      <c r="B7642" t="s">
        <v>845</v>
      </c>
      <c r="C7642" t="s">
        <v>846</v>
      </c>
      <c r="D7642">
        <v>1</v>
      </c>
      <c r="E7642" t="s">
        <v>27</v>
      </c>
      <c r="F7642" t="s">
        <v>18</v>
      </c>
      <c r="G7642" s="2">
        <v>0</v>
      </c>
      <c r="H7642" s="2">
        <v>0</v>
      </c>
      <c r="I7642" t="str">
        <f>IF(Table_HP360_001[[#This Row],[Stock]]&gt;0,VLOOKUP(Table_HP360_001[[#This Row],[ItemCode]],[2]Rep!A:A,1,0),"-")</f>
        <v>-</v>
      </c>
    </row>
    <row r="7643" spans="1:9" hidden="1" x14ac:dyDescent="0.3">
      <c r="A7643" t="s">
        <v>6644</v>
      </c>
      <c r="B7643" t="s">
        <v>123</v>
      </c>
      <c r="C7643" t="s">
        <v>124</v>
      </c>
      <c r="D7643">
        <v>1</v>
      </c>
      <c r="E7643" t="s">
        <v>27</v>
      </c>
      <c r="F7643" t="s">
        <v>18</v>
      </c>
      <c r="G7643" s="2">
        <v>0</v>
      </c>
      <c r="H7643" s="2">
        <v>0</v>
      </c>
      <c r="I7643" t="str">
        <f>IF(Table_HP360_001[[#This Row],[Stock]]&gt;0,VLOOKUP(Table_HP360_001[[#This Row],[ItemCode]],[2]Rep!A:A,1,0),"-")</f>
        <v>-</v>
      </c>
    </row>
    <row r="7644" spans="1:9" hidden="1" x14ac:dyDescent="0.3">
      <c r="A7644" t="s">
        <v>6644</v>
      </c>
      <c r="B7644" t="s">
        <v>865</v>
      </c>
      <c r="C7644" t="s">
        <v>866</v>
      </c>
      <c r="D7644">
        <v>9</v>
      </c>
      <c r="E7644" t="s">
        <v>294</v>
      </c>
      <c r="F7644" t="s">
        <v>736</v>
      </c>
      <c r="G7644" s="2">
        <v>0</v>
      </c>
      <c r="H7644" s="2">
        <v>0</v>
      </c>
      <c r="I7644" t="str">
        <f>IF(Table_HP360_001[[#This Row],[Stock]]&gt;0,VLOOKUP(Table_HP360_001[[#This Row],[ItemCode]],[2]Rep!A:A,1,0),"-")</f>
        <v>-</v>
      </c>
    </row>
    <row r="7645" spans="1:9" hidden="1" x14ac:dyDescent="0.3">
      <c r="A7645" t="s">
        <v>6644</v>
      </c>
      <c r="B7645" t="s">
        <v>167</v>
      </c>
      <c r="C7645" t="s">
        <v>168</v>
      </c>
      <c r="D7645">
        <v>13</v>
      </c>
      <c r="E7645" t="s">
        <v>154</v>
      </c>
      <c r="F7645" t="s">
        <v>14</v>
      </c>
      <c r="G7645" s="2">
        <v>0</v>
      </c>
      <c r="H7645" s="2">
        <v>0</v>
      </c>
      <c r="I7645" t="str">
        <f>IF(Table_HP360_001[[#This Row],[Stock]]&gt;0,VLOOKUP(Table_HP360_001[[#This Row],[ItemCode]],[2]Rep!A:A,1,0),"-")</f>
        <v>-</v>
      </c>
    </row>
    <row r="7646" spans="1:9" hidden="1" x14ac:dyDescent="0.3">
      <c r="A7646" t="s">
        <v>6644</v>
      </c>
      <c r="B7646" t="s">
        <v>891</v>
      </c>
      <c r="C7646" t="s">
        <v>892</v>
      </c>
      <c r="D7646">
        <v>13</v>
      </c>
      <c r="E7646" t="s">
        <v>154</v>
      </c>
      <c r="F7646" t="s">
        <v>14</v>
      </c>
      <c r="G7646" s="2">
        <v>0</v>
      </c>
      <c r="H7646" s="2">
        <v>0</v>
      </c>
      <c r="I7646" t="str">
        <f>IF(Table_HP360_001[[#This Row],[Stock]]&gt;0,VLOOKUP(Table_HP360_001[[#This Row],[ItemCode]],[2]Rep!A:A,1,0),"-")</f>
        <v>-</v>
      </c>
    </row>
    <row r="7647" spans="1:9" hidden="1" x14ac:dyDescent="0.3">
      <c r="A7647" t="s">
        <v>6644</v>
      </c>
      <c r="B7647" t="s">
        <v>899</v>
      </c>
      <c r="C7647" t="s">
        <v>900</v>
      </c>
      <c r="D7647">
        <v>2</v>
      </c>
      <c r="E7647" t="s">
        <v>317</v>
      </c>
      <c r="F7647" t="s">
        <v>30</v>
      </c>
      <c r="G7647" s="2">
        <v>0</v>
      </c>
      <c r="H7647" s="2">
        <v>0</v>
      </c>
      <c r="I7647" t="str">
        <f>IF(Table_HP360_001[[#This Row],[Stock]]&gt;0,VLOOKUP(Table_HP360_001[[#This Row],[ItemCode]],[2]Rep!A:A,1,0),"-")</f>
        <v>-</v>
      </c>
    </row>
    <row r="7648" spans="1:9" hidden="1" x14ac:dyDescent="0.3">
      <c r="A7648" t="s">
        <v>6644</v>
      </c>
      <c r="B7648" t="s">
        <v>1911</v>
      </c>
      <c r="C7648" t="s">
        <v>1912</v>
      </c>
      <c r="D7648">
        <v>2</v>
      </c>
      <c r="E7648" t="s">
        <v>317</v>
      </c>
      <c r="F7648" t="s">
        <v>14</v>
      </c>
      <c r="G7648" s="2">
        <v>0</v>
      </c>
      <c r="H7648" s="2">
        <v>0</v>
      </c>
      <c r="I7648" t="str">
        <f>IF(Table_HP360_001[[#This Row],[Stock]]&gt;0,VLOOKUP(Table_HP360_001[[#This Row],[ItemCode]],[2]Rep!A:A,1,0),"-")</f>
        <v>-</v>
      </c>
    </row>
    <row r="7649" spans="1:9" hidden="1" x14ac:dyDescent="0.3">
      <c r="A7649" t="s">
        <v>6644</v>
      </c>
      <c r="B7649" t="s">
        <v>2348</v>
      </c>
      <c r="C7649" t="s">
        <v>2349</v>
      </c>
      <c r="D7649">
        <v>2</v>
      </c>
      <c r="E7649" t="s">
        <v>317</v>
      </c>
      <c r="F7649" t="s">
        <v>14</v>
      </c>
      <c r="G7649" s="2">
        <v>0</v>
      </c>
      <c r="H7649" s="2">
        <v>0</v>
      </c>
      <c r="I7649" t="str">
        <f>IF(Table_HP360_001[[#This Row],[Stock]]&gt;0,VLOOKUP(Table_HP360_001[[#This Row],[ItemCode]],[2]Rep!A:A,1,0),"-")</f>
        <v>-</v>
      </c>
    </row>
    <row r="7650" spans="1:9" hidden="1" x14ac:dyDescent="0.3">
      <c r="A7650" t="s">
        <v>6644</v>
      </c>
      <c r="B7650" t="s">
        <v>3811</v>
      </c>
      <c r="C7650" t="s">
        <v>3812</v>
      </c>
      <c r="D7650">
        <v>2</v>
      </c>
      <c r="E7650" t="s">
        <v>317</v>
      </c>
      <c r="F7650" t="s">
        <v>30</v>
      </c>
      <c r="G7650" s="2">
        <v>0</v>
      </c>
      <c r="H7650" s="2">
        <v>0</v>
      </c>
      <c r="I7650" t="str">
        <f>IF(Table_HP360_001[[#This Row],[Stock]]&gt;0,VLOOKUP(Table_HP360_001[[#This Row],[ItemCode]],[2]Rep!A:A,1,0),"-")</f>
        <v>-</v>
      </c>
    </row>
    <row r="7651" spans="1:9" hidden="1" x14ac:dyDescent="0.3">
      <c r="A7651" t="s">
        <v>6644</v>
      </c>
      <c r="B7651" t="s">
        <v>2360</v>
      </c>
      <c r="C7651" t="s">
        <v>2361</v>
      </c>
      <c r="D7651">
        <v>2</v>
      </c>
      <c r="E7651" t="s">
        <v>317</v>
      </c>
      <c r="F7651" t="s">
        <v>14</v>
      </c>
      <c r="G7651" s="2">
        <v>0</v>
      </c>
      <c r="H7651" s="2">
        <v>0</v>
      </c>
      <c r="I7651" t="str">
        <f>IF(Table_HP360_001[[#This Row],[Stock]]&gt;0,VLOOKUP(Table_HP360_001[[#This Row],[ItemCode]],[2]Rep!A:A,1,0),"-")</f>
        <v>-</v>
      </c>
    </row>
    <row r="7652" spans="1:9" hidden="1" x14ac:dyDescent="0.3">
      <c r="A7652" t="s">
        <v>6644</v>
      </c>
      <c r="B7652" t="s">
        <v>3976</v>
      </c>
      <c r="C7652" t="s">
        <v>3977</v>
      </c>
      <c r="D7652">
        <v>3</v>
      </c>
      <c r="E7652" t="s">
        <v>2368</v>
      </c>
      <c r="F7652" t="s">
        <v>14</v>
      </c>
      <c r="G7652" s="2">
        <v>0</v>
      </c>
      <c r="H7652" s="2">
        <v>0</v>
      </c>
      <c r="I7652" t="str">
        <f>IF(Table_HP360_001[[#This Row],[Stock]]&gt;0,VLOOKUP(Table_HP360_001[[#This Row],[ItemCode]],[2]Rep!A:A,1,0),"-")</f>
        <v>-</v>
      </c>
    </row>
    <row r="7653" spans="1:9" hidden="1" x14ac:dyDescent="0.3">
      <c r="A7653" t="s">
        <v>6644</v>
      </c>
      <c r="B7653" t="s">
        <v>3834</v>
      </c>
      <c r="C7653" t="s">
        <v>3835</v>
      </c>
      <c r="D7653">
        <v>4</v>
      </c>
      <c r="E7653" t="s">
        <v>1627</v>
      </c>
      <c r="F7653" t="s">
        <v>14</v>
      </c>
      <c r="G7653" s="2">
        <v>0</v>
      </c>
      <c r="H7653" s="2">
        <v>0</v>
      </c>
      <c r="I7653" t="str">
        <f>IF(Table_HP360_001[[#This Row],[Stock]]&gt;0,VLOOKUP(Table_HP360_001[[#This Row],[ItemCode]],[2]Rep!A:A,1,0),"-")</f>
        <v>-</v>
      </c>
    </row>
    <row r="7654" spans="1:9" hidden="1" x14ac:dyDescent="0.3">
      <c r="A7654" t="s">
        <v>6644</v>
      </c>
      <c r="B7654" t="s">
        <v>3718</v>
      </c>
      <c r="C7654" t="s">
        <v>3719</v>
      </c>
      <c r="D7654">
        <v>4</v>
      </c>
      <c r="E7654" t="s">
        <v>1627</v>
      </c>
      <c r="F7654" t="s">
        <v>14</v>
      </c>
      <c r="G7654" s="2">
        <v>0</v>
      </c>
      <c r="H7654" s="2">
        <v>0</v>
      </c>
      <c r="I7654" t="str">
        <f>IF(Table_HP360_001[[#This Row],[Stock]]&gt;0,VLOOKUP(Table_HP360_001[[#This Row],[ItemCode]],[2]Rep!A:A,1,0),"-")</f>
        <v>-</v>
      </c>
    </row>
    <row r="7655" spans="1:9" hidden="1" x14ac:dyDescent="0.3">
      <c r="A7655" t="s">
        <v>6644</v>
      </c>
      <c r="B7655" t="s">
        <v>3720</v>
      </c>
      <c r="C7655" t="s">
        <v>3721</v>
      </c>
      <c r="D7655">
        <v>4</v>
      </c>
      <c r="E7655" t="s">
        <v>1627</v>
      </c>
      <c r="F7655" t="s">
        <v>14</v>
      </c>
      <c r="G7655" s="2">
        <v>0</v>
      </c>
      <c r="H7655" s="2">
        <v>0</v>
      </c>
      <c r="I7655" t="str">
        <f>IF(Table_HP360_001[[#This Row],[Stock]]&gt;0,VLOOKUP(Table_HP360_001[[#This Row],[ItemCode]],[2]Rep!A:A,1,0),"-")</f>
        <v>-</v>
      </c>
    </row>
    <row r="7656" spans="1:9" hidden="1" x14ac:dyDescent="0.3">
      <c r="A7656" t="s">
        <v>6644</v>
      </c>
      <c r="B7656" t="s">
        <v>3865</v>
      </c>
      <c r="C7656" t="s">
        <v>3866</v>
      </c>
      <c r="D7656">
        <v>4</v>
      </c>
      <c r="E7656" t="s">
        <v>1627</v>
      </c>
      <c r="F7656" t="s">
        <v>14</v>
      </c>
      <c r="G7656" s="2">
        <v>0</v>
      </c>
      <c r="H7656" s="2">
        <v>0</v>
      </c>
      <c r="I7656" t="str">
        <f>IF(Table_HP360_001[[#This Row],[Stock]]&gt;0,VLOOKUP(Table_HP360_001[[#This Row],[ItemCode]],[2]Rep!A:A,1,0),"-")</f>
        <v>-</v>
      </c>
    </row>
    <row r="7657" spans="1:9" hidden="1" x14ac:dyDescent="0.3">
      <c r="A7657" t="s">
        <v>6644</v>
      </c>
      <c r="B7657" t="s">
        <v>2423</v>
      </c>
      <c r="C7657" t="s">
        <v>2424</v>
      </c>
      <c r="D7657">
        <v>2</v>
      </c>
      <c r="E7657" t="s">
        <v>317</v>
      </c>
      <c r="F7657" t="s">
        <v>14</v>
      </c>
      <c r="G7657" s="2">
        <v>0</v>
      </c>
      <c r="H7657" s="2">
        <v>0</v>
      </c>
      <c r="I7657" t="str">
        <f>IF(Table_HP360_001[[#This Row],[Stock]]&gt;0,VLOOKUP(Table_HP360_001[[#This Row],[ItemCode]],[2]Rep!A:A,1,0),"-")</f>
        <v>-</v>
      </c>
    </row>
    <row r="7658" spans="1:9" hidden="1" x14ac:dyDescent="0.3">
      <c r="A7658" t="s">
        <v>6644</v>
      </c>
      <c r="B7658" t="s">
        <v>3742</v>
      </c>
      <c r="C7658" t="s">
        <v>3743</v>
      </c>
      <c r="D7658">
        <v>10</v>
      </c>
      <c r="E7658" t="s">
        <v>2422</v>
      </c>
      <c r="F7658" t="s">
        <v>18</v>
      </c>
      <c r="G7658" s="2">
        <v>0</v>
      </c>
      <c r="H7658" s="2">
        <v>0</v>
      </c>
      <c r="I7658" t="str">
        <f>IF(Table_HP360_001[[#This Row],[Stock]]&gt;0,VLOOKUP(Table_HP360_001[[#This Row],[ItemCode]],[2]Rep!A:A,1,0),"-")</f>
        <v>-</v>
      </c>
    </row>
    <row r="7659" spans="1:9" hidden="1" x14ac:dyDescent="0.3">
      <c r="A7659" t="s">
        <v>6644</v>
      </c>
      <c r="B7659" t="s">
        <v>2432</v>
      </c>
      <c r="C7659" t="s">
        <v>2433</v>
      </c>
      <c r="D7659">
        <v>12</v>
      </c>
      <c r="E7659" t="s">
        <v>2434</v>
      </c>
      <c r="F7659" t="s">
        <v>14</v>
      </c>
      <c r="G7659" s="2">
        <v>0</v>
      </c>
      <c r="H7659" s="2">
        <v>0</v>
      </c>
      <c r="I7659" t="str">
        <f>IF(Table_HP360_001[[#This Row],[Stock]]&gt;0,VLOOKUP(Table_HP360_001[[#This Row],[ItemCode]],[2]Rep!A:A,1,0),"-")</f>
        <v>-</v>
      </c>
    </row>
    <row r="7660" spans="1:9" hidden="1" x14ac:dyDescent="0.3">
      <c r="A7660" t="s">
        <v>6644</v>
      </c>
      <c r="B7660" t="s">
        <v>2439</v>
      </c>
      <c r="C7660" t="s">
        <v>2440</v>
      </c>
      <c r="D7660">
        <v>7</v>
      </c>
      <c r="E7660" t="s">
        <v>2429</v>
      </c>
      <c r="F7660" t="s">
        <v>14</v>
      </c>
      <c r="G7660" s="2">
        <v>0</v>
      </c>
      <c r="H7660" s="2">
        <v>0</v>
      </c>
      <c r="I7660" t="str">
        <f>IF(Table_HP360_001[[#This Row],[Stock]]&gt;0,VLOOKUP(Table_HP360_001[[#This Row],[ItemCode]],[2]Rep!A:A,1,0),"-")</f>
        <v>-</v>
      </c>
    </row>
    <row r="7661" spans="1:9" hidden="1" x14ac:dyDescent="0.3">
      <c r="A7661" t="s">
        <v>6644</v>
      </c>
      <c r="B7661" t="s">
        <v>3899</v>
      </c>
      <c r="C7661" t="s">
        <v>3900</v>
      </c>
      <c r="D7661">
        <v>12</v>
      </c>
      <c r="E7661" t="s">
        <v>2434</v>
      </c>
      <c r="F7661" t="s">
        <v>14</v>
      </c>
      <c r="G7661" s="2">
        <v>0</v>
      </c>
      <c r="H7661" s="2">
        <v>0</v>
      </c>
      <c r="I7661" t="str">
        <f>IF(Table_HP360_001[[#This Row],[Stock]]&gt;0,VLOOKUP(Table_HP360_001[[#This Row],[ItemCode]],[2]Rep!A:A,1,0),"-")</f>
        <v>-</v>
      </c>
    </row>
    <row r="7662" spans="1:9" hidden="1" x14ac:dyDescent="0.3">
      <c r="A7662" t="s">
        <v>6644</v>
      </c>
      <c r="B7662" t="s">
        <v>2449</v>
      </c>
      <c r="C7662" t="s">
        <v>2450</v>
      </c>
      <c r="D7662">
        <v>12</v>
      </c>
      <c r="E7662" t="s">
        <v>2434</v>
      </c>
      <c r="F7662" t="s">
        <v>14</v>
      </c>
      <c r="G7662" s="2">
        <v>0</v>
      </c>
      <c r="H7662" s="2">
        <v>0</v>
      </c>
      <c r="I7662" t="str">
        <f>IF(Table_HP360_001[[#This Row],[Stock]]&gt;0,VLOOKUP(Table_HP360_001[[#This Row],[ItemCode]],[2]Rep!A:A,1,0),"-")</f>
        <v>-</v>
      </c>
    </row>
    <row r="7663" spans="1:9" hidden="1" x14ac:dyDescent="0.3">
      <c r="A7663" t="s">
        <v>6644</v>
      </c>
      <c r="B7663" t="s">
        <v>2455</v>
      </c>
      <c r="C7663" t="s">
        <v>2456</v>
      </c>
      <c r="D7663">
        <v>7</v>
      </c>
      <c r="E7663" t="s">
        <v>2429</v>
      </c>
      <c r="F7663" t="s">
        <v>14</v>
      </c>
      <c r="G7663" s="2">
        <v>0</v>
      </c>
      <c r="H7663" s="2">
        <v>0</v>
      </c>
      <c r="I7663" t="str">
        <f>IF(Table_HP360_001[[#This Row],[Stock]]&gt;0,VLOOKUP(Table_HP360_001[[#This Row],[ItemCode]],[2]Rep!A:A,1,0),"-")</f>
        <v>-</v>
      </c>
    </row>
    <row r="7664" spans="1:9" hidden="1" x14ac:dyDescent="0.3">
      <c r="A7664" t="s">
        <v>6644</v>
      </c>
      <c r="B7664" t="s">
        <v>2457</v>
      </c>
      <c r="C7664" t="s">
        <v>2458</v>
      </c>
      <c r="D7664">
        <v>7</v>
      </c>
      <c r="E7664" t="s">
        <v>2429</v>
      </c>
      <c r="F7664" t="s">
        <v>14</v>
      </c>
      <c r="G7664" s="2">
        <v>0</v>
      </c>
      <c r="H7664" s="2">
        <v>0</v>
      </c>
      <c r="I7664" t="str">
        <f>IF(Table_HP360_001[[#This Row],[Stock]]&gt;0,VLOOKUP(Table_HP360_001[[#This Row],[ItemCode]],[2]Rep!A:A,1,0),"-")</f>
        <v>-</v>
      </c>
    </row>
    <row r="7665" spans="1:9" hidden="1" x14ac:dyDescent="0.3">
      <c r="A7665" t="s">
        <v>6644</v>
      </c>
      <c r="B7665" t="s">
        <v>5937</v>
      </c>
      <c r="C7665" t="s">
        <v>5938</v>
      </c>
      <c r="D7665">
        <v>9</v>
      </c>
      <c r="E7665" t="s">
        <v>294</v>
      </c>
      <c r="F7665" t="s">
        <v>14</v>
      </c>
      <c r="G7665" s="2">
        <v>0</v>
      </c>
      <c r="H7665" s="2">
        <v>0</v>
      </c>
      <c r="I7665" t="str">
        <f>IF(Table_HP360_001[[#This Row],[Stock]]&gt;0,VLOOKUP(Table_HP360_001[[#This Row],[ItemCode]],[2]Rep!A:A,1,0),"-")</f>
        <v>-</v>
      </c>
    </row>
    <row r="7666" spans="1:9" hidden="1" x14ac:dyDescent="0.3">
      <c r="A7666" t="s">
        <v>6644</v>
      </c>
      <c r="B7666" t="s">
        <v>540</v>
      </c>
      <c r="C7666" t="s">
        <v>541</v>
      </c>
      <c r="D7666">
        <v>1</v>
      </c>
      <c r="E7666" t="s">
        <v>27</v>
      </c>
      <c r="F7666" t="s">
        <v>18</v>
      </c>
      <c r="G7666" s="2">
        <v>0</v>
      </c>
      <c r="H7666" s="2">
        <v>0</v>
      </c>
      <c r="I7666" t="str">
        <f>IF(Table_HP360_001[[#This Row],[Stock]]&gt;0,VLOOKUP(Table_HP360_001[[#This Row],[ItemCode]],[2]Rep!A:A,1,0),"-")</f>
        <v>-</v>
      </c>
    </row>
    <row r="7667" spans="1:9" hidden="1" x14ac:dyDescent="0.3">
      <c r="A7667" t="s">
        <v>6644</v>
      </c>
      <c r="B7667" t="s">
        <v>993</v>
      </c>
      <c r="C7667" t="s">
        <v>994</v>
      </c>
      <c r="D7667">
        <v>1</v>
      </c>
      <c r="E7667" t="s">
        <v>27</v>
      </c>
      <c r="F7667" t="s">
        <v>18</v>
      </c>
      <c r="G7667" s="2">
        <v>0</v>
      </c>
      <c r="H7667" s="2">
        <v>0</v>
      </c>
      <c r="I7667" t="str">
        <f>IF(Table_HP360_001[[#This Row],[Stock]]&gt;0,VLOOKUP(Table_HP360_001[[#This Row],[ItemCode]],[2]Rep!A:A,1,0),"-")</f>
        <v>-</v>
      </c>
    </row>
    <row r="7668" spans="1:9" hidden="1" x14ac:dyDescent="0.3">
      <c r="A7668" t="s">
        <v>6644</v>
      </c>
      <c r="B7668" t="s">
        <v>546</v>
      </c>
      <c r="C7668" t="s">
        <v>547</v>
      </c>
      <c r="D7668">
        <v>1</v>
      </c>
      <c r="E7668" t="s">
        <v>27</v>
      </c>
      <c r="F7668" t="s">
        <v>18</v>
      </c>
      <c r="G7668" s="2">
        <v>0</v>
      </c>
      <c r="H7668" s="2">
        <v>0</v>
      </c>
      <c r="I7668" t="str">
        <f>IF(Table_HP360_001[[#This Row],[Stock]]&gt;0,VLOOKUP(Table_HP360_001[[#This Row],[ItemCode]],[2]Rep!A:A,1,0),"-")</f>
        <v>-</v>
      </c>
    </row>
    <row r="7669" spans="1:9" hidden="1" x14ac:dyDescent="0.3">
      <c r="A7669" t="s">
        <v>6644</v>
      </c>
      <c r="B7669" t="s">
        <v>1722</v>
      </c>
      <c r="C7669" t="s">
        <v>1723</v>
      </c>
      <c r="D7669">
        <v>1</v>
      </c>
      <c r="E7669" t="s">
        <v>27</v>
      </c>
      <c r="F7669" t="s">
        <v>18</v>
      </c>
      <c r="G7669" s="2">
        <v>0</v>
      </c>
      <c r="H7669" s="2">
        <v>0</v>
      </c>
      <c r="I7669" t="str">
        <f>IF(Table_HP360_001[[#This Row],[Stock]]&gt;0,VLOOKUP(Table_HP360_001[[#This Row],[ItemCode]],[2]Rep!A:A,1,0),"-")</f>
        <v>-</v>
      </c>
    </row>
    <row r="7670" spans="1:9" hidden="1" x14ac:dyDescent="0.3">
      <c r="A7670" t="s">
        <v>6644</v>
      </c>
      <c r="B7670" t="s">
        <v>995</v>
      </c>
      <c r="C7670" t="s">
        <v>996</v>
      </c>
      <c r="D7670">
        <v>1</v>
      </c>
      <c r="E7670" t="s">
        <v>27</v>
      </c>
      <c r="F7670" t="s">
        <v>18</v>
      </c>
      <c r="G7670" s="2">
        <v>0</v>
      </c>
      <c r="H7670" s="2">
        <v>0</v>
      </c>
      <c r="I7670" t="str">
        <f>IF(Table_HP360_001[[#This Row],[Stock]]&gt;0,VLOOKUP(Table_HP360_001[[#This Row],[ItemCode]],[2]Rep!A:A,1,0),"-")</f>
        <v>-</v>
      </c>
    </row>
    <row r="7671" spans="1:9" hidden="1" x14ac:dyDescent="0.3">
      <c r="A7671" t="s">
        <v>6644</v>
      </c>
      <c r="B7671" t="s">
        <v>999</v>
      </c>
      <c r="C7671" t="s">
        <v>1000</v>
      </c>
      <c r="D7671">
        <v>1</v>
      </c>
      <c r="E7671" t="s">
        <v>27</v>
      </c>
      <c r="F7671" t="s">
        <v>18</v>
      </c>
      <c r="G7671" s="2">
        <v>0</v>
      </c>
      <c r="H7671" s="2">
        <v>0</v>
      </c>
      <c r="I7671" t="str">
        <f>IF(Table_HP360_001[[#This Row],[Stock]]&gt;0,VLOOKUP(Table_HP360_001[[#This Row],[ItemCode]],[2]Rep!A:A,1,0),"-")</f>
        <v>-</v>
      </c>
    </row>
    <row r="7672" spans="1:9" hidden="1" x14ac:dyDescent="0.3">
      <c r="A7672" t="s">
        <v>6644</v>
      </c>
      <c r="B7672" t="s">
        <v>552</v>
      </c>
      <c r="C7672" t="s">
        <v>553</v>
      </c>
      <c r="D7672">
        <v>1</v>
      </c>
      <c r="E7672" t="s">
        <v>27</v>
      </c>
      <c r="F7672" t="s">
        <v>18</v>
      </c>
      <c r="G7672" s="2">
        <v>0</v>
      </c>
      <c r="H7672" s="2">
        <v>0</v>
      </c>
      <c r="I7672" t="str">
        <f>IF(Table_HP360_001[[#This Row],[Stock]]&gt;0,VLOOKUP(Table_HP360_001[[#This Row],[ItemCode]],[2]Rep!A:A,1,0),"-")</f>
        <v>-</v>
      </c>
    </row>
    <row r="7673" spans="1:9" hidden="1" x14ac:dyDescent="0.3">
      <c r="A7673" t="s">
        <v>6644</v>
      </c>
      <c r="B7673" t="s">
        <v>2298</v>
      </c>
      <c r="C7673" t="s">
        <v>2299</v>
      </c>
      <c r="D7673">
        <v>1</v>
      </c>
      <c r="E7673" t="s">
        <v>27</v>
      </c>
      <c r="F7673" t="s">
        <v>18</v>
      </c>
      <c r="G7673" s="2">
        <v>0</v>
      </c>
      <c r="H7673" s="2">
        <v>0</v>
      </c>
      <c r="I7673" t="str">
        <f>IF(Table_HP360_001[[#This Row],[Stock]]&gt;0,VLOOKUP(Table_HP360_001[[#This Row],[ItemCode]],[2]Rep!A:A,1,0),"-")</f>
        <v>-</v>
      </c>
    </row>
    <row r="7674" spans="1:9" hidden="1" x14ac:dyDescent="0.3">
      <c r="A7674" t="s">
        <v>6644</v>
      </c>
      <c r="B7674" t="s">
        <v>1006</v>
      </c>
      <c r="C7674" t="s">
        <v>1007</v>
      </c>
      <c r="D7674">
        <v>1</v>
      </c>
      <c r="E7674" t="s">
        <v>27</v>
      </c>
      <c r="F7674" t="s">
        <v>18</v>
      </c>
      <c r="G7674" s="2">
        <v>0</v>
      </c>
      <c r="H7674" s="2">
        <v>0</v>
      </c>
      <c r="I7674" t="str">
        <f>IF(Table_HP360_001[[#This Row],[Stock]]&gt;0,VLOOKUP(Table_HP360_001[[#This Row],[ItemCode]],[2]Rep!A:A,1,0),"-")</f>
        <v>-</v>
      </c>
    </row>
    <row r="7675" spans="1:9" hidden="1" x14ac:dyDescent="0.3">
      <c r="A7675" t="s">
        <v>6644</v>
      </c>
      <c r="B7675" t="s">
        <v>1736</v>
      </c>
      <c r="C7675" t="s">
        <v>1737</v>
      </c>
      <c r="D7675">
        <v>1</v>
      </c>
      <c r="E7675" t="s">
        <v>27</v>
      </c>
      <c r="F7675" t="s">
        <v>18</v>
      </c>
      <c r="G7675" s="2">
        <v>0</v>
      </c>
      <c r="H7675" s="2">
        <v>0</v>
      </c>
      <c r="I7675" t="str">
        <f>IF(Table_HP360_001[[#This Row],[Stock]]&gt;0,VLOOKUP(Table_HP360_001[[#This Row],[ItemCode]],[2]Rep!A:A,1,0),"-")</f>
        <v>-</v>
      </c>
    </row>
    <row r="7676" spans="1:9" hidden="1" x14ac:dyDescent="0.3">
      <c r="A7676" t="s">
        <v>6644</v>
      </c>
      <c r="B7676" t="s">
        <v>1021</v>
      </c>
      <c r="C7676" t="s">
        <v>1022</v>
      </c>
      <c r="D7676">
        <v>1</v>
      </c>
      <c r="E7676" t="s">
        <v>27</v>
      </c>
      <c r="F7676" t="s">
        <v>18</v>
      </c>
      <c r="G7676" s="2">
        <v>0</v>
      </c>
      <c r="H7676" s="2">
        <v>0</v>
      </c>
      <c r="I7676" t="str">
        <f>IF(Table_HP360_001[[#This Row],[Stock]]&gt;0,VLOOKUP(Table_HP360_001[[#This Row],[ItemCode]],[2]Rep!A:A,1,0),"-")</f>
        <v>-</v>
      </c>
    </row>
    <row r="7677" spans="1:9" hidden="1" x14ac:dyDescent="0.3">
      <c r="A7677" t="s">
        <v>6644</v>
      </c>
      <c r="B7677" t="s">
        <v>1740</v>
      </c>
      <c r="C7677" t="s">
        <v>1741</v>
      </c>
      <c r="D7677">
        <v>9</v>
      </c>
      <c r="E7677" t="s">
        <v>294</v>
      </c>
      <c r="F7677" t="s">
        <v>14</v>
      </c>
      <c r="G7677" s="2">
        <v>0</v>
      </c>
      <c r="H7677" s="2">
        <v>0</v>
      </c>
      <c r="I7677" t="str">
        <f>IF(Table_HP360_001[[#This Row],[Stock]]&gt;0,VLOOKUP(Table_HP360_001[[#This Row],[ItemCode]],[2]Rep!A:A,1,0),"-")</f>
        <v>-</v>
      </c>
    </row>
    <row r="7678" spans="1:9" hidden="1" x14ac:dyDescent="0.3">
      <c r="A7678" t="s">
        <v>6644</v>
      </c>
      <c r="B7678" t="s">
        <v>1748</v>
      </c>
      <c r="C7678" t="s">
        <v>1749</v>
      </c>
      <c r="D7678">
        <v>13</v>
      </c>
      <c r="E7678" t="s">
        <v>154</v>
      </c>
      <c r="F7678" t="s">
        <v>14</v>
      </c>
      <c r="G7678" s="2">
        <v>0</v>
      </c>
      <c r="H7678" s="2">
        <v>0</v>
      </c>
      <c r="I7678" t="str">
        <f>IF(Table_HP360_001[[#This Row],[Stock]]&gt;0,VLOOKUP(Table_HP360_001[[#This Row],[ItemCode]],[2]Rep!A:A,1,0),"-")</f>
        <v>-</v>
      </c>
    </row>
    <row r="7679" spans="1:9" hidden="1" x14ac:dyDescent="0.3">
      <c r="A7679" t="s">
        <v>6644</v>
      </c>
      <c r="B7679" t="s">
        <v>1750</v>
      </c>
      <c r="C7679" t="s">
        <v>1751</v>
      </c>
      <c r="D7679">
        <v>13</v>
      </c>
      <c r="E7679" t="s">
        <v>154</v>
      </c>
      <c r="F7679" t="s">
        <v>14</v>
      </c>
      <c r="G7679" s="2">
        <v>0</v>
      </c>
      <c r="H7679" s="2">
        <v>0</v>
      </c>
      <c r="I7679" t="str">
        <f>IF(Table_HP360_001[[#This Row],[Stock]]&gt;0,VLOOKUP(Table_HP360_001[[#This Row],[ItemCode]],[2]Rep!A:A,1,0),"-")</f>
        <v>-</v>
      </c>
    </row>
    <row r="7680" spans="1:9" hidden="1" x14ac:dyDescent="0.3">
      <c r="A7680" t="s">
        <v>6644</v>
      </c>
      <c r="B7680" t="s">
        <v>2332</v>
      </c>
      <c r="C7680" t="s">
        <v>2333</v>
      </c>
      <c r="D7680">
        <v>13</v>
      </c>
      <c r="E7680" t="s">
        <v>154</v>
      </c>
      <c r="F7680" t="s">
        <v>14</v>
      </c>
      <c r="G7680" s="2">
        <v>0</v>
      </c>
      <c r="H7680" s="2">
        <v>0</v>
      </c>
      <c r="I7680" t="str">
        <f>IF(Table_HP360_001[[#This Row],[Stock]]&gt;0,VLOOKUP(Table_HP360_001[[#This Row],[ItemCode]],[2]Rep!A:A,1,0),"-")</f>
        <v>-</v>
      </c>
    </row>
    <row r="7681" spans="1:9" hidden="1" x14ac:dyDescent="0.3">
      <c r="A7681" t="s">
        <v>6644</v>
      </c>
      <c r="B7681" t="s">
        <v>1754</v>
      </c>
      <c r="C7681" t="s">
        <v>1755</v>
      </c>
      <c r="D7681">
        <v>13</v>
      </c>
      <c r="E7681" t="s">
        <v>154</v>
      </c>
      <c r="F7681" t="s">
        <v>14</v>
      </c>
      <c r="G7681" s="2">
        <v>0</v>
      </c>
      <c r="H7681" s="2">
        <v>0</v>
      </c>
      <c r="I7681" t="str">
        <f>IF(Table_HP360_001[[#This Row],[Stock]]&gt;0,VLOOKUP(Table_HP360_001[[#This Row],[ItemCode]],[2]Rep!A:A,1,0),"-")</f>
        <v>-</v>
      </c>
    </row>
    <row r="7682" spans="1:9" hidden="1" x14ac:dyDescent="0.3">
      <c r="A7682" t="s">
        <v>6644</v>
      </c>
      <c r="B7682" t="s">
        <v>2489</v>
      </c>
      <c r="C7682" t="s">
        <v>2490</v>
      </c>
      <c r="D7682">
        <v>13</v>
      </c>
      <c r="E7682" t="s">
        <v>154</v>
      </c>
      <c r="F7682" t="s">
        <v>14</v>
      </c>
      <c r="G7682" s="2">
        <v>0</v>
      </c>
      <c r="H7682" s="2">
        <v>0</v>
      </c>
      <c r="I7682" t="str">
        <f>IF(Table_HP360_001[[#This Row],[Stock]]&gt;0,VLOOKUP(Table_HP360_001[[#This Row],[ItemCode]],[2]Rep!A:A,1,0),"-")</f>
        <v>-</v>
      </c>
    </row>
    <row r="7683" spans="1:9" hidden="1" x14ac:dyDescent="0.3">
      <c r="A7683" t="s">
        <v>6644</v>
      </c>
      <c r="B7683" t="s">
        <v>594</v>
      </c>
      <c r="C7683" t="s">
        <v>595</v>
      </c>
      <c r="D7683">
        <v>2</v>
      </c>
      <c r="E7683" t="s">
        <v>317</v>
      </c>
      <c r="F7683" t="s">
        <v>14</v>
      </c>
      <c r="G7683" s="2">
        <v>0</v>
      </c>
      <c r="H7683" s="2">
        <v>0</v>
      </c>
      <c r="I7683" t="str">
        <f>IF(Table_HP360_001[[#This Row],[Stock]]&gt;0,VLOOKUP(Table_HP360_001[[#This Row],[ItemCode]],[2]Rep!A:A,1,0),"-")</f>
        <v>-</v>
      </c>
    </row>
    <row r="7684" spans="1:9" hidden="1" x14ac:dyDescent="0.3">
      <c r="A7684" t="s">
        <v>6644</v>
      </c>
      <c r="B7684" t="s">
        <v>2499</v>
      </c>
      <c r="C7684" t="s">
        <v>2500</v>
      </c>
      <c r="D7684">
        <v>2</v>
      </c>
      <c r="E7684" t="s">
        <v>317</v>
      </c>
      <c r="F7684" t="s">
        <v>14</v>
      </c>
      <c r="G7684" s="2">
        <v>0</v>
      </c>
      <c r="H7684" s="2">
        <v>0</v>
      </c>
      <c r="I7684" t="str">
        <f>IF(Table_HP360_001[[#This Row],[Stock]]&gt;0,VLOOKUP(Table_HP360_001[[#This Row],[ItemCode]],[2]Rep!A:A,1,0),"-")</f>
        <v>-</v>
      </c>
    </row>
    <row r="7685" spans="1:9" hidden="1" x14ac:dyDescent="0.3">
      <c r="A7685" t="s">
        <v>6644</v>
      </c>
      <c r="B7685" t="s">
        <v>602</v>
      </c>
      <c r="C7685" t="s">
        <v>603</v>
      </c>
      <c r="D7685">
        <v>2</v>
      </c>
      <c r="E7685" t="s">
        <v>317</v>
      </c>
      <c r="F7685" t="s">
        <v>14</v>
      </c>
      <c r="G7685" s="2">
        <v>0</v>
      </c>
      <c r="H7685" s="2">
        <v>0</v>
      </c>
      <c r="I7685" t="str">
        <f>IF(Table_HP360_001[[#This Row],[Stock]]&gt;0,VLOOKUP(Table_HP360_001[[#This Row],[ItemCode]],[2]Rep!A:A,1,0),"-")</f>
        <v>-</v>
      </c>
    </row>
    <row r="7686" spans="1:9" hidden="1" x14ac:dyDescent="0.3">
      <c r="A7686" t="s">
        <v>6644</v>
      </c>
      <c r="B7686" t="s">
        <v>2501</v>
      </c>
      <c r="C7686" t="s">
        <v>2502</v>
      </c>
      <c r="D7686">
        <v>2</v>
      </c>
      <c r="E7686" t="s">
        <v>317</v>
      </c>
      <c r="F7686" t="s">
        <v>14</v>
      </c>
      <c r="G7686" s="2">
        <v>0</v>
      </c>
      <c r="H7686" s="2">
        <v>0</v>
      </c>
      <c r="I7686" t="str">
        <f>IF(Table_HP360_001[[#This Row],[Stock]]&gt;0,VLOOKUP(Table_HP360_001[[#This Row],[ItemCode]],[2]Rep!A:A,1,0),"-")</f>
        <v>-</v>
      </c>
    </row>
    <row r="7687" spans="1:9" hidden="1" x14ac:dyDescent="0.3">
      <c r="A7687" t="s">
        <v>6644</v>
      </c>
      <c r="B7687" t="s">
        <v>3042</v>
      </c>
      <c r="C7687" t="s">
        <v>3043</v>
      </c>
      <c r="D7687">
        <v>2</v>
      </c>
      <c r="E7687" t="s">
        <v>317</v>
      </c>
      <c r="F7687" t="s">
        <v>14</v>
      </c>
      <c r="G7687" s="2">
        <v>0</v>
      </c>
      <c r="H7687" s="2">
        <v>0</v>
      </c>
      <c r="I7687" t="str">
        <f>IF(Table_HP360_001[[#This Row],[Stock]]&gt;0,VLOOKUP(Table_HP360_001[[#This Row],[ItemCode]],[2]Rep!A:A,1,0),"-")</f>
        <v>-</v>
      </c>
    </row>
    <row r="7688" spans="1:9" hidden="1" x14ac:dyDescent="0.3">
      <c r="A7688" t="s">
        <v>6644</v>
      </c>
      <c r="B7688" t="s">
        <v>3434</v>
      </c>
      <c r="C7688" t="s">
        <v>3435</v>
      </c>
      <c r="D7688">
        <v>3</v>
      </c>
      <c r="E7688" t="s">
        <v>2368</v>
      </c>
      <c r="F7688" t="s">
        <v>14</v>
      </c>
      <c r="G7688" s="2">
        <v>0</v>
      </c>
      <c r="H7688" s="2">
        <v>0</v>
      </c>
      <c r="I7688" t="str">
        <f>IF(Table_HP360_001[[#This Row],[Stock]]&gt;0,VLOOKUP(Table_HP360_001[[#This Row],[ItemCode]],[2]Rep!A:A,1,0),"-")</f>
        <v>-</v>
      </c>
    </row>
    <row r="7689" spans="1:9" hidden="1" x14ac:dyDescent="0.3">
      <c r="A7689" t="s">
        <v>6644</v>
      </c>
      <c r="B7689" t="s">
        <v>3050</v>
      </c>
      <c r="C7689" t="s">
        <v>3051</v>
      </c>
      <c r="D7689">
        <v>3</v>
      </c>
      <c r="E7689" t="s">
        <v>2368</v>
      </c>
      <c r="F7689" t="s">
        <v>14</v>
      </c>
      <c r="G7689" s="2">
        <v>0</v>
      </c>
      <c r="H7689" s="2">
        <v>0</v>
      </c>
      <c r="I7689" t="str">
        <f>IF(Table_HP360_001[[#This Row],[Stock]]&gt;0,VLOOKUP(Table_HP360_001[[#This Row],[ItemCode]],[2]Rep!A:A,1,0),"-")</f>
        <v>-</v>
      </c>
    </row>
    <row r="7690" spans="1:9" hidden="1" x14ac:dyDescent="0.3">
      <c r="A7690" t="s">
        <v>6644</v>
      </c>
      <c r="B7690" t="s">
        <v>2523</v>
      </c>
      <c r="C7690" t="s">
        <v>2524</v>
      </c>
      <c r="D7690">
        <v>3</v>
      </c>
      <c r="E7690" t="s">
        <v>2368</v>
      </c>
      <c r="F7690" t="s">
        <v>14</v>
      </c>
      <c r="G7690" s="2">
        <v>0</v>
      </c>
      <c r="H7690" s="2">
        <v>0</v>
      </c>
      <c r="I7690" t="str">
        <f>IF(Table_HP360_001[[#This Row],[Stock]]&gt;0,VLOOKUP(Table_HP360_001[[#This Row],[ItemCode]],[2]Rep!A:A,1,0),"-")</f>
        <v>-</v>
      </c>
    </row>
    <row r="7691" spans="1:9" hidden="1" x14ac:dyDescent="0.3">
      <c r="A7691" t="s">
        <v>6644</v>
      </c>
      <c r="B7691" t="s">
        <v>2527</v>
      </c>
      <c r="C7691" t="s">
        <v>2528</v>
      </c>
      <c r="D7691">
        <v>3</v>
      </c>
      <c r="E7691" t="s">
        <v>2368</v>
      </c>
      <c r="F7691" t="s">
        <v>14</v>
      </c>
      <c r="G7691" s="2">
        <v>0</v>
      </c>
      <c r="H7691" s="2">
        <v>0</v>
      </c>
      <c r="I7691" t="str">
        <f>IF(Table_HP360_001[[#This Row],[Stock]]&gt;0,VLOOKUP(Table_HP360_001[[#This Row],[ItemCode]],[2]Rep!A:A,1,0),"-")</f>
        <v>-</v>
      </c>
    </row>
    <row r="7692" spans="1:9" hidden="1" x14ac:dyDescent="0.3">
      <c r="A7692" t="s">
        <v>6644</v>
      </c>
      <c r="B7692" t="s">
        <v>3062</v>
      </c>
      <c r="C7692" t="s">
        <v>3063</v>
      </c>
      <c r="D7692">
        <v>5</v>
      </c>
      <c r="E7692" t="s">
        <v>2377</v>
      </c>
      <c r="F7692" t="s">
        <v>14</v>
      </c>
      <c r="G7692" s="2">
        <v>0</v>
      </c>
      <c r="H7692" s="2">
        <v>0</v>
      </c>
      <c r="I7692" t="str">
        <f>IF(Table_HP360_001[[#This Row],[Stock]]&gt;0,VLOOKUP(Table_HP360_001[[#This Row],[ItemCode]],[2]Rep!A:A,1,0),"-")</f>
        <v>-</v>
      </c>
    </row>
    <row r="7693" spans="1:9" hidden="1" x14ac:dyDescent="0.3">
      <c r="A7693" t="s">
        <v>6644</v>
      </c>
      <c r="B7693" t="s">
        <v>3452</v>
      </c>
      <c r="C7693" t="s">
        <v>3453</v>
      </c>
      <c r="D7693">
        <v>4</v>
      </c>
      <c r="E7693" t="s">
        <v>1627</v>
      </c>
      <c r="F7693" t="s">
        <v>14</v>
      </c>
      <c r="G7693" s="2">
        <v>0</v>
      </c>
      <c r="H7693" s="2">
        <v>0</v>
      </c>
      <c r="I7693" t="str">
        <f>IF(Table_HP360_001[[#This Row],[Stock]]&gt;0,VLOOKUP(Table_HP360_001[[#This Row],[ItemCode]],[2]Rep!A:A,1,0),"-")</f>
        <v>-</v>
      </c>
    </row>
    <row r="7694" spans="1:9" hidden="1" x14ac:dyDescent="0.3">
      <c r="A7694" t="s">
        <v>6644</v>
      </c>
      <c r="B7694" t="s">
        <v>3454</v>
      </c>
      <c r="C7694" t="s">
        <v>3455</v>
      </c>
      <c r="D7694">
        <v>4</v>
      </c>
      <c r="E7694" t="s">
        <v>1627</v>
      </c>
      <c r="F7694" t="s">
        <v>14</v>
      </c>
      <c r="G7694" s="2">
        <v>0</v>
      </c>
      <c r="H7694" s="2">
        <v>0</v>
      </c>
      <c r="I7694" t="str">
        <f>IF(Table_HP360_001[[#This Row],[Stock]]&gt;0,VLOOKUP(Table_HP360_001[[#This Row],[ItemCode]],[2]Rep!A:A,1,0),"-")</f>
        <v>-</v>
      </c>
    </row>
    <row r="7695" spans="1:9" hidden="1" x14ac:dyDescent="0.3">
      <c r="A7695" t="s">
        <v>6644</v>
      </c>
      <c r="B7695" t="s">
        <v>2539</v>
      </c>
      <c r="C7695" t="s">
        <v>2540</v>
      </c>
      <c r="D7695">
        <v>4</v>
      </c>
      <c r="E7695" t="s">
        <v>1627</v>
      </c>
      <c r="F7695" t="s">
        <v>14</v>
      </c>
      <c r="G7695" s="2">
        <v>0</v>
      </c>
      <c r="H7695" s="2">
        <v>0</v>
      </c>
      <c r="I7695" t="str">
        <f>IF(Table_HP360_001[[#This Row],[Stock]]&gt;0,VLOOKUP(Table_HP360_001[[#This Row],[ItemCode]],[2]Rep!A:A,1,0),"-")</f>
        <v>-</v>
      </c>
    </row>
    <row r="7696" spans="1:9" hidden="1" x14ac:dyDescent="0.3">
      <c r="A7696" t="s">
        <v>6644</v>
      </c>
      <c r="B7696" t="s">
        <v>3068</v>
      </c>
      <c r="C7696" t="s">
        <v>3069</v>
      </c>
      <c r="D7696">
        <v>4</v>
      </c>
      <c r="E7696" t="s">
        <v>1627</v>
      </c>
      <c r="F7696" t="s">
        <v>14</v>
      </c>
      <c r="G7696" s="2">
        <v>0</v>
      </c>
      <c r="H7696" s="2">
        <v>0</v>
      </c>
      <c r="I7696" t="str">
        <f>IF(Table_HP360_001[[#This Row],[Stock]]&gt;0,VLOOKUP(Table_HP360_001[[#This Row],[ItemCode]],[2]Rep!A:A,1,0),"-")</f>
        <v>-</v>
      </c>
    </row>
    <row r="7697" spans="1:9" hidden="1" x14ac:dyDescent="0.3">
      <c r="A7697" t="s">
        <v>6644</v>
      </c>
      <c r="B7697" t="s">
        <v>3460</v>
      </c>
      <c r="C7697" t="s">
        <v>3461</v>
      </c>
      <c r="D7697">
        <v>4</v>
      </c>
      <c r="E7697" t="s">
        <v>1627</v>
      </c>
      <c r="F7697" t="s">
        <v>14</v>
      </c>
      <c r="G7697" s="2">
        <v>0</v>
      </c>
      <c r="H7697" s="2">
        <v>0</v>
      </c>
      <c r="I7697" t="str">
        <f>IF(Table_HP360_001[[#This Row],[Stock]]&gt;0,VLOOKUP(Table_HP360_001[[#This Row],[ItemCode]],[2]Rep!A:A,1,0),"-")</f>
        <v>-</v>
      </c>
    </row>
    <row r="7698" spans="1:9" hidden="1" x14ac:dyDescent="0.3">
      <c r="A7698" t="s">
        <v>6644</v>
      </c>
      <c r="B7698" t="s">
        <v>3096</v>
      </c>
      <c r="C7698" t="s">
        <v>3097</v>
      </c>
      <c r="D7698">
        <v>4</v>
      </c>
      <c r="E7698" t="s">
        <v>1627</v>
      </c>
      <c r="F7698" t="s">
        <v>14</v>
      </c>
      <c r="G7698" s="2">
        <v>0</v>
      </c>
      <c r="H7698" s="2">
        <v>0</v>
      </c>
      <c r="I7698" t="str">
        <f>IF(Table_HP360_001[[#This Row],[Stock]]&gt;0,VLOOKUP(Table_HP360_001[[#This Row],[ItemCode]],[2]Rep!A:A,1,0),"-")</f>
        <v>-</v>
      </c>
    </row>
    <row r="7699" spans="1:9" hidden="1" x14ac:dyDescent="0.3">
      <c r="A7699" t="s">
        <v>6644</v>
      </c>
      <c r="B7699" t="s">
        <v>3099</v>
      </c>
      <c r="C7699" t="s">
        <v>3100</v>
      </c>
      <c r="D7699">
        <v>4</v>
      </c>
      <c r="E7699" t="s">
        <v>1627</v>
      </c>
      <c r="F7699" t="s">
        <v>14</v>
      </c>
      <c r="G7699" s="2">
        <v>0</v>
      </c>
      <c r="H7699" s="2">
        <v>0</v>
      </c>
      <c r="I7699" t="str">
        <f>IF(Table_HP360_001[[#This Row],[Stock]]&gt;0,VLOOKUP(Table_HP360_001[[#This Row],[ItemCode]],[2]Rep!A:A,1,0),"-")</f>
        <v>-</v>
      </c>
    </row>
    <row r="7700" spans="1:9" hidden="1" x14ac:dyDescent="0.3">
      <c r="A7700" t="s">
        <v>6644</v>
      </c>
      <c r="B7700" t="s">
        <v>2549</v>
      </c>
      <c r="C7700" t="s">
        <v>2550</v>
      </c>
      <c r="D7700">
        <v>4</v>
      </c>
      <c r="E7700" t="s">
        <v>1627</v>
      </c>
      <c r="F7700" t="s">
        <v>14</v>
      </c>
      <c r="G7700" s="2">
        <v>0</v>
      </c>
      <c r="H7700" s="2">
        <v>0</v>
      </c>
      <c r="I7700" t="str">
        <f>IF(Table_HP360_001[[#This Row],[Stock]]&gt;0,VLOOKUP(Table_HP360_001[[#This Row],[ItemCode]],[2]Rep!A:A,1,0),"-")</f>
        <v>-</v>
      </c>
    </row>
    <row r="7701" spans="1:9" hidden="1" x14ac:dyDescent="0.3">
      <c r="A7701" t="s">
        <v>6644</v>
      </c>
      <c r="B7701" t="s">
        <v>2551</v>
      </c>
      <c r="C7701" t="s">
        <v>2552</v>
      </c>
      <c r="D7701">
        <v>4</v>
      </c>
      <c r="E7701" t="s">
        <v>1627</v>
      </c>
      <c r="F7701" t="s">
        <v>14</v>
      </c>
      <c r="G7701" s="2">
        <v>0</v>
      </c>
      <c r="H7701" s="2">
        <v>0</v>
      </c>
      <c r="I7701" t="str">
        <f>IF(Table_HP360_001[[#This Row],[Stock]]&gt;0,VLOOKUP(Table_HP360_001[[#This Row],[ItemCode]],[2]Rep!A:A,1,0),"-")</f>
        <v>-</v>
      </c>
    </row>
    <row r="7702" spans="1:9" hidden="1" x14ac:dyDescent="0.3">
      <c r="A7702" t="s">
        <v>6644</v>
      </c>
      <c r="B7702" t="s">
        <v>4385</v>
      </c>
      <c r="C7702" t="s">
        <v>4386</v>
      </c>
      <c r="D7702">
        <v>12</v>
      </c>
      <c r="E7702" t="s">
        <v>2434</v>
      </c>
      <c r="F7702" t="s">
        <v>14</v>
      </c>
      <c r="G7702" s="2">
        <v>0</v>
      </c>
      <c r="H7702" s="2">
        <v>0</v>
      </c>
      <c r="I7702" t="str">
        <f>IF(Table_HP360_001[[#This Row],[Stock]]&gt;0,VLOOKUP(Table_HP360_001[[#This Row],[ItemCode]],[2]Rep!A:A,1,0),"-")</f>
        <v>-</v>
      </c>
    </row>
    <row r="7703" spans="1:9" hidden="1" x14ac:dyDescent="0.3">
      <c r="A7703" t="s">
        <v>6644</v>
      </c>
      <c r="B7703" t="s">
        <v>2569</v>
      </c>
      <c r="C7703" t="s">
        <v>2570</v>
      </c>
      <c r="D7703">
        <v>12</v>
      </c>
      <c r="E7703" t="s">
        <v>2434</v>
      </c>
      <c r="F7703" t="s">
        <v>14</v>
      </c>
      <c r="G7703" s="2">
        <v>0</v>
      </c>
      <c r="H7703" s="2">
        <v>0</v>
      </c>
      <c r="I7703" t="str">
        <f>IF(Table_HP360_001[[#This Row],[Stock]]&gt;0,VLOOKUP(Table_HP360_001[[#This Row],[ItemCode]],[2]Rep!A:A,1,0),"-")</f>
        <v>-</v>
      </c>
    </row>
    <row r="7704" spans="1:9" hidden="1" x14ac:dyDescent="0.3">
      <c r="A7704" t="s">
        <v>6644</v>
      </c>
      <c r="B7704" t="s">
        <v>2571</v>
      </c>
      <c r="C7704" t="s">
        <v>2572</v>
      </c>
      <c r="D7704">
        <v>12</v>
      </c>
      <c r="E7704" t="s">
        <v>2434</v>
      </c>
      <c r="F7704" t="s">
        <v>14</v>
      </c>
      <c r="G7704" s="2">
        <v>0</v>
      </c>
      <c r="H7704" s="2">
        <v>0</v>
      </c>
      <c r="I7704" t="str">
        <f>IF(Table_HP360_001[[#This Row],[Stock]]&gt;0,VLOOKUP(Table_HP360_001[[#This Row],[ItemCode]],[2]Rep!A:A,1,0),"-")</f>
        <v>-</v>
      </c>
    </row>
    <row r="7705" spans="1:9" hidden="1" x14ac:dyDescent="0.3">
      <c r="A7705" t="s">
        <v>6644</v>
      </c>
      <c r="B7705" t="s">
        <v>2599</v>
      </c>
      <c r="C7705" t="s">
        <v>2600</v>
      </c>
      <c r="D7705">
        <v>7</v>
      </c>
      <c r="E7705" t="s">
        <v>2429</v>
      </c>
      <c r="F7705" t="s">
        <v>14</v>
      </c>
      <c r="G7705" s="2">
        <v>0</v>
      </c>
      <c r="H7705" s="2">
        <v>0</v>
      </c>
      <c r="I7705" t="str">
        <f>IF(Table_HP360_001[[#This Row],[Stock]]&gt;0,VLOOKUP(Table_HP360_001[[#This Row],[ItemCode]],[2]Rep!A:A,1,0),"-")</f>
        <v>-</v>
      </c>
    </row>
    <row r="7706" spans="1:9" hidden="1" x14ac:dyDescent="0.3">
      <c r="A7706" t="s">
        <v>6644</v>
      </c>
      <c r="B7706" t="s">
        <v>2603</v>
      </c>
      <c r="C7706" t="s">
        <v>2604</v>
      </c>
      <c r="D7706">
        <v>7</v>
      </c>
      <c r="E7706" t="s">
        <v>2429</v>
      </c>
      <c r="F7706" t="s">
        <v>14</v>
      </c>
      <c r="G7706" s="2">
        <v>89</v>
      </c>
      <c r="H7706" s="2">
        <v>0</v>
      </c>
      <c r="I7706" t="str">
        <f>IF(Table_HP360_001[[#This Row],[Stock]]&gt;0,VLOOKUP(Table_HP360_001[[#This Row],[ItemCode]],[2]Rep!A:A,1,0),"-")</f>
        <v>470001-P04</v>
      </c>
    </row>
    <row r="7707" spans="1:9" hidden="1" x14ac:dyDescent="0.3">
      <c r="A7707" t="s">
        <v>6644</v>
      </c>
      <c r="B7707" t="s">
        <v>5696</v>
      </c>
      <c r="C7707" t="s">
        <v>5697</v>
      </c>
      <c r="D7707">
        <v>9</v>
      </c>
      <c r="E7707" t="s">
        <v>294</v>
      </c>
      <c r="F7707" t="s">
        <v>14</v>
      </c>
      <c r="G7707" s="2">
        <v>0</v>
      </c>
      <c r="H7707" s="2">
        <v>0</v>
      </c>
      <c r="I7707" t="str">
        <f>IF(Table_HP360_001[[#This Row],[Stock]]&gt;0,VLOOKUP(Table_HP360_001[[#This Row],[ItemCode]],[2]Rep!A:A,1,0),"-")</f>
        <v>-</v>
      </c>
    </row>
    <row r="7708" spans="1:9" hidden="1" x14ac:dyDescent="0.3">
      <c r="A7708" t="s">
        <v>6644</v>
      </c>
      <c r="B7708" t="s">
        <v>5310</v>
      </c>
      <c r="C7708" t="s">
        <v>5311</v>
      </c>
      <c r="D7708">
        <v>9</v>
      </c>
      <c r="E7708" t="s">
        <v>294</v>
      </c>
      <c r="F7708" t="s">
        <v>14</v>
      </c>
      <c r="G7708" s="2">
        <v>0</v>
      </c>
      <c r="H7708" s="2">
        <v>0</v>
      </c>
      <c r="I7708" t="str">
        <f>IF(Table_HP360_001[[#This Row],[Stock]]&gt;0,VLOOKUP(Table_HP360_001[[#This Row],[ItemCode]],[2]Rep!A:A,1,0),"-")</f>
        <v>-</v>
      </c>
    </row>
    <row r="7709" spans="1:9" hidden="1" x14ac:dyDescent="0.3">
      <c r="A7709" t="s">
        <v>6644</v>
      </c>
      <c r="B7709" t="s">
        <v>6625</v>
      </c>
      <c r="C7709" t="s">
        <v>6626</v>
      </c>
      <c r="D7709">
        <v>6</v>
      </c>
      <c r="E7709" t="s">
        <v>4588</v>
      </c>
      <c r="F7709" t="s">
        <v>18</v>
      </c>
      <c r="G7709" s="2">
        <v>0</v>
      </c>
      <c r="H7709" s="2">
        <v>0</v>
      </c>
      <c r="I7709" t="str">
        <f>IF(Table_HP360_001[[#This Row],[Stock]]&gt;0,VLOOKUP(Table_HP360_001[[#This Row],[ItemCode]],[2]Rep!A:A,1,0),"-")</f>
        <v>-</v>
      </c>
    </row>
    <row r="7710" spans="1:9" hidden="1" x14ac:dyDescent="0.3">
      <c r="A7710" t="s">
        <v>6633</v>
      </c>
      <c r="B7710" t="s">
        <v>5723</v>
      </c>
      <c r="C7710" t="s">
        <v>5724</v>
      </c>
      <c r="D7710">
        <v>20</v>
      </c>
      <c r="E7710" t="s">
        <v>4536</v>
      </c>
      <c r="F7710" t="s">
        <v>14</v>
      </c>
      <c r="G7710" s="2">
        <v>0</v>
      </c>
      <c r="H7710" s="2">
        <v>0</v>
      </c>
      <c r="I7710" t="str">
        <f>IF(Table_HP360_001[[#This Row],[Stock]]&gt;0,VLOOKUP(Table_HP360_001[[#This Row],[ItemCode]],[2]Rep!A:A,1,0),"-")</f>
        <v>-</v>
      </c>
    </row>
    <row r="7711" spans="1:9" hidden="1" x14ac:dyDescent="0.3">
      <c r="A7711" t="s">
        <v>6633</v>
      </c>
      <c r="B7711" t="s">
        <v>5725</v>
      </c>
      <c r="C7711" t="s">
        <v>5726</v>
      </c>
      <c r="D7711">
        <v>14</v>
      </c>
      <c r="E7711" t="s">
        <v>4547</v>
      </c>
      <c r="F7711" t="s">
        <v>14</v>
      </c>
      <c r="G7711" s="2">
        <v>0</v>
      </c>
      <c r="H7711" s="2">
        <v>0</v>
      </c>
      <c r="I7711" t="str">
        <f>IF(Table_HP360_001[[#This Row],[Stock]]&gt;0,VLOOKUP(Table_HP360_001[[#This Row],[ItemCode]],[2]Rep!A:A,1,0),"-")</f>
        <v>-</v>
      </c>
    </row>
    <row r="7712" spans="1:9" hidden="1" x14ac:dyDescent="0.3">
      <c r="A7712" t="s">
        <v>6633</v>
      </c>
      <c r="B7712" t="s">
        <v>5328</v>
      </c>
      <c r="C7712" t="s">
        <v>5329</v>
      </c>
      <c r="D7712">
        <v>14</v>
      </c>
      <c r="E7712" t="s">
        <v>4547</v>
      </c>
      <c r="F7712" t="s">
        <v>14</v>
      </c>
      <c r="G7712" s="2">
        <v>0</v>
      </c>
      <c r="H7712" s="2">
        <v>0</v>
      </c>
      <c r="I7712" t="str">
        <f>IF(Table_HP360_001[[#This Row],[Stock]]&gt;0,VLOOKUP(Table_HP360_001[[#This Row],[ItemCode]],[2]Rep!A:A,1,0),"-")</f>
        <v>-</v>
      </c>
    </row>
    <row r="7713" spans="1:9" hidden="1" x14ac:dyDescent="0.3">
      <c r="A7713" t="s">
        <v>6633</v>
      </c>
      <c r="B7713" t="s">
        <v>5727</v>
      </c>
      <c r="C7713" t="s">
        <v>5728</v>
      </c>
      <c r="D7713">
        <v>20</v>
      </c>
      <c r="E7713" t="s">
        <v>4536</v>
      </c>
      <c r="F7713" t="s">
        <v>14</v>
      </c>
      <c r="G7713" s="2">
        <v>0</v>
      </c>
      <c r="H7713" s="2">
        <v>0</v>
      </c>
      <c r="I7713" t="str">
        <f>IF(Table_HP360_001[[#This Row],[Stock]]&gt;0,VLOOKUP(Table_HP360_001[[#This Row],[ItemCode]],[2]Rep!A:A,1,0),"-")</f>
        <v>-</v>
      </c>
    </row>
    <row r="7714" spans="1:9" hidden="1" x14ac:dyDescent="0.3">
      <c r="A7714" t="s">
        <v>6633</v>
      </c>
      <c r="B7714" t="s">
        <v>6353</v>
      </c>
      <c r="C7714" t="s">
        <v>4795</v>
      </c>
      <c r="D7714">
        <v>20</v>
      </c>
      <c r="E7714" t="s">
        <v>4536</v>
      </c>
      <c r="F7714" t="s">
        <v>14</v>
      </c>
      <c r="G7714" s="2">
        <v>0</v>
      </c>
      <c r="H7714" s="2">
        <v>0</v>
      </c>
      <c r="I7714" t="str">
        <f>IF(Table_HP360_001[[#This Row],[Stock]]&gt;0,VLOOKUP(Table_HP360_001[[#This Row],[ItemCode]],[2]Rep!A:A,1,0),"-")</f>
        <v>-</v>
      </c>
    </row>
    <row r="7715" spans="1:9" hidden="1" x14ac:dyDescent="0.3">
      <c r="A7715" t="s">
        <v>6633</v>
      </c>
      <c r="B7715" t="s">
        <v>5731</v>
      </c>
      <c r="C7715" t="s">
        <v>5732</v>
      </c>
      <c r="D7715">
        <v>19</v>
      </c>
      <c r="E7715" t="s">
        <v>4541</v>
      </c>
      <c r="F7715" t="s">
        <v>14</v>
      </c>
      <c r="G7715" s="2">
        <v>0</v>
      </c>
      <c r="H7715" s="2">
        <v>0</v>
      </c>
      <c r="I7715" t="str">
        <f>IF(Table_HP360_001[[#This Row],[Stock]]&gt;0,VLOOKUP(Table_HP360_001[[#This Row],[ItemCode]],[2]Rep!A:A,1,0),"-")</f>
        <v>-</v>
      </c>
    </row>
    <row r="7716" spans="1:9" hidden="1" x14ac:dyDescent="0.3">
      <c r="A7716" t="s">
        <v>6633</v>
      </c>
      <c r="B7716" t="s">
        <v>5332</v>
      </c>
      <c r="C7716" t="s">
        <v>5333</v>
      </c>
      <c r="D7716">
        <v>18</v>
      </c>
      <c r="E7716" t="s">
        <v>4544</v>
      </c>
      <c r="F7716" t="s">
        <v>14</v>
      </c>
      <c r="G7716" s="2">
        <v>0</v>
      </c>
      <c r="H7716" s="2">
        <v>0</v>
      </c>
      <c r="I7716" t="str">
        <f>IF(Table_HP360_001[[#This Row],[Stock]]&gt;0,VLOOKUP(Table_HP360_001[[#This Row],[ItemCode]],[2]Rep!A:A,1,0),"-")</f>
        <v>-</v>
      </c>
    </row>
    <row r="7717" spans="1:9" hidden="1" x14ac:dyDescent="0.3">
      <c r="A7717" t="s">
        <v>6633</v>
      </c>
      <c r="B7717" t="s">
        <v>5737</v>
      </c>
      <c r="C7717" t="s">
        <v>5738</v>
      </c>
      <c r="D7717">
        <v>18</v>
      </c>
      <c r="E7717" t="s">
        <v>4544</v>
      </c>
      <c r="F7717" t="s">
        <v>14</v>
      </c>
      <c r="G7717" s="2">
        <v>0</v>
      </c>
      <c r="H7717" s="2">
        <v>0</v>
      </c>
      <c r="I7717" t="str">
        <f>IF(Table_HP360_001[[#This Row],[Stock]]&gt;0,VLOOKUP(Table_HP360_001[[#This Row],[ItemCode]],[2]Rep!A:A,1,0),"-")</f>
        <v>-</v>
      </c>
    </row>
    <row r="7718" spans="1:9" hidden="1" x14ac:dyDescent="0.3">
      <c r="A7718" t="s">
        <v>6633</v>
      </c>
      <c r="B7718" t="s">
        <v>5342</v>
      </c>
      <c r="C7718" t="s">
        <v>5343</v>
      </c>
      <c r="D7718">
        <v>18</v>
      </c>
      <c r="E7718" t="s">
        <v>4544</v>
      </c>
      <c r="F7718" t="s">
        <v>14</v>
      </c>
      <c r="G7718" s="2">
        <v>0</v>
      </c>
      <c r="H7718" s="2">
        <v>0</v>
      </c>
      <c r="I7718" t="str">
        <f>IF(Table_HP360_001[[#This Row],[Stock]]&gt;0,VLOOKUP(Table_HP360_001[[#This Row],[ItemCode]],[2]Rep!A:A,1,0),"-")</f>
        <v>-</v>
      </c>
    </row>
    <row r="7719" spans="1:9" hidden="1" x14ac:dyDescent="0.3">
      <c r="A7719" t="s">
        <v>6633</v>
      </c>
      <c r="B7719" t="s">
        <v>5350</v>
      </c>
      <c r="C7719" t="s">
        <v>5351</v>
      </c>
      <c r="D7719">
        <v>14</v>
      </c>
      <c r="E7719" t="s">
        <v>4547</v>
      </c>
      <c r="F7719" t="s">
        <v>14</v>
      </c>
      <c r="G7719" s="2">
        <v>0</v>
      </c>
      <c r="H7719" s="2">
        <v>0</v>
      </c>
      <c r="I7719" t="str">
        <f>IF(Table_HP360_001[[#This Row],[Stock]]&gt;0,VLOOKUP(Table_HP360_001[[#This Row],[ItemCode]],[2]Rep!A:A,1,0),"-")</f>
        <v>-</v>
      </c>
    </row>
    <row r="7720" spans="1:9" hidden="1" x14ac:dyDescent="0.3">
      <c r="A7720" t="s">
        <v>6633</v>
      </c>
      <c r="B7720" t="s">
        <v>5741</v>
      </c>
      <c r="C7720" t="s">
        <v>5742</v>
      </c>
      <c r="D7720">
        <v>21</v>
      </c>
      <c r="E7720" t="s">
        <v>5211</v>
      </c>
      <c r="F7720" t="s">
        <v>14</v>
      </c>
      <c r="G7720" s="2">
        <v>0</v>
      </c>
      <c r="H7720" s="2">
        <v>0</v>
      </c>
      <c r="I7720" t="str">
        <f>IF(Table_HP360_001[[#This Row],[Stock]]&gt;0,VLOOKUP(Table_HP360_001[[#This Row],[ItemCode]],[2]Rep!A:A,1,0),"-")</f>
        <v>-</v>
      </c>
    </row>
    <row r="7721" spans="1:9" hidden="1" x14ac:dyDescent="0.3">
      <c r="A7721" t="s">
        <v>6633</v>
      </c>
      <c r="B7721" t="s">
        <v>6374</v>
      </c>
      <c r="C7721" t="s">
        <v>6375</v>
      </c>
      <c r="D7721">
        <v>14</v>
      </c>
      <c r="E7721" t="s">
        <v>4547</v>
      </c>
      <c r="F7721" t="s">
        <v>14</v>
      </c>
      <c r="G7721" s="2">
        <v>0</v>
      </c>
      <c r="H7721" s="2">
        <v>0</v>
      </c>
      <c r="I7721" t="str">
        <f>IF(Table_HP360_001[[#This Row],[Stock]]&gt;0,VLOOKUP(Table_HP360_001[[#This Row],[ItemCode]],[2]Rep!A:A,1,0),"-")</f>
        <v>-</v>
      </c>
    </row>
    <row r="7722" spans="1:9" hidden="1" x14ac:dyDescent="0.3">
      <c r="A7722" t="s">
        <v>6633</v>
      </c>
      <c r="B7722" t="s">
        <v>6378</v>
      </c>
      <c r="C7722" t="s">
        <v>6379</v>
      </c>
      <c r="D7722">
        <v>14</v>
      </c>
      <c r="E7722" t="s">
        <v>4547</v>
      </c>
      <c r="F7722" t="s">
        <v>14</v>
      </c>
      <c r="G7722" s="2">
        <v>0</v>
      </c>
      <c r="H7722" s="2">
        <v>0</v>
      </c>
      <c r="I7722" t="str">
        <f>IF(Table_HP360_001[[#This Row],[Stock]]&gt;0,VLOOKUP(Table_HP360_001[[#This Row],[ItemCode]],[2]Rep!A:A,1,0),"-")</f>
        <v>-</v>
      </c>
    </row>
    <row r="7723" spans="1:9" hidden="1" x14ac:dyDescent="0.3">
      <c r="A7723" t="s">
        <v>6633</v>
      </c>
      <c r="B7723" t="s">
        <v>5360</v>
      </c>
      <c r="C7723" t="s">
        <v>5361</v>
      </c>
      <c r="D7723">
        <v>14</v>
      </c>
      <c r="E7723" t="s">
        <v>4547</v>
      </c>
      <c r="F7723" t="s">
        <v>14</v>
      </c>
      <c r="G7723" s="2">
        <v>0</v>
      </c>
      <c r="H7723" s="2">
        <v>0</v>
      </c>
      <c r="I7723" t="str">
        <f>IF(Table_HP360_001[[#This Row],[Stock]]&gt;0,VLOOKUP(Table_HP360_001[[#This Row],[ItemCode]],[2]Rep!A:A,1,0),"-")</f>
        <v>-</v>
      </c>
    </row>
    <row r="7724" spans="1:9" hidden="1" x14ac:dyDescent="0.3">
      <c r="A7724" t="s">
        <v>6633</v>
      </c>
      <c r="B7724" t="s">
        <v>5747</v>
      </c>
      <c r="C7724" t="s">
        <v>5748</v>
      </c>
      <c r="D7724">
        <v>17</v>
      </c>
      <c r="E7724" t="s">
        <v>4562</v>
      </c>
      <c r="F7724" t="s">
        <v>14</v>
      </c>
      <c r="G7724" s="2">
        <v>0</v>
      </c>
      <c r="H7724" s="2">
        <v>0</v>
      </c>
      <c r="I7724" t="str">
        <f>IF(Table_HP360_001[[#This Row],[Stock]]&gt;0,VLOOKUP(Table_HP360_001[[#This Row],[ItemCode]],[2]Rep!A:A,1,0),"-")</f>
        <v>-</v>
      </c>
    </row>
    <row r="7725" spans="1:9" hidden="1" x14ac:dyDescent="0.3">
      <c r="A7725" t="s">
        <v>6633</v>
      </c>
      <c r="B7725" t="s">
        <v>5364</v>
      </c>
      <c r="C7725" t="s">
        <v>5365</v>
      </c>
      <c r="D7725">
        <v>17</v>
      </c>
      <c r="E7725" t="s">
        <v>4562</v>
      </c>
      <c r="F7725" t="s">
        <v>14</v>
      </c>
      <c r="G7725" s="2">
        <v>0</v>
      </c>
      <c r="H7725" s="2">
        <v>0</v>
      </c>
      <c r="I7725" t="str">
        <f>IF(Table_HP360_001[[#This Row],[Stock]]&gt;0,VLOOKUP(Table_HP360_001[[#This Row],[ItemCode]],[2]Rep!A:A,1,0),"-")</f>
        <v>-</v>
      </c>
    </row>
    <row r="7726" spans="1:9" hidden="1" x14ac:dyDescent="0.3">
      <c r="A7726" t="s">
        <v>6633</v>
      </c>
      <c r="B7726" t="s">
        <v>5378</v>
      </c>
      <c r="C7726" t="s">
        <v>5379</v>
      </c>
      <c r="D7726">
        <v>15</v>
      </c>
      <c r="E7726" t="s">
        <v>4578</v>
      </c>
      <c r="F7726" t="s">
        <v>18</v>
      </c>
      <c r="G7726" s="2">
        <v>0</v>
      </c>
      <c r="H7726" s="2">
        <v>0</v>
      </c>
      <c r="I7726" t="str">
        <f>IF(Table_HP360_001[[#This Row],[Stock]]&gt;0,VLOOKUP(Table_HP360_001[[#This Row],[ItemCode]],[2]Rep!A:A,1,0),"-")</f>
        <v>-</v>
      </c>
    </row>
    <row r="7727" spans="1:9" hidden="1" x14ac:dyDescent="0.3">
      <c r="A7727" t="s">
        <v>6633</v>
      </c>
      <c r="B7727" t="s">
        <v>6402</v>
      </c>
      <c r="C7727" t="s">
        <v>6403</v>
      </c>
      <c r="D7727">
        <v>15</v>
      </c>
      <c r="E7727" t="s">
        <v>4578</v>
      </c>
      <c r="F7727" t="s">
        <v>18</v>
      </c>
      <c r="G7727" s="2">
        <v>0</v>
      </c>
      <c r="H7727" s="2">
        <v>0</v>
      </c>
      <c r="I7727" t="str">
        <f>IF(Table_HP360_001[[#This Row],[Stock]]&gt;0,VLOOKUP(Table_HP360_001[[#This Row],[ItemCode]],[2]Rep!A:A,1,0),"-")</f>
        <v>-</v>
      </c>
    </row>
    <row r="7728" spans="1:9" hidden="1" x14ac:dyDescent="0.3">
      <c r="A7728" t="s">
        <v>6633</v>
      </c>
      <c r="B7728" t="s">
        <v>5105</v>
      </c>
      <c r="C7728" t="s">
        <v>5106</v>
      </c>
      <c r="D7728">
        <v>8</v>
      </c>
      <c r="E7728" t="s">
        <v>4581</v>
      </c>
      <c r="F7728" t="s">
        <v>18</v>
      </c>
      <c r="G7728" s="2">
        <v>0</v>
      </c>
      <c r="H7728" s="2">
        <v>0</v>
      </c>
      <c r="I7728" t="str">
        <f>IF(Table_HP360_001[[#This Row],[Stock]]&gt;0,VLOOKUP(Table_HP360_001[[#This Row],[ItemCode]],[2]Rep!A:A,1,0),"-")</f>
        <v>-</v>
      </c>
    </row>
    <row r="7729" spans="1:9" hidden="1" x14ac:dyDescent="0.3">
      <c r="A7729" t="s">
        <v>6633</v>
      </c>
      <c r="B7729" t="s">
        <v>6595</v>
      </c>
      <c r="C7729" t="s">
        <v>6596</v>
      </c>
      <c r="D7729">
        <v>8</v>
      </c>
      <c r="E7729" t="s">
        <v>4581</v>
      </c>
      <c r="F7729" t="s">
        <v>18</v>
      </c>
      <c r="G7729" s="2">
        <v>0</v>
      </c>
      <c r="H7729" s="2">
        <v>0</v>
      </c>
      <c r="I7729" t="str">
        <f>IF(Table_HP360_001[[#This Row],[Stock]]&gt;0,VLOOKUP(Table_HP360_001[[#This Row],[ItemCode]],[2]Rep!A:A,1,0),"-")</f>
        <v>-</v>
      </c>
    </row>
    <row r="7730" spans="1:9" hidden="1" x14ac:dyDescent="0.3">
      <c r="A7730" t="s">
        <v>6633</v>
      </c>
      <c r="B7730" t="s">
        <v>5109</v>
      </c>
      <c r="C7730" t="s">
        <v>5110</v>
      </c>
      <c r="D7730">
        <v>6</v>
      </c>
      <c r="E7730" t="s">
        <v>4588</v>
      </c>
      <c r="F7730" t="s">
        <v>18</v>
      </c>
      <c r="G7730" s="2">
        <v>0</v>
      </c>
      <c r="H7730" s="2">
        <v>0</v>
      </c>
      <c r="I7730" t="str">
        <f>IF(Table_HP360_001[[#This Row],[Stock]]&gt;0,VLOOKUP(Table_HP360_001[[#This Row],[ItemCode]],[2]Rep!A:A,1,0),"-")</f>
        <v>-</v>
      </c>
    </row>
    <row r="7731" spans="1:9" hidden="1" x14ac:dyDescent="0.3">
      <c r="A7731" t="s">
        <v>6633</v>
      </c>
      <c r="B7731" t="s">
        <v>5765</v>
      </c>
      <c r="C7731" t="s">
        <v>5766</v>
      </c>
      <c r="D7731">
        <v>6</v>
      </c>
      <c r="E7731" t="s">
        <v>4588</v>
      </c>
      <c r="F7731" t="s">
        <v>18</v>
      </c>
      <c r="G7731" s="2">
        <v>0</v>
      </c>
      <c r="H7731" s="2">
        <v>0</v>
      </c>
      <c r="I7731" t="str">
        <f>IF(Table_HP360_001[[#This Row],[Stock]]&gt;0,VLOOKUP(Table_HP360_001[[#This Row],[ItemCode]],[2]Rep!A:A,1,0),"-")</f>
        <v>-</v>
      </c>
    </row>
    <row r="7732" spans="1:9" hidden="1" x14ac:dyDescent="0.3">
      <c r="A7732" t="s">
        <v>6633</v>
      </c>
      <c r="B7732" t="s">
        <v>5115</v>
      </c>
      <c r="C7732" t="s">
        <v>5116</v>
      </c>
      <c r="D7732">
        <v>6</v>
      </c>
      <c r="E7732" t="s">
        <v>4588</v>
      </c>
      <c r="F7732" t="s">
        <v>18</v>
      </c>
      <c r="G7732" s="2">
        <v>0</v>
      </c>
      <c r="H7732" s="2">
        <v>0</v>
      </c>
      <c r="I7732" t="str">
        <f>IF(Table_HP360_001[[#This Row],[Stock]]&gt;0,VLOOKUP(Table_HP360_001[[#This Row],[ItemCode]],[2]Rep!A:A,1,0),"-")</f>
        <v>-</v>
      </c>
    </row>
    <row r="7733" spans="1:9" hidden="1" x14ac:dyDescent="0.3">
      <c r="A7733" t="s">
        <v>6633</v>
      </c>
      <c r="B7733" t="s">
        <v>5117</v>
      </c>
      <c r="C7733" t="s">
        <v>5118</v>
      </c>
      <c r="D7733">
        <v>6</v>
      </c>
      <c r="E7733" t="s">
        <v>4588</v>
      </c>
      <c r="F7733" t="s">
        <v>18</v>
      </c>
      <c r="G7733" s="2">
        <v>0</v>
      </c>
      <c r="H7733" s="2">
        <v>0</v>
      </c>
      <c r="I7733" t="str">
        <f>IF(Table_HP360_001[[#This Row],[Stock]]&gt;0,VLOOKUP(Table_HP360_001[[#This Row],[ItemCode]],[2]Rep!A:A,1,0),"-")</f>
        <v>-</v>
      </c>
    </row>
    <row r="7734" spans="1:9" hidden="1" x14ac:dyDescent="0.3">
      <c r="A7734" t="s">
        <v>6633</v>
      </c>
      <c r="B7734" t="s">
        <v>5119</v>
      </c>
      <c r="C7734" t="s">
        <v>5120</v>
      </c>
      <c r="D7734">
        <v>6</v>
      </c>
      <c r="E7734" t="s">
        <v>4588</v>
      </c>
      <c r="F7734" t="s">
        <v>18</v>
      </c>
      <c r="G7734" s="2">
        <v>0</v>
      </c>
      <c r="H7734" s="2">
        <v>0</v>
      </c>
      <c r="I7734" t="str">
        <f>IF(Table_HP360_001[[#This Row],[Stock]]&gt;0,VLOOKUP(Table_HP360_001[[#This Row],[ItemCode]],[2]Rep!A:A,1,0),"-")</f>
        <v>-</v>
      </c>
    </row>
    <row r="7735" spans="1:9" hidden="1" x14ac:dyDescent="0.3">
      <c r="A7735" t="s">
        <v>6644</v>
      </c>
      <c r="B7735" t="s">
        <v>5939</v>
      </c>
      <c r="C7735" t="s">
        <v>5940</v>
      </c>
      <c r="D7735">
        <v>9</v>
      </c>
      <c r="E7735" t="s">
        <v>294</v>
      </c>
      <c r="F7735" t="s">
        <v>14</v>
      </c>
      <c r="G7735" s="2">
        <v>0</v>
      </c>
      <c r="H7735" s="2">
        <v>0</v>
      </c>
      <c r="I7735" t="str">
        <f>IF(Table_HP360_001[[#This Row],[Stock]]&gt;0,VLOOKUP(Table_HP360_001[[#This Row],[ItemCode]],[2]Rep!A:A,1,0),"-")</f>
        <v>-</v>
      </c>
    </row>
    <row r="7736" spans="1:9" hidden="1" x14ac:dyDescent="0.3">
      <c r="A7736" t="s">
        <v>6644</v>
      </c>
      <c r="B7736" t="s">
        <v>4516</v>
      </c>
      <c r="C7736" t="s">
        <v>4517</v>
      </c>
      <c r="D7736">
        <v>9</v>
      </c>
      <c r="E7736" t="s">
        <v>294</v>
      </c>
      <c r="F7736" t="s">
        <v>14</v>
      </c>
      <c r="G7736" s="2">
        <v>0</v>
      </c>
      <c r="H7736" s="2">
        <v>0</v>
      </c>
      <c r="I7736" t="str">
        <f>IF(Table_HP360_001[[#This Row],[Stock]]&gt;0,VLOOKUP(Table_HP360_001[[#This Row],[ItemCode]],[2]Rep!A:A,1,0),"-")</f>
        <v>-</v>
      </c>
    </row>
    <row r="7737" spans="1:9" hidden="1" x14ac:dyDescent="0.3">
      <c r="A7737" t="s">
        <v>6644</v>
      </c>
      <c r="B7737" t="s">
        <v>4524</v>
      </c>
      <c r="C7737" t="s">
        <v>4525</v>
      </c>
      <c r="D7737">
        <v>9</v>
      </c>
      <c r="E7737" t="s">
        <v>294</v>
      </c>
      <c r="F7737" t="s">
        <v>18</v>
      </c>
      <c r="G7737" s="2">
        <v>0</v>
      </c>
      <c r="H7737" s="2">
        <v>0</v>
      </c>
      <c r="I7737" t="str">
        <f>IF(Table_HP360_001[[#This Row],[Stock]]&gt;0,VLOOKUP(Table_HP360_001[[#This Row],[ItemCode]],[2]Rep!A:A,1,0),"-")</f>
        <v>-</v>
      </c>
    </row>
    <row r="7738" spans="1:9" hidden="1" x14ac:dyDescent="0.3">
      <c r="A7738" t="s">
        <v>6633</v>
      </c>
      <c r="B7738" t="s">
        <v>4472</v>
      </c>
      <c r="C7738" t="s">
        <v>4473</v>
      </c>
      <c r="D7738">
        <v>4</v>
      </c>
      <c r="E7738" t="s">
        <v>1627</v>
      </c>
      <c r="F7738" t="s">
        <v>18</v>
      </c>
      <c r="G7738" s="2">
        <v>0</v>
      </c>
      <c r="H7738" s="2">
        <v>0</v>
      </c>
      <c r="I7738" t="str">
        <f>IF(Table_HP360_001[[#This Row],[Stock]]&gt;0,VLOOKUP(Table_HP360_001[[#This Row],[ItemCode]],[2]Rep!A:A,1,0),"-")</f>
        <v>-</v>
      </c>
    </row>
    <row r="7739" spans="1:9" hidden="1" x14ac:dyDescent="0.3">
      <c r="A7739" t="s">
        <v>6633</v>
      </c>
      <c r="B7739" t="s">
        <v>2479</v>
      </c>
      <c r="C7739" t="s">
        <v>2480</v>
      </c>
      <c r="D7739">
        <v>4</v>
      </c>
      <c r="E7739" t="s">
        <v>1627</v>
      </c>
      <c r="F7739" t="s">
        <v>18</v>
      </c>
      <c r="G7739" s="2">
        <v>0</v>
      </c>
      <c r="H7739" s="2">
        <v>0</v>
      </c>
      <c r="I7739" t="str">
        <f>IF(Table_HP360_001[[#This Row],[Stock]]&gt;0,VLOOKUP(Table_HP360_001[[#This Row],[ItemCode]],[2]Rep!A:A,1,0),"-")</f>
        <v>-</v>
      </c>
    </row>
    <row r="7740" spans="1:9" hidden="1" x14ac:dyDescent="0.3">
      <c r="A7740" t="s">
        <v>6633</v>
      </c>
      <c r="B7740" t="s">
        <v>3798</v>
      </c>
      <c r="C7740" t="s">
        <v>2815</v>
      </c>
      <c r="D7740">
        <v>4</v>
      </c>
      <c r="E7740" t="s">
        <v>1627</v>
      </c>
      <c r="F7740" t="s">
        <v>18</v>
      </c>
      <c r="G7740" s="2">
        <v>0</v>
      </c>
      <c r="H7740" s="2">
        <v>0</v>
      </c>
      <c r="I7740" t="str">
        <f>IF(Table_HP360_001[[#This Row],[Stock]]&gt;0,VLOOKUP(Table_HP360_001[[#This Row],[ItemCode]],[2]Rep!A:A,1,0),"-")</f>
        <v>-</v>
      </c>
    </row>
    <row r="7741" spans="1:9" hidden="1" x14ac:dyDescent="0.3">
      <c r="A7741" t="s">
        <v>6633</v>
      </c>
      <c r="B7741" t="s">
        <v>4476</v>
      </c>
      <c r="C7741" t="s">
        <v>3713</v>
      </c>
      <c r="D7741">
        <v>4</v>
      </c>
      <c r="E7741" t="s">
        <v>1627</v>
      </c>
      <c r="F7741" t="s">
        <v>18</v>
      </c>
      <c r="G7741" s="2">
        <v>0</v>
      </c>
      <c r="H7741" s="2">
        <v>0</v>
      </c>
      <c r="I7741" t="str">
        <f>IF(Table_HP360_001[[#This Row],[Stock]]&gt;0,VLOOKUP(Table_HP360_001[[#This Row],[ItemCode]],[2]Rep!A:A,1,0),"-")</f>
        <v>-</v>
      </c>
    </row>
    <row r="7742" spans="1:9" hidden="1" x14ac:dyDescent="0.3">
      <c r="A7742" t="s">
        <v>6633</v>
      </c>
      <c r="B7742" t="s">
        <v>3799</v>
      </c>
      <c r="C7742" t="s">
        <v>3800</v>
      </c>
      <c r="D7742">
        <v>12</v>
      </c>
      <c r="E7742" t="s">
        <v>2434</v>
      </c>
      <c r="F7742" t="s">
        <v>18</v>
      </c>
      <c r="G7742" s="2">
        <v>0</v>
      </c>
      <c r="H7742" s="2">
        <v>0</v>
      </c>
      <c r="I7742" t="str">
        <f>IF(Table_HP360_001[[#This Row],[Stock]]&gt;0,VLOOKUP(Table_HP360_001[[#This Row],[ItemCode]],[2]Rep!A:A,1,0),"-")</f>
        <v>-</v>
      </c>
    </row>
    <row r="7743" spans="1:9" hidden="1" x14ac:dyDescent="0.3">
      <c r="A7743" t="s">
        <v>6633</v>
      </c>
      <c r="B7743" t="s">
        <v>4483</v>
      </c>
      <c r="C7743" t="s">
        <v>4484</v>
      </c>
      <c r="D7743">
        <v>7</v>
      </c>
      <c r="E7743" t="s">
        <v>2429</v>
      </c>
      <c r="F7743" t="s">
        <v>440</v>
      </c>
      <c r="G7743" s="2">
        <v>0</v>
      </c>
      <c r="H7743" s="2">
        <v>0</v>
      </c>
      <c r="I7743" t="str">
        <f>IF(Table_HP360_001[[#This Row],[Stock]]&gt;0,VLOOKUP(Table_HP360_001[[#This Row],[ItemCode]],[2]Rep!A:A,1,0),"-")</f>
        <v>-</v>
      </c>
    </row>
    <row r="7744" spans="1:9" hidden="1" x14ac:dyDescent="0.3">
      <c r="A7744" t="s">
        <v>6633</v>
      </c>
      <c r="B7744" t="s">
        <v>5401</v>
      </c>
      <c r="C7744" t="s">
        <v>5402</v>
      </c>
      <c r="D7744">
        <v>27</v>
      </c>
      <c r="E7744" t="s">
        <v>17</v>
      </c>
      <c r="F7744" t="s">
        <v>14</v>
      </c>
      <c r="G7744" s="2">
        <v>0</v>
      </c>
      <c r="H7744" s="2">
        <v>0</v>
      </c>
      <c r="I7744" t="str">
        <f>IF(Table_HP360_001[[#This Row],[Stock]]&gt;0,VLOOKUP(Table_HP360_001[[#This Row],[ItemCode]],[2]Rep!A:A,1,0),"-")</f>
        <v>-</v>
      </c>
    </row>
    <row r="7745" spans="1:9" hidden="1" x14ac:dyDescent="0.3">
      <c r="A7745" t="s">
        <v>6633</v>
      </c>
      <c r="B7745" t="s">
        <v>5403</v>
      </c>
      <c r="C7745" t="s">
        <v>5404</v>
      </c>
      <c r="D7745">
        <v>27</v>
      </c>
      <c r="E7745" t="s">
        <v>17</v>
      </c>
      <c r="F7745" t="s">
        <v>14</v>
      </c>
      <c r="G7745" s="2">
        <v>0</v>
      </c>
      <c r="H7745" s="2">
        <v>0</v>
      </c>
      <c r="I7745" t="str">
        <f>IF(Table_HP360_001[[#This Row],[Stock]]&gt;0,VLOOKUP(Table_HP360_001[[#This Row],[ItemCode]],[2]Rep!A:A,1,0),"-")</f>
        <v>-</v>
      </c>
    </row>
    <row r="7746" spans="1:9" hidden="1" x14ac:dyDescent="0.3">
      <c r="A7746" t="s">
        <v>6633</v>
      </c>
      <c r="B7746" t="s">
        <v>4489</v>
      </c>
      <c r="C7746" t="s">
        <v>4490</v>
      </c>
      <c r="D7746">
        <v>9</v>
      </c>
      <c r="E7746" t="s">
        <v>294</v>
      </c>
      <c r="F7746" t="s">
        <v>14</v>
      </c>
      <c r="G7746" s="2">
        <v>0</v>
      </c>
      <c r="H7746" s="2">
        <v>0</v>
      </c>
      <c r="I7746" t="str">
        <f>IF(Table_HP360_001[[#This Row],[Stock]]&gt;0,VLOOKUP(Table_HP360_001[[#This Row],[ItemCode]],[2]Rep!A:A,1,0),"-")</f>
        <v>-</v>
      </c>
    </row>
    <row r="7747" spans="1:9" hidden="1" x14ac:dyDescent="0.3">
      <c r="A7747" t="s">
        <v>6633</v>
      </c>
      <c r="B7747" t="s">
        <v>4493</v>
      </c>
      <c r="C7747" t="s">
        <v>4494</v>
      </c>
      <c r="D7747">
        <v>9</v>
      </c>
      <c r="E7747" t="s">
        <v>294</v>
      </c>
      <c r="F7747" t="s">
        <v>14</v>
      </c>
      <c r="G7747" s="2">
        <v>0</v>
      </c>
      <c r="H7747" s="2">
        <v>0</v>
      </c>
      <c r="I7747" t="str">
        <f>IF(Table_HP360_001[[#This Row],[Stock]]&gt;0,VLOOKUP(Table_HP360_001[[#This Row],[ItemCode]],[2]Rep!A:A,1,0),"-")</f>
        <v>-</v>
      </c>
    </row>
    <row r="7748" spans="1:9" hidden="1" x14ac:dyDescent="0.3">
      <c r="A7748" t="s">
        <v>6633</v>
      </c>
      <c r="B7748" t="s">
        <v>5925</v>
      </c>
      <c r="C7748" t="s">
        <v>5926</v>
      </c>
      <c r="D7748">
        <v>9</v>
      </c>
      <c r="E7748" t="s">
        <v>294</v>
      </c>
      <c r="F7748" t="s">
        <v>14</v>
      </c>
      <c r="G7748" s="2">
        <v>0</v>
      </c>
      <c r="H7748" s="2">
        <v>0</v>
      </c>
      <c r="I7748" t="str">
        <f>IF(Table_HP360_001[[#This Row],[Stock]]&gt;0,VLOOKUP(Table_HP360_001[[#This Row],[ItemCode]],[2]Rep!A:A,1,0),"-")</f>
        <v>-</v>
      </c>
    </row>
    <row r="7749" spans="1:9" hidden="1" x14ac:dyDescent="0.3">
      <c r="A7749" t="s">
        <v>6633</v>
      </c>
      <c r="B7749" t="s">
        <v>4497</v>
      </c>
      <c r="C7749" t="s">
        <v>4498</v>
      </c>
      <c r="D7749">
        <v>9</v>
      </c>
      <c r="E7749" t="s">
        <v>294</v>
      </c>
      <c r="F7749" t="s">
        <v>14</v>
      </c>
      <c r="G7749" s="2">
        <v>0</v>
      </c>
      <c r="H7749" s="2">
        <v>0</v>
      </c>
      <c r="I7749" t="str">
        <f>IF(Table_HP360_001[[#This Row],[Stock]]&gt;0,VLOOKUP(Table_HP360_001[[#This Row],[ItemCode]],[2]Rep!A:A,1,0),"-")</f>
        <v>-</v>
      </c>
    </row>
    <row r="7750" spans="1:9" hidden="1" x14ac:dyDescent="0.3">
      <c r="A7750" t="s">
        <v>6633</v>
      </c>
      <c r="B7750" t="s">
        <v>5927</v>
      </c>
      <c r="C7750" t="s">
        <v>5928</v>
      </c>
      <c r="D7750">
        <v>9</v>
      </c>
      <c r="E7750" t="s">
        <v>294</v>
      </c>
      <c r="F7750" t="s">
        <v>14</v>
      </c>
      <c r="G7750" s="2">
        <v>0</v>
      </c>
      <c r="H7750" s="2">
        <v>0</v>
      </c>
      <c r="I7750" t="str">
        <f>IF(Table_HP360_001[[#This Row],[Stock]]&gt;0,VLOOKUP(Table_HP360_001[[#This Row],[ItemCode]],[2]Rep!A:A,1,0),"-")</f>
        <v>-</v>
      </c>
    </row>
    <row r="7751" spans="1:9" hidden="1" x14ac:dyDescent="0.3">
      <c r="A7751" t="s">
        <v>6633</v>
      </c>
      <c r="B7751" t="s">
        <v>5419</v>
      </c>
      <c r="C7751" t="s">
        <v>5420</v>
      </c>
      <c r="D7751">
        <v>9</v>
      </c>
      <c r="E7751" t="s">
        <v>294</v>
      </c>
      <c r="F7751" t="s">
        <v>18</v>
      </c>
      <c r="G7751" s="2">
        <v>0</v>
      </c>
      <c r="H7751" s="2">
        <v>0</v>
      </c>
      <c r="I7751" t="str">
        <f>IF(Table_HP360_001[[#This Row],[Stock]]&gt;0,VLOOKUP(Table_HP360_001[[#This Row],[ItemCode]],[2]Rep!A:A,1,0),"-")</f>
        <v>-</v>
      </c>
    </row>
    <row r="7752" spans="1:9" hidden="1" x14ac:dyDescent="0.3">
      <c r="A7752" t="s">
        <v>6633</v>
      </c>
      <c r="B7752" t="s">
        <v>5421</v>
      </c>
      <c r="C7752" t="s">
        <v>5422</v>
      </c>
      <c r="D7752">
        <v>9</v>
      </c>
      <c r="E7752" t="s">
        <v>294</v>
      </c>
      <c r="F7752" t="s">
        <v>14</v>
      </c>
      <c r="G7752" s="2">
        <v>0</v>
      </c>
      <c r="H7752" s="2">
        <v>0</v>
      </c>
      <c r="I7752" t="str">
        <f>IF(Table_HP360_001[[#This Row],[Stock]]&gt;0,VLOOKUP(Table_HP360_001[[#This Row],[ItemCode]],[2]Rep!A:A,1,0),"-")</f>
        <v>-</v>
      </c>
    </row>
    <row r="7753" spans="1:9" hidden="1" x14ac:dyDescent="0.3">
      <c r="A7753" t="s">
        <v>6633</v>
      </c>
      <c r="B7753" t="s">
        <v>5425</v>
      </c>
      <c r="C7753" t="s">
        <v>5426</v>
      </c>
      <c r="D7753">
        <v>9</v>
      </c>
      <c r="E7753" t="s">
        <v>294</v>
      </c>
      <c r="F7753" t="s">
        <v>14</v>
      </c>
      <c r="G7753" s="2">
        <v>0</v>
      </c>
      <c r="H7753" s="2">
        <v>0</v>
      </c>
      <c r="I7753" t="str">
        <f>IF(Table_HP360_001[[#This Row],[Stock]]&gt;0,VLOOKUP(Table_HP360_001[[#This Row],[ItemCode]],[2]Rep!A:A,1,0),"-")</f>
        <v>-</v>
      </c>
    </row>
    <row r="7754" spans="1:9" hidden="1" x14ac:dyDescent="0.3">
      <c r="A7754" t="s">
        <v>6633</v>
      </c>
      <c r="B7754" t="s">
        <v>5427</v>
      </c>
      <c r="C7754" t="s">
        <v>5428</v>
      </c>
      <c r="D7754">
        <v>9</v>
      </c>
      <c r="E7754" t="s">
        <v>294</v>
      </c>
      <c r="F7754" t="s">
        <v>14</v>
      </c>
      <c r="G7754" s="2">
        <v>0</v>
      </c>
      <c r="H7754" s="2">
        <v>0</v>
      </c>
      <c r="I7754" t="str">
        <f>IF(Table_HP360_001[[#This Row],[Stock]]&gt;0,VLOOKUP(Table_HP360_001[[#This Row],[ItemCode]],[2]Rep!A:A,1,0),"-")</f>
        <v>-</v>
      </c>
    </row>
    <row r="7755" spans="1:9" hidden="1" x14ac:dyDescent="0.3">
      <c r="A7755" t="s">
        <v>6633</v>
      </c>
      <c r="B7755" t="s">
        <v>6015</v>
      </c>
      <c r="C7755" t="s">
        <v>6016</v>
      </c>
      <c r="D7755">
        <v>9</v>
      </c>
      <c r="E7755" t="s">
        <v>294</v>
      </c>
      <c r="F7755" t="s">
        <v>14</v>
      </c>
      <c r="G7755" s="2">
        <v>0</v>
      </c>
      <c r="H7755" s="2">
        <v>0</v>
      </c>
      <c r="I7755" t="str">
        <f>IF(Table_HP360_001[[#This Row],[Stock]]&gt;0,VLOOKUP(Table_HP360_001[[#This Row],[ItemCode]],[2]Rep!A:A,1,0),"-")</f>
        <v>-</v>
      </c>
    </row>
    <row r="7756" spans="1:9" hidden="1" x14ac:dyDescent="0.3">
      <c r="A7756" t="s">
        <v>6633</v>
      </c>
      <c r="B7756" t="s">
        <v>5506</v>
      </c>
      <c r="C7756" t="s">
        <v>5507</v>
      </c>
      <c r="D7756">
        <v>9</v>
      </c>
      <c r="E7756" t="s">
        <v>294</v>
      </c>
      <c r="F7756" t="s">
        <v>14</v>
      </c>
      <c r="G7756" s="2">
        <v>0</v>
      </c>
      <c r="H7756" s="2">
        <v>0</v>
      </c>
      <c r="I7756" t="str">
        <f>IF(Table_HP360_001[[#This Row],[Stock]]&gt;0,VLOOKUP(Table_HP360_001[[#This Row],[ItemCode]],[2]Rep!A:A,1,0),"-")</f>
        <v>-</v>
      </c>
    </row>
    <row r="7757" spans="1:9" hidden="1" x14ac:dyDescent="0.3">
      <c r="A7757" t="s">
        <v>6633</v>
      </c>
      <c r="B7757" t="s">
        <v>4524</v>
      </c>
      <c r="C7757" t="s">
        <v>4525</v>
      </c>
      <c r="D7757">
        <v>9</v>
      </c>
      <c r="E7757" t="s">
        <v>294</v>
      </c>
      <c r="F7757" t="s">
        <v>18</v>
      </c>
      <c r="G7757" s="2">
        <v>1029.875</v>
      </c>
      <c r="H7757" s="2">
        <v>4.0500000000000007</v>
      </c>
      <c r="I7757" t="str">
        <f>IF(Table_HP360_001[[#This Row],[Stock]]&gt;0,VLOOKUP(Table_HP360_001[[#This Row],[ItemCode]],[2]Rep!A:A,1,0),"-")</f>
        <v>601523</v>
      </c>
    </row>
    <row r="7758" spans="1:9" hidden="1" x14ac:dyDescent="0.3">
      <c r="A7758" t="s">
        <v>6633</v>
      </c>
      <c r="B7758" t="s">
        <v>6466</v>
      </c>
      <c r="C7758" t="s">
        <v>6467</v>
      </c>
      <c r="D7758">
        <v>14</v>
      </c>
      <c r="E7758" t="s">
        <v>4547</v>
      </c>
      <c r="F7758" t="s">
        <v>14</v>
      </c>
      <c r="G7758" s="2">
        <v>0</v>
      </c>
      <c r="H7758" s="2">
        <v>0</v>
      </c>
      <c r="I7758" t="str">
        <f>IF(Table_HP360_001[[#This Row],[Stock]]&gt;0,VLOOKUP(Table_HP360_001[[#This Row],[ItemCode]],[2]Rep!A:A,1,0),"-")</f>
        <v>-</v>
      </c>
    </row>
    <row r="7759" spans="1:9" hidden="1" x14ac:dyDescent="0.3">
      <c r="A7759" t="s">
        <v>6633</v>
      </c>
      <c r="B7759" t="s">
        <v>4542</v>
      </c>
      <c r="C7759" t="s">
        <v>4543</v>
      </c>
      <c r="D7759">
        <v>18</v>
      </c>
      <c r="E7759" t="s">
        <v>4544</v>
      </c>
      <c r="F7759" t="s">
        <v>14</v>
      </c>
      <c r="G7759" s="2">
        <v>0</v>
      </c>
      <c r="H7759" s="2">
        <v>0</v>
      </c>
      <c r="I7759" t="str">
        <f>IF(Table_HP360_001[[#This Row],[Stock]]&gt;0,VLOOKUP(Table_HP360_001[[#This Row],[ItemCode]],[2]Rep!A:A,1,0),"-")</f>
        <v>-</v>
      </c>
    </row>
    <row r="7760" spans="1:9" hidden="1" x14ac:dyDescent="0.3">
      <c r="A7760" t="s">
        <v>6633</v>
      </c>
      <c r="B7760" t="s">
        <v>5959</v>
      </c>
      <c r="C7760" t="s">
        <v>5960</v>
      </c>
      <c r="D7760">
        <v>20</v>
      </c>
      <c r="E7760" t="s">
        <v>4536</v>
      </c>
      <c r="F7760" t="s">
        <v>14</v>
      </c>
      <c r="G7760" s="2">
        <v>0</v>
      </c>
      <c r="H7760" s="2">
        <v>0</v>
      </c>
      <c r="I7760" t="str">
        <f>IF(Table_HP360_001[[#This Row],[Stock]]&gt;0,VLOOKUP(Table_HP360_001[[#This Row],[ItemCode]],[2]Rep!A:A,1,0),"-")</f>
        <v>-</v>
      </c>
    </row>
    <row r="7761" spans="1:9" hidden="1" x14ac:dyDescent="0.3">
      <c r="A7761" t="s">
        <v>6633</v>
      </c>
      <c r="B7761" t="s">
        <v>5963</v>
      </c>
      <c r="C7761" t="s">
        <v>5964</v>
      </c>
      <c r="D7761">
        <v>14</v>
      </c>
      <c r="E7761" t="s">
        <v>4547</v>
      </c>
      <c r="F7761" t="s">
        <v>14</v>
      </c>
      <c r="G7761" s="2">
        <v>0</v>
      </c>
      <c r="H7761" s="2">
        <v>0</v>
      </c>
      <c r="I7761" t="str">
        <f>IF(Table_HP360_001[[#This Row],[Stock]]&gt;0,VLOOKUP(Table_HP360_001[[#This Row],[ItemCode]],[2]Rep!A:A,1,0),"-")</f>
        <v>-</v>
      </c>
    </row>
    <row r="7762" spans="1:9" hidden="1" x14ac:dyDescent="0.3">
      <c r="A7762" t="s">
        <v>6633</v>
      </c>
      <c r="B7762" t="s">
        <v>5965</v>
      </c>
      <c r="C7762" t="s">
        <v>5345</v>
      </c>
      <c r="D7762">
        <v>14</v>
      </c>
      <c r="E7762" t="s">
        <v>4547</v>
      </c>
      <c r="F7762" t="s">
        <v>14</v>
      </c>
      <c r="G7762" s="2">
        <v>0</v>
      </c>
      <c r="H7762" s="2">
        <v>0</v>
      </c>
      <c r="I7762" t="str">
        <f>IF(Table_HP360_001[[#This Row],[Stock]]&gt;0,VLOOKUP(Table_HP360_001[[#This Row],[ItemCode]],[2]Rep!A:A,1,0),"-")</f>
        <v>-</v>
      </c>
    </row>
    <row r="7763" spans="1:9" hidden="1" x14ac:dyDescent="0.3">
      <c r="A7763" t="s">
        <v>6633</v>
      </c>
      <c r="B7763" t="s">
        <v>5966</v>
      </c>
      <c r="C7763" t="s">
        <v>5967</v>
      </c>
      <c r="D7763">
        <v>14</v>
      </c>
      <c r="E7763" t="s">
        <v>4547</v>
      </c>
      <c r="F7763" t="s">
        <v>14</v>
      </c>
      <c r="G7763" s="2">
        <v>0</v>
      </c>
      <c r="H7763" s="2">
        <v>0</v>
      </c>
      <c r="I7763" t="str">
        <f>IF(Table_HP360_001[[#This Row],[Stock]]&gt;0,VLOOKUP(Table_HP360_001[[#This Row],[ItemCode]],[2]Rep!A:A,1,0),"-")</f>
        <v>-</v>
      </c>
    </row>
    <row r="7764" spans="1:9" hidden="1" x14ac:dyDescent="0.3">
      <c r="A7764" t="s">
        <v>6633</v>
      </c>
      <c r="B7764" t="s">
        <v>6476</v>
      </c>
      <c r="C7764" t="s">
        <v>6477</v>
      </c>
      <c r="D7764">
        <v>14</v>
      </c>
      <c r="E7764" t="s">
        <v>4547</v>
      </c>
      <c r="F7764" t="s">
        <v>14</v>
      </c>
      <c r="G7764" s="2">
        <v>0</v>
      </c>
      <c r="H7764" s="2">
        <v>0</v>
      </c>
      <c r="I7764" t="str">
        <f>IF(Table_HP360_001[[#This Row],[Stock]]&gt;0,VLOOKUP(Table_HP360_001[[#This Row],[ItemCode]],[2]Rep!A:A,1,0),"-")</f>
        <v>-</v>
      </c>
    </row>
    <row r="7765" spans="1:9" hidden="1" x14ac:dyDescent="0.3">
      <c r="A7765" t="s">
        <v>6633</v>
      </c>
      <c r="B7765" t="s">
        <v>5463</v>
      </c>
      <c r="C7765" t="s">
        <v>5464</v>
      </c>
      <c r="D7765">
        <v>14</v>
      </c>
      <c r="E7765" t="s">
        <v>4547</v>
      </c>
      <c r="F7765" t="s">
        <v>14</v>
      </c>
      <c r="G7765" s="2">
        <v>0</v>
      </c>
      <c r="H7765" s="2">
        <v>0</v>
      </c>
      <c r="I7765" t="str">
        <f>IF(Table_HP360_001[[#This Row],[Stock]]&gt;0,VLOOKUP(Table_HP360_001[[#This Row],[ItemCode]],[2]Rep!A:A,1,0),"-")</f>
        <v>-</v>
      </c>
    </row>
    <row r="7766" spans="1:9" hidden="1" x14ac:dyDescent="0.3">
      <c r="A7766" t="s">
        <v>6633</v>
      </c>
      <c r="B7766" t="s">
        <v>5469</v>
      </c>
      <c r="C7766" t="s">
        <v>5470</v>
      </c>
      <c r="D7766">
        <v>14</v>
      </c>
      <c r="E7766" t="s">
        <v>4547</v>
      </c>
      <c r="F7766" t="s">
        <v>14</v>
      </c>
      <c r="G7766" s="2">
        <v>0</v>
      </c>
      <c r="H7766" s="2">
        <v>0</v>
      </c>
      <c r="I7766" t="str">
        <f>IF(Table_HP360_001[[#This Row],[Stock]]&gt;0,VLOOKUP(Table_HP360_001[[#This Row],[ItemCode]],[2]Rep!A:A,1,0),"-")</f>
        <v>-</v>
      </c>
    </row>
    <row r="7767" spans="1:9" hidden="1" x14ac:dyDescent="0.3">
      <c r="A7767" t="s">
        <v>6633</v>
      </c>
      <c r="B7767" t="s">
        <v>5471</v>
      </c>
      <c r="C7767" t="s">
        <v>5472</v>
      </c>
      <c r="D7767">
        <v>14</v>
      </c>
      <c r="E7767" t="s">
        <v>4547</v>
      </c>
      <c r="F7767" t="s">
        <v>14</v>
      </c>
      <c r="G7767" s="2">
        <v>0</v>
      </c>
      <c r="H7767" s="2">
        <v>0</v>
      </c>
      <c r="I7767" t="str">
        <f>IF(Table_HP360_001[[#This Row],[Stock]]&gt;0,VLOOKUP(Table_HP360_001[[#This Row],[ItemCode]],[2]Rep!A:A,1,0),"-")</f>
        <v>-</v>
      </c>
    </row>
    <row r="7768" spans="1:9" hidden="1" x14ac:dyDescent="0.3">
      <c r="A7768" t="s">
        <v>6633</v>
      </c>
      <c r="B7768" t="s">
        <v>5473</v>
      </c>
      <c r="C7768" t="s">
        <v>5474</v>
      </c>
      <c r="D7768">
        <v>14</v>
      </c>
      <c r="E7768" t="s">
        <v>4547</v>
      </c>
      <c r="F7768" t="s">
        <v>14</v>
      </c>
      <c r="G7768" s="2">
        <v>0</v>
      </c>
      <c r="H7768" s="2">
        <v>0</v>
      </c>
      <c r="I7768" t="str">
        <f>IF(Table_HP360_001[[#This Row],[Stock]]&gt;0,VLOOKUP(Table_HP360_001[[#This Row],[ItemCode]],[2]Rep!A:A,1,0),"-")</f>
        <v>-</v>
      </c>
    </row>
    <row r="7769" spans="1:9" hidden="1" x14ac:dyDescent="0.3">
      <c r="A7769" t="s">
        <v>6633</v>
      </c>
      <c r="B7769" t="s">
        <v>5475</v>
      </c>
      <c r="C7769" t="s">
        <v>5476</v>
      </c>
      <c r="D7769">
        <v>14</v>
      </c>
      <c r="E7769" t="s">
        <v>4547</v>
      </c>
      <c r="F7769" t="s">
        <v>14</v>
      </c>
      <c r="G7769" s="2">
        <v>0</v>
      </c>
      <c r="H7769" s="2">
        <v>0</v>
      </c>
      <c r="I7769" t="str">
        <f>IF(Table_HP360_001[[#This Row],[Stock]]&gt;0,VLOOKUP(Table_HP360_001[[#This Row],[ItemCode]],[2]Rep!A:A,1,0),"-")</f>
        <v>-</v>
      </c>
    </row>
    <row r="7770" spans="1:9" hidden="1" x14ac:dyDescent="0.3">
      <c r="A7770" t="s">
        <v>6633</v>
      </c>
      <c r="B7770" t="s">
        <v>5976</v>
      </c>
      <c r="C7770" t="s">
        <v>5977</v>
      </c>
      <c r="D7770">
        <v>14</v>
      </c>
      <c r="E7770" t="s">
        <v>4547</v>
      </c>
      <c r="F7770" t="s">
        <v>14</v>
      </c>
      <c r="G7770" s="2">
        <v>0</v>
      </c>
      <c r="H7770" s="2">
        <v>0</v>
      </c>
      <c r="I7770" t="str">
        <f>IF(Table_HP360_001[[#This Row],[Stock]]&gt;0,VLOOKUP(Table_HP360_001[[#This Row],[ItemCode]],[2]Rep!A:A,1,0),"-")</f>
        <v>-</v>
      </c>
    </row>
    <row r="7771" spans="1:9" hidden="1" x14ac:dyDescent="0.3">
      <c r="A7771" t="s">
        <v>6633</v>
      </c>
      <c r="B7771" t="s">
        <v>5479</v>
      </c>
      <c r="C7771" t="s">
        <v>5480</v>
      </c>
      <c r="D7771">
        <v>14</v>
      </c>
      <c r="E7771" t="s">
        <v>4547</v>
      </c>
      <c r="F7771" t="s">
        <v>14</v>
      </c>
      <c r="G7771" s="2">
        <v>0</v>
      </c>
      <c r="H7771" s="2">
        <v>0</v>
      </c>
      <c r="I7771" t="str">
        <f>IF(Table_HP360_001[[#This Row],[Stock]]&gt;0,VLOOKUP(Table_HP360_001[[#This Row],[ItemCode]],[2]Rep!A:A,1,0),"-")</f>
        <v>-</v>
      </c>
    </row>
    <row r="7772" spans="1:9" hidden="1" x14ac:dyDescent="0.3">
      <c r="A7772" t="s">
        <v>6633</v>
      </c>
      <c r="B7772" t="s">
        <v>4563</v>
      </c>
      <c r="C7772" t="s">
        <v>4564</v>
      </c>
      <c r="D7772">
        <v>17</v>
      </c>
      <c r="E7772" t="s">
        <v>4562</v>
      </c>
      <c r="F7772" t="s">
        <v>14</v>
      </c>
      <c r="G7772" s="2">
        <v>0</v>
      </c>
      <c r="H7772" s="2">
        <v>0</v>
      </c>
      <c r="I7772" t="str">
        <f>IF(Table_HP360_001[[#This Row],[Stock]]&gt;0,VLOOKUP(Table_HP360_001[[#This Row],[ItemCode]],[2]Rep!A:A,1,0),"-")</f>
        <v>-</v>
      </c>
    </row>
    <row r="7773" spans="1:9" hidden="1" x14ac:dyDescent="0.3">
      <c r="A7773" t="s">
        <v>6633</v>
      </c>
      <c r="B7773" t="s">
        <v>4569</v>
      </c>
      <c r="C7773" t="s">
        <v>4570</v>
      </c>
      <c r="D7773">
        <v>17</v>
      </c>
      <c r="E7773" t="s">
        <v>4562</v>
      </c>
      <c r="F7773" t="s">
        <v>14</v>
      </c>
      <c r="G7773" s="2">
        <v>0</v>
      </c>
      <c r="H7773" s="2">
        <v>0</v>
      </c>
      <c r="I7773" t="str">
        <f>IF(Table_HP360_001[[#This Row],[Stock]]&gt;0,VLOOKUP(Table_HP360_001[[#This Row],[ItemCode]],[2]Rep!A:A,1,0),"-")</f>
        <v>-</v>
      </c>
    </row>
    <row r="7774" spans="1:9" hidden="1" x14ac:dyDescent="0.3">
      <c r="A7774" t="s">
        <v>6633</v>
      </c>
      <c r="B7774" t="s">
        <v>6493</v>
      </c>
      <c r="C7774" t="s">
        <v>6494</v>
      </c>
      <c r="D7774">
        <v>23</v>
      </c>
      <c r="E7774" t="s">
        <v>4575</v>
      </c>
      <c r="F7774" t="s">
        <v>14</v>
      </c>
      <c r="G7774" s="2">
        <v>0</v>
      </c>
      <c r="H7774" s="2">
        <v>0</v>
      </c>
      <c r="I7774" t="str">
        <f>IF(Table_HP360_001[[#This Row],[Stock]]&gt;0,VLOOKUP(Table_HP360_001[[#This Row],[ItemCode]],[2]Rep!A:A,1,0),"-")</f>
        <v>-</v>
      </c>
    </row>
    <row r="7775" spans="1:9" hidden="1" x14ac:dyDescent="0.3">
      <c r="A7775" t="s">
        <v>6633</v>
      </c>
      <c r="B7775" t="s">
        <v>5487</v>
      </c>
      <c r="C7775" t="s">
        <v>5488</v>
      </c>
      <c r="D7775">
        <v>15</v>
      </c>
      <c r="E7775" t="s">
        <v>4578</v>
      </c>
      <c r="F7775" t="s">
        <v>18</v>
      </c>
      <c r="G7775" s="2">
        <v>0</v>
      </c>
      <c r="H7775" s="2">
        <v>0</v>
      </c>
      <c r="I7775" t="str">
        <f>IF(Table_HP360_001[[#This Row],[Stock]]&gt;0,VLOOKUP(Table_HP360_001[[#This Row],[ItemCode]],[2]Rep!A:A,1,0),"-")</f>
        <v>-</v>
      </c>
    </row>
    <row r="7776" spans="1:9" hidden="1" x14ac:dyDescent="0.3">
      <c r="A7776" t="s">
        <v>6633</v>
      </c>
      <c r="B7776" t="s">
        <v>5994</v>
      </c>
      <c r="C7776" t="s">
        <v>5995</v>
      </c>
      <c r="D7776">
        <v>15</v>
      </c>
      <c r="E7776" t="s">
        <v>4578</v>
      </c>
      <c r="F7776" t="s">
        <v>18</v>
      </c>
      <c r="G7776" s="2">
        <v>0</v>
      </c>
      <c r="H7776" s="2">
        <v>0</v>
      </c>
      <c r="I7776" t="str">
        <f>IF(Table_HP360_001[[#This Row],[Stock]]&gt;0,VLOOKUP(Table_HP360_001[[#This Row],[ItemCode]],[2]Rep!A:A,1,0),"-")</f>
        <v>-</v>
      </c>
    </row>
    <row r="7777" spans="1:9" hidden="1" x14ac:dyDescent="0.3">
      <c r="A7777" t="s">
        <v>6633</v>
      </c>
      <c r="B7777" t="s">
        <v>6503</v>
      </c>
      <c r="C7777" t="s">
        <v>6504</v>
      </c>
      <c r="D7777">
        <v>15</v>
      </c>
      <c r="E7777" t="s">
        <v>4578</v>
      </c>
      <c r="F7777" t="s">
        <v>68</v>
      </c>
      <c r="G7777" s="2">
        <v>0</v>
      </c>
      <c r="H7777" s="2">
        <v>0</v>
      </c>
      <c r="I7777" t="str">
        <f>IF(Table_HP360_001[[#This Row],[Stock]]&gt;0,VLOOKUP(Table_HP360_001[[#This Row],[ItemCode]],[2]Rep!A:A,1,0),"-")</f>
        <v>-</v>
      </c>
    </row>
    <row r="7778" spans="1:9" hidden="1" x14ac:dyDescent="0.3">
      <c r="A7778" t="s">
        <v>6633</v>
      </c>
      <c r="B7778" t="s">
        <v>6505</v>
      </c>
      <c r="C7778" t="s">
        <v>6506</v>
      </c>
      <c r="D7778">
        <v>6</v>
      </c>
      <c r="E7778" t="s">
        <v>4588</v>
      </c>
      <c r="F7778" t="s">
        <v>18</v>
      </c>
      <c r="G7778" s="2">
        <v>0</v>
      </c>
      <c r="H7778" s="2">
        <v>0</v>
      </c>
      <c r="I7778" t="str">
        <f>IF(Table_HP360_001[[#This Row],[Stock]]&gt;0,VLOOKUP(Table_HP360_001[[#This Row],[ItemCode]],[2]Rep!A:A,1,0),"-")</f>
        <v>-</v>
      </c>
    </row>
    <row r="7779" spans="1:9" hidden="1" x14ac:dyDescent="0.3">
      <c r="A7779" t="s">
        <v>6633</v>
      </c>
      <c r="B7779" t="s">
        <v>6509</v>
      </c>
      <c r="C7779" t="s">
        <v>6510</v>
      </c>
      <c r="D7779">
        <v>6</v>
      </c>
      <c r="E7779" t="s">
        <v>4588</v>
      </c>
      <c r="F7779" t="s">
        <v>18</v>
      </c>
      <c r="G7779" s="2">
        <v>0</v>
      </c>
      <c r="H7779" s="2">
        <v>0</v>
      </c>
      <c r="I7779" t="str">
        <f>IF(Table_HP360_001[[#This Row],[Stock]]&gt;0,VLOOKUP(Table_HP360_001[[#This Row],[ItemCode]],[2]Rep!A:A,1,0),"-")</f>
        <v>-</v>
      </c>
    </row>
    <row r="7780" spans="1:9" hidden="1" x14ac:dyDescent="0.3">
      <c r="A7780" t="s">
        <v>6633</v>
      </c>
      <c r="B7780" t="s">
        <v>6005</v>
      </c>
      <c r="C7780" t="s">
        <v>6006</v>
      </c>
      <c r="D7780">
        <v>6</v>
      </c>
      <c r="E7780" t="s">
        <v>4588</v>
      </c>
      <c r="F7780" t="s">
        <v>18</v>
      </c>
      <c r="G7780" s="2">
        <v>0</v>
      </c>
      <c r="H7780" s="2">
        <v>0</v>
      </c>
      <c r="I7780" t="str">
        <f>IF(Table_HP360_001[[#This Row],[Stock]]&gt;0,VLOOKUP(Table_HP360_001[[#This Row],[ItemCode]],[2]Rep!A:A,1,0),"-")</f>
        <v>-</v>
      </c>
    </row>
    <row r="7781" spans="1:9" hidden="1" x14ac:dyDescent="0.3">
      <c r="A7781" t="s">
        <v>6633</v>
      </c>
      <c r="B7781" t="s">
        <v>6007</v>
      </c>
      <c r="C7781" t="s">
        <v>6008</v>
      </c>
      <c r="D7781">
        <v>6</v>
      </c>
      <c r="E7781" t="s">
        <v>4588</v>
      </c>
      <c r="F7781" t="s">
        <v>18</v>
      </c>
      <c r="G7781" s="2">
        <v>0</v>
      </c>
      <c r="H7781" s="2">
        <v>0</v>
      </c>
      <c r="I7781" t="str">
        <f>IF(Table_HP360_001[[#This Row],[Stock]]&gt;0,VLOOKUP(Table_HP360_001[[#This Row],[ItemCode]],[2]Rep!A:A,1,0),"-")</f>
        <v>-</v>
      </c>
    </row>
    <row r="7782" spans="1:9" hidden="1" x14ac:dyDescent="0.3">
      <c r="A7782" t="s">
        <v>6633</v>
      </c>
      <c r="B7782" t="s">
        <v>6011</v>
      </c>
      <c r="C7782" t="s">
        <v>6012</v>
      </c>
      <c r="D7782">
        <v>6</v>
      </c>
      <c r="E7782" t="s">
        <v>4588</v>
      </c>
      <c r="F7782" t="s">
        <v>18</v>
      </c>
      <c r="G7782" s="2">
        <v>0</v>
      </c>
      <c r="H7782" s="2">
        <v>0</v>
      </c>
      <c r="I7782" t="str">
        <f>IF(Table_HP360_001[[#This Row],[Stock]]&gt;0,VLOOKUP(Table_HP360_001[[#This Row],[ItemCode]],[2]Rep!A:A,1,0),"-")</f>
        <v>-</v>
      </c>
    </row>
    <row r="7783" spans="1:9" hidden="1" x14ac:dyDescent="0.3">
      <c r="A7783" t="s">
        <v>6633</v>
      </c>
      <c r="B7783" t="s">
        <v>5497</v>
      </c>
      <c r="C7783" t="s">
        <v>5498</v>
      </c>
      <c r="D7783">
        <v>6</v>
      </c>
      <c r="E7783" t="s">
        <v>4588</v>
      </c>
      <c r="F7783" t="s">
        <v>18</v>
      </c>
      <c r="G7783" s="2">
        <v>0</v>
      </c>
      <c r="H7783" s="2">
        <v>0</v>
      </c>
      <c r="I7783" t="str">
        <f>IF(Table_HP360_001[[#This Row],[Stock]]&gt;0,VLOOKUP(Table_HP360_001[[#This Row],[ItemCode]],[2]Rep!A:A,1,0),"-")</f>
        <v>-</v>
      </c>
    </row>
    <row r="7784" spans="1:9" hidden="1" x14ac:dyDescent="0.3">
      <c r="A7784" t="s">
        <v>6633</v>
      </c>
      <c r="B7784" t="s">
        <v>6554</v>
      </c>
      <c r="C7784" t="s">
        <v>6512</v>
      </c>
      <c r="D7784">
        <v>6</v>
      </c>
      <c r="E7784" t="s">
        <v>4588</v>
      </c>
      <c r="F7784" t="s">
        <v>18</v>
      </c>
      <c r="G7784" s="2">
        <v>0</v>
      </c>
      <c r="H7784" s="2">
        <v>0</v>
      </c>
      <c r="I7784" t="str">
        <f>IF(Table_HP360_001[[#This Row],[Stock]]&gt;0,VLOOKUP(Table_HP360_001[[#This Row],[ItemCode]],[2]Rep!A:A,1,0),"-")</f>
        <v>-</v>
      </c>
    </row>
    <row r="7785" spans="1:9" hidden="1" x14ac:dyDescent="0.3">
      <c r="A7785" t="s">
        <v>6644</v>
      </c>
      <c r="B7785" t="s">
        <v>1786</v>
      </c>
      <c r="C7785" t="s">
        <v>1787</v>
      </c>
      <c r="D7785">
        <v>1</v>
      </c>
      <c r="E7785" t="s">
        <v>27</v>
      </c>
      <c r="F7785" t="s">
        <v>18</v>
      </c>
      <c r="G7785" s="2">
        <v>0</v>
      </c>
      <c r="H7785" s="2">
        <v>0</v>
      </c>
      <c r="I7785" t="str">
        <f>IF(Table_HP360_001[[#This Row],[Stock]]&gt;0,VLOOKUP(Table_HP360_001[[#This Row],[ItemCode]],[2]Rep!A:A,1,0),"-")</f>
        <v>-</v>
      </c>
    </row>
    <row r="7786" spans="1:9" hidden="1" x14ac:dyDescent="0.3">
      <c r="A7786" t="s">
        <v>6644</v>
      </c>
      <c r="B7786" t="s">
        <v>769</v>
      </c>
      <c r="C7786" t="s">
        <v>770</v>
      </c>
      <c r="D7786">
        <v>1</v>
      </c>
      <c r="E7786" t="s">
        <v>27</v>
      </c>
      <c r="F7786" t="s">
        <v>18</v>
      </c>
      <c r="G7786" s="2">
        <v>0</v>
      </c>
      <c r="H7786" s="2">
        <v>0</v>
      </c>
      <c r="I7786" t="str">
        <f>IF(Table_HP360_001[[#This Row],[Stock]]&gt;0,VLOOKUP(Table_HP360_001[[#This Row],[ItemCode]],[2]Rep!A:A,1,0),"-")</f>
        <v>-</v>
      </c>
    </row>
    <row r="7787" spans="1:9" hidden="1" x14ac:dyDescent="0.3">
      <c r="A7787" t="s">
        <v>6644</v>
      </c>
      <c r="B7787" t="s">
        <v>48</v>
      </c>
      <c r="C7787" t="s">
        <v>49</v>
      </c>
      <c r="D7787">
        <v>1</v>
      </c>
      <c r="E7787" t="s">
        <v>27</v>
      </c>
      <c r="F7787" t="s">
        <v>18</v>
      </c>
      <c r="G7787" s="2">
        <v>0</v>
      </c>
      <c r="H7787" s="2">
        <v>0</v>
      </c>
      <c r="I7787" t="str">
        <f>IF(Table_HP360_001[[#This Row],[Stock]]&gt;0,VLOOKUP(Table_HP360_001[[#This Row],[ItemCode]],[2]Rep!A:A,1,0),"-")</f>
        <v>-</v>
      </c>
    </row>
    <row r="7788" spans="1:9" hidden="1" x14ac:dyDescent="0.3">
      <c r="A7788" t="s">
        <v>6644</v>
      </c>
      <c r="B7788" t="s">
        <v>783</v>
      </c>
      <c r="C7788" t="s">
        <v>784</v>
      </c>
      <c r="D7788">
        <v>1</v>
      </c>
      <c r="E7788" t="s">
        <v>27</v>
      </c>
      <c r="F7788" t="s">
        <v>18</v>
      </c>
      <c r="G7788" s="2">
        <v>0</v>
      </c>
      <c r="H7788" s="2">
        <v>0</v>
      </c>
      <c r="I7788" t="str">
        <f>IF(Table_HP360_001[[#This Row],[Stock]]&gt;0,VLOOKUP(Table_HP360_001[[#This Row],[ItemCode]],[2]Rep!A:A,1,0),"-")</f>
        <v>-</v>
      </c>
    </row>
    <row r="7789" spans="1:9" hidden="1" x14ac:dyDescent="0.3">
      <c r="A7789" t="s">
        <v>6644</v>
      </c>
      <c r="B7789" t="s">
        <v>785</v>
      </c>
      <c r="C7789" t="s">
        <v>786</v>
      </c>
      <c r="D7789">
        <v>1</v>
      </c>
      <c r="E7789" t="s">
        <v>27</v>
      </c>
      <c r="F7789" t="s">
        <v>18</v>
      </c>
      <c r="G7789" s="2">
        <v>0</v>
      </c>
      <c r="H7789" s="2">
        <v>0</v>
      </c>
      <c r="I7789" t="str">
        <f>IF(Table_HP360_001[[#This Row],[Stock]]&gt;0,VLOOKUP(Table_HP360_001[[#This Row],[ItemCode]],[2]Rep!A:A,1,0),"-")</f>
        <v>-</v>
      </c>
    </row>
    <row r="7790" spans="1:9" hidden="1" x14ac:dyDescent="0.3">
      <c r="A7790" t="s">
        <v>6644</v>
      </c>
      <c r="B7790" t="s">
        <v>787</v>
      </c>
      <c r="C7790" t="s">
        <v>788</v>
      </c>
      <c r="D7790">
        <v>1</v>
      </c>
      <c r="E7790" t="s">
        <v>27</v>
      </c>
      <c r="F7790" t="s">
        <v>18</v>
      </c>
      <c r="G7790" s="2">
        <v>0</v>
      </c>
      <c r="H7790" s="2">
        <v>0</v>
      </c>
      <c r="I7790" t="str">
        <f>IF(Table_HP360_001[[#This Row],[Stock]]&gt;0,VLOOKUP(Table_HP360_001[[#This Row],[ItemCode]],[2]Rep!A:A,1,0),"-")</f>
        <v>-</v>
      </c>
    </row>
    <row r="7791" spans="1:9" hidden="1" x14ac:dyDescent="0.3">
      <c r="A7791" t="s">
        <v>6644</v>
      </c>
      <c r="B7791" t="s">
        <v>1231</v>
      </c>
      <c r="C7791" t="s">
        <v>1232</v>
      </c>
      <c r="D7791">
        <v>27</v>
      </c>
      <c r="E7791" t="s">
        <v>17</v>
      </c>
      <c r="F7791" t="s">
        <v>18</v>
      </c>
      <c r="G7791" s="2">
        <v>0</v>
      </c>
      <c r="H7791" s="2">
        <v>0</v>
      </c>
      <c r="I7791" t="str">
        <f>IF(Table_HP360_001[[#This Row],[Stock]]&gt;0,VLOOKUP(Table_HP360_001[[#This Row],[ItemCode]],[2]Rep!A:A,1,0),"-")</f>
        <v>-</v>
      </c>
    </row>
    <row r="7792" spans="1:9" hidden="1" x14ac:dyDescent="0.3">
      <c r="A7792" t="s">
        <v>6644</v>
      </c>
      <c r="B7792" t="s">
        <v>1828</v>
      </c>
      <c r="C7792" t="s">
        <v>1829</v>
      </c>
      <c r="D7792">
        <v>1</v>
      </c>
      <c r="E7792" t="s">
        <v>27</v>
      </c>
      <c r="F7792" t="s">
        <v>18</v>
      </c>
      <c r="G7792" s="2">
        <v>0</v>
      </c>
      <c r="H7792" s="2">
        <v>0</v>
      </c>
      <c r="I7792" t="str">
        <f>IF(Table_HP360_001[[#This Row],[Stock]]&gt;0,VLOOKUP(Table_HP360_001[[#This Row],[ItemCode]],[2]Rep!A:A,1,0),"-")</f>
        <v>-</v>
      </c>
    </row>
    <row r="7793" spans="1:9" hidden="1" x14ac:dyDescent="0.3">
      <c r="A7793" t="s">
        <v>6644</v>
      </c>
      <c r="B7793" t="s">
        <v>89</v>
      </c>
      <c r="C7793" t="s">
        <v>90</v>
      </c>
      <c r="D7793">
        <v>1</v>
      </c>
      <c r="E7793" t="s">
        <v>27</v>
      </c>
      <c r="F7793" t="s">
        <v>18</v>
      </c>
      <c r="G7793" s="2">
        <v>0</v>
      </c>
      <c r="H7793" s="2">
        <v>0</v>
      </c>
      <c r="I7793" t="str">
        <f>IF(Table_HP360_001[[#This Row],[Stock]]&gt;0,VLOOKUP(Table_HP360_001[[#This Row],[ItemCode]],[2]Rep!A:A,1,0),"-")</f>
        <v>-</v>
      </c>
    </row>
    <row r="7794" spans="1:9" hidden="1" x14ac:dyDescent="0.3">
      <c r="A7794" t="s">
        <v>6644</v>
      </c>
      <c r="B7794" t="s">
        <v>1259</v>
      </c>
      <c r="C7794" t="s">
        <v>1260</v>
      </c>
      <c r="D7794">
        <v>1</v>
      </c>
      <c r="E7794" t="s">
        <v>27</v>
      </c>
      <c r="F7794" t="s">
        <v>18</v>
      </c>
      <c r="G7794" s="2">
        <v>0</v>
      </c>
      <c r="H7794" s="2">
        <v>0</v>
      </c>
      <c r="I7794" t="str">
        <f>IF(Table_HP360_001[[#This Row],[Stock]]&gt;0,VLOOKUP(Table_HP360_001[[#This Row],[ItemCode]],[2]Rep!A:A,1,0),"-")</f>
        <v>-</v>
      </c>
    </row>
    <row r="7795" spans="1:9" hidden="1" x14ac:dyDescent="0.3">
      <c r="A7795" t="s">
        <v>6644</v>
      </c>
      <c r="B7795" t="s">
        <v>97</v>
      </c>
      <c r="C7795" t="s">
        <v>98</v>
      </c>
      <c r="D7795">
        <v>1</v>
      </c>
      <c r="E7795" t="s">
        <v>27</v>
      </c>
      <c r="F7795" t="s">
        <v>30</v>
      </c>
      <c r="G7795" s="2">
        <v>0</v>
      </c>
      <c r="H7795" s="2">
        <v>0</v>
      </c>
      <c r="I7795" t="str">
        <f>IF(Table_HP360_001[[#This Row],[Stock]]&gt;0,VLOOKUP(Table_HP360_001[[#This Row],[ItemCode]],[2]Rep!A:A,1,0),"-")</f>
        <v>-</v>
      </c>
    </row>
    <row r="7796" spans="1:9" hidden="1" x14ac:dyDescent="0.3">
      <c r="A7796" t="s">
        <v>6644</v>
      </c>
      <c r="B7796" t="s">
        <v>101</v>
      </c>
      <c r="C7796" t="s">
        <v>102</v>
      </c>
      <c r="D7796">
        <v>1</v>
      </c>
      <c r="E7796" t="s">
        <v>27</v>
      </c>
      <c r="F7796" t="s">
        <v>18</v>
      </c>
      <c r="G7796" s="2">
        <v>0</v>
      </c>
      <c r="H7796" s="2">
        <v>0</v>
      </c>
      <c r="I7796" t="str">
        <f>IF(Table_HP360_001[[#This Row],[Stock]]&gt;0,VLOOKUP(Table_HP360_001[[#This Row],[ItemCode]],[2]Rep!A:A,1,0),"-")</f>
        <v>-</v>
      </c>
    </row>
    <row r="7797" spans="1:9" hidden="1" x14ac:dyDescent="0.3">
      <c r="A7797" t="s">
        <v>6644</v>
      </c>
      <c r="B7797" t="s">
        <v>1289</v>
      </c>
      <c r="C7797" t="s">
        <v>1290</v>
      </c>
      <c r="D7797">
        <v>1</v>
      </c>
      <c r="E7797" t="s">
        <v>27</v>
      </c>
      <c r="F7797" t="s">
        <v>18</v>
      </c>
      <c r="G7797" s="2">
        <v>0</v>
      </c>
      <c r="H7797" s="2">
        <v>0</v>
      </c>
      <c r="I7797" t="str">
        <f>IF(Table_HP360_001[[#This Row],[Stock]]&gt;0,VLOOKUP(Table_HP360_001[[#This Row],[ItemCode]],[2]Rep!A:A,1,0),"-")</f>
        <v>-</v>
      </c>
    </row>
    <row r="7798" spans="1:9" hidden="1" x14ac:dyDescent="0.3">
      <c r="A7798" t="s">
        <v>6644</v>
      </c>
      <c r="B7798" t="s">
        <v>111</v>
      </c>
      <c r="C7798" t="s">
        <v>112</v>
      </c>
      <c r="D7798">
        <v>1</v>
      </c>
      <c r="E7798" t="s">
        <v>27</v>
      </c>
      <c r="F7798" t="s">
        <v>18</v>
      </c>
      <c r="G7798" s="2">
        <v>0</v>
      </c>
      <c r="H7798" s="2">
        <v>0</v>
      </c>
      <c r="I7798" t="str">
        <f>IF(Table_HP360_001[[#This Row],[Stock]]&gt;0,VLOOKUP(Table_HP360_001[[#This Row],[ItemCode]],[2]Rep!A:A,1,0),"-")</f>
        <v>-</v>
      </c>
    </row>
    <row r="7799" spans="1:9" hidden="1" x14ac:dyDescent="0.3">
      <c r="A7799" t="s">
        <v>6644</v>
      </c>
      <c r="B7799" t="s">
        <v>1291</v>
      </c>
      <c r="C7799" t="s">
        <v>1292</v>
      </c>
      <c r="D7799">
        <v>1</v>
      </c>
      <c r="E7799" t="s">
        <v>27</v>
      </c>
      <c r="F7799" t="s">
        <v>18</v>
      </c>
      <c r="G7799" s="2">
        <v>0</v>
      </c>
      <c r="H7799" s="2">
        <v>0</v>
      </c>
      <c r="I7799" t="str">
        <f>IF(Table_HP360_001[[#This Row],[Stock]]&gt;0,VLOOKUP(Table_HP360_001[[#This Row],[ItemCode]],[2]Rep!A:A,1,0),"-")</f>
        <v>-</v>
      </c>
    </row>
    <row r="7800" spans="1:9" hidden="1" x14ac:dyDescent="0.3">
      <c r="A7800" t="s">
        <v>6644</v>
      </c>
      <c r="B7800" t="s">
        <v>1297</v>
      </c>
      <c r="C7800" t="s">
        <v>1298</v>
      </c>
      <c r="D7800">
        <v>1</v>
      </c>
      <c r="E7800" t="s">
        <v>27</v>
      </c>
      <c r="F7800" t="s">
        <v>18</v>
      </c>
      <c r="G7800" s="2">
        <v>0</v>
      </c>
      <c r="H7800" s="2">
        <v>0</v>
      </c>
      <c r="I7800" t="str">
        <f>IF(Table_HP360_001[[#This Row],[Stock]]&gt;0,VLOOKUP(Table_HP360_001[[#This Row],[ItemCode]],[2]Rep!A:A,1,0),"-")</f>
        <v>-</v>
      </c>
    </row>
    <row r="7801" spans="1:9" hidden="1" x14ac:dyDescent="0.3">
      <c r="A7801" t="s">
        <v>6644</v>
      </c>
      <c r="B7801" t="s">
        <v>125</v>
      </c>
      <c r="C7801" t="s">
        <v>126</v>
      </c>
      <c r="D7801">
        <v>1</v>
      </c>
      <c r="E7801" t="s">
        <v>27</v>
      </c>
      <c r="F7801" t="s">
        <v>18</v>
      </c>
      <c r="G7801" s="2">
        <v>0</v>
      </c>
      <c r="H7801" s="2">
        <v>0</v>
      </c>
      <c r="I7801" t="str">
        <f>IF(Table_HP360_001[[#This Row],[Stock]]&gt;0,VLOOKUP(Table_HP360_001[[#This Row],[ItemCode]],[2]Rep!A:A,1,0),"-")</f>
        <v>-</v>
      </c>
    </row>
    <row r="7802" spans="1:9" hidden="1" x14ac:dyDescent="0.3">
      <c r="A7802" t="s">
        <v>6644</v>
      </c>
      <c r="B7802" t="s">
        <v>129</v>
      </c>
      <c r="C7802" t="s">
        <v>130</v>
      </c>
      <c r="D7802">
        <v>1</v>
      </c>
      <c r="E7802" t="s">
        <v>27</v>
      </c>
      <c r="F7802" t="s">
        <v>18</v>
      </c>
      <c r="G7802" s="2">
        <v>0</v>
      </c>
      <c r="H7802" s="2">
        <v>0</v>
      </c>
      <c r="I7802" t="str">
        <f>IF(Table_HP360_001[[#This Row],[Stock]]&gt;0,VLOOKUP(Table_HP360_001[[#This Row],[ItemCode]],[2]Rep!A:A,1,0),"-")</f>
        <v>-</v>
      </c>
    </row>
    <row r="7803" spans="1:9" hidden="1" x14ac:dyDescent="0.3">
      <c r="A7803" t="s">
        <v>6644</v>
      </c>
      <c r="B7803" t="s">
        <v>1881</v>
      </c>
      <c r="C7803" t="s">
        <v>1882</v>
      </c>
      <c r="D7803">
        <v>9</v>
      </c>
      <c r="E7803" t="s">
        <v>294</v>
      </c>
      <c r="F7803" t="s">
        <v>14</v>
      </c>
      <c r="G7803" s="2">
        <v>0</v>
      </c>
      <c r="H7803" s="2">
        <v>0</v>
      </c>
      <c r="I7803" t="str">
        <f>IF(Table_HP360_001[[#This Row],[Stock]]&gt;0,VLOOKUP(Table_HP360_001[[#This Row],[ItemCode]],[2]Rep!A:A,1,0),"-")</f>
        <v>-</v>
      </c>
    </row>
    <row r="7804" spans="1:9" hidden="1" x14ac:dyDescent="0.3">
      <c r="A7804" t="s">
        <v>6644</v>
      </c>
      <c r="B7804" t="s">
        <v>887</v>
      </c>
      <c r="C7804" t="s">
        <v>888</v>
      </c>
      <c r="D7804">
        <v>13</v>
      </c>
      <c r="E7804" t="s">
        <v>154</v>
      </c>
      <c r="F7804" t="s">
        <v>14</v>
      </c>
      <c r="G7804" s="2">
        <v>0</v>
      </c>
      <c r="H7804" s="2">
        <v>0</v>
      </c>
      <c r="I7804" t="str">
        <f>IF(Table_HP360_001[[#This Row],[Stock]]&gt;0,VLOOKUP(Table_HP360_001[[#This Row],[ItemCode]],[2]Rep!A:A,1,0),"-")</f>
        <v>-</v>
      </c>
    </row>
    <row r="7805" spans="1:9" hidden="1" x14ac:dyDescent="0.3">
      <c r="A7805" t="s">
        <v>6644</v>
      </c>
      <c r="B7805" t="s">
        <v>3940</v>
      </c>
      <c r="C7805" t="s">
        <v>3941</v>
      </c>
      <c r="D7805">
        <v>13</v>
      </c>
      <c r="E7805" t="s">
        <v>154</v>
      </c>
      <c r="F7805" t="s">
        <v>14</v>
      </c>
      <c r="G7805" s="2">
        <v>0</v>
      </c>
      <c r="H7805" s="2">
        <v>0</v>
      </c>
      <c r="I7805" t="str">
        <f>IF(Table_HP360_001[[#This Row],[Stock]]&gt;0,VLOOKUP(Table_HP360_001[[#This Row],[ItemCode]],[2]Rep!A:A,1,0),"-")</f>
        <v>-</v>
      </c>
    </row>
    <row r="7806" spans="1:9" hidden="1" x14ac:dyDescent="0.3">
      <c r="A7806" t="s">
        <v>6644</v>
      </c>
      <c r="B7806" t="s">
        <v>3944</v>
      </c>
      <c r="C7806" t="s">
        <v>3945</v>
      </c>
      <c r="D7806">
        <v>13</v>
      </c>
      <c r="E7806" t="s">
        <v>154</v>
      </c>
      <c r="F7806" t="s">
        <v>14</v>
      </c>
      <c r="G7806" s="2">
        <v>0</v>
      </c>
      <c r="H7806" s="2">
        <v>0</v>
      </c>
      <c r="I7806" t="str">
        <f>IF(Table_HP360_001[[#This Row],[Stock]]&gt;0,VLOOKUP(Table_HP360_001[[#This Row],[ItemCode]],[2]Rep!A:A,1,0),"-")</f>
        <v>-</v>
      </c>
    </row>
    <row r="7807" spans="1:9" hidden="1" x14ac:dyDescent="0.3">
      <c r="A7807" t="s">
        <v>6644</v>
      </c>
      <c r="B7807" t="s">
        <v>3946</v>
      </c>
      <c r="C7807" t="s">
        <v>3947</v>
      </c>
      <c r="D7807">
        <v>13</v>
      </c>
      <c r="E7807" t="s">
        <v>154</v>
      </c>
      <c r="F7807" t="s">
        <v>14</v>
      </c>
      <c r="G7807" s="2">
        <v>0</v>
      </c>
      <c r="H7807" s="2">
        <v>0</v>
      </c>
      <c r="I7807" t="str">
        <f>IF(Table_HP360_001[[#This Row],[Stock]]&gt;0,VLOOKUP(Table_HP360_001[[#This Row],[ItemCode]],[2]Rep!A:A,1,0),"-")</f>
        <v>-</v>
      </c>
    </row>
    <row r="7808" spans="1:9" hidden="1" x14ac:dyDescent="0.3">
      <c r="A7808" t="s">
        <v>6644</v>
      </c>
      <c r="B7808" t="s">
        <v>1915</v>
      </c>
      <c r="C7808" t="s">
        <v>1916</v>
      </c>
      <c r="D7808">
        <v>2</v>
      </c>
      <c r="E7808" t="s">
        <v>317</v>
      </c>
      <c r="F7808" t="s">
        <v>14</v>
      </c>
      <c r="G7808" s="2">
        <v>0</v>
      </c>
      <c r="H7808" s="2">
        <v>0</v>
      </c>
      <c r="I7808" t="str">
        <f>IF(Table_HP360_001[[#This Row],[Stock]]&gt;0,VLOOKUP(Table_HP360_001[[#This Row],[ItemCode]],[2]Rep!A:A,1,0),"-")</f>
        <v>-</v>
      </c>
    </row>
    <row r="7809" spans="1:9" hidden="1" x14ac:dyDescent="0.3">
      <c r="A7809" t="s">
        <v>6644</v>
      </c>
      <c r="B7809" t="s">
        <v>2362</v>
      </c>
      <c r="C7809" t="s">
        <v>2363</v>
      </c>
      <c r="D7809">
        <v>2</v>
      </c>
      <c r="E7809" t="s">
        <v>317</v>
      </c>
      <c r="F7809" t="s">
        <v>14</v>
      </c>
      <c r="G7809" s="2">
        <v>0</v>
      </c>
      <c r="H7809" s="2">
        <v>0</v>
      </c>
      <c r="I7809" t="str">
        <f>IF(Table_HP360_001[[#This Row],[Stock]]&gt;0,VLOOKUP(Table_HP360_001[[#This Row],[ItemCode]],[2]Rep!A:A,1,0),"-")</f>
        <v>-</v>
      </c>
    </row>
    <row r="7810" spans="1:9" hidden="1" x14ac:dyDescent="0.3">
      <c r="A7810" t="s">
        <v>6644</v>
      </c>
      <c r="B7810" t="s">
        <v>2364</v>
      </c>
      <c r="C7810" t="s">
        <v>2365</v>
      </c>
      <c r="D7810">
        <v>2</v>
      </c>
      <c r="E7810" t="s">
        <v>317</v>
      </c>
      <c r="F7810" t="s">
        <v>14</v>
      </c>
      <c r="G7810" s="2">
        <v>0</v>
      </c>
      <c r="H7810" s="2">
        <v>0</v>
      </c>
      <c r="I7810" t="str">
        <f>IF(Table_HP360_001[[#This Row],[Stock]]&gt;0,VLOOKUP(Table_HP360_001[[#This Row],[ItemCode]],[2]Rep!A:A,1,0),"-")</f>
        <v>-</v>
      </c>
    </row>
    <row r="7811" spans="1:9" hidden="1" x14ac:dyDescent="0.3">
      <c r="A7811" t="s">
        <v>6633</v>
      </c>
      <c r="B7811" t="s">
        <v>2986</v>
      </c>
      <c r="C7811" t="s">
        <v>2987</v>
      </c>
      <c r="D7811">
        <v>7</v>
      </c>
      <c r="E7811" t="s">
        <v>2429</v>
      </c>
      <c r="F7811" t="s">
        <v>18</v>
      </c>
      <c r="G7811" s="2">
        <v>0</v>
      </c>
      <c r="H7811" s="2">
        <v>0</v>
      </c>
      <c r="I7811" t="str">
        <f>IF(Table_HP360_001[[#This Row],[Stock]]&gt;0,VLOOKUP(Table_HP360_001[[#This Row],[ItemCode]],[2]Rep!A:A,1,0),"-")</f>
        <v>-</v>
      </c>
    </row>
    <row r="7812" spans="1:9" hidden="1" x14ac:dyDescent="0.3">
      <c r="A7812" t="s">
        <v>6633</v>
      </c>
      <c r="B7812" t="s">
        <v>2996</v>
      </c>
      <c r="C7812" t="s">
        <v>2997</v>
      </c>
      <c r="D7812">
        <v>7</v>
      </c>
      <c r="E7812" t="s">
        <v>2429</v>
      </c>
      <c r="F7812" t="s">
        <v>440</v>
      </c>
      <c r="G7812" s="2">
        <v>0</v>
      </c>
      <c r="H7812" s="2">
        <v>0</v>
      </c>
      <c r="I7812" t="str">
        <f>IF(Table_HP360_001[[#This Row],[Stock]]&gt;0,VLOOKUP(Table_HP360_001[[#This Row],[ItemCode]],[2]Rep!A:A,1,0),"-")</f>
        <v>-</v>
      </c>
    </row>
    <row r="7813" spans="1:9" hidden="1" x14ac:dyDescent="0.3">
      <c r="A7813" t="s">
        <v>6633</v>
      </c>
      <c r="B7813" t="s">
        <v>4300</v>
      </c>
      <c r="C7813" t="s">
        <v>4301</v>
      </c>
      <c r="D7813">
        <v>7</v>
      </c>
      <c r="E7813" t="s">
        <v>2429</v>
      </c>
      <c r="F7813" t="s">
        <v>14</v>
      </c>
      <c r="G7813" s="2">
        <v>0</v>
      </c>
      <c r="H7813" s="2">
        <v>0</v>
      </c>
      <c r="I7813" t="str">
        <f>IF(Table_HP360_001[[#This Row],[Stock]]&gt;0,VLOOKUP(Table_HP360_001[[#This Row],[ItemCode]],[2]Rep!A:A,1,0),"-")</f>
        <v>-</v>
      </c>
    </row>
    <row r="7814" spans="1:9" hidden="1" x14ac:dyDescent="0.3">
      <c r="A7814" t="s">
        <v>6633</v>
      </c>
      <c r="B7814" t="s">
        <v>6645</v>
      </c>
      <c r="C7814" t="s">
        <v>6646</v>
      </c>
      <c r="D7814">
        <v>7</v>
      </c>
      <c r="E7814" t="s">
        <v>2429</v>
      </c>
      <c r="F7814" t="s">
        <v>14</v>
      </c>
      <c r="G7814" s="2">
        <v>0</v>
      </c>
      <c r="H7814" s="2">
        <v>0</v>
      </c>
      <c r="I7814" t="str">
        <f>IF(Table_HP360_001[[#This Row],[Stock]]&gt;0,VLOOKUP(Table_HP360_001[[#This Row],[ItemCode]],[2]Rep!A:A,1,0),"-")</f>
        <v>-</v>
      </c>
    </row>
    <row r="7815" spans="1:9" hidden="1" x14ac:dyDescent="0.3">
      <c r="A7815" t="s">
        <v>6633</v>
      </c>
      <c r="B7815" t="s">
        <v>5128</v>
      </c>
      <c r="C7815" t="s">
        <v>5129</v>
      </c>
      <c r="D7815">
        <v>3</v>
      </c>
      <c r="E7815" t="s">
        <v>2368</v>
      </c>
      <c r="F7815" t="s">
        <v>18</v>
      </c>
      <c r="G7815" s="2">
        <v>0</v>
      </c>
      <c r="H7815" s="2">
        <v>0</v>
      </c>
      <c r="I7815" t="str">
        <f>IF(Table_HP360_001[[#This Row],[Stock]]&gt;0,VLOOKUP(Table_HP360_001[[#This Row],[ItemCode]],[2]Rep!A:A,1,0),"-")</f>
        <v>-</v>
      </c>
    </row>
    <row r="7816" spans="1:9" hidden="1" x14ac:dyDescent="0.3">
      <c r="A7816" t="s">
        <v>6633</v>
      </c>
      <c r="B7816" t="s">
        <v>5786</v>
      </c>
      <c r="C7816" t="s">
        <v>5787</v>
      </c>
      <c r="D7816">
        <v>5</v>
      </c>
      <c r="E7816" t="s">
        <v>2377</v>
      </c>
      <c r="F7816" t="s">
        <v>14</v>
      </c>
      <c r="G7816" s="2">
        <v>0</v>
      </c>
      <c r="H7816" s="2">
        <v>0</v>
      </c>
      <c r="I7816" t="str">
        <f>IF(Table_HP360_001[[#This Row],[Stock]]&gt;0,VLOOKUP(Table_HP360_001[[#This Row],[ItemCode]],[2]Rep!A:A,1,0),"-")</f>
        <v>-</v>
      </c>
    </row>
    <row r="7817" spans="1:9" hidden="1" x14ac:dyDescent="0.3">
      <c r="A7817" t="s">
        <v>6633</v>
      </c>
      <c r="B7817" t="s">
        <v>3008</v>
      </c>
      <c r="C7817" t="s">
        <v>3009</v>
      </c>
      <c r="D7817">
        <v>5</v>
      </c>
      <c r="E7817" t="s">
        <v>2377</v>
      </c>
      <c r="F7817" t="s">
        <v>14</v>
      </c>
      <c r="G7817" s="2">
        <v>0</v>
      </c>
      <c r="H7817" s="2">
        <v>0</v>
      </c>
      <c r="I7817" t="str">
        <f>IF(Table_HP360_001[[#This Row],[Stock]]&gt;0,VLOOKUP(Table_HP360_001[[#This Row],[ItemCode]],[2]Rep!A:A,1,0),"-")</f>
        <v>-</v>
      </c>
    </row>
    <row r="7818" spans="1:9" hidden="1" x14ac:dyDescent="0.3">
      <c r="A7818" t="s">
        <v>6633</v>
      </c>
      <c r="B7818" t="s">
        <v>5135</v>
      </c>
      <c r="C7818" t="s">
        <v>5136</v>
      </c>
      <c r="D7818">
        <v>5</v>
      </c>
      <c r="E7818" t="s">
        <v>2377</v>
      </c>
      <c r="F7818" t="s">
        <v>14</v>
      </c>
      <c r="G7818" s="2">
        <v>0</v>
      </c>
      <c r="H7818" s="2">
        <v>0</v>
      </c>
      <c r="I7818" t="str">
        <f>IF(Table_HP360_001[[#This Row],[Stock]]&gt;0,VLOOKUP(Table_HP360_001[[#This Row],[ItemCode]],[2]Rep!A:A,1,0),"-")</f>
        <v>-</v>
      </c>
    </row>
    <row r="7819" spans="1:9" hidden="1" x14ac:dyDescent="0.3">
      <c r="A7819" t="s">
        <v>6633</v>
      </c>
      <c r="B7819" t="s">
        <v>5790</v>
      </c>
      <c r="C7819" t="s">
        <v>3063</v>
      </c>
      <c r="D7819">
        <v>5</v>
      </c>
      <c r="E7819" t="s">
        <v>2377</v>
      </c>
      <c r="F7819" t="s">
        <v>14</v>
      </c>
      <c r="G7819" s="2">
        <v>0</v>
      </c>
      <c r="H7819" s="2">
        <v>0</v>
      </c>
      <c r="I7819" t="str">
        <f>IF(Table_HP360_001[[#This Row],[Stock]]&gt;0,VLOOKUP(Table_HP360_001[[#This Row],[ItemCode]],[2]Rep!A:A,1,0),"-")</f>
        <v>-</v>
      </c>
    </row>
    <row r="7820" spans="1:9" hidden="1" x14ac:dyDescent="0.3">
      <c r="A7820" t="s">
        <v>6633</v>
      </c>
      <c r="B7820" t="s">
        <v>5791</v>
      </c>
      <c r="C7820" t="s">
        <v>5792</v>
      </c>
      <c r="D7820">
        <v>4</v>
      </c>
      <c r="E7820" t="s">
        <v>1627</v>
      </c>
      <c r="F7820" t="s">
        <v>18</v>
      </c>
      <c r="G7820" s="2">
        <v>0</v>
      </c>
      <c r="H7820" s="2">
        <v>0</v>
      </c>
      <c r="I7820" t="str">
        <f>IF(Table_HP360_001[[#This Row],[Stock]]&gt;0,VLOOKUP(Table_HP360_001[[#This Row],[ItemCode]],[2]Rep!A:A,1,0),"-")</f>
        <v>-</v>
      </c>
    </row>
    <row r="7821" spans="1:9" hidden="1" x14ac:dyDescent="0.3">
      <c r="A7821" t="s">
        <v>6633</v>
      </c>
      <c r="B7821" t="s">
        <v>5793</v>
      </c>
      <c r="C7821" t="s">
        <v>3463</v>
      </c>
      <c r="D7821">
        <v>4</v>
      </c>
      <c r="E7821" t="s">
        <v>1627</v>
      </c>
      <c r="F7821" t="s">
        <v>18</v>
      </c>
      <c r="G7821" s="2">
        <v>0</v>
      </c>
      <c r="H7821" s="2">
        <v>0</v>
      </c>
      <c r="I7821" t="str">
        <f>IF(Table_HP360_001[[#This Row],[Stock]]&gt;0,VLOOKUP(Table_HP360_001[[#This Row],[ItemCode]],[2]Rep!A:A,1,0),"-")</f>
        <v>-</v>
      </c>
    </row>
    <row r="7822" spans="1:9" hidden="1" x14ac:dyDescent="0.3">
      <c r="A7822" t="s">
        <v>6633</v>
      </c>
      <c r="B7822" t="s">
        <v>5796</v>
      </c>
      <c r="C7822" t="s">
        <v>5797</v>
      </c>
      <c r="D7822">
        <v>10</v>
      </c>
      <c r="E7822" t="s">
        <v>2422</v>
      </c>
      <c r="F7822" t="s">
        <v>18</v>
      </c>
      <c r="G7822" s="2">
        <v>0</v>
      </c>
      <c r="H7822" s="2">
        <v>0</v>
      </c>
      <c r="I7822" t="str">
        <f>IF(Table_HP360_001[[#This Row],[Stock]]&gt;0,VLOOKUP(Table_HP360_001[[#This Row],[ItemCode]],[2]Rep!A:A,1,0),"-")</f>
        <v>-</v>
      </c>
    </row>
    <row r="7823" spans="1:9" hidden="1" x14ac:dyDescent="0.3">
      <c r="A7823" t="s">
        <v>6633</v>
      </c>
      <c r="B7823" t="s">
        <v>5798</v>
      </c>
      <c r="C7823" t="s">
        <v>5799</v>
      </c>
      <c r="D7823">
        <v>10</v>
      </c>
      <c r="E7823" t="s">
        <v>2422</v>
      </c>
      <c r="F7823" t="s">
        <v>30</v>
      </c>
      <c r="G7823" s="2">
        <v>0</v>
      </c>
      <c r="H7823" s="2">
        <v>0</v>
      </c>
      <c r="I7823" t="str">
        <f>IF(Table_HP360_001[[#This Row],[Stock]]&gt;0,VLOOKUP(Table_HP360_001[[#This Row],[ItemCode]],[2]Rep!A:A,1,0),"-")</f>
        <v>-</v>
      </c>
    </row>
    <row r="7824" spans="1:9" hidden="1" x14ac:dyDescent="0.3">
      <c r="A7824" t="s">
        <v>6633</v>
      </c>
      <c r="B7824" t="s">
        <v>5146</v>
      </c>
      <c r="C7824" t="s">
        <v>5147</v>
      </c>
      <c r="D7824">
        <v>12</v>
      </c>
      <c r="E7824" t="s">
        <v>2434</v>
      </c>
      <c r="F7824" t="s">
        <v>30</v>
      </c>
      <c r="G7824" s="2">
        <v>0</v>
      </c>
      <c r="H7824" s="2">
        <v>0</v>
      </c>
      <c r="I7824" t="str">
        <f>IF(Table_HP360_001[[#This Row],[Stock]]&gt;0,VLOOKUP(Table_HP360_001[[#This Row],[ItemCode]],[2]Rep!A:A,1,0),"-")</f>
        <v>-</v>
      </c>
    </row>
    <row r="7825" spans="1:9" hidden="1" x14ac:dyDescent="0.3">
      <c r="A7825" t="s">
        <v>6633</v>
      </c>
      <c r="B7825" t="s">
        <v>5800</v>
      </c>
      <c r="C7825" t="s">
        <v>5801</v>
      </c>
      <c r="D7825">
        <v>12</v>
      </c>
      <c r="E7825" t="s">
        <v>2434</v>
      </c>
      <c r="F7825" t="s">
        <v>18</v>
      </c>
      <c r="G7825" s="2">
        <v>0</v>
      </c>
      <c r="H7825" s="2">
        <v>0</v>
      </c>
      <c r="I7825" t="str">
        <f>IF(Table_HP360_001[[#This Row],[Stock]]&gt;0,VLOOKUP(Table_HP360_001[[#This Row],[ItemCode]],[2]Rep!A:A,1,0),"-")</f>
        <v>-</v>
      </c>
    </row>
    <row r="7826" spans="1:9" hidden="1" x14ac:dyDescent="0.3">
      <c r="A7826" t="s">
        <v>6633</v>
      </c>
      <c r="B7826" t="s">
        <v>6031</v>
      </c>
      <c r="C7826" t="s">
        <v>6032</v>
      </c>
      <c r="D7826">
        <v>27</v>
      </c>
      <c r="E7826" t="s">
        <v>17</v>
      </c>
      <c r="F7826" t="s">
        <v>14</v>
      </c>
      <c r="G7826" s="2">
        <v>0</v>
      </c>
      <c r="H7826" s="2">
        <v>0</v>
      </c>
      <c r="I7826" t="str">
        <f>IF(Table_HP360_001[[#This Row],[Stock]]&gt;0,VLOOKUP(Table_HP360_001[[#This Row],[ItemCode]],[2]Rep!A:A,1,0),"-")</f>
        <v>-</v>
      </c>
    </row>
    <row r="7827" spans="1:9" hidden="1" x14ac:dyDescent="0.3">
      <c r="A7827" t="s">
        <v>6633</v>
      </c>
      <c r="B7827" t="s">
        <v>4732</v>
      </c>
      <c r="C7827" t="s">
        <v>4733</v>
      </c>
      <c r="D7827">
        <v>27</v>
      </c>
      <c r="E7827" t="s">
        <v>17</v>
      </c>
      <c r="F7827" t="s">
        <v>14</v>
      </c>
      <c r="G7827" s="2">
        <v>0</v>
      </c>
      <c r="H7827" s="2">
        <v>0</v>
      </c>
      <c r="I7827" t="str">
        <f>IF(Table_HP360_001[[#This Row],[Stock]]&gt;0,VLOOKUP(Table_HP360_001[[#This Row],[ItemCode]],[2]Rep!A:A,1,0),"-")</f>
        <v>-</v>
      </c>
    </row>
    <row r="7828" spans="1:9" hidden="1" x14ac:dyDescent="0.3">
      <c r="A7828" t="s">
        <v>6633</v>
      </c>
      <c r="B7828" t="s">
        <v>4736</v>
      </c>
      <c r="C7828" t="s">
        <v>3143</v>
      </c>
      <c r="D7828">
        <v>7</v>
      </c>
      <c r="E7828" t="s">
        <v>2429</v>
      </c>
      <c r="F7828" t="s">
        <v>30</v>
      </c>
      <c r="G7828" s="2">
        <v>0</v>
      </c>
      <c r="H7828" s="2">
        <v>0</v>
      </c>
      <c r="I7828" t="str">
        <f>IF(Table_HP360_001[[#This Row],[Stock]]&gt;0,VLOOKUP(Table_HP360_001[[#This Row],[ItemCode]],[2]Rep!A:A,1,0),"-")</f>
        <v>-</v>
      </c>
    </row>
    <row r="7829" spans="1:9" hidden="1" x14ac:dyDescent="0.3">
      <c r="A7829" t="s">
        <v>6633</v>
      </c>
      <c r="B7829" t="s">
        <v>5806</v>
      </c>
      <c r="C7829" t="s">
        <v>5807</v>
      </c>
      <c r="D7829">
        <v>27</v>
      </c>
      <c r="E7829" t="s">
        <v>17</v>
      </c>
      <c r="F7829" t="s">
        <v>14</v>
      </c>
      <c r="G7829" s="2">
        <v>0</v>
      </c>
      <c r="H7829" s="2">
        <v>0</v>
      </c>
      <c r="I7829" t="str">
        <f>IF(Table_HP360_001[[#This Row],[Stock]]&gt;0,VLOOKUP(Table_HP360_001[[#This Row],[ItemCode]],[2]Rep!A:A,1,0),"-")</f>
        <v>-</v>
      </c>
    </row>
    <row r="7830" spans="1:9" hidden="1" x14ac:dyDescent="0.3">
      <c r="A7830" t="s">
        <v>6633</v>
      </c>
      <c r="B7830" t="s">
        <v>4738</v>
      </c>
      <c r="C7830" t="s">
        <v>4739</v>
      </c>
      <c r="D7830">
        <v>27</v>
      </c>
      <c r="E7830" t="s">
        <v>17</v>
      </c>
      <c r="F7830" t="s">
        <v>14</v>
      </c>
      <c r="G7830" s="2">
        <v>0</v>
      </c>
      <c r="H7830" s="2">
        <v>0</v>
      </c>
      <c r="I7830" t="str">
        <f>IF(Table_HP360_001[[#This Row],[Stock]]&gt;0,VLOOKUP(Table_HP360_001[[#This Row],[ItemCode]],[2]Rep!A:A,1,0),"-")</f>
        <v>-</v>
      </c>
    </row>
    <row r="7831" spans="1:9" hidden="1" x14ac:dyDescent="0.3">
      <c r="A7831" t="s">
        <v>6633</v>
      </c>
      <c r="B7831" t="s">
        <v>6041</v>
      </c>
      <c r="C7831" t="s">
        <v>6042</v>
      </c>
      <c r="D7831">
        <v>27</v>
      </c>
      <c r="E7831" t="s">
        <v>17</v>
      </c>
      <c r="F7831" t="s">
        <v>14</v>
      </c>
      <c r="G7831" s="2">
        <v>0</v>
      </c>
      <c r="H7831" s="2">
        <v>0</v>
      </c>
      <c r="I7831" t="str">
        <f>IF(Table_HP360_001[[#This Row],[Stock]]&gt;0,VLOOKUP(Table_HP360_001[[#This Row],[ItemCode]],[2]Rep!A:A,1,0),"-")</f>
        <v>-</v>
      </c>
    </row>
    <row r="7832" spans="1:9" hidden="1" x14ac:dyDescent="0.3">
      <c r="A7832" t="s">
        <v>6633</v>
      </c>
      <c r="B7832" t="s">
        <v>5152</v>
      </c>
      <c r="C7832" t="s">
        <v>5153</v>
      </c>
      <c r="D7832">
        <v>9</v>
      </c>
      <c r="E7832" t="s">
        <v>294</v>
      </c>
      <c r="F7832" t="s">
        <v>14</v>
      </c>
      <c r="G7832" s="2">
        <v>0</v>
      </c>
      <c r="H7832" s="2">
        <v>0</v>
      </c>
      <c r="I7832" t="str">
        <f>IF(Table_HP360_001[[#This Row],[Stock]]&gt;0,VLOOKUP(Table_HP360_001[[#This Row],[ItemCode]],[2]Rep!A:A,1,0),"-")</f>
        <v>-</v>
      </c>
    </row>
    <row r="7833" spans="1:9" hidden="1" x14ac:dyDescent="0.3">
      <c r="A7833" t="s">
        <v>6633</v>
      </c>
      <c r="B7833" t="s">
        <v>5154</v>
      </c>
      <c r="C7833" t="s">
        <v>5155</v>
      </c>
      <c r="D7833">
        <v>9</v>
      </c>
      <c r="E7833" t="s">
        <v>294</v>
      </c>
      <c r="F7833" t="s">
        <v>14</v>
      </c>
      <c r="G7833" s="2">
        <v>0</v>
      </c>
      <c r="H7833" s="2">
        <v>0</v>
      </c>
      <c r="I7833" t="str">
        <f>IF(Table_HP360_001[[#This Row],[Stock]]&gt;0,VLOOKUP(Table_HP360_001[[#This Row],[ItemCode]],[2]Rep!A:A,1,0),"-")</f>
        <v>-</v>
      </c>
    </row>
    <row r="7834" spans="1:9" hidden="1" x14ac:dyDescent="0.3">
      <c r="A7834" t="s">
        <v>6633</v>
      </c>
      <c r="B7834" t="s">
        <v>5814</v>
      </c>
      <c r="C7834" t="s">
        <v>5815</v>
      </c>
      <c r="D7834">
        <v>9</v>
      </c>
      <c r="E7834" t="s">
        <v>294</v>
      </c>
      <c r="F7834" t="s">
        <v>14</v>
      </c>
      <c r="G7834" s="2">
        <v>0</v>
      </c>
      <c r="H7834" s="2">
        <v>0</v>
      </c>
      <c r="I7834" t="str">
        <f>IF(Table_HP360_001[[#This Row],[Stock]]&gt;0,VLOOKUP(Table_HP360_001[[#This Row],[ItemCode]],[2]Rep!A:A,1,0),"-")</f>
        <v>-</v>
      </c>
    </row>
    <row r="7835" spans="1:9" hidden="1" x14ac:dyDescent="0.3">
      <c r="A7835" t="s">
        <v>6633</v>
      </c>
      <c r="B7835" t="s">
        <v>6045</v>
      </c>
      <c r="C7835" t="s">
        <v>6046</v>
      </c>
      <c r="D7835">
        <v>9</v>
      </c>
      <c r="E7835" t="s">
        <v>294</v>
      </c>
      <c r="F7835" t="s">
        <v>14</v>
      </c>
      <c r="G7835" s="2">
        <v>0</v>
      </c>
      <c r="H7835" s="2">
        <v>0</v>
      </c>
      <c r="I7835" t="str">
        <f>IF(Table_HP360_001[[#This Row],[Stock]]&gt;0,VLOOKUP(Table_HP360_001[[#This Row],[ItemCode]],[2]Rep!A:A,1,0),"-")</f>
        <v>-</v>
      </c>
    </row>
    <row r="7836" spans="1:9" hidden="1" x14ac:dyDescent="0.3">
      <c r="A7836" t="s">
        <v>6633</v>
      </c>
      <c r="B7836" t="s">
        <v>4746</v>
      </c>
      <c r="C7836" t="s">
        <v>4747</v>
      </c>
      <c r="D7836">
        <v>9</v>
      </c>
      <c r="E7836" t="s">
        <v>294</v>
      </c>
      <c r="F7836" t="s">
        <v>14</v>
      </c>
      <c r="G7836" s="2">
        <v>0</v>
      </c>
      <c r="H7836" s="2">
        <v>0</v>
      </c>
      <c r="I7836" t="str">
        <f>IF(Table_HP360_001[[#This Row],[Stock]]&gt;0,VLOOKUP(Table_HP360_001[[#This Row],[ItemCode]],[2]Rep!A:A,1,0),"-")</f>
        <v>-</v>
      </c>
    </row>
    <row r="7837" spans="1:9" hidden="1" x14ac:dyDescent="0.3">
      <c r="A7837" t="s">
        <v>6633</v>
      </c>
      <c r="B7837" t="s">
        <v>6049</v>
      </c>
      <c r="C7837" t="s">
        <v>6050</v>
      </c>
      <c r="D7837">
        <v>9</v>
      </c>
      <c r="E7837" t="s">
        <v>294</v>
      </c>
      <c r="F7837" t="s">
        <v>14</v>
      </c>
      <c r="G7837" s="2">
        <v>0</v>
      </c>
      <c r="H7837" s="2">
        <v>0</v>
      </c>
      <c r="I7837" t="str">
        <f>IF(Table_HP360_001[[#This Row],[Stock]]&gt;0,VLOOKUP(Table_HP360_001[[#This Row],[ItemCode]],[2]Rep!A:A,1,0),"-")</f>
        <v>-</v>
      </c>
    </row>
    <row r="7838" spans="1:9" hidden="1" x14ac:dyDescent="0.3">
      <c r="A7838" t="s">
        <v>6633</v>
      </c>
      <c r="B7838" t="s">
        <v>6051</v>
      </c>
      <c r="C7838" t="s">
        <v>6052</v>
      </c>
      <c r="D7838">
        <v>9</v>
      </c>
      <c r="E7838" t="s">
        <v>294</v>
      </c>
      <c r="F7838" t="s">
        <v>14</v>
      </c>
      <c r="G7838" s="2">
        <v>0</v>
      </c>
      <c r="H7838" s="2">
        <v>0</v>
      </c>
      <c r="I7838" t="str">
        <f>IF(Table_HP360_001[[#This Row],[Stock]]&gt;0,VLOOKUP(Table_HP360_001[[#This Row],[ItemCode]],[2]Rep!A:A,1,0),"-")</f>
        <v>-</v>
      </c>
    </row>
    <row r="7839" spans="1:9" hidden="1" x14ac:dyDescent="0.3">
      <c r="A7839" t="s">
        <v>6633</v>
      </c>
      <c r="B7839" t="s">
        <v>5158</v>
      </c>
      <c r="C7839" t="s">
        <v>5159</v>
      </c>
      <c r="D7839">
        <v>9</v>
      </c>
      <c r="E7839" t="s">
        <v>294</v>
      </c>
      <c r="F7839" t="s">
        <v>14</v>
      </c>
      <c r="G7839" s="2">
        <v>0</v>
      </c>
      <c r="H7839" s="2">
        <v>0</v>
      </c>
      <c r="I7839" t="str">
        <f>IF(Table_HP360_001[[#This Row],[Stock]]&gt;0,VLOOKUP(Table_HP360_001[[#This Row],[ItemCode]],[2]Rep!A:A,1,0),"-")</f>
        <v>-</v>
      </c>
    </row>
    <row r="7840" spans="1:9" hidden="1" x14ac:dyDescent="0.3">
      <c r="A7840" t="s">
        <v>6633</v>
      </c>
      <c r="B7840" t="s">
        <v>5828</v>
      </c>
      <c r="C7840" t="s">
        <v>5829</v>
      </c>
      <c r="D7840">
        <v>9</v>
      </c>
      <c r="E7840" t="s">
        <v>294</v>
      </c>
      <c r="F7840" t="s">
        <v>14</v>
      </c>
      <c r="G7840" s="2">
        <v>0</v>
      </c>
      <c r="H7840" s="2">
        <v>0</v>
      </c>
      <c r="I7840" t="str">
        <f>IF(Table_HP360_001[[#This Row],[Stock]]&gt;0,VLOOKUP(Table_HP360_001[[#This Row],[ItemCode]],[2]Rep!A:A,1,0),"-")</f>
        <v>-</v>
      </c>
    </row>
    <row r="7841" spans="1:9" hidden="1" x14ac:dyDescent="0.3">
      <c r="A7841" t="s">
        <v>6633</v>
      </c>
      <c r="B7841" t="s">
        <v>6059</v>
      </c>
      <c r="C7841" t="s">
        <v>6060</v>
      </c>
      <c r="D7841">
        <v>9</v>
      </c>
      <c r="E7841" t="s">
        <v>294</v>
      </c>
      <c r="F7841" t="s">
        <v>14</v>
      </c>
      <c r="G7841" s="2">
        <v>0</v>
      </c>
      <c r="H7841" s="2">
        <v>0</v>
      </c>
      <c r="I7841" t="str">
        <f>IF(Table_HP360_001[[#This Row],[Stock]]&gt;0,VLOOKUP(Table_HP360_001[[#This Row],[ItemCode]],[2]Rep!A:A,1,0),"-")</f>
        <v>-</v>
      </c>
    </row>
    <row r="7842" spans="1:9" hidden="1" x14ac:dyDescent="0.3">
      <c r="A7842" t="s">
        <v>6633</v>
      </c>
      <c r="B7842" t="s">
        <v>6063</v>
      </c>
      <c r="C7842" t="s">
        <v>6064</v>
      </c>
      <c r="D7842">
        <v>9</v>
      </c>
      <c r="E7842" t="s">
        <v>294</v>
      </c>
      <c r="F7842" t="s">
        <v>14</v>
      </c>
      <c r="G7842" s="2">
        <v>0</v>
      </c>
      <c r="H7842" s="2">
        <v>0</v>
      </c>
      <c r="I7842" t="str">
        <f>IF(Table_HP360_001[[#This Row],[Stock]]&gt;0,VLOOKUP(Table_HP360_001[[#This Row],[ItemCode]],[2]Rep!A:A,1,0),"-")</f>
        <v>-</v>
      </c>
    </row>
    <row r="7843" spans="1:9" hidden="1" x14ac:dyDescent="0.3">
      <c r="A7843" t="s">
        <v>6633</v>
      </c>
      <c r="B7843" t="s">
        <v>4762</v>
      </c>
      <c r="C7843" t="s">
        <v>4763</v>
      </c>
      <c r="D7843">
        <v>9</v>
      </c>
      <c r="E7843" t="s">
        <v>294</v>
      </c>
      <c r="F7843" t="s">
        <v>14</v>
      </c>
      <c r="G7843" s="2">
        <v>0</v>
      </c>
      <c r="H7843" s="2">
        <v>0</v>
      </c>
      <c r="I7843" t="str">
        <f>IF(Table_HP360_001[[#This Row],[Stock]]&gt;0,VLOOKUP(Table_HP360_001[[#This Row],[ItemCode]],[2]Rep!A:A,1,0),"-")</f>
        <v>-</v>
      </c>
    </row>
    <row r="7844" spans="1:9" hidden="1" x14ac:dyDescent="0.3">
      <c r="A7844" t="s">
        <v>6633</v>
      </c>
      <c r="B7844" t="s">
        <v>4764</v>
      </c>
      <c r="C7844" t="s">
        <v>4765</v>
      </c>
      <c r="D7844">
        <v>9</v>
      </c>
      <c r="E7844" t="s">
        <v>294</v>
      </c>
      <c r="F7844" t="s">
        <v>440</v>
      </c>
      <c r="G7844" s="2">
        <v>0</v>
      </c>
      <c r="H7844" s="2">
        <v>0</v>
      </c>
      <c r="I7844" t="str">
        <f>IF(Table_HP360_001[[#This Row],[Stock]]&gt;0,VLOOKUP(Table_HP360_001[[#This Row],[ItemCode]],[2]Rep!A:A,1,0),"-")</f>
        <v>-</v>
      </c>
    </row>
    <row r="7845" spans="1:9" hidden="1" x14ac:dyDescent="0.3">
      <c r="A7845" t="s">
        <v>6633</v>
      </c>
      <c r="B7845" t="s">
        <v>4766</v>
      </c>
      <c r="C7845" t="s">
        <v>4767</v>
      </c>
      <c r="D7845">
        <v>9</v>
      </c>
      <c r="E7845" t="s">
        <v>294</v>
      </c>
      <c r="F7845" t="s">
        <v>14</v>
      </c>
      <c r="G7845" s="2">
        <v>0</v>
      </c>
      <c r="H7845" s="2">
        <v>0</v>
      </c>
      <c r="I7845" t="str">
        <f>IF(Table_HP360_001[[#This Row],[Stock]]&gt;0,VLOOKUP(Table_HP360_001[[#This Row],[ItemCode]],[2]Rep!A:A,1,0),"-")</f>
        <v>-</v>
      </c>
    </row>
    <row r="7846" spans="1:9" hidden="1" x14ac:dyDescent="0.3">
      <c r="A7846" t="s">
        <v>6633</v>
      </c>
      <c r="B7846" t="s">
        <v>4768</v>
      </c>
      <c r="C7846" t="s">
        <v>4769</v>
      </c>
      <c r="D7846">
        <v>9</v>
      </c>
      <c r="E7846" t="s">
        <v>294</v>
      </c>
      <c r="F7846" t="s">
        <v>14</v>
      </c>
      <c r="G7846" s="2">
        <v>0</v>
      </c>
      <c r="H7846" s="2">
        <v>0</v>
      </c>
      <c r="I7846" t="str">
        <f>IF(Table_HP360_001[[#This Row],[Stock]]&gt;0,VLOOKUP(Table_HP360_001[[#This Row],[ItemCode]],[2]Rep!A:A,1,0),"-")</f>
        <v>-</v>
      </c>
    </row>
    <row r="7847" spans="1:9" hidden="1" x14ac:dyDescent="0.3">
      <c r="A7847" t="s">
        <v>6633</v>
      </c>
      <c r="B7847" t="s">
        <v>5834</v>
      </c>
      <c r="C7847" t="s">
        <v>5835</v>
      </c>
      <c r="D7847">
        <v>9</v>
      </c>
      <c r="E7847" t="s">
        <v>294</v>
      </c>
      <c r="F7847" t="s">
        <v>14</v>
      </c>
      <c r="G7847" s="2">
        <v>0</v>
      </c>
      <c r="H7847" s="2">
        <v>0</v>
      </c>
      <c r="I7847" t="str">
        <f>IF(Table_HP360_001[[#This Row],[Stock]]&gt;0,VLOOKUP(Table_HP360_001[[#This Row],[ItemCode]],[2]Rep!A:A,1,0),"-")</f>
        <v>-</v>
      </c>
    </row>
    <row r="7848" spans="1:9" hidden="1" x14ac:dyDescent="0.3">
      <c r="A7848" t="s">
        <v>6633</v>
      </c>
      <c r="B7848" t="s">
        <v>5168</v>
      </c>
      <c r="C7848" t="s">
        <v>5169</v>
      </c>
      <c r="D7848">
        <v>9</v>
      </c>
      <c r="E7848" t="s">
        <v>294</v>
      </c>
      <c r="F7848" t="s">
        <v>14</v>
      </c>
      <c r="G7848" s="2">
        <v>0</v>
      </c>
      <c r="H7848" s="2">
        <v>0</v>
      </c>
      <c r="I7848" t="str">
        <f>IF(Table_HP360_001[[#This Row],[Stock]]&gt;0,VLOOKUP(Table_HP360_001[[#This Row],[ItemCode]],[2]Rep!A:A,1,0),"-")</f>
        <v>-</v>
      </c>
    </row>
    <row r="7849" spans="1:9" hidden="1" x14ac:dyDescent="0.3">
      <c r="A7849" t="s">
        <v>6633</v>
      </c>
      <c r="B7849" t="s">
        <v>5838</v>
      </c>
      <c r="C7849" t="s">
        <v>5839</v>
      </c>
      <c r="D7849">
        <v>9</v>
      </c>
      <c r="E7849" t="s">
        <v>294</v>
      </c>
      <c r="F7849" t="s">
        <v>18</v>
      </c>
      <c r="G7849" s="2">
        <v>0</v>
      </c>
      <c r="H7849" s="2">
        <v>0</v>
      </c>
      <c r="I7849" t="str">
        <f>IF(Table_HP360_001[[#This Row],[Stock]]&gt;0,VLOOKUP(Table_HP360_001[[#This Row],[ItemCode]],[2]Rep!A:A,1,0),"-")</f>
        <v>-</v>
      </c>
    </row>
    <row r="7850" spans="1:9" hidden="1" x14ac:dyDescent="0.3">
      <c r="A7850" t="s">
        <v>6633</v>
      </c>
      <c r="B7850" t="s">
        <v>6083</v>
      </c>
      <c r="C7850" t="s">
        <v>6084</v>
      </c>
      <c r="D7850">
        <v>9</v>
      </c>
      <c r="E7850" t="s">
        <v>294</v>
      </c>
      <c r="F7850" t="s">
        <v>18</v>
      </c>
      <c r="G7850" s="2">
        <v>0</v>
      </c>
      <c r="H7850" s="2">
        <v>0</v>
      </c>
      <c r="I7850" t="str">
        <f>IF(Table_HP360_001[[#This Row],[Stock]]&gt;0,VLOOKUP(Table_HP360_001[[#This Row],[ItemCode]],[2]Rep!A:A,1,0),"-")</f>
        <v>-</v>
      </c>
    </row>
    <row r="7851" spans="1:9" hidden="1" x14ac:dyDescent="0.3">
      <c r="A7851" t="s">
        <v>6633</v>
      </c>
      <c r="B7851" t="s">
        <v>5176</v>
      </c>
      <c r="C7851" t="s">
        <v>5177</v>
      </c>
      <c r="D7851">
        <v>14</v>
      </c>
      <c r="E7851" t="s">
        <v>4547</v>
      </c>
      <c r="F7851" t="s">
        <v>14</v>
      </c>
      <c r="G7851" s="2">
        <v>0</v>
      </c>
      <c r="H7851" s="2">
        <v>0</v>
      </c>
      <c r="I7851" t="str">
        <f>IF(Table_HP360_001[[#This Row],[Stock]]&gt;0,VLOOKUP(Table_HP360_001[[#This Row],[ItemCode]],[2]Rep!A:A,1,0),"-")</f>
        <v>-</v>
      </c>
    </row>
    <row r="7852" spans="1:9" hidden="1" x14ac:dyDescent="0.3">
      <c r="A7852" t="s">
        <v>6633</v>
      </c>
      <c r="B7852" t="s">
        <v>4788</v>
      </c>
      <c r="C7852" t="s">
        <v>4789</v>
      </c>
      <c r="D7852">
        <v>14</v>
      </c>
      <c r="E7852" t="s">
        <v>4547</v>
      </c>
      <c r="F7852" t="s">
        <v>14</v>
      </c>
      <c r="G7852" s="2">
        <v>0</v>
      </c>
      <c r="H7852" s="2">
        <v>0</v>
      </c>
      <c r="I7852" t="str">
        <f>IF(Table_HP360_001[[#This Row],[Stock]]&gt;0,VLOOKUP(Table_HP360_001[[#This Row],[ItemCode]],[2]Rep!A:A,1,0),"-")</f>
        <v>-</v>
      </c>
    </row>
    <row r="7853" spans="1:9" hidden="1" x14ac:dyDescent="0.3">
      <c r="A7853" t="s">
        <v>6633</v>
      </c>
      <c r="B7853" t="s">
        <v>5180</v>
      </c>
      <c r="C7853" t="s">
        <v>4793</v>
      </c>
      <c r="D7853">
        <v>14</v>
      </c>
      <c r="E7853" t="s">
        <v>4547</v>
      </c>
      <c r="F7853" t="s">
        <v>14</v>
      </c>
      <c r="G7853" s="2">
        <v>0</v>
      </c>
      <c r="H7853" s="2">
        <v>0</v>
      </c>
      <c r="I7853" t="str">
        <f>IF(Table_HP360_001[[#This Row],[Stock]]&gt;0,VLOOKUP(Table_HP360_001[[#This Row],[ItemCode]],[2]Rep!A:A,1,0),"-")</f>
        <v>-</v>
      </c>
    </row>
    <row r="7854" spans="1:9" hidden="1" x14ac:dyDescent="0.3">
      <c r="A7854" t="s">
        <v>6633</v>
      </c>
      <c r="B7854" t="s">
        <v>4796</v>
      </c>
      <c r="C7854" t="s">
        <v>4797</v>
      </c>
      <c r="D7854">
        <v>19</v>
      </c>
      <c r="E7854" t="s">
        <v>4541</v>
      </c>
      <c r="F7854" t="s">
        <v>14</v>
      </c>
      <c r="G7854" s="2">
        <v>0</v>
      </c>
      <c r="H7854" s="2">
        <v>0</v>
      </c>
      <c r="I7854" t="str">
        <f>IF(Table_HP360_001[[#This Row],[Stock]]&gt;0,VLOOKUP(Table_HP360_001[[#This Row],[ItemCode]],[2]Rep!A:A,1,0),"-")</f>
        <v>-</v>
      </c>
    </row>
    <row r="7855" spans="1:9" hidden="1" x14ac:dyDescent="0.3">
      <c r="A7855" t="s">
        <v>6633</v>
      </c>
      <c r="B7855" t="s">
        <v>6103</v>
      </c>
      <c r="C7855" t="s">
        <v>6104</v>
      </c>
      <c r="D7855">
        <v>19</v>
      </c>
      <c r="E7855" t="s">
        <v>4541</v>
      </c>
      <c r="F7855" t="s">
        <v>14</v>
      </c>
      <c r="G7855" s="2">
        <v>0</v>
      </c>
      <c r="H7855" s="2">
        <v>0</v>
      </c>
      <c r="I7855" t="str">
        <f>IF(Table_HP360_001[[#This Row],[Stock]]&gt;0,VLOOKUP(Table_HP360_001[[#This Row],[ItemCode]],[2]Rep!A:A,1,0),"-")</f>
        <v>-</v>
      </c>
    </row>
    <row r="7856" spans="1:9" hidden="1" x14ac:dyDescent="0.3">
      <c r="A7856" t="s">
        <v>6633</v>
      </c>
      <c r="B7856" t="s">
        <v>4800</v>
      </c>
      <c r="C7856" t="s">
        <v>4801</v>
      </c>
      <c r="D7856">
        <v>20</v>
      </c>
      <c r="E7856" t="s">
        <v>4536</v>
      </c>
      <c r="F7856" t="s">
        <v>14</v>
      </c>
      <c r="G7856" s="2">
        <v>0</v>
      </c>
      <c r="H7856" s="2">
        <v>0</v>
      </c>
      <c r="I7856" t="str">
        <f>IF(Table_HP360_001[[#This Row],[Stock]]&gt;0,VLOOKUP(Table_HP360_001[[#This Row],[ItemCode]],[2]Rep!A:A,1,0),"-")</f>
        <v>-</v>
      </c>
    </row>
    <row r="7857" spans="1:9" hidden="1" x14ac:dyDescent="0.3">
      <c r="A7857" t="s">
        <v>6633</v>
      </c>
      <c r="B7857" t="s">
        <v>4810</v>
      </c>
      <c r="C7857" t="s">
        <v>4811</v>
      </c>
      <c r="D7857">
        <v>18</v>
      </c>
      <c r="E7857" t="s">
        <v>4544</v>
      </c>
      <c r="F7857" t="s">
        <v>14</v>
      </c>
      <c r="G7857" s="2">
        <v>0</v>
      </c>
      <c r="H7857" s="2">
        <v>0</v>
      </c>
      <c r="I7857" t="str">
        <f>IF(Table_HP360_001[[#This Row],[Stock]]&gt;0,VLOOKUP(Table_HP360_001[[#This Row],[ItemCode]],[2]Rep!A:A,1,0),"-")</f>
        <v>-</v>
      </c>
    </row>
    <row r="7858" spans="1:9" hidden="1" x14ac:dyDescent="0.3">
      <c r="A7858" t="s">
        <v>6633</v>
      </c>
      <c r="B7858" t="s">
        <v>5195</v>
      </c>
      <c r="C7858" t="s">
        <v>5196</v>
      </c>
      <c r="D7858">
        <v>20</v>
      </c>
      <c r="E7858" t="s">
        <v>4536</v>
      </c>
      <c r="F7858" t="s">
        <v>14</v>
      </c>
      <c r="G7858" s="2">
        <v>0</v>
      </c>
      <c r="H7858" s="2">
        <v>0</v>
      </c>
      <c r="I7858" t="str">
        <f>IF(Table_HP360_001[[#This Row],[Stock]]&gt;0,VLOOKUP(Table_HP360_001[[#This Row],[ItemCode]],[2]Rep!A:A,1,0),"-")</f>
        <v>-</v>
      </c>
    </row>
    <row r="7859" spans="1:9" hidden="1" x14ac:dyDescent="0.3">
      <c r="A7859" t="s">
        <v>6633</v>
      </c>
      <c r="B7859" t="s">
        <v>4818</v>
      </c>
      <c r="C7859" t="s">
        <v>4819</v>
      </c>
      <c r="D7859">
        <v>18</v>
      </c>
      <c r="E7859" t="s">
        <v>4544</v>
      </c>
      <c r="F7859" t="s">
        <v>14</v>
      </c>
      <c r="G7859" s="2">
        <v>0</v>
      </c>
      <c r="H7859" s="2">
        <v>0</v>
      </c>
      <c r="I7859" t="str">
        <f>IF(Table_HP360_001[[#This Row],[Stock]]&gt;0,VLOOKUP(Table_HP360_001[[#This Row],[ItemCode]],[2]Rep!A:A,1,0),"-")</f>
        <v>-</v>
      </c>
    </row>
    <row r="7860" spans="1:9" hidden="1" x14ac:dyDescent="0.3">
      <c r="A7860" t="s">
        <v>6633</v>
      </c>
      <c r="B7860" t="s">
        <v>4822</v>
      </c>
      <c r="C7860" t="s">
        <v>4823</v>
      </c>
      <c r="D7860">
        <v>14</v>
      </c>
      <c r="E7860" t="s">
        <v>4547</v>
      </c>
      <c r="F7860" t="s">
        <v>14</v>
      </c>
      <c r="G7860" s="2">
        <v>0</v>
      </c>
      <c r="H7860" s="2">
        <v>0</v>
      </c>
      <c r="I7860" t="str">
        <f>IF(Table_HP360_001[[#This Row],[Stock]]&gt;0,VLOOKUP(Table_HP360_001[[#This Row],[ItemCode]],[2]Rep!A:A,1,0),"-")</f>
        <v>-</v>
      </c>
    </row>
    <row r="7861" spans="1:9" hidden="1" x14ac:dyDescent="0.3">
      <c r="A7861" t="s">
        <v>6633</v>
      </c>
      <c r="B7861" t="s">
        <v>5205</v>
      </c>
      <c r="C7861" t="s">
        <v>5206</v>
      </c>
      <c r="D7861">
        <v>14</v>
      </c>
      <c r="E7861" t="s">
        <v>4547</v>
      </c>
      <c r="F7861" t="s">
        <v>14</v>
      </c>
      <c r="G7861" s="2">
        <v>0</v>
      </c>
      <c r="H7861" s="2">
        <v>0</v>
      </c>
      <c r="I7861" t="str">
        <f>IF(Table_HP360_001[[#This Row],[Stock]]&gt;0,VLOOKUP(Table_HP360_001[[#This Row],[ItemCode]],[2]Rep!A:A,1,0),"-")</f>
        <v>-</v>
      </c>
    </row>
    <row r="7862" spans="1:9" hidden="1" x14ac:dyDescent="0.3">
      <c r="A7862" t="s">
        <v>6633</v>
      </c>
      <c r="B7862" t="s">
        <v>4831</v>
      </c>
      <c r="C7862" t="s">
        <v>4832</v>
      </c>
      <c r="D7862">
        <v>14</v>
      </c>
      <c r="E7862" t="s">
        <v>4547</v>
      </c>
      <c r="F7862" t="s">
        <v>14</v>
      </c>
      <c r="G7862" s="2">
        <v>0</v>
      </c>
      <c r="H7862" s="2">
        <v>0</v>
      </c>
      <c r="I7862" t="str">
        <f>IF(Table_HP360_001[[#This Row],[Stock]]&gt;0,VLOOKUP(Table_HP360_001[[#This Row],[ItemCode]],[2]Rep!A:A,1,0),"-")</f>
        <v>-</v>
      </c>
    </row>
    <row r="7863" spans="1:9" hidden="1" x14ac:dyDescent="0.3">
      <c r="A7863" t="s">
        <v>6633</v>
      </c>
      <c r="B7863" t="s">
        <v>4833</v>
      </c>
      <c r="C7863" t="s">
        <v>4834</v>
      </c>
      <c r="D7863">
        <v>14</v>
      </c>
      <c r="E7863" t="s">
        <v>4547</v>
      </c>
      <c r="F7863" t="s">
        <v>14</v>
      </c>
      <c r="G7863" s="2">
        <v>0</v>
      </c>
      <c r="H7863" s="2">
        <v>0</v>
      </c>
      <c r="I7863" t="str">
        <f>IF(Table_HP360_001[[#This Row],[Stock]]&gt;0,VLOOKUP(Table_HP360_001[[#This Row],[ItemCode]],[2]Rep!A:A,1,0),"-")</f>
        <v>-</v>
      </c>
    </row>
    <row r="7864" spans="1:9" hidden="1" x14ac:dyDescent="0.3">
      <c r="A7864" t="s">
        <v>6633</v>
      </c>
      <c r="B7864" t="s">
        <v>4835</v>
      </c>
      <c r="C7864" t="s">
        <v>4836</v>
      </c>
      <c r="D7864">
        <v>14</v>
      </c>
      <c r="E7864" t="s">
        <v>4547</v>
      </c>
      <c r="F7864" t="s">
        <v>14</v>
      </c>
      <c r="G7864" s="2">
        <v>0</v>
      </c>
      <c r="H7864" s="2">
        <v>0</v>
      </c>
      <c r="I7864" t="str">
        <f>IF(Table_HP360_001[[#This Row],[Stock]]&gt;0,VLOOKUP(Table_HP360_001[[#This Row],[ItemCode]],[2]Rep!A:A,1,0),"-")</f>
        <v>-</v>
      </c>
    </row>
    <row r="7865" spans="1:9" hidden="1" x14ac:dyDescent="0.3">
      <c r="A7865" t="s">
        <v>6633</v>
      </c>
      <c r="B7865" t="s">
        <v>5214</v>
      </c>
      <c r="C7865" t="s">
        <v>5215</v>
      </c>
      <c r="D7865">
        <v>14</v>
      </c>
      <c r="E7865" t="s">
        <v>4547</v>
      </c>
      <c r="F7865" t="s">
        <v>14</v>
      </c>
      <c r="G7865" s="2">
        <v>0</v>
      </c>
      <c r="H7865" s="2">
        <v>0</v>
      </c>
      <c r="I7865" t="str">
        <f>IF(Table_HP360_001[[#This Row],[Stock]]&gt;0,VLOOKUP(Table_HP360_001[[#This Row],[ItemCode]],[2]Rep!A:A,1,0),"-")</f>
        <v>-</v>
      </c>
    </row>
    <row r="7866" spans="1:9" hidden="1" x14ac:dyDescent="0.3">
      <c r="A7866" t="s">
        <v>6633</v>
      </c>
      <c r="B7866" t="s">
        <v>4839</v>
      </c>
      <c r="C7866" t="s">
        <v>4840</v>
      </c>
      <c r="D7866">
        <v>14</v>
      </c>
      <c r="E7866" t="s">
        <v>4547</v>
      </c>
      <c r="F7866" t="s">
        <v>14</v>
      </c>
      <c r="G7866" s="2">
        <v>0</v>
      </c>
      <c r="H7866" s="2">
        <v>0</v>
      </c>
      <c r="I7866" t="str">
        <f>IF(Table_HP360_001[[#This Row],[Stock]]&gt;0,VLOOKUP(Table_HP360_001[[#This Row],[ItemCode]],[2]Rep!A:A,1,0),"-")</f>
        <v>-</v>
      </c>
    </row>
    <row r="7867" spans="1:9" hidden="1" x14ac:dyDescent="0.3">
      <c r="A7867" t="s">
        <v>6633</v>
      </c>
      <c r="B7867" t="s">
        <v>6130</v>
      </c>
      <c r="C7867" t="s">
        <v>6131</v>
      </c>
      <c r="D7867">
        <v>17</v>
      </c>
      <c r="E7867" t="s">
        <v>4562</v>
      </c>
      <c r="F7867" t="s">
        <v>14</v>
      </c>
      <c r="G7867" s="2">
        <v>0</v>
      </c>
      <c r="H7867" s="2">
        <v>0</v>
      </c>
      <c r="I7867" t="str">
        <f>IF(Table_HP360_001[[#This Row],[Stock]]&gt;0,VLOOKUP(Table_HP360_001[[#This Row],[ItemCode]],[2]Rep!A:A,1,0),"-")</f>
        <v>-</v>
      </c>
    </row>
    <row r="7868" spans="1:9" hidden="1" x14ac:dyDescent="0.3">
      <c r="A7868" t="s">
        <v>6633</v>
      </c>
      <c r="B7868" t="s">
        <v>5878</v>
      </c>
      <c r="C7868" t="s">
        <v>5879</v>
      </c>
      <c r="D7868">
        <v>17</v>
      </c>
      <c r="E7868" t="s">
        <v>4562</v>
      </c>
      <c r="F7868" t="s">
        <v>14</v>
      </c>
      <c r="G7868" s="2">
        <v>0</v>
      </c>
      <c r="H7868" s="2">
        <v>0</v>
      </c>
      <c r="I7868" t="str">
        <f>IF(Table_HP360_001[[#This Row],[Stock]]&gt;0,VLOOKUP(Table_HP360_001[[#This Row],[ItemCode]],[2]Rep!A:A,1,0),"-")</f>
        <v>-</v>
      </c>
    </row>
    <row r="7869" spans="1:9" hidden="1" x14ac:dyDescent="0.3">
      <c r="A7869" t="s">
        <v>6633</v>
      </c>
      <c r="B7869" t="s">
        <v>5890</v>
      </c>
      <c r="C7869" t="s">
        <v>5891</v>
      </c>
      <c r="D7869">
        <v>15</v>
      </c>
      <c r="E7869" t="s">
        <v>4578</v>
      </c>
      <c r="F7869" t="s">
        <v>18</v>
      </c>
      <c r="G7869" s="2">
        <v>0</v>
      </c>
      <c r="H7869" s="2">
        <v>0</v>
      </c>
      <c r="I7869" t="str">
        <f>IF(Table_HP360_001[[#This Row],[Stock]]&gt;0,VLOOKUP(Table_HP360_001[[#This Row],[ItemCode]],[2]Rep!A:A,1,0),"-")</f>
        <v>-</v>
      </c>
    </row>
    <row r="7870" spans="1:9" hidden="1" x14ac:dyDescent="0.3">
      <c r="A7870" t="s">
        <v>6633</v>
      </c>
      <c r="B7870" t="s">
        <v>5233</v>
      </c>
      <c r="C7870" t="s">
        <v>5234</v>
      </c>
      <c r="D7870">
        <v>15</v>
      </c>
      <c r="E7870" t="s">
        <v>4578</v>
      </c>
      <c r="F7870" t="s">
        <v>18</v>
      </c>
      <c r="G7870" s="2">
        <v>0</v>
      </c>
      <c r="H7870" s="2">
        <v>0</v>
      </c>
      <c r="I7870" t="str">
        <f>IF(Table_HP360_001[[#This Row],[Stock]]&gt;0,VLOOKUP(Table_HP360_001[[#This Row],[ItemCode]],[2]Rep!A:A,1,0),"-")</f>
        <v>-</v>
      </c>
    </row>
    <row r="7871" spans="1:9" hidden="1" x14ac:dyDescent="0.3">
      <c r="A7871" t="s">
        <v>6633</v>
      </c>
      <c r="B7871" t="s">
        <v>4855</v>
      </c>
      <c r="C7871" t="s">
        <v>4856</v>
      </c>
      <c r="D7871">
        <v>8</v>
      </c>
      <c r="E7871" t="s">
        <v>4581</v>
      </c>
      <c r="F7871" t="s">
        <v>18</v>
      </c>
      <c r="G7871" s="2">
        <v>0</v>
      </c>
      <c r="H7871" s="2">
        <v>0</v>
      </c>
      <c r="I7871" t="str">
        <f>IF(Table_HP360_001[[#This Row],[Stock]]&gt;0,VLOOKUP(Table_HP360_001[[#This Row],[ItemCode]],[2]Rep!A:A,1,0),"-")</f>
        <v>-</v>
      </c>
    </row>
    <row r="7872" spans="1:9" hidden="1" x14ac:dyDescent="0.3">
      <c r="A7872" t="s">
        <v>6633</v>
      </c>
      <c r="B7872" t="s">
        <v>6152</v>
      </c>
      <c r="C7872" t="s">
        <v>6153</v>
      </c>
      <c r="D7872">
        <v>8</v>
      </c>
      <c r="E7872" t="s">
        <v>4581</v>
      </c>
      <c r="F7872" t="s">
        <v>18</v>
      </c>
      <c r="G7872" s="2">
        <v>0</v>
      </c>
      <c r="H7872" s="2">
        <v>0</v>
      </c>
      <c r="I7872" t="str">
        <f>IF(Table_HP360_001[[#This Row],[Stock]]&gt;0,VLOOKUP(Table_HP360_001[[#This Row],[ItemCode]],[2]Rep!A:A,1,0),"-")</f>
        <v>-</v>
      </c>
    </row>
    <row r="7873" spans="1:9" hidden="1" x14ac:dyDescent="0.3">
      <c r="A7873" t="s">
        <v>6633</v>
      </c>
      <c r="B7873" t="s">
        <v>5237</v>
      </c>
      <c r="C7873" t="s">
        <v>5238</v>
      </c>
      <c r="D7873">
        <v>6</v>
      </c>
      <c r="E7873" t="s">
        <v>4588</v>
      </c>
      <c r="F7873" t="s">
        <v>18</v>
      </c>
      <c r="G7873" s="2">
        <v>0</v>
      </c>
      <c r="H7873" s="2">
        <v>0</v>
      </c>
      <c r="I7873" t="str">
        <f>IF(Table_HP360_001[[#This Row],[Stock]]&gt;0,VLOOKUP(Table_HP360_001[[#This Row],[ItemCode]],[2]Rep!A:A,1,0),"-")</f>
        <v>-</v>
      </c>
    </row>
    <row r="7874" spans="1:9" hidden="1" x14ac:dyDescent="0.3">
      <c r="A7874" t="s">
        <v>6633</v>
      </c>
      <c r="B7874" t="s">
        <v>5902</v>
      </c>
      <c r="C7874" t="s">
        <v>5903</v>
      </c>
      <c r="D7874">
        <v>6</v>
      </c>
      <c r="E7874" t="s">
        <v>4588</v>
      </c>
      <c r="F7874" t="s">
        <v>18</v>
      </c>
      <c r="G7874" s="2">
        <v>0</v>
      </c>
      <c r="H7874" s="2">
        <v>0</v>
      </c>
      <c r="I7874" t="str">
        <f>IF(Table_HP360_001[[#This Row],[Stock]]&gt;0,VLOOKUP(Table_HP360_001[[#This Row],[ItemCode]],[2]Rep!A:A,1,0),"-")</f>
        <v>-</v>
      </c>
    </row>
    <row r="7875" spans="1:9" hidden="1" x14ac:dyDescent="0.3">
      <c r="A7875" t="s">
        <v>6633</v>
      </c>
      <c r="B7875" t="s">
        <v>5904</v>
      </c>
      <c r="C7875" t="s">
        <v>5905</v>
      </c>
      <c r="D7875">
        <v>6</v>
      </c>
      <c r="E7875" t="s">
        <v>4588</v>
      </c>
      <c r="F7875" t="s">
        <v>18</v>
      </c>
      <c r="G7875" s="2">
        <v>0</v>
      </c>
      <c r="H7875" s="2">
        <v>0</v>
      </c>
      <c r="I7875" t="str">
        <f>IF(Table_HP360_001[[#This Row],[Stock]]&gt;0,VLOOKUP(Table_HP360_001[[#This Row],[ItemCode]],[2]Rep!A:A,1,0),"-")</f>
        <v>-</v>
      </c>
    </row>
    <row r="7876" spans="1:9" hidden="1" x14ac:dyDescent="0.3">
      <c r="A7876" t="s">
        <v>6633</v>
      </c>
      <c r="B7876" t="s">
        <v>5906</v>
      </c>
      <c r="C7876" t="s">
        <v>5907</v>
      </c>
      <c r="D7876">
        <v>6</v>
      </c>
      <c r="E7876" t="s">
        <v>4588</v>
      </c>
      <c r="F7876" t="s">
        <v>18</v>
      </c>
      <c r="G7876" s="2">
        <v>0</v>
      </c>
      <c r="H7876" s="2">
        <v>0</v>
      </c>
      <c r="I7876" t="str">
        <f>IF(Table_HP360_001[[#This Row],[Stock]]&gt;0,VLOOKUP(Table_HP360_001[[#This Row],[ItemCode]],[2]Rep!A:A,1,0),"-")</f>
        <v>-</v>
      </c>
    </row>
    <row r="7877" spans="1:9" hidden="1" x14ac:dyDescent="0.3">
      <c r="A7877" t="s">
        <v>6633</v>
      </c>
      <c r="B7877" t="s">
        <v>6590</v>
      </c>
      <c r="C7877" t="s">
        <v>6591</v>
      </c>
      <c r="D7877">
        <v>6</v>
      </c>
      <c r="E7877" t="s">
        <v>4588</v>
      </c>
      <c r="F7877" t="s">
        <v>18</v>
      </c>
      <c r="G7877" s="2">
        <v>0</v>
      </c>
      <c r="H7877" s="2">
        <v>0</v>
      </c>
      <c r="I7877" t="str">
        <f>IF(Table_HP360_001[[#This Row],[Stock]]&gt;0,VLOOKUP(Table_HP360_001[[#This Row],[ItemCode]],[2]Rep!A:A,1,0),"-")</f>
        <v>-</v>
      </c>
    </row>
    <row r="7878" spans="1:9" hidden="1" x14ac:dyDescent="0.3">
      <c r="A7878" t="s">
        <v>6633</v>
      </c>
      <c r="B7878" t="s">
        <v>6631</v>
      </c>
      <c r="C7878" t="s">
        <v>6632</v>
      </c>
      <c r="D7878">
        <v>6</v>
      </c>
      <c r="E7878" t="s">
        <v>4588</v>
      </c>
      <c r="F7878" t="s">
        <v>18</v>
      </c>
      <c r="G7878" s="2">
        <v>0</v>
      </c>
      <c r="H7878" s="2">
        <v>0</v>
      </c>
      <c r="I7878" t="str">
        <f>IF(Table_HP360_001[[#This Row],[Stock]]&gt;0,VLOOKUP(Table_HP360_001[[#This Row],[ItemCode]],[2]Rep!A:A,1,0),"-")</f>
        <v>-</v>
      </c>
    </row>
    <row r="7879" spans="1:9" hidden="1" x14ac:dyDescent="0.3">
      <c r="A7879" t="s">
        <v>6643</v>
      </c>
      <c r="B7879" t="s">
        <v>1187</v>
      </c>
      <c r="C7879" t="s">
        <v>1188</v>
      </c>
      <c r="D7879">
        <v>13</v>
      </c>
      <c r="E7879" t="s">
        <v>154</v>
      </c>
      <c r="F7879" t="s">
        <v>14</v>
      </c>
      <c r="G7879" s="2">
        <v>0</v>
      </c>
      <c r="H7879" s="2">
        <v>0</v>
      </c>
      <c r="I7879" t="str">
        <f>IF(Table_HP360_001[[#This Row],[Stock]]&gt;0,VLOOKUP(Table_HP360_001[[#This Row],[ItemCode]],[2]Rep!A:A,1,0),"-")</f>
        <v>-</v>
      </c>
    </row>
    <row r="7880" spans="1:9" hidden="1" x14ac:dyDescent="0.3">
      <c r="A7880" t="s">
        <v>6644</v>
      </c>
      <c r="B7880" t="s">
        <v>1496</v>
      </c>
      <c r="C7880" t="s">
        <v>1497</v>
      </c>
      <c r="D7880">
        <v>1</v>
      </c>
      <c r="E7880" t="s">
        <v>27</v>
      </c>
      <c r="F7880" t="s">
        <v>18</v>
      </c>
      <c r="G7880" s="2">
        <v>0</v>
      </c>
      <c r="H7880" s="2">
        <v>0</v>
      </c>
      <c r="I7880" t="str">
        <f>IF(Table_HP360_001[[#This Row],[Stock]]&gt;0,VLOOKUP(Table_HP360_001[[#This Row],[ItemCode]],[2]Rep!A:A,1,0),"-")</f>
        <v>-</v>
      </c>
    </row>
    <row r="7881" spans="1:9" hidden="1" x14ac:dyDescent="0.3">
      <c r="A7881" t="s">
        <v>6644</v>
      </c>
      <c r="B7881" t="s">
        <v>1498</v>
      </c>
      <c r="C7881" t="s">
        <v>1499</v>
      </c>
      <c r="D7881">
        <v>1</v>
      </c>
      <c r="E7881" t="s">
        <v>27</v>
      </c>
      <c r="F7881" t="s">
        <v>18</v>
      </c>
      <c r="G7881" s="2">
        <v>0</v>
      </c>
      <c r="H7881" s="2">
        <v>0</v>
      </c>
      <c r="I7881" t="str">
        <f>IF(Table_HP360_001[[#This Row],[Stock]]&gt;0,VLOOKUP(Table_HP360_001[[#This Row],[ItemCode]],[2]Rep!A:A,1,0),"-")</f>
        <v>-</v>
      </c>
    </row>
    <row r="7882" spans="1:9" hidden="1" x14ac:dyDescent="0.3">
      <c r="A7882" t="s">
        <v>6644</v>
      </c>
      <c r="B7882" t="s">
        <v>1502</v>
      </c>
      <c r="C7882" t="s">
        <v>1503</v>
      </c>
      <c r="D7882">
        <v>1</v>
      </c>
      <c r="E7882" t="s">
        <v>27</v>
      </c>
      <c r="F7882" t="s">
        <v>18</v>
      </c>
      <c r="G7882" s="2">
        <v>0</v>
      </c>
      <c r="H7882" s="2">
        <v>0</v>
      </c>
      <c r="I7882" t="str">
        <f>IF(Table_HP360_001[[#This Row],[Stock]]&gt;0,VLOOKUP(Table_HP360_001[[#This Row],[ItemCode]],[2]Rep!A:A,1,0),"-")</f>
        <v>-</v>
      </c>
    </row>
    <row r="7883" spans="1:9" hidden="1" x14ac:dyDescent="0.3">
      <c r="A7883" t="s">
        <v>6644</v>
      </c>
      <c r="B7883" t="s">
        <v>2084</v>
      </c>
      <c r="C7883" t="s">
        <v>2085</v>
      </c>
      <c r="D7883">
        <v>1</v>
      </c>
      <c r="E7883" t="s">
        <v>27</v>
      </c>
      <c r="F7883" t="s">
        <v>18</v>
      </c>
      <c r="G7883" s="2">
        <v>0</v>
      </c>
      <c r="H7883" s="2">
        <v>0</v>
      </c>
      <c r="I7883" t="str">
        <f>IF(Table_HP360_001[[#This Row],[Stock]]&gt;0,VLOOKUP(Table_HP360_001[[#This Row],[ItemCode]],[2]Rep!A:A,1,0),"-")</f>
        <v>-</v>
      </c>
    </row>
    <row r="7884" spans="1:9" hidden="1" x14ac:dyDescent="0.3">
      <c r="A7884" t="s">
        <v>6644</v>
      </c>
      <c r="B7884" t="s">
        <v>1512</v>
      </c>
      <c r="C7884" t="s">
        <v>1513</v>
      </c>
      <c r="D7884">
        <v>1</v>
      </c>
      <c r="E7884" t="s">
        <v>27</v>
      </c>
      <c r="F7884" t="s">
        <v>18</v>
      </c>
      <c r="G7884" s="2">
        <v>0</v>
      </c>
      <c r="H7884" s="2">
        <v>0</v>
      </c>
      <c r="I7884" t="str">
        <f>IF(Table_HP360_001[[#This Row],[Stock]]&gt;0,VLOOKUP(Table_HP360_001[[#This Row],[ItemCode]],[2]Rep!A:A,1,0),"-")</f>
        <v>-</v>
      </c>
    </row>
    <row r="7885" spans="1:9" hidden="1" x14ac:dyDescent="0.3">
      <c r="A7885" t="s">
        <v>6644</v>
      </c>
      <c r="B7885" t="s">
        <v>1514</v>
      </c>
      <c r="C7885" t="s">
        <v>1515</v>
      </c>
      <c r="D7885">
        <v>1</v>
      </c>
      <c r="E7885" t="s">
        <v>27</v>
      </c>
      <c r="F7885" t="s">
        <v>18</v>
      </c>
      <c r="G7885" s="2">
        <v>0</v>
      </c>
      <c r="H7885" s="2">
        <v>0</v>
      </c>
      <c r="I7885" t="str">
        <f>IF(Table_HP360_001[[#This Row],[Stock]]&gt;0,VLOOKUP(Table_HP360_001[[#This Row],[ItemCode]],[2]Rep!A:A,1,0),"-")</f>
        <v>-</v>
      </c>
    </row>
    <row r="7886" spans="1:9" hidden="1" x14ac:dyDescent="0.3">
      <c r="A7886" t="s">
        <v>6644</v>
      </c>
      <c r="B7886" t="s">
        <v>1081</v>
      </c>
      <c r="C7886" t="s">
        <v>1082</v>
      </c>
      <c r="D7886">
        <v>1</v>
      </c>
      <c r="E7886" t="s">
        <v>27</v>
      </c>
      <c r="F7886" t="s">
        <v>18</v>
      </c>
      <c r="G7886" s="2">
        <v>0</v>
      </c>
      <c r="H7886" s="2">
        <v>0</v>
      </c>
      <c r="I7886" t="str">
        <f>IF(Table_HP360_001[[#This Row],[Stock]]&gt;0,VLOOKUP(Table_HP360_001[[#This Row],[ItemCode]],[2]Rep!A:A,1,0),"-")</f>
        <v>-</v>
      </c>
    </row>
    <row r="7887" spans="1:9" hidden="1" x14ac:dyDescent="0.3">
      <c r="A7887" t="s">
        <v>6633</v>
      </c>
      <c r="B7887" t="s">
        <v>6061</v>
      </c>
      <c r="C7887" t="s">
        <v>6062</v>
      </c>
      <c r="D7887">
        <v>9</v>
      </c>
      <c r="E7887" t="s">
        <v>294</v>
      </c>
      <c r="F7887" t="s">
        <v>14</v>
      </c>
      <c r="G7887" s="2">
        <v>0</v>
      </c>
      <c r="H7887" s="2">
        <v>0</v>
      </c>
      <c r="I7887" t="str">
        <f>IF(Table_HP360_001[[#This Row],[Stock]]&gt;0,VLOOKUP(Table_HP360_001[[#This Row],[ItemCode]],[2]Rep!A:A,1,0),"-")</f>
        <v>-</v>
      </c>
    </row>
    <row r="7888" spans="1:9" hidden="1" x14ac:dyDescent="0.3">
      <c r="A7888" t="s">
        <v>6633</v>
      </c>
      <c r="B7888" t="s">
        <v>6065</v>
      </c>
      <c r="C7888" t="s">
        <v>6066</v>
      </c>
      <c r="D7888">
        <v>9</v>
      </c>
      <c r="E7888" t="s">
        <v>294</v>
      </c>
      <c r="F7888" t="s">
        <v>4509</v>
      </c>
      <c r="G7888" s="2">
        <v>0</v>
      </c>
      <c r="H7888" s="2">
        <v>0</v>
      </c>
      <c r="I7888" t="str">
        <f>IF(Table_HP360_001[[#This Row],[Stock]]&gt;0,VLOOKUP(Table_HP360_001[[#This Row],[ItemCode]],[2]Rep!A:A,1,0),"-")</f>
        <v>-</v>
      </c>
    </row>
    <row r="7889" spans="1:9" hidden="1" x14ac:dyDescent="0.3">
      <c r="A7889" t="s">
        <v>6633</v>
      </c>
      <c r="B7889" t="s">
        <v>5166</v>
      </c>
      <c r="C7889" t="s">
        <v>5167</v>
      </c>
      <c r="D7889">
        <v>9</v>
      </c>
      <c r="E7889" t="s">
        <v>294</v>
      </c>
      <c r="F7889" t="s">
        <v>14</v>
      </c>
      <c r="G7889" s="2">
        <v>0</v>
      </c>
      <c r="H7889" s="2">
        <v>0</v>
      </c>
      <c r="I7889" t="str">
        <f>IF(Table_HP360_001[[#This Row],[Stock]]&gt;0,VLOOKUP(Table_HP360_001[[#This Row],[ItemCode]],[2]Rep!A:A,1,0),"-")</f>
        <v>-</v>
      </c>
    </row>
    <row r="7890" spans="1:9" hidden="1" x14ac:dyDescent="0.3">
      <c r="A7890" t="s">
        <v>6633</v>
      </c>
      <c r="B7890" t="s">
        <v>6073</v>
      </c>
      <c r="C7890" t="s">
        <v>6074</v>
      </c>
      <c r="D7890">
        <v>9</v>
      </c>
      <c r="E7890" t="s">
        <v>294</v>
      </c>
      <c r="F7890" t="s">
        <v>14</v>
      </c>
      <c r="G7890" s="2">
        <v>0</v>
      </c>
      <c r="H7890" s="2">
        <v>0</v>
      </c>
      <c r="I7890" t="str">
        <f>IF(Table_HP360_001[[#This Row],[Stock]]&gt;0,VLOOKUP(Table_HP360_001[[#This Row],[ItemCode]],[2]Rep!A:A,1,0),"-")</f>
        <v>-</v>
      </c>
    </row>
    <row r="7891" spans="1:9" hidden="1" x14ac:dyDescent="0.3">
      <c r="A7891" t="s">
        <v>6633</v>
      </c>
      <c r="B7891" t="s">
        <v>5842</v>
      </c>
      <c r="C7891" t="s">
        <v>5843</v>
      </c>
      <c r="D7891">
        <v>9</v>
      </c>
      <c r="E7891" t="s">
        <v>294</v>
      </c>
      <c r="F7891" t="s">
        <v>18</v>
      </c>
      <c r="G7891" s="2">
        <v>0</v>
      </c>
      <c r="H7891" s="2">
        <v>0</v>
      </c>
      <c r="I7891" t="str">
        <f>IF(Table_HP360_001[[#This Row],[Stock]]&gt;0,VLOOKUP(Table_HP360_001[[#This Row],[ItemCode]],[2]Rep!A:A,1,0),"-")</f>
        <v>-</v>
      </c>
    </row>
    <row r="7892" spans="1:9" hidden="1" x14ac:dyDescent="0.3">
      <c r="A7892" t="s">
        <v>6633</v>
      </c>
      <c r="B7892" t="s">
        <v>4786</v>
      </c>
      <c r="C7892" t="s">
        <v>4787</v>
      </c>
      <c r="D7892">
        <v>14</v>
      </c>
      <c r="E7892" t="s">
        <v>4547</v>
      </c>
      <c r="F7892" t="s">
        <v>14</v>
      </c>
      <c r="G7892" s="2">
        <v>0</v>
      </c>
      <c r="H7892" s="2">
        <v>0</v>
      </c>
      <c r="I7892" t="str">
        <f>IF(Table_HP360_001[[#This Row],[Stock]]&gt;0,VLOOKUP(Table_HP360_001[[#This Row],[ItemCode]],[2]Rep!A:A,1,0),"-")</f>
        <v>-</v>
      </c>
    </row>
    <row r="7893" spans="1:9" hidden="1" x14ac:dyDescent="0.3">
      <c r="A7893" t="s">
        <v>6633</v>
      </c>
      <c r="B7893" t="s">
        <v>4790</v>
      </c>
      <c r="C7893" t="s">
        <v>4791</v>
      </c>
      <c r="D7893">
        <v>14</v>
      </c>
      <c r="E7893" t="s">
        <v>4547</v>
      </c>
      <c r="F7893" t="s">
        <v>14</v>
      </c>
      <c r="G7893" s="2">
        <v>0</v>
      </c>
      <c r="H7893" s="2">
        <v>0</v>
      </c>
      <c r="I7893" t="str">
        <f>IF(Table_HP360_001[[#This Row],[Stock]]&gt;0,VLOOKUP(Table_HP360_001[[#This Row],[ItemCode]],[2]Rep!A:A,1,0),"-")</f>
        <v>-</v>
      </c>
    </row>
    <row r="7894" spans="1:9" hidden="1" x14ac:dyDescent="0.3">
      <c r="A7894" t="s">
        <v>6633</v>
      </c>
      <c r="B7894" t="s">
        <v>5183</v>
      </c>
      <c r="C7894" t="s">
        <v>5184</v>
      </c>
      <c r="D7894">
        <v>20</v>
      </c>
      <c r="E7894" t="s">
        <v>4536</v>
      </c>
      <c r="F7894" t="s">
        <v>14</v>
      </c>
      <c r="G7894" s="2">
        <v>0</v>
      </c>
      <c r="H7894" s="2">
        <v>0</v>
      </c>
      <c r="I7894" t="str">
        <f>IF(Table_HP360_001[[#This Row],[Stock]]&gt;0,VLOOKUP(Table_HP360_001[[#This Row],[ItemCode]],[2]Rep!A:A,1,0),"-")</f>
        <v>-</v>
      </c>
    </row>
    <row r="7895" spans="1:9" hidden="1" x14ac:dyDescent="0.3">
      <c r="A7895" t="s">
        <v>6633</v>
      </c>
      <c r="B7895" t="s">
        <v>4794</v>
      </c>
      <c r="C7895" t="s">
        <v>4795</v>
      </c>
      <c r="D7895">
        <v>20</v>
      </c>
      <c r="E7895" t="s">
        <v>4536</v>
      </c>
      <c r="F7895" t="s">
        <v>14</v>
      </c>
      <c r="G7895" s="2">
        <v>0</v>
      </c>
      <c r="H7895" s="2">
        <v>0</v>
      </c>
      <c r="I7895" t="str">
        <f>IF(Table_HP360_001[[#This Row],[Stock]]&gt;0,VLOOKUP(Table_HP360_001[[#This Row],[ItemCode]],[2]Rep!A:A,1,0),"-")</f>
        <v>-</v>
      </c>
    </row>
    <row r="7896" spans="1:9" hidden="1" x14ac:dyDescent="0.3">
      <c r="A7896" t="s">
        <v>6633</v>
      </c>
      <c r="B7896" t="s">
        <v>5852</v>
      </c>
      <c r="C7896" t="s">
        <v>5853</v>
      </c>
      <c r="D7896">
        <v>19</v>
      </c>
      <c r="E7896" t="s">
        <v>4541</v>
      </c>
      <c r="F7896" t="s">
        <v>14</v>
      </c>
      <c r="G7896" s="2">
        <v>0</v>
      </c>
      <c r="H7896" s="2">
        <v>0</v>
      </c>
      <c r="I7896" t="str">
        <f>IF(Table_HP360_001[[#This Row],[Stock]]&gt;0,VLOOKUP(Table_HP360_001[[#This Row],[ItemCode]],[2]Rep!A:A,1,0),"-")</f>
        <v>-</v>
      </c>
    </row>
    <row r="7897" spans="1:9" hidden="1" x14ac:dyDescent="0.3">
      <c r="A7897" t="s">
        <v>6633</v>
      </c>
      <c r="B7897" t="s">
        <v>5854</v>
      </c>
      <c r="C7897" t="s">
        <v>5855</v>
      </c>
      <c r="D7897">
        <v>19</v>
      </c>
      <c r="E7897" t="s">
        <v>4541</v>
      </c>
      <c r="F7897" t="s">
        <v>14</v>
      </c>
      <c r="G7897" s="2">
        <v>0</v>
      </c>
      <c r="H7897" s="2">
        <v>0</v>
      </c>
      <c r="I7897" t="str">
        <f>IF(Table_HP360_001[[#This Row],[Stock]]&gt;0,VLOOKUP(Table_HP360_001[[#This Row],[ItemCode]],[2]Rep!A:A,1,0),"-")</f>
        <v>-</v>
      </c>
    </row>
    <row r="7898" spans="1:9" hidden="1" x14ac:dyDescent="0.3">
      <c r="A7898" t="s">
        <v>6633</v>
      </c>
      <c r="B7898" t="s">
        <v>5856</v>
      </c>
      <c r="C7898" t="s">
        <v>5857</v>
      </c>
      <c r="D7898">
        <v>18</v>
      </c>
      <c r="E7898" t="s">
        <v>4544</v>
      </c>
      <c r="F7898" t="s">
        <v>14</v>
      </c>
      <c r="G7898" s="2">
        <v>0</v>
      </c>
      <c r="H7898" s="2">
        <v>0</v>
      </c>
      <c r="I7898" t="str">
        <f>IF(Table_HP360_001[[#This Row],[Stock]]&gt;0,VLOOKUP(Table_HP360_001[[#This Row],[ItemCode]],[2]Rep!A:A,1,0),"-")</f>
        <v>-</v>
      </c>
    </row>
    <row r="7899" spans="1:9" hidden="1" x14ac:dyDescent="0.3">
      <c r="A7899" t="s">
        <v>6633</v>
      </c>
      <c r="B7899" t="s">
        <v>4806</v>
      </c>
      <c r="C7899" t="s">
        <v>4807</v>
      </c>
      <c r="D7899">
        <v>18</v>
      </c>
      <c r="E7899" t="s">
        <v>4544</v>
      </c>
      <c r="F7899" t="s">
        <v>14</v>
      </c>
      <c r="G7899" s="2">
        <v>0</v>
      </c>
      <c r="H7899" s="2">
        <v>0</v>
      </c>
      <c r="I7899" t="str">
        <f>IF(Table_HP360_001[[#This Row],[Stock]]&gt;0,VLOOKUP(Table_HP360_001[[#This Row],[ItemCode]],[2]Rep!A:A,1,0),"-")</f>
        <v>-</v>
      </c>
    </row>
    <row r="7900" spans="1:9" hidden="1" x14ac:dyDescent="0.3">
      <c r="A7900" t="s">
        <v>6633</v>
      </c>
      <c r="B7900" t="s">
        <v>4812</v>
      </c>
      <c r="C7900" t="s">
        <v>4813</v>
      </c>
      <c r="D7900">
        <v>20</v>
      </c>
      <c r="E7900" t="s">
        <v>4536</v>
      </c>
      <c r="F7900" t="s">
        <v>14</v>
      </c>
      <c r="G7900" s="2">
        <v>0</v>
      </c>
      <c r="H7900" s="2">
        <v>0</v>
      </c>
      <c r="I7900" t="str">
        <f>IF(Table_HP360_001[[#This Row],[Stock]]&gt;0,VLOOKUP(Table_HP360_001[[#This Row],[ItemCode]],[2]Rep!A:A,1,0),"-")</f>
        <v>-</v>
      </c>
    </row>
    <row r="7901" spans="1:9" hidden="1" x14ac:dyDescent="0.3">
      <c r="A7901" t="s">
        <v>6633</v>
      </c>
      <c r="B7901" t="s">
        <v>4816</v>
      </c>
      <c r="C7901" t="s">
        <v>4817</v>
      </c>
      <c r="D7901">
        <v>20</v>
      </c>
      <c r="E7901" t="s">
        <v>4536</v>
      </c>
      <c r="F7901" t="s">
        <v>14</v>
      </c>
      <c r="G7901" s="2">
        <v>0</v>
      </c>
      <c r="H7901" s="2">
        <v>0</v>
      </c>
      <c r="I7901" t="str">
        <f>IF(Table_HP360_001[[#This Row],[Stock]]&gt;0,VLOOKUP(Table_HP360_001[[#This Row],[ItemCode]],[2]Rep!A:A,1,0),"-")</f>
        <v>-</v>
      </c>
    </row>
    <row r="7902" spans="1:9" hidden="1" x14ac:dyDescent="0.3">
      <c r="A7902" t="s">
        <v>6633</v>
      </c>
      <c r="B7902" t="s">
        <v>4820</v>
      </c>
      <c r="C7902" t="s">
        <v>4821</v>
      </c>
      <c r="D7902">
        <v>14</v>
      </c>
      <c r="E7902" t="s">
        <v>4547</v>
      </c>
      <c r="F7902" t="s">
        <v>14</v>
      </c>
      <c r="G7902" s="2">
        <v>0</v>
      </c>
      <c r="H7902" s="2">
        <v>0</v>
      </c>
      <c r="I7902" t="str">
        <f>IF(Table_HP360_001[[#This Row],[Stock]]&gt;0,VLOOKUP(Table_HP360_001[[#This Row],[ItemCode]],[2]Rep!A:A,1,0),"-")</f>
        <v>-</v>
      </c>
    </row>
    <row r="7903" spans="1:9" hidden="1" x14ac:dyDescent="0.3">
      <c r="A7903" t="s">
        <v>6633</v>
      </c>
      <c r="B7903" t="s">
        <v>4824</v>
      </c>
      <c r="C7903" t="s">
        <v>4825</v>
      </c>
      <c r="D7903">
        <v>14</v>
      </c>
      <c r="E7903" t="s">
        <v>4547</v>
      </c>
      <c r="F7903" t="s">
        <v>14</v>
      </c>
      <c r="G7903" s="2">
        <v>0</v>
      </c>
      <c r="H7903" s="2">
        <v>0</v>
      </c>
      <c r="I7903" t="str">
        <f>IF(Table_HP360_001[[#This Row],[Stock]]&gt;0,VLOOKUP(Table_HP360_001[[#This Row],[ItemCode]],[2]Rep!A:A,1,0),"-")</f>
        <v>-</v>
      </c>
    </row>
    <row r="7904" spans="1:9" hidden="1" x14ac:dyDescent="0.3">
      <c r="A7904" t="s">
        <v>6633</v>
      </c>
      <c r="B7904" t="s">
        <v>6115</v>
      </c>
      <c r="C7904" t="s">
        <v>6116</v>
      </c>
      <c r="D7904">
        <v>14</v>
      </c>
      <c r="E7904" t="s">
        <v>4547</v>
      </c>
      <c r="F7904" t="s">
        <v>14</v>
      </c>
      <c r="G7904" s="2">
        <v>0</v>
      </c>
      <c r="H7904" s="2">
        <v>0</v>
      </c>
      <c r="I7904" t="str">
        <f>IF(Table_HP360_001[[#This Row],[Stock]]&gt;0,VLOOKUP(Table_HP360_001[[#This Row],[ItemCode]],[2]Rep!A:A,1,0),"-")</f>
        <v>-</v>
      </c>
    </row>
    <row r="7905" spans="1:9" hidden="1" x14ac:dyDescent="0.3">
      <c r="A7905" t="s">
        <v>6633</v>
      </c>
      <c r="B7905" t="s">
        <v>5209</v>
      </c>
      <c r="C7905" t="s">
        <v>5210</v>
      </c>
      <c r="D7905">
        <v>21</v>
      </c>
      <c r="E7905" t="s">
        <v>5211</v>
      </c>
      <c r="F7905" t="s">
        <v>14</v>
      </c>
      <c r="G7905" s="2">
        <v>0</v>
      </c>
      <c r="H7905" s="2">
        <v>0</v>
      </c>
      <c r="I7905" t="str">
        <f>IF(Table_HP360_001[[#This Row],[Stock]]&gt;0,VLOOKUP(Table_HP360_001[[#This Row],[ItemCode]],[2]Rep!A:A,1,0),"-")</f>
        <v>-</v>
      </c>
    </row>
    <row r="7906" spans="1:9" hidden="1" x14ac:dyDescent="0.3">
      <c r="A7906" t="s">
        <v>6633</v>
      </c>
      <c r="B7906" t="s">
        <v>6117</v>
      </c>
      <c r="C7906" t="s">
        <v>6118</v>
      </c>
      <c r="D7906">
        <v>14</v>
      </c>
      <c r="E7906" t="s">
        <v>4547</v>
      </c>
      <c r="F7906" t="s">
        <v>14</v>
      </c>
      <c r="G7906" s="2">
        <v>0</v>
      </c>
      <c r="H7906" s="2">
        <v>0</v>
      </c>
      <c r="I7906" t="str">
        <f>IF(Table_HP360_001[[#This Row],[Stock]]&gt;0,VLOOKUP(Table_HP360_001[[#This Row],[ItemCode]],[2]Rep!A:A,1,0),"-")</f>
        <v>-</v>
      </c>
    </row>
    <row r="7907" spans="1:9" hidden="1" x14ac:dyDescent="0.3">
      <c r="A7907" t="s">
        <v>6633</v>
      </c>
      <c r="B7907" t="s">
        <v>5866</v>
      </c>
      <c r="C7907" t="s">
        <v>5867</v>
      </c>
      <c r="D7907">
        <v>14</v>
      </c>
      <c r="E7907" t="s">
        <v>4547</v>
      </c>
      <c r="F7907" t="s">
        <v>14</v>
      </c>
      <c r="G7907" s="2">
        <v>0</v>
      </c>
      <c r="H7907" s="2">
        <v>0</v>
      </c>
      <c r="I7907" t="str">
        <f>IF(Table_HP360_001[[#This Row],[Stock]]&gt;0,VLOOKUP(Table_HP360_001[[#This Row],[ItemCode]],[2]Rep!A:A,1,0),"-")</f>
        <v>-</v>
      </c>
    </row>
    <row r="7908" spans="1:9" hidden="1" x14ac:dyDescent="0.3">
      <c r="A7908" t="s">
        <v>6633</v>
      </c>
      <c r="B7908" t="s">
        <v>6121</v>
      </c>
      <c r="C7908" t="s">
        <v>6122</v>
      </c>
      <c r="D7908">
        <v>14</v>
      </c>
      <c r="E7908" t="s">
        <v>4547</v>
      </c>
      <c r="F7908" t="s">
        <v>14</v>
      </c>
      <c r="G7908" s="2">
        <v>0</v>
      </c>
      <c r="H7908" s="2">
        <v>0</v>
      </c>
      <c r="I7908" t="str">
        <f>IF(Table_HP360_001[[#This Row],[Stock]]&gt;0,VLOOKUP(Table_HP360_001[[#This Row],[ItemCode]],[2]Rep!A:A,1,0),"-")</f>
        <v>-</v>
      </c>
    </row>
    <row r="7909" spans="1:9" hidden="1" x14ac:dyDescent="0.3">
      <c r="A7909" t="s">
        <v>6633</v>
      </c>
      <c r="B7909" t="s">
        <v>6123</v>
      </c>
      <c r="C7909" t="s">
        <v>6124</v>
      </c>
      <c r="D7909">
        <v>19</v>
      </c>
      <c r="E7909" t="s">
        <v>4541</v>
      </c>
      <c r="F7909" t="s">
        <v>14</v>
      </c>
      <c r="G7909" s="2">
        <v>0</v>
      </c>
      <c r="H7909" s="2">
        <v>0</v>
      </c>
      <c r="I7909" t="str">
        <f>IF(Table_HP360_001[[#This Row],[Stock]]&gt;0,VLOOKUP(Table_HP360_001[[#This Row],[ItemCode]],[2]Rep!A:A,1,0),"-")</f>
        <v>-</v>
      </c>
    </row>
    <row r="7910" spans="1:9" hidden="1" x14ac:dyDescent="0.3">
      <c r="A7910" t="s">
        <v>6633</v>
      </c>
      <c r="B7910" t="s">
        <v>6125</v>
      </c>
      <c r="C7910" t="s">
        <v>6126</v>
      </c>
      <c r="D7910">
        <v>18</v>
      </c>
      <c r="E7910" t="s">
        <v>4544</v>
      </c>
      <c r="F7910" t="s">
        <v>14</v>
      </c>
      <c r="G7910" s="2">
        <v>0</v>
      </c>
      <c r="H7910" s="2">
        <v>0</v>
      </c>
      <c r="I7910" t="str">
        <f>IF(Table_HP360_001[[#This Row],[Stock]]&gt;0,VLOOKUP(Table_HP360_001[[#This Row],[ItemCode]],[2]Rep!A:A,1,0),"-")</f>
        <v>-</v>
      </c>
    </row>
    <row r="7911" spans="1:9" hidden="1" x14ac:dyDescent="0.3">
      <c r="A7911" t="s">
        <v>6633</v>
      </c>
      <c r="B7911" t="s">
        <v>4837</v>
      </c>
      <c r="C7911" t="s">
        <v>4838</v>
      </c>
      <c r="D7911">
        <v>14</v>
      </c>
      <c r="E7911" t="s">
        <v>4547</v>
      </c>
      <c r="F7911" t="s">
        <v>14</v>
      </c>
      <c r="G7911" s="2">
        <v>0</v>
      </c>
      <c r="H7911" s="2">
        <v>0</v>
      </c>
      <c r="I7911" t="str">
        <f>IF(Table_HP360_001[[#This Row],[Stock]]&gt;0,VLOOKUP(Table_HP360_001[[#This Row],[ItemCode]],[2]Rep!A:A,1,0),"-")</f>
        <v>-</v>
      </c>
    </row>
    <row r="7912" spans="1:9" hidden="1" x14ac:dyDescent="0.3">
      <c r="A7912" t="s">
        <v>6633</v>
      </c>
      <c r="B7912" t="s">
        <v>5872</v>
      </c>
      <c r="C7912" t="s">
        <v>5873</v>
      </c>
      <c r="D7912">
        <v>14</v>
      </c>
      <c r="E7912" t="s">
        <v>4547</v>
      </c>
      <c r="F7912" t="s">
        <v>14</v>
      </c>
      <c r="G7912" s="2">
        <v>0</v>
      </c>
      <c r="H7912" s="2">
        <v>0</v>
      </c>
      <c r="I7912" t="str">
        <f>IF(Table_HP360_001[[#This Row],[Stock]]&gt;0,VLOOKUP(Table_HP360_001[[#This Row],[ItemCode]],[2]Rep!A:A,1,0),"-")</f>
        <v>-</v>
      </c>
    </row>
    <row r="7913" spans="1:9" hidden="1" x14ac:dyDescent="0.3">
      <c r="A7913" t="s">
        <v>6633</v>
      </c>
      <c r="B7913" t="s">
        <v>5218</v>
      </c>
      <c r="C7913" t="s">
        <v>5219</v>
      </c>
      <c r="D7913">
        <v>17</v>
      </c>
      <c r="E7913" t="s">
        <v>4562</v>
      </c>
      <c r="F7913" t="s">
        <v>14</v>
      </c>
      <c r="G7913" s="2">
        <v>0</v>
      </c>
      <c r="H7913" s="2">
        <v>0</v>
      </c>
      <c r="I7913" t="str">
        <f>IF(Table_HP360_001[[#This Row],[Stock]]&gt;0,VLOOKUP(Table_HP360_001[[#This Row],[ItemCode]],[2]Rep!A:A,1,0),"-")</f>
        <v>-</v>
      </c>
    </row>
    <row r="7914" spans="1:9" hidden="1" x14ac:dyDescent="0.3">
      <c r="A7914" t="s">
        <v>6633</v>
      </c>
      <c r="B7914" t="s">
        <v>5220</v>
      </c>
      <c r="C7914" t="s">
        <v>4995</v>
      </c>
      <c r="D7914">
        <v>17</v>
      </c>
      <c r="E7914" t="s">
        <v>4562</v>
      </c>
      <c r="F7914" t="s">
        <v>14</v>
      </c>
      <c r="G7914" s="2">
        <v>0</v>
      </c>
      <c r="H7914" s="2">
        <v>0</v>
      </c>
      <c r="I7914" t="str">
        <f>IF(Table_HP360_001[[#This Row],[Stock]]&gt;0,VLOOKUP(Table_HP360_001[[#This Row],[ItemCode]],[2]Rep!A:A,1,0),"-")</f>
        <v>-</v>
      </c>
    </row>
    <row r="7915" spans="1:9" hidden="1" x14ac:dyDescent="0.3">
      <c r="A7915" t="s">
        <v>6633</v>
      </c>
      <c r="B7915" t="s">
        <v>5227</v>
      </c>
      <c r="C7915" t="s">
        <v>5228</v>
      </c>
      <c r="D7915">
        <v>15</v>
      </c>
      <c r="E7915" t="s">
        <v>4578</v>
      </c>
      <c r="F7915" t="s">
        <v>18</v>
      </c>
      <c r="G7915" s="2">
        <v>0</v>
      </c>
      <c r="H7915" s="2">
        <v>0</v>
      </c>
      <c r="I7915" t="str">
        <f>IF(Table_HP360_001[[#This Row],[Stock]]&gt;0,VLOOKUP(Table_HP360_001[[#This Row],[ItemCode]],[2]Rep!A:A,1,0),"-")</f>
        <v>-</v>
      </c>
    </row>
    <row r="7916" spans="1:9" hidden="1" x14ac:dyDescent="0.3">
      <c r="A7916" t="s">
        <v>6633</v>
      </c>
      <c r="B7916" t="s">
        <v>5229</v>
      </c>
      <c r="C7916" t="s">
        <v>5230</v>
      </c>
      <c r="D7916">
        <v>15</v>
      </c>
      <c r="E7916" t="s">
        <v>4578</v>
      </c>
      <c r="F7916" t="s">
        <v>68</v>
      </c>
      <c r="G7916" s="2">
        <v>0</v>
      </c>
      <c r="H7916" s="2">
        <v>0</v>
      </c>
      <c r="I7916" t="str">
        <f>IF(Table_HP360_001[[#This Row],[Stock]]&gt;0,VLOOKUP(Table_HP360_001[[#This Row],[ItemCode]],[2]Rep!A:A,1,0),"-")</f>
        <v>-</v>
      </c>
    </row>
    <row r="7917" spans="1:9" hidden="1" x14ac:dyDescent="0.3">
      <c r="A7917" t="s">
        <v>6633</v>
      </c>
      <c r="B7917" t="s">
        <v>5231</v>
      </c>
      <c r="C7917" t="s">
        <v>5232</v>
      </c>
      <c r="D7917">
        <v>15</v>
      </c>
      <c r="E7917" t="s">
        <v>4578</v>
      </c>
      <c r="F7917" t="s">
        <v>18</v>
      </c>
      <c r="G7917" s="2">
        <v>0</v>
      </c>
      <c r="H7917" s="2">
        <v>0</v>
      </c>
      <c r="I7917" t="str">
        <f>IF(Table_HP360_001[[#This Row],[Stock]]&gt;0,VLOOKUP(Table_HP360_001[[#This Row],[ItemCode]],[2]Rep!A:A,1,0),"-")</f>
        <v>-</v>
      </c>
    </row>
    <row r="7918" spans="1:9" hidden="1" x14ac:dyDescent="0.3">
      <c r="A7918" t="s">
        <v>6633</v>
      </c>
      <c r="B7918" t="s">
        <v>5892</v>
      </c>
      <c r="C7918" t="s">
        <v>5893</v>
      </c>
      <c r="D7918">
        <v>15</v>
      </c>
      <c r="E7918" t="s">
        <v>4578</v>
      </c>
      <c r="F7918" t="s">
        <v>18</v>
      </c>
      <c r="G7918" s="2">
        <v>0</v>
      </c>
      <c r="H7918" s="2">
        <v>0</v>
      </c>
      <c r="I7918" t="str">
        <f>IF(Table_HP360_001[[#This Row],[Stock]]&gt;0,VLOOKUP(Table_HP360_001[[#This Row],[ItemCode]],[2]Rep!A:A,1,0),"-")</f>
        <v>-</v>
      </c>
    </row>
    <row r="7919" spans="1:9" hidden="1" x14ac:dyDescent="0.3">
      <c r="A7919" t="s">
        <v>6633</v>
      </c>
      <c r="B7919" t="s">
        <v>5894</v>
      </c>
      <c r="C7919" t="s">
        <v>5895</v>
      </c>
      <c r="D7919">
        <v>8</v>
      </c>
      <c r="E7919" t="s">
        <v>4581</v>
      </c>
      <c r="F7919" t="s">
        <v>18</v>
      </c>
      <c r="G7919" s="2">
        <v>0</v>
      </c>
      <c r="H7919" s="2">
        <v>0</v>
      </c>
      <c r="I7919" t="str">
        <f>IF(Table_HP360_001[[#This Row],[Stock]]&gt;0,VLOOKUP(Table_HP360_001[[#This Row],[ItemCode]],[2]Rep!A:A,1,0),"-")</f>
        <v>-</v>
      </c>
    </row>
    <row r="7920" spans="1:9" hidden="1" x14ac:dyDescent="0.3">
      <c r="A7920" t="s">
        <v>6633</v>
      </c>
      <c r="B7920" t="s">
        <v>4857</v>
      </c>
      <c r="C7920" t="s">
        <v>4858</v>
      </c>
      <c r="D7920">
        <v>8</v>
      </c>
      <c r="E7920" t="s">
        <v>4581</v>
      </c>
      <c r="F7920" t="s">
        <v>18</v>
      </c>
      <c r="G7920" s="2">
        <v>0</v>
      </c>
      <c r="H7920" s="2">
        <v>0</v>
      </c>
      <c r="I7920" t="str">
        <f>IF(Table_HP360_001[[#This Row],[Stock]]&gt;0,VLOOKUP(Table_HP360_001[[#This Row],[ItemCode]],[2]Rep!A:A,1,0),"-")</f>
        <v>-</v>
      </c>
    </row>
    <row r="7921" spans="1:9" hidden="1" x14ac:dyDescent="0.3">
      <c r="A7921" t="s">
        <v>6633</v>
      </c>
      <c r="B7921" t="s">
        <v>5235</v>
      </c>
      <c r="C7921" t="s">
        <v>5236</v>
      </c>
      <c r="D7921">
        <v>8</v>
      </c>
      <c r="E7921" t="s">
        <v>4581</v>
      </c>
      <c r="F7921" t="s">
        <v>18</v>
      </c>
      <c r="G7921" s="2">
        <v>0</v>
      </c>
      <c r="H7921" s="2">
        <v>0</v>
      </c>
      <c r="I7921" t="str">
        <f>IF(Table_HP360_001[[#This Row],[Stock]]&gt;0,VLOOKUP(Table_HP360_001[[#This Row],[ItemCode]],[2]Rep!A:A,1,0),"-")</f>
        <v>-</v>
      </c>
    </row>
    <row r="7922" spans="1:9" hidden="1" x14ac:dyDescent="0.3">
      <c r="A7922" t="s">
        <v>6633</v>
      </c>
      <c r="B7922" t="s">
        <v>6158</v>
      </c>
      <c r="C7922" t="s">
        <v>6159</v>
      </c>
      <c r="D7922">
        <v>6</v>
      </c>
      <c r="E7922" t="s">
        <v>4588</v>
      </c>
      <c r="F7922" t="s">
        <v>18</v>
      </c>
      <c r="G7922" s="2">
        <v>0</v>
      </c>
      <c r="H7922" s="2">
        <v>0</v>
      </c>
      <c r="I7922" t="str">
        <f>IF(Table_HP360_001[[#This Row],[Stock]]&gt;0,VLOOKUP(Table_HP360_001[[#This Row],[ItemCode]],[2]Rep!A:A,1,0),"-")</f>
        <v>-</v>
      </c>
    </row>
    <row r="7923" spans="1:9" hidden="1" x14ac:dyDescent="0.3">
      <c r="A7923" t="s">
        <v>6633</v>
      </c>
      <c r="B7923" t="s">
        <v>5239</v>
      </c>
      <c r="C7923" t="s">
        <v>5240</v>
      </c>
      <c r="D7923">
        <v>6</v>
      </c>
      <c r="E7923" t="s">
        <v>4588</v>
      </c>
      <c r="F7923" t="s">
        <v>18</v>
      </c>
      <c r="G7923" s="2">
        <v>0</v>
      </c>
      <c r="H7923" s="2">
        <v>0</v>
      </c>
      <c r="I7923" t="str">
        <f>IF(Table_HP360_001[[#This Row],[Stock]]&gt;0,VLOOKUP(Table_HP360_001[[#This Row],[ItemCode]],[2]Rep!A:A,1,0),"-")</f>
        <v>-</v>
      </c>
    </row>
    <row r="7924" spans="1:9" hidden="1" x14ac:dyDescent="0.3">
      <c r="A7924" t="s">
        <v>6633</v>
      </c>
      <c r="B7924" t="s">
        <v>6587</v>
      </c>
      <c r="C7924" t="s">
        <v>6588</v>
      </c>
      <c r="D7924">
        <v>6</v>
      </c>
      <c r="E7924" t="s">
        <v>4588</v>
      </c>
      <c r="F7924" t="s">
        <v>18</v>
      </c>
      <c r="G7924" s="2">
        <v>0</v>
      </c>
      <c r="H7924" s="2">
        <v>0</v>
      </c>
      <c r="I7924" t="str">
        <f>IF(Table_HP360_001[[#This Row],[Stock]]&gt;0,VLOOKUP(Table_HP360_001[[#This Row],[ItemCode]],[2]Rep!A:A,1,0),"-")</f>
        <v>-</v>
      </c>
    </row>
    <row r="7925" spans="1:9" hidden="1" x14ac:dyDescent="0.3">
      <c r="A7925" t="s">
        <v>6633</v>
      </c>
      <c r="B7925" t="s">
        <v>6566</v>
      </c>
      <c r="C7925" t="s">
        <v>6567</v>
      </c>
      <c r="D7925">
        <v>6</v>
      </c>
      <c r="E7925" t="s">
        <v>4588</v>
      </c>
      <c r="F7925" t="s">
        <v>18</v>
      </c>
      <c r="G7925" s="2">
        <v>0</v>
      </c>
      <c r="H7925" s="2">
        <v>0</v>
      </c>
      <c r="I7925" t="str">
        <f>IF(Table_HP360_001[[#This Row],[Stock]]&gt;0,VLOOKUP(Table_HP360_001[[#This Row],[ItemCode]],[2]Rep!A:A,1,0),"-")</f>
        <v>-</v>
      </c>
    </row>
    <row r="7926" spans="1:9" hidden="1" x14ac:dyDescent="0.3">
      <c r="A7926" t="s">
        <v>6633</v>
      </c>
      <c r="B7926" t="s">
        <v>6568</v>
      </c>
      <c r="C7926" t="s">
        <v>6569</v>
      </c>
      <c r="D7926">
        <v>6</v>
      </c>
      <c r="E7926" t="s">
        <v>4588</v>
      </c>
      <c r="F7926" t="s">
        <v>18</v>
      </c>
      <c r="G7926" s="2">
        <v>0</v>
      </c>
      <c r="H7926" s="2">
        <v>0</v>
      </c>
      <c r="I7926" t="str">
        <f>IF(Table_HP360_001[[#This Row],[Stock]]&gt;0,VLOOKUP(Table_HP360_001[[#This Row],[ItemCode]],[2]Rep!A:A,1,0),"-")</f>
        <v>-</v>
      </c>
    </row>
    <row r="7927" spans="1:9" hidden="1" x14ac:dyDescent="0.3">
      <c r="A7927" t="s">
        <v>6633</v>
      </c>
      <c r="B7927" t="s">
        <v>6589</v>
      </c>
      <c r="C7927" t="s">
        <v>6546</v>
      </c>
      <c r="D7927">
        <v>6</v>
      </c>
      <c r="E7927" t="s">
        <v>4588</v>
      </c>
      <c r="F7927" t="s">
        <v>18</v>
      </c>
      <c r="G7927" s="2">
        <v>0</v>
      </c>
      <c r="H7927" s="2">
        <v>0</v>
      </c>
      <c r="I7927" t="str">
        <f>IF(Table_HP360_001[[#This Row],[Stock]]&gt;0,VLOOKUP(Table_HP360_001[[#This Row],[ItemCode]],[2]Rep!A:A,1,0),"-")</f>
        <v>-</v>
      </c>
    </row>
    <row r="7928" spans="1:9" hidden="1" x14ac:dyDescent="0.3">
      <c r="A7928" t="s">
        <v>6643</v>
      </c>
      <c r="B7928" t="s">
        <v>5842</v>
      </c>
      <c r="C7928" t="s">
        <v>5843</v>
      </c>
      <c r="D7928">
        <v>9</v>
      </c>
      <c r="E7928" t="s">
        <v>294</v>
      </c>
      <c r="F7928" t="s">
        <v>18</v>
      </c>
      <c r="G7928" s="2">
        <v>0</v>
      </c>
      <c r="H7928" s="2">
        <v>0</v>
      </c>
      <c r="I7928" t="str">
        <f>IF(Table_HP360_001[[#This Row],[Stock]]&gt;0,VLOOKUP(Table_HP360_001[[#This Row],[ItemCode]],[2]Rep!A:A,1,0),"-")</f>
        <v>-</v>
      </c>
    </row>
    <row r="7929" spans="1:9" hidden="1" x14ac:dyDescent="0.3">
      <c r="A7929" t="s">
        <v>6644</v>
      </c>
      <c r="B7929" t="s">
        <v>338</v>
      </c>
      <c r="C7929" t="s">
        <v>339</v>
      </c>
      <c r="D7929">
        <v>1</v>
      </c>
      <c r="E7929" t="s">
        <v>27</v>
      </c>
      <c r="F7929" t="s">
        <v>18</v>
      </c>
      <c r="G7929" s="2">
        <v>0</v>
      </c>
      <c r="H7929" s="2">
        <v>0</v>
      </c>
      <c r="I7929" t="str">
        <f>IF(Table_HP360_001[[#This Row],[Stock]]&gt;0,VLOOKUP(Table_HP360_001[[#This Row],[ItemCode]],[2]Rep!A:A,1,0),"-")</f>
        <v>-</v>
      </c>
    </row>
    <row r="7930" spans="1:9" hidden="1" x14ac:dyDescent="0.3">
      <c r="A7930" t="s">
        <v>6644</v>
      </c>
      <c r="B7930" t="s">
        <v>1059</v>
      </c>
      <c r="C7930" t="s">
        <v>1060</v>
      </c>
      <c r="D7930">
        <v>1</v>
      </c>
      <c r="E7930" t="s">
        <v>27</v>
      </c>
      <c r="F7930" t="s">
        <v>18</v>
      </c>
      <c r="G7930" s="2">
        <v>0</v>
      </c>
      <c r="H7930" s="2">
        <v>0</v>
      </c>
      <c r="I7930" t="str">
        <f>IF(Table_HP360_001[[#This Row],[Stock]]&gt;0,VLOOKUP(Table_HP360_001[[#This Row],[ItemCode]],[2]Rep!A:A,1,0),"-")</f>
        <v>-</v>
      </c>
    </row>
    <row r="7931" spans="1:9" hidden="1" x14ac:dyDescent="0.3">
      <c r="A7931" t="s">
        <v>6644</v>
      </c>
      <c r="B7931" t="s">
        <v>1073</v>
      </c>
      <c r="C7931" t="s">
        <v>1074</v>
      </c>
      <c r="D7931">
        <v>1</v>
      </c>
      <c r="E7931" t="s">
        <v>27</v>
      </c>
      <c r="F7931" t="s">
        <v>18</v>
      </c>
      <c r="G7931" s="2">
        <v>0</v>
      </c>
      <c r="H7931" s="2">
        <v>0</v>
      </c>
      <c r="I7931" t="str">
        <f>IF(Table_HP360_001[[#This Row],[Stock]]&gt;0,VLOOKUP(Table_HP360_001[[#This Row],[ItemCode]],[2]Rep!A:A,1,0),"-")</f>
        <v>-</v>
      </c>
    </row>
    <row r="7932" spans="1:9" hidden="1" x14ac:dyDescent="0.3">
      <c r="A7932" t="s">
        <v>6644</v>
      </c>
      <c r="B7932" t="s">
        <v>1075</v>
      </c>
      <c r="C7932" t="s">
        <v>1076</v>
      </c>
      <c r="D7932">
        <v>1</v>
      </c>
      <c r="E7932" t="s">
        <v>27</v>
      </c>
      <c r="F7932" t="s">
        <v>18</v>
      </c>
      <c r="G7932" s="2">
        <v>0</v>
      </c>
      <c r="H7932" s="2">
        <v>0</v>
      </c>
      <c r="I7932" t="str">
        <f>IF(Table_HP360_001[[#This Row],[Stock]]&gt;0,VLOOKUP(Table_HP360_001[[#This Row],[ItemCode]],[2]Rep!A:A,1,0),"-")</f>
        <v>-</v>
      </c>
    </row>
    <row r="7933" spans="1:9" hidden="1" x14ac:dyDescent="0.3">
      <c r="A7933" t="s">
        <v>6644</v>
      </c>
      <c r="B7933" t="s">
        <v>360</v>
      </c>
      <c r="C7933" t="s">
        <v>361</v>
      </c>
      <c r="D7933">
        <v>1</v>
      </c>
      <c r="E7933" t="s">
        <v>27</v>
      </c>
      <c r="F7933" t="s">
        <v>18</v>
      </c>
      <c r="G7933" s="2">
        <v>0</v>
      </c>
      <c r="H7933" s="2">
        <v>0</v>
      </c>
      <c r="I7933" t="str">
        <f>IF(Table_HP360_001[[#This Row],[Stock]]&gt;0,VLOOKUP(Table_HP360_001[[#This Row],[ItemCode]],[2]Rep!A:A,1,0),"-")</f>
        <v>-</v>
      </c>
    </row>
    <row r="7934" spans="1:9" hidden="1" x14ac:dyDescent="0.3">
      <c r="A7934" t="s">
        <v>6644</v>
      </c>
      <c r="B7934" t="s">
        <v>368</v>
      </c>
      <c r="C7934" t="s">
        <v>369</v>
      </c>
      <c r="D7934">
        <v>1</v>
      </c>
      <c r="E7934" t="s">
        <v>27</v>
      </c>
      <c r="F7934" t="s">
        <v>18</v>
      </c>
      <c r="G7934" s="2">
        <v>0</v>
      </c>
      <c r="H7934" s="2">
        <v>0</v>
      </c>
      <c r="I7934" t="str">
        <f>IF(Table_HP360_001[[#This Row],[Stock]]&gt;0,VLOOKUP(Table_HP360_001[[#This Row],[ItemCode]],[2]Rep!A:A,1,0),"-")</f>
        <v>-</v>
      </c>
    </row>
    <row r="7935" spans="1:9" hidden="1" x14ac:dyDescent="0.3">
      <c r="A7935" t="s">
        <v>6644</v>
      </c>
      <c r="B7935" t="s">
        <v>1534</v>
      </c>
      <c r="C7935" t="s">
        <v>1535</v>
      </c>
      <c r="D7935">
        <v>1</v>
      </c>
      <c r="E7935" t="s">
        <v>27</v>
      </c>
      <c r="F7935" t="s">
        <v>68</v>
      </c>
      <c r="G7935" s="2">
        <v>0</v>
      </c>
      <c r="H7935" s="2">
        <v>0</v>
      </c>
      <c r="I7935" t="str">
        <f>IF(Table_HP360_001[[#This Row],[Stock]]&gt;0,VLOOKUP(Table_HP360_001[[#This Row],[ItemCode]],[2]Rep!A:A,1,0),"-")</f>
        <v>-</v>
      </c>
    </row>
    <row r="7936" spans="1:9" hidden="1" x14ac:dyDescent="0.3">
      <c r="A7936" t="s">
        <v>6644</v>
      </c>
      <c r="B7936" t="s">
        <v>380</v>
      </c>
      <c r="C7936" t="s">
        <v>381</v>
      </c>
      <c r="D7936">
        <v>1</v>
      </c>
      <c r="E7936" t="s">
        <v>27</v>
      </c>
      <c r="F7936" t="s">
        <v>68</v>
      </c>
      <c r="G7936" s="2">
        <v>0</v>
      </c>
      <c r="H7936" s="2">
        <v>0</v>
      </c>
      <c r="I7936" t="str">
        <f>IF(Table_HP360_001[[#This Row],[Stock]]&gt;0,VLOOKUP(Table_HP360_001[[#This Row],[ItemCode]],[2]Rep!A:A,1,0),"-")</f>
        <v>-</v>
      </c>
    </row>
    <row r="7937" spans="1:9" hidden="1" x14ac:dyDescent="0.3">
      <c r="A7937" t="s">
        <v>6644</v>
      </c>
      <c r="B7937" t="s">
        <v>382</v>
      </c>
      <c r="C7937" t="s">
        <v>383</v>
      </c>
      <c r="D7937">
        <v>1</v>
      </c>
      <c r="E7937" t="s">
        <v>27</v>
      </c>
      <c r="F7937" t="s">
        <v>68</v>
      </c>
      <c r="G7937" s="2">
        <v>0</v>
      </c>
      <c r="H7937" s="2">
        <v>0</v>
      </c>
      <c r="I7937" t="str">
        <f>IF(Table_HP360_001[[#This Row],[Stock]]&gt;0,VLOOKUP(Table_HP360_001[[#This Row],[ItemCode]],[2]Rep!A:A,1,0),"-")</f>
        <v>-</v>
      </c>
    </row>
    <row r="7938" spans="1:9" hidden="1" x14ac:dyDescent="0.3">
      <c r="A7938" t="s">
        <v>6644</v>
      </c>
      <c r="B7938" t="s">
        <v>1548</v>
      </c>
      <c r="C7938" t="s">
        <v>1549</v>
      </c>
      <c r="D7938">
        <v>1</v>
      </c>
      <c r="E7938" t="s">
        <v>27</v>
      </c>
      <c r="F7938" t="s">
        <v>18</v>
      </c>
      <c r="G7938" s="2">
        <v>0</v>
      </c>
      <c r="H7938" s="2">
        <v>0</v>
      </c>
      <c r="I7938" t="str">
        <f>IF(Table_HP360_001[[#This Row],[Stock]]&gt;0,VLOOKUP(Table_HP360_001[[#This Row],[ItemCode]],[2]Rep!A:A,1,0),"-")</f>
        <v>-</v>
      </c>
    </row>
    <row r="7939" spans="1:9" hidden="1" x14ac:dyDescent="0.3">
      <c r="A7939" t="s">
        <v>6644</v>
      </c>
      <c r="B7939" t="s">
        <v>394</v>
      </c>
      <c r="C7939" t="s">
        <v>395</v>
      </c>
      <c r="D7939">
        <v>1</v>
      </c>
      <c r="E7939" t="s">
        <v>27</v>
      </c>
      <c r="F7939" t="s">
        <v>18</v>
      </c>
      <c r="G7939" s="2">
        <v>0</v>
      </c>
      <c r="H7939" s="2">
        <v>0</v>
      </c>
      <c r="I7939" t="str">
        <f>IF(Table_HP360_001[[#This Row],[Stock]]&gt;0,VLOOKUP(Table_HP360_001[[#This Row],[ItemCode]],[2]Rep!A:A,1,0),"-")</f>
        <v>-</v>
      </c>
    </row>
    <row r="7940" spans="1:9" hidden="1" x14ac:dyDescent="0.3">
      <c r="A7940" t="s">
        <v>6644</v>
      </c>
      <c r="B7940" t="s">
        <v>404</v>
      </c>
      <c r="C7940" t="s">
        <v>405</v>
      </c>
      <c r="D7940">
        <v>1</v>
      </c>
      <c r="E7940" t="s">
        <v>27</v>
      </c>
      <c r="F7940" t="s">
        <v>18</v>
      </c>
      <c r="G7940" s="2">
        <v>0</v>
      </c>
      <c r="H7940" s="2">
        <v>0</v>
      </c>
      <c r="I7940" t="str">
        <f>IF(Table_HP360_001[[#This Row],[Stock]]&gt;0,VLOOKUP(Table_HP360_001[[#This Row],[ItemCode]],[2]Rep!A:A,1,0),"-")</f>
        <v>-</v>
      </c>
    </row>
    <row r="7941" spans="1:9" hidden="1" x14ac:dyDescent="0.3">
      <c r="A7941" t="s">
        <v>6644</v>
      </c>
      <c r="B7941" t="s">
        <v>1117</v>
      </c>
      <c r="C7941" t="s">
        <v>1118</v>
      </c>
      <c r="D7941">
        <v>1</v>
      </c>
      <c r="E7941" t="s">
        <v>27</v>
      </c>
      <c r="F7941" t="s">
        <v>30</v>
      </c>
      <c r="G7941" s="2">
        <v>0</v>
      </c>
      <c r="H7941" s="2">
        <v>0</v>
      </c>
      <c r="I7941" t="str">
        <f>IF(Table_HP360_001[[#This Row],[Stock]]&gt;0,VLOOKUP(Table_HP360_001[[#This Row],[ItemCode]],[2]Rep!A:A,1,0),"-")</f>
        <v>-</v>
      </c>
    </row>
    <row r="7942" spans="1:9" hidden="1" x14ac:dyDescent="0.3">
      <c r="A7942" t="s">
        <v>6644</v>
      </c>
      <c r="B7942" t="s">
        <v>2114</v>
      </c>
      <c r="C7942" t="s">
        <v>2115</v>
      </c>
      <c r="D7942">
        <v>1</v>
      </c>
      <c r="E7942" t="s">
        <v>27</v>
      </c>
      <c r="F7942" t="s">
        <v>18</v>
      </c>
      <c r="G7942" s="2">
        <v>0</v>
      </c>
      <c r="H7942" s="2">
        <v>0</v>
      </c>
      <c r="I7942" t="str">
        <f>IF(Table_HP360_001[[#This Row],[Stock]]&gt;0,VLOOKUP(Table_HP360_001[[#This Row],[ItemCode]],[2]Rep!A:A,1,0),"-")</f>
        <v>-</v>
      </c>
    </row>
    <row r="7943" spans="1:9" hidden="1" x14ac:dyDescent="0.3">
      <c r="A7943" t="s">
        <v>6644</v>
      </c>
      <c r="B7943" t="s">
        <v>1125</v>
      </c>
      <c r="C7943" t="s">
        <v>1126</v>
      </c>
      <c r="D7943">
        <v>1</v>
      </c>
      <c r="E7943" t="s">
        <v>27</v>
      </c>
      <c r="F7943" t="s">
        <v>18</v>
      </c>
      <c r="G7943" s="2">
        <v>0</v>
      </c>
      <c r="H7943" s="2">
        <v>0</v>
      </c>
      <c r="I7943" t="str">
        <f>IF(Table_HP360_001[[#This Row],[Stock]]&gt;0,VLOOKUP(Table_HP360_001[[#This Row],[ItemCode]],[2]Rep!A:A,1,0),"-")</f>
        <v>-</v>
      </c>
    </row>
    <row r="7944" spans="1:9" hidden="1" x14ac:dyDescent="0.3">
      <c r="A7944" t="s">
        <v>6644</v>
      </c>
      <c r="B7944" t="s">
        <v>1127</v>
      </c>
      <c r="C7944" t="s">
        <v>1128</v>
      </c>
      <c r="D7944">
        <v>1</v>
      </c>
      <c r="E7944" t="s">
        <v>27</v>
      </c>
      <c r="F7944" t="s">
        <v>18</v>
      </c>
      <c r="G7944" s="2">
        <v>0</v>
      </c>
      <c r="H7944" s="2">
        <v>0</v>
      </c>
      <c r="I7944" t="str">
        <f>IF(Table_HP360_001[[#This Row],[Stock]]&gt;0,VLOOKUP(Table_HP360_001[[#This Row],[ItemCode]],[2]Rep!A:A,1,0),"-")</f>
        <v>-</v>
      </c>
    </row>
    <row r="7945" spans="1:9" hidden="1" x14ac:dyDescent="0.3">
      <c r="A7945" t="s">
        <v>6644</v>
      </c>
      <c r="B7945" t="s">
        <v>1570</v>
      </c>
      <c r="C7945" t="s">
        <v>1571</v>
      </c>
      <c r="D7945">
        <v>1</v>
      </c>
      <c r="E7945" t="s">
        <v>27</v>
      </c>
      <c r="F7945" t="s">
        <v>18</v>
      </c>
      <c r="G7945" s="2">
        <v>0</v>
      </c>
      <c r="H7945" s="2">
        <v>0</v>
      </c>
      <c r="I7945" t="str">
        <f>IF(Table_HP360_001[[#This Row],[Stock]]&gt;0,VLOOKUP(Table_HP360_001[[#This Row],[ItemCode]],[2]Rep!A:A,1,0),"-")</f>
        <v>-</v>
      </c>
    </row>
    <row r="7946" spans="1:9" hidden="1" x14ac:dyDescent="0.3">
      <c r="A7946" t="s">
        <v>6644</v>
      </c>
      <c r="B7946" t="s">
        <v>1572</v>
      </c>
      <c r="C7946" t="s">
        <v>1573</v>
      </c>
      <c r="D7946">
        <v>1</v>
      </c>
      <c r="E7946" t="s">
        <v>27</v>
      </c>
      <c r="F7946" t="s">
        <v>30</v>
      </c>
      <c r="G7946" s="2">
        <v>0</v>
      </c>
      <c r="H7946" s="2">
        <v>0</v>
      </c>
      <c r="I7946" t="str">
        <f>IF(Table_HP360_001[[#This Row],[Stock]]&gt;0,VLOOKUP(Table_HP360_001[[#This Row],[ItemCode]],[2]Rep!A:A,1,0),"-")</f>
        <v>-</v>
      </c>
    </row>
    <row r="7947" spans="1:9" hidden="1" x14ac:dyDescent="0.3">
      <c r="A7947" t="s">
        <v>6644</v>
      </c>
      <c r="B7947" t="s">
        <v>412</v>
      </c>
      <c r="C7947" t="s">
        <v>413</v>
      </c>
      <c r="D7947">
        <v>1</v>
      </c>
      <c r="E7947" t="s">
        <v>27</v>
      </c>
      <c r="F7947" t="s">
        <v>18</v>
      </c>
      <c r="G7947" s="2">
        <v>0</v>
      </c>
      <c r="H7947" s="2">
        <v>0</v>
      </c>
      <c r="I7947" t="str">
        <f>IF(Table_HP360_001[[#This Row],[Stock]]&gt;0,VLOOKUP(Table_HP360_001[[#This Row],[ItemCode]],[2]Rep!A:A,1,0),"-")</f>
        <v>-</v>
      </c>
    </row>
    <row r="7948" spans="1:9" hidden="1" x14ac:dyDescent="0.3">
      <c r="A7948" t="s">
        <v>6644</v>
      </c>
      <c r="B7948" t="s">
        <v>1139</v>
      </c>
      <c r="C7948" t="s">
        <v>1140</v>
      </c>
      <c r="D7948">
        <v>1</v>
      </c>
      <c r="E7948" t="s">
        <v>27</v>
      </c>
      <c r="F7948" t="s">
        <v>18</v>
      </c>
      <c r="G7948" s="2">
        <v>0</v>
      </c>
      <c r="H7948" s="2">
        <v>0</v>
      </c>
      <c r="I7948" t="str">
        <f>IF(Table_HP360_001[[#This Row],[Stock]]&gt;0,VLOOKUP(Table_HP360_001[[#This Row],[ItemCode]],[2]Rep!A:A,1,0),"-")</f>
        <v>-</v>
      </c>
    </row>
    <row r="7949" spans="1:9" hidden="1" x14ac:dyDescent="0.3">
      <c r="A7949" t="s">
        <v>6644</v>
      </c>
      <c r="B7949" t="s">
        <v>2147</v>
      </c>
      <c r="C7949" t="s">
        <v>2148</v>
      </c>
      <c r="D7949">
        <v>1</v>
      </c>
      <c r="E7949" t="s">
        <v>27</v>
      </c>
      <c r="F7949" t="s">
        <v>18</v>
      </c>
      <c r="G7949" s="2">
        <v>0</v>
      </c>
      <c r="H7949" s="2">
        <v>0</v>
      </c>
      <c r="I7949" t="str">
        <f>IF(Table_HP360_001[[#This Row],[Stock]]&gt;0,VLOOKUP(Table_HP360_001[[#This Row],[ItemCode]],[2]Rep!A:A,1,0),"-")</f>
        <v>-</v>
      </c>
    </row>
    <row r="7950" spans="1:9" hidden="1" x14ac:dyDescent="0.3">
      <c r="A7950" t="s">
        <v>6644</v>
      </c>
      <c r="B7950" t="s">
        <v>426</v>
      </c>
      <c r="C7950" t="s">
        <v>427</v>
      </c>
      <c r="D7950">
        <v>1</v>
      </c>
      <c r="E7950" t="s">
        <v>27</v>
      </c>
      <c r="F7950" t="s">
        <v>18</v>
      </c>
      <c r="G7950" s="2">
        <v>0</v>
      </c>
      <c r="H7950" s="2">
        <v>0</v>
      </c>
      <c r="I7950" t="str">
        <f>IF(Table_HP360_001[[#This Row],[Stock]]&gt;0,VLOOKUP(Table_HP360_001[[#This Row],[ItemCode]],[2]Rep!A:A,1,0),"-")</f>
        <v>-</v>
      </c>
    </row>
    <row r="7951" spans="1:9" hidden="1" x14ac:dyDescent="0.3">
      <c r="A7951" t="s">
        <v>6644</v>
      </c>
      <c r="B7951" t="s">
        <v>1583</v>
      </c>
      <c r="C7951" t="s">
        <v>1584</v>
      </c>
      <c r="D7951">
        <v>1</v>
      </c>
      <c r="E7951" t="s">
        <v>27</v>
      </c>
      <c r="F7951" t="s">
        <v>18</v>
      </c>
      <c r="G7951" s="2">
        <v>0</v>
      </c>
      <c r="H7951" s="2">
        <v>0</v>
      </c>
      <c r="I7951" t="str">
        <f>IF(Table_HP360_001[[#This Row],[Stock]]&gt;0,VLOOKUP(Table_HP360_001[[#This Row],[ItemCode]],[2]Rep!A:A,1,0),"-")</f>
        <v>-</v>
      </c>
    </row>
    <row r="7952" spans="1:9" hidden="1" x14ac:dyDescent="0.3">
      <c r="A7952" t="s">
        <v>6644</v>
      </c>
      <c r="B7952" t="s">
        <v>1159</v>
      </c>
      <c r="C7952" t="s">
        <v>1160</v>
      </c>
      <c r="D7952">
        <v>1</v>
      </c>
      <c r="E7952" t="s">
        <v>27</v>
      </c>
      <c r="F7952" t="s">
        <v>18</v>
      </c>
      <c r="G7952" s="2">
        <v>0</v>
      </c>
      <c r="H7952" s="2">
        <v>0</v>
      </c>
      <c r="I7952" t="str">
        <f>IF(Table_HP360_001[[#This Row],[Stock]]&gt;0,VLOOKUP(Table_HP360_001[[#This Row],[ItemCode]],[2]Rep!A:A,1,0),"-")</f>
        <v>-</v>
      </c>
    </row>
    <row r="7953" spans="1:9" hidden="1" x14ac:dyDescent="0.3">
      <c r="A7953" t="s">
        <v>6644</v>
      </c>
      <c r="B7953" t="s">
        <v>1607</v>
      </c>
      <c r="C7953" t="s">
        <v>1042</v>
      </c>
      <c r="D7953">
        <v>13</v>
      </c>
      <c r="E7953" t="s">
        <v>154</v>
      </c>
      <c r="F7953" t="s">
        <v>14</v>
      </c>
      <c r="G7953" s="2">
        <v>0</v>
      </c>
      <c r="H7953" s="2">
        <v>0</v>
      </c>
      <c r="I7953" t="str">
        <f>IF(Table_HP360_001[[#This Row],[Stock]]&gt;0,VLOOKUP(Table_HP360_001[[#This Row],[ItemCode]],[2]Rep!A:A,1,0),"-")</f>
        <v>-</v>
      </c>
    </row>
    <row r="7954" spans="1:9" hidden="1" x14ac:dyDescent="0.3">
      <c r="A7954" t="s">
        <v>6644</v>
      </c>
      <c r="B7954" t="s">
        <v>1181</v>
      </c>
      <c r="C7954" t="s">
        <v>1182</v>
      </c>
      <c r="D7954">
        <v>13</v>
      </c>
      <c r="E7954" t="s">
        <v>154</v>
      </c>
      <c r="F7954" t="s">
        <v>14</v>
      </c>
      <c r="G7954" s="2">
        <v>0</v>
      </c>
      <c r="H7954" s="2">
        <v>0</v>
      </c>
      <c r="I7954" t="str">
        <f>IF(Table_HP360_001[[#This Row],[Stock]]&gt;0,VLOOKUP(Table_HP360_001[[#This Row],[ItemCode]],[2]Rep!A:A,1,0),"-")</f>
        <v>-</v>
      </c>
    </row>
    <row r="7955" spans="1:9" hidden="1" x14ac:dyDescent="0.3">
      <c r="A7955" t="s">
        <v>6644</v>
      </c>
      <c r="B7955" t="s">
        <v>1185</v>
      </c>
      <c r="C7955" t="s">
        <v>1186</v>
      </c>
      <c r="D7955">
        <v>13</v>
      </c>
      <c r="E7955" t="s">
        <v>154</v>
      </c>
      <c r="F7955" t="s">
        <v>14</v>
      </c>
      <c r="G7955" s="2">
        <v>0</v>
      </c>
      <c r="H7955" s="2">
        <v>0</v>
      </c>
      <c r="I7955" t="str">
        <f>IF(Table_HP360_001[[#This Row],[Stock]]&gt;0,VLOOKUP(Table_HP360_001[[#This Row],[ItemCode]],[2]Rep!A:A,1,0),"-")</f>
        <v>-</v>
      </c>
    </row>
    <row r="7956" spans="1:9" hidden="1" x14ac:dyDescent="0.3">
      <c r="A7956" t="s">
        <v>6644</v>
      </c>
      <c r="B7956" t="s">
        <v>1191</v>
      </c>
      <c r="C7956" t="s">
        <v>1192</v>
      </c>
      <c r="D7956">
        <v>13</v>
      </c>
      <c r="E7956" t="s">
        <v>154</v>
      </c>
      <c r="F7956" t="s">
        <v>14</v>
      </c>
      <c r="G7956" s="2">
        <v>0</v>
      </c>
      <c r="H7956" s="2">
        <v>0</v>
      </c>
      <c r="I7956" t="str">
        <f>IF(Table_HP360_001[[#This Row],[Stock]]&gt;0,VLOOKUP(Table_HP360_001[[#This Row],[ItemCode]],[2]Rep!A:A,1,0),"-")</f>
        <v>-</v>
      </c>
    </row>
    <row r="7957" spans="1:9" hidden="1" x14ac:dyDescent="0.3">
      <c r="A7957" t="s">
        <v>6644</v>
      </c>
      <c r="B7957" t="s">
        <v>1617</v>
      </c>
      <c r="C7957" t="s">
        <v>1618</v>
      </c>
      <c r="D7957">
        <v>13</v>
      </c>
      <c r="E7957" t="s">
        <v>154</v>
      </c>
      <c r="F7957" t="s">
        <v>14</v>
      </c>
      <c r="G7957" s="2">
        <v>0</v>
      </c>
      <c r="H7957" s="2">
        <v>0</v>
      </c>
      <c r="I7957" t="str">
        <f>IF(Table_HP360_001[[#This Row],[Stock]]&gt;0,VLOOKUP(Table_HP360_001[[#This Row],[ItemCode]],[2]Rep!A:A,1,0),"-")</f>
        <v>-</v>
      </c>
    </row>
    <row r="7958" spans="1:9" hidden="1" x14ac:dyDescent="0.3">
      <c r="A7958" t="s">
        <v>6644</v>
      </c>
      <c r="B7958" t="s">
        <v>2615</v>
      </c>
      <c r="C7958" t="s">
        <v>2616</v>
      </c>
      <c r="D7958">
        <v>13</v>
      </c>
      <c r="E7958" t="s">
        <v>154</v>
      </c>
      <c r="F7958" t="s">
        <v>14</v>
      </c>
      <c r="G7958" s="2">
        <v>0</v>
      </c>
      <c r="H7958" s="2">
        <v>0</v>
      </c>
      <c r="I7958" t="str">
        <f>IF(Table_HP360_001[[#This Row],[Stock]]&gt;0,VLOOKUP(Table_HP360_001[[#This Row],[ItemCode]],[2]Rep!A:A,1,0),"-")</f>
        <v>-</v>
      </c>
    </row>
    <row r="7959" spans="1:9" hidden="1" x14ac:dyDescent="0.3">
      <c r="A7959" t="s">
        <v>6644</v>
      </c>
      <c r="B7959" t="s">
        <v>2617</v>
      </c>
      <c r="C7959" t="s">
        <v>2618</v>
      </c>
      <c r="D7959">
        <v>2</v>
      </c>
      <c r="E7959" t="s">
        <v>317</v>
      </c>
      <c r="F7959" t="s">
        <v>30</v>
      </c>
      <c r="G7959" s="2">
        <v>0</v>
      </c>
      <c r="H7959" s="2">
        <v>0</v>
      </c>
      <c r="I7959" t="str">
        <f>IF(Table_HP360_001[[#This Row],[Stock]]&gt;0,VLOOKUP(Table_HP360_001[[#This Row],[ItemCode]],[2]Rep!A:A,1,0),"-")</f>
        <v>-</v>
      </c>
    </row>
    <row r="7960" spans="1:9" hidden="1" x14ac:dyDescent="0.3">
      <c r="A7960" t="s">
        <v>6644</v>
      </c>
      <c r="B7960" t="s">
        <v>1628</v>
      </c>
      <c r="C7960" t="s">
        <v>1629</v>
      </c>
      <c r="D7960">
        <v>2</v>
      </c>
      <c r="E7960" t="s">
        <v>317</v>
      </c>
      <c r="F7960" t="s">
        <v>14</v>
      </c>
      <c r="G7960" s="2">
        <v>0</v>
      </c>
      <c r="H7960" s="2">
        <v>0</v>
      </c>
      <c r="I7960" t="str">
        <f>IF(Table_HP360_001[[#This Row],[Stock]]&gt;0,VLOOKUP(Table_HP360_001[[#This Row],[ItemCode]],[2]Rep!A:A,1,0),"-")</f>
        <v>-</v>
      </c>
    </row>
    <row r="7961" spans="1:9" hidden="1" x14ac:dyDescent="0.3">
      <c r="A7961" t="s">
        <v>6644</v>
      </c>
      <c r="B7961" t="s">
        <v>2188</v>
      </c>
      <c r="C7961" t="s">
        <v>2189</v>
      </c>
      <c r="D7961">
        <v>2</v>
      </c>
      <c r="E7961" t="s">
        <v>317</v>
      </c>
      <c r="F7961" t="s">
        <v>14</v>
      </c>
      <c r="G7961" s="2">
        <v>0</v>
      </c>
      <c r="H7961" s="2">
        <v>0</v>
      </c>
      <c r="I7961" t="str">
        <f>IF(Table_HP360_001[[#This Row],[Stock]]&gt;0,VLOOKUP(Table_HP360_001[[#This Row],[ItemCode]],[2]Rep!A:A,1,0),"-")</f>
        <v>-</v>
      </c>
    </row>
    <row r="7962" spans="1:9" hidden="1" x14ac:dyDescent="0.3">
      <c r="A7962" t="s">
        <v>6644</v>
      </c>
      <c r="B7962" t="s">
        <v>2194</v>
      </c>
      <c r="C7962" t="s">
        <v>2195</v>
      </c>
      <c r="D7962">
        <v>2</v>
      </c>
      <c r="E7962" t="s">
        <v>317</v>
      </c>
      <c r="F7962" t="s">
        <v>14</v>
      </c>
      <c r="G7962" s="2">
        <v>0</v>
      </c>
      <c r="H7962" s="2">
        <v>0</v>
      </c>
      <c r="I7962" t="str">
        <f>IF(Table_HP360_001[[#This Row],[Stock]]&gt;0,VLOOKUP(Table_HP360_001[[#This Row],[ItemCode]],[2]Rep!A:A,1,0),"-")</f>
        <v>-</v>
      </c>
    </row>
    <row r="7963" spans="1:9" hidden="1" x14ac:dyDescent="0.3">
      <c r="A7963" t="s">
        <v>6644</v>
      </c>
      <c r="B7963" t="s">
        <v>4198</v>
      </c>
      <c r="C7963" t="s">
        <v>4199</v>
      </c>
      <c r="D7963">
        <v>2</v>
      </c>
      <c r="E7963" t="s">
        <v>317</v>
      </c>
      <c r="F7963" t="s">
        <v>14</v>
      </c>
      <c r="G7963" s="2">
        <v>0</v>
      </c>
      <c r="H7963" s="2">
        <v>0</v>
      </c>
      <c r="I7963" t="str">
        <f>IF(Table_HP360_001[[#This Row],[Stock]]&gt;0,VLOOKUP(Table_HP360_001[[#This Row],[ItemCode]],[2]Rep!A:A,1,0),"-")</f>
        <v>-</v>
      </c>
    </row>
    <row r="7964" spans="1:9" hidden="1" x14ac:dyDescent="0.3">
      <c r="A7964" t="s">
        <v>6644</v>
      </c>
      <c r="B7964" t="s">
        <v>2882</v>
      </c>
      <c r="C7964" t="s">
        <v>2883</v>
      </c>
      <c r="D7964">
        <v>2</v>
      </c>
      <c r="E7964" t="s">
        <v>317</v>
      </c>
      <c r="F7964" t="s">
        <v>14</v>
      </c>
      <c r="G7964" s="2">
        <v>0</v>
      </c>
      <c r="H7964" s="2">
        <v>0</v>
      </c>
      <c r="I7964" t="str">
        <f>IF(Table_HP360_001[[#This Row],[Stock]]&gt;0,VLOOKUP(Table_HP360_001[[#This Row],[ItemCode]],[2]Rep!A:A,1,0),"-")</f>
        <v>-</v>
      </c>
    </row>
    <row r="7965" spans="1:9" hidden="1" x14ac:dyDescent="0.3">
      <c r="A7965" t="s">
        <v>6644</v>
      </c>
      <c r="B7965" t="s">
        <v>4206</v>
      </c>
      <c r="C7965" t="s">
        <v>4207</v>
      </c>
      <c r="D7965">
        <v>2</v>
      </c>
      <c r="E7965" t="s">
        <v>317</v>
      </c>
      <c r="F7965" t="s">
        <v>14</v>
      </c>
      <c r="G7965" s="2">
        <v>0</v>
      </c>
      <c r="H7965" s="2">
        <v>0</v>
      </c>
      <c r="I7965" t="str">
        <f>IF(Table_HP360_001[[#This Row],[Stock]]&gt;0,VLOOKUP(Table_HP360_001[[#This Row],[ItemCode]],[2]Rep!A:A,1,0),"-")</f>
        <v>-</v>
      </c>
    </row>
    <row r="7966" spans="1:9" hidden="1" x14ac:dyDescent="0.3">
      <c r="A7966" t="s">
        <v>6644</v>
      </c>
      <c r="B7966" t="s">
        <v>4210</v>
      </c>
      <c r="C7966" t="s">
        <v>4211</v>
      </c>
      <c r="D7966">
        <v>3</v>
      </c>
      <c r="E7966" t="s">
        <v>2368</v>
      </c>
      <c r="F7966" t="s">
        <v>14</v>
      </c>
      <c r="G7966" s="2">
        <v>0</v>
      </c>
      <c r="H7966" s="2">
        <v>0</v>
      </c>
      <c r="I7966" t="str">
        <f>IF(Table_HP360_001[[#This Row],[Stock]]&gt;0,VLOOKUP(Table_HP360_001[[#This Row],[ItemCode]],[2]Rep!A:A,1,0),"-")</f>
        <v>-</v>
      </c>
    </row>
    <row r="7967" spans="1:9" hidden="1" x14ac:dyDescent="0.3">
      <c r="A7967" t="s">
        <v>6644</v>
      </c>
      <c r="B7967" t="s">
        <v>2637</v>
      </c>
      <c r="C7967" t="s">
        <v>2638</v>
      </c>
      <c r="D7967">
        <v>3</v>
      </c>
      <c r="E7967" t="s">
        <v>2368</v>
      </c>
      <c r="F7967" t="s">
        <v>14</v>
      </c>
      <c r="G7967" s="2">
        <v>0</v>
      </c>
      <c r="H7967" s="2">
        <v>0</v>
      </c>
      <c r="I7967" t="str">
        <f>IF(Table_HP360_001[[#This Row],[Stock]]&gt;0,VLOOKUP(Table_HP360_001[[#This Row],[ItemCode]],[2]Rep!A:A,1,0),"-")</f>
        <v>-</v>
      </c>
    </row>
    <row r="7968" spans="1:9" hidden="1" x14ac:dyDescent="0.3">
      <c r="A7968" t="s">
        <v>6644</v>
      </c>
      <c r="B7968" t="s">
        <v>2896</v>
      </c>
      <c r="C7968" t="s">
        <v>2897</v>
      </c>
      <c r="D7968">
        <v>3</v>
      </c>
      <c r="E7968" t="s">
        <v>2368</v>
      </c>
      <c r="F7968" t="s">
        <v>14</v>
      </c>
      <c r="G7968" s="2">
        <v>0</v>
      </c>
      <c r="H7968" s="2">
        <v>0</v>
      </c>
      <c r="I7968" t="str">
        <f>IF(Table_HP360_001[[#This Row],[Stock]]&gt;0,VLOOKUP(Table_HP360_001[[#This Row],[ItemCode]],[2]Rep!A:A,1,0),"-")</f>
        <v>-</v>
      </c>
    </row>
    <row r="7969" spans="1:9" hidden="1" x14ac:dyDescent="0.3">
      <c r="A7969" t="s">
        <v>6644</v>
      </c>
      <c r="B7969" t="s">
        <v>2665</v>
      </c>
      <c r="C7969" t="s">
        <v>2666</v>
      </c>
      <c r="D7969">
        <v>5</v>
      </c>
      <c r="E7969" t="s">
        <v>2377</v>
      </c>
      <c r="F7969" t="s">
        <v>14</v>
      </c>
      <c r="G7969" s="2">
        <v>0</v>
      </c>
      <c r="H7969" s="2">
        <v>0</v>
      </c>
      <c r="I7969" t="str">
        <f>IF(Table_HP360_001[[#This Row],[Stock]]&gt;0,VLOOKUP(Table_HP360_001[[#This Row],[ItemCode]],[2]Rep!A:A,1,0),"-")</f>
        <v>-</v>
      </c>
    </row>
    <row r="7970" spans="1:9" hidden="1" x14ac:dyDescent="0.3">
      <c r="A7970" t="s">
        <v>6644</v>
      </c>
      <c r="B7970" t="s">
        <v>2912</v>
      </c>
      <c r="C7970" t="s">
        <v>2913</v>
      </c>
      <c r="D7970">
        <v>4</v>
      </c>
      <c r="E7970" t="s">
        <v>1627</v>
      </c>
      <c r="F7970" t="s">
        <v>14</v>
      </c>
      <c r="G7970" s="2">
        <v>0</v>
      </c>
      <c r="H7970" s="2">
        <v>0</v>
      </c>
      <c r="I7970" t="str">
        <f>IF(Table_HP360_001[[#This Row],[Stock]]&gt;0,VLOOKUP(Table_HP360_001[[#This Row],[ItemCode]],[2]Rep!A:A,1,0),"-")</f>
        <v>-</v>
      </c>
    </row>
    <row r="7971" spans="1:9" hidden="1" x14ac:dyDescent="0.3">
      <c r="A7971" t="s">
        <v>6644</v>
      </c>
      <c r="B7971" t="s">
        <v>3584</v>
      </c>
      <c r="C7971" t="s">
        <v>3585</v>
      </c>
      <c r="D7971">
        <v>4</v>
      </c>
      <c r="E7971" t="s">
        <v>1627</v>
      </c>
      <c r="F7971" t="s">
        <v>14</v>
      </c>
      <c r="G7971" s="2">
        <v>0</v>
      </c>
      <c r="H7971" s="2">
        <v>0</v>
      </c>
      <c r="I7971" t="str">
        <f>IF(Table_HP360_001[[#This Row],[Stock]]&gt;0,VLOOKUP(Table_HP360_001[[#This Row],[ItemCode]],[2]Rep!A:A,1,0),"-")</f>
        <v>-</v>
      </c>
    </row>
    <row r="7972" spans="1:9" hidden="1" x14ac:dyDescent="0.3">
      <c r="A7972" t="s">
        <v>6644</v>
      </c>
      <c r="B7972" t="s">
        <v>4245</v>
      </c>
      <c r="C7972" t="s">
        <v>4246</v>
      </c>
      <c r="D7972">
        <v>4</v>
      </c>
      <c r="E7972" t="s">
        <v>1627</v>
      </c>
      <c r="F7972" t="s">
        <v>14</v>
      </c>
      <c r="G7972" s="2">
        <v>0</v>
      </c>
      <c r="H7972" s="2">
        <v>0</v>
      </c>
      <c r="I7972" t="str">
        <f>IF(Table_HP360_001[[#This Row],[Stock]]&gt;0,VLOOKUP(Table_HP360_001[[#This Row],[ItemCode]],[2]Rep!A:A,1,0),"-")</f>
        <v>-</v>
      </c>
    </row>
    <row r="7973" spans="1:9" hidden="1" x14ac:dyDescent="0.3">
      <c r="A7973" t="s">
        <v>6644</v>
      </c>
      <c r="B7973" t="s">
        <v>2681</v>
      </c>
      <c r="C7973" t="s">
        <v>2682</v>
      </c>
      <c r="D7973">
        <v>4</v>
      </c>
      <c r="E7973" t="s">
        <v>1627</v>
      </c>
      <c r="F7973" t="s">
        <v>14</v>
      </c>
      <c r="G7973" s="2">
        <v>0</v>
      </c>
      <c r="H7973" s="2">
        <v>0</v>
      </c>
      <c r="I7973" t="str">
        <f>IF(Table_HP360_001[[#This Row],[Stock]]&gt;0,VLOOKUP(Table_HP360_001[[#This Row],[ItemCode]],[2]Rep!A:A,1,0),"-")</f>
        <v>-</v>
      </c>
    </row>
    <row r="7974" spans="1:9" hidden="1" x14ac:dyDescent="0.3">
      <c r="A7974" t="s">
        <v>6644</v>
      </c>
      <c r="B7974" t="s">
        <v>2683</v>
      </c>
      <c r="C7974" t="s">
        <v>2684</v>
      </c>
      <c r="D7974">
        <v>4</v>
      </c>
      <c r="E7974" t="s">
        <v>1627</v>
      </c>
      <c r="F7974" t="s">
        <v>14</v>
      </c>
      <c r="G7974" s="2">
        <v>0</v>
      </c>
      <c r="H7974" s="2">
        <v>0</v>
      </c>
      <c r="I7974" t="str">
        <f>IF(Table_HP360_001[[#This Row],[Stock]]&gt;0,VLOOKUP(Table_HP360_001[[#This Row],[ItemCode]],[2]Rep!A:A,1,0),"-")</f>
        <v>-</v>
      </c>
    </row>
    <row r="7975" spans="1:9" hidden="1" x14ac:dyDescent="0.3">
      <c r="A7975" t="s">
        <v>6644</v>
      </c>
      <c r="B7975" t="s">
        <v>3608</v>
      </c>
      <c r="C7975" t="s">
        <v>3609</v>
      </c>
      <c r="D7975">
        <v>4</v>
      </c>
      <c r="E7975" t="s">
        <v>1627</v>
      </c>
      <c r="F7975" t="s">
        <v>14</v>
      </c>
      <c r="G7975" s="2">
        <v>0</v>
      </c>
      <c r="H7975" s="2">
        <v>0</v>
      </c>
      <c r="I7975" t="str">
        <f>IF(Table_HP360_001[[#This Row],[Stock]]&gt;0,VLOOKUP(Table_HP360_001[[#This Row],[ItemCode]],[2]Rep!A:A,1,0),"-")</f>
        <v>-</v>
      </c>
    </row>
    <row r="7976" spans="1:9" hidden="1" x14ac:dyDescent="0.3">
      <c r="A7976" t="s">
        <v>6644</v>
      </c>
      <c r="B7976" t="s">
        <v>2703</v>
      </c>
      <c r="C7976" t="s">
        <v>2704</v>
      </c>
      <c r="D7976">
        <v>4</v>
      </c>
      <c r="E7976" t="s">
        <v>1627</v>
      </c>
      <c r="F7976" t="s">
        <v>14</v>
      </c>
      <c r="G7976" s="2">
        <v>0</v>
      </c>
      <c r="H7976" s="2">
        <v>0</v>
      </c>
      <c r="I7976" t="str">
        <f>IF(Table_HP360_001[[#This Row],[Stock]]&gt;0,VLOOKUP(Table_HP360_001[[#This Row],[ItemCode]],[2]Rep!A:A,1,0),"-")</f>
        <v>-</v>
      </c>
    </row>
    <row r="7977" spans="1:9" hidden="1" x14ac:dyDescent="0.3">
      <c r="A7977" t="s">
        <v>6644</v>
      </c>
      <c r="B7977" t="s">
        <v>2705</v>
      </c>
      <c r="C7977" t="s">
        <v>2706</v>
      </c>
      <c r="D7977">
        <v>4</v>
      </c>
      <c r="E7977" t="s">
        <v>1627</v>
      </c>
      <c r="F7977" t="s">
        <v>14</v>
      </c>
      <c r="G7977" s="2">
        <v>0</v>
      </c>
      <c r="H7977" s="2">
        <v>0</v>
      </c>
      <c r="I7977" t="str">
        <f>IF(Table_HP360_001[[#This Row],[Stock]]&gt;0,VLOOKUP(Table_HP360_001[[#This Row],[ItemCode]],[2]Rep!A:A,1,0),"-")</f>
        <v>-</v>
      </c>
    </row>
    <row r="7978" spans="1:9" hidden="1" x14ac:dyDescent="0.3">
      <c r="A7978" t="s">
        <v>6644</v>
      </c>
      <c r="B7978" t="s">
        <v>2940</v>
      </c>
      <c r="C7978" t="s">
        <v>2941</v>
      </c>
      <c r="D7978">
        <v>10</v>
      </c>
      <c r="E7978" t="s">
        <v>2422</v>
      </c>
      <c r="F7978" t="s">
        <v>18</v>
      </c>
      <c r="G7978" s="2">
        <v>0</v>
      </c>
      <c r="H7978" s="2">
        <v>0</v>
      </c>
      <c r="I7978" t="str">
        <f>IF(Table_HP360_001[[#This Row],[Stock]]&gt;0,VLOOKUP(Table_HP360_001[[#This Row],[ItemCode]],[2]Rep!A:A,1,0),"-")</f>
        <v>-</v>
      </c>
    </row>
    <row r="7979" spans="1:9" hidden="1" x14ac:dyDescent="0.3">
      <c r="A7979" t="s">
        <v>6644</v>
      </c>
      <c r="B7979" t="s">
        <v>2942</v>
      </c>
      <c r="C7979" t="s">
        <v>2943</v>
      </c>
      <c r="D7979">
        <v>10</v>
      </c>
      <c r="E7979" t="s">
        <v>2422</v>
      </c>
      <c r="F7979" t="s">
        <v>14</v>
      </c>
      <c r="G7979" s="2">
        <v>0</v>
      </c>
      <c r="H7979" s="2">
        <v>0</v>
      </c>
      <c r="I7979" t="str">
        <f>IF(Table_HP360_001[[#This Row],[Stock]]&gt;0,VLOOKUP(Table_HP360_001[[#This Row],[ItemCode]],[2]Rep!A:A,1,0),"-")</f>
        <v>-</v>
      </c>
    </row>
    <row r="7980" spans="1:9" hidden="1" x14ac:dyDescent="0.3">
      <c r="A7980" t="s">
        <v>6644</v>
      </c>
      <c r="B7980" t="s">
        <v>2715</v>
      </c>
      <c r="C7980" t="s">
        <v>2716</v>
      </c>
      <c r="D7980">
        <v>12</v>
      </c>
      <c r="E7980" t="s">
        <v>2434</v>
      </c>
      <c r="F7980" t="s">
        <v>14</v>
      </c>
      <c r="G7980" s="2">
        <v>0</v>
      </c>
      <c r="H7980" s="2">
        <v>0</v>
      </c>
      <c r="I7980" t="str">
        <f>IF(Table_HP360_001[[#This Row],[Stock]]&gt;0,VLOOKUP(Table_HP360_001[[#This Row],[ItemCode]],[2]Rep!A:A,1,0),"-")</f>
        <v>-</v>
      </c>
    </row>
    <row r="7981" spans="1:9" hidden="1" x14ac:dyDescent="0.3">
      <c r="A7981" t="s">
        <v>6644</v>
      </c>
      <c r="B7981" t="s">
        <v>2727</v>
      </c>
      <c r="C7981" t="s">
        <v>2728</v>
      </c>
      <c r="D7981">
        <v>12</v>
      </c>
      <c r="E7981" t="s">
        <v>2434</v>
      </c>
      <c r="F7981" t="s">
        <v>14</v>
      </c>
      <c r="G7981" s="2">
        <v>0</v>
      </c>
      <c r="H7981" s="2">
        <v>0</v>
      </c>
      <c r="I7981" t="str">
        <f>IF(Table_HP360_001[[#This Row],[Stock]]&gt;0,VLOOKUP(Table_HP360_001[[#This Row],[ItemCode]],[2]Rep!A:A,1,0),"-")</f>
        <v>-</v>
      </c>
    </row>
    <row r="7982" spans="1:9" hidden="1" x14ac:dyDescent="0.3">
      <c r="A7982" t="s">
        <v>6644</v>
      </c>
      <c r="B7982" t="s">
        <v>3658</v>
      </c>
      <c r="C7982" t="s">
        <v>3659</v>
      </c>
      <c r="D7982">
        <v>12</v>
      </c>
      <c r="E7982" t="s">
        <v>2434</v>
      </c>
      <c r="F7982" t="s">
        <v>14</v>
      </c>
      <c r="G7982" s="2">
        <v>0</v>
      </c>
      <c r="H7982" s="2">
        <v>0</v>
      </c>
      <c r="I7982" t="str">
        <f>IF(Table_HP360_001[[#This Row],[Stock]]&gt;0,VLOOKUP(Table_HP360_001[[#This Row],[ItemCode]],[2]Rep!A:A,1,0),"-")</f>
        <v>-</v>
      </c>
    </row>
    <row r="7983" spans="1:9" hidden="1" x14ac:dyDescent="0.3">
      <c r="A7983" t="s">
        <v>6644</v>
      </c>
      <c r="B7983" t="s">
        <v>2739</v>
      </c>
      <c r="C7983" t="s">
        <v>2740</v>
      </c>
      <c r="D7983">
        <v>7</v>
      </c>
      <c r="E7983" t="s">
        <v>2429</v>
      </c>
      <c r="F7983" t="s">
        <v>14</v>
      </c>
      <c r="G7983" s="2">
        <v>0</v>
      </c>
      <c r="H7983" s="2">
        <v>0</v>
      </c>
      <c r="I7983" t="str">
        <f>IF(Table_HP360_001[[#This Row],[Stock]]&gt;0,VLOOKUP(Table_HP360_001[[#This Row],[ItemCode]],[2]Rep!A:A,1,0),"-")</f>
        <v>-</v>
      </c>
    </row>
    <row r="7984" spans="1:9" hidden="1" x14ac:dyDescent="0.3">
      <c r="A7984" t="s">
        <v>6644</v>
      </c>
      <c r="B7984" t="s">
        <v>5818</v>
      </c>
      <c r="C7984" t="s">
        <v>5819</v>
      </c>
      <c r="D7984">
        <v>9</v>
      </c>
      <c r="E7984" t="s">
        <v>294</v>
      </c>
      <c r="F7984" t="s">
        <v>14</v>
      </c>
      <c r="G7984" s="2">
        <v>0</v>
      </c>
      <c r="H7984" s="2">
        <v>0</v>
      </c>
      <c r="I7984" t="str">
        <f>IF(Table_HP360_001[[#This Row],[Stock]]&gt;0,VLOOKUP(Table_HP360_001[[#This Row],[ItemCode]],[2]Rep!A:A,1,0),"-")</f>
        <v>-</v>
      </c>
    </row>
    <row r="7985" spans="1:9" hidden="1" x14ac:dyDescent="0.3">
      <c r="A7985" t="s">
        <v>6644</v>
      </c>
      <c r="B7985" t="s">
        <v>6079</v>
      </c>
      <c r="C7985" t="s">
        <v>6080</v>
      </c>
      <c r="D7985">
        <v>9</v>
      </c>
      <c r="E7985" t="s">
        <v>294</v>
      </c>
      <c r="F7985" t="s">
        <v>14</v>
      </c>
      <c r="G7985" s="2">
        <v>0</v>
      </c>
      <c r="H7985" s="2">
        <v>0</v>
      </c>
      <c r="I7985" t="str">
        <f>IF(Table_HP360_001[[#This Row],[Stock]]&gt;0,VLOOKUP(Table_HP360_001[[#This Row],[ItemCode]],[2]Rep!A:A,1,0),"-")</f>
        <v>-</v>
      </c>
    </row>
    <row r="7986" spans="1:9" hidden="1" x14ac:dyDescent="0.3">
      <c r="A7986" t="s">
        <v>6644</v>
      </c>
      <c r="B7986" t="s">
        <v>5842</v>
      </c>
      <c r="C7986" t="s">
        <v>5843</v>
      </c>
      <c r="D7986">
        <v>9</v>
      </c>
      <c r="E7986" t="s">
        <v>294</v>
      </c>
      <c r="F7986" t="s">
        <v>18</v>
      </c>
      <c r="G7986" s="2">
        <v>0</v>
      </c>
      <c r="H7986" s="2">
        <v>0</v>
      </c>
      <c r="I7986" t="str">
        <f>IF(Table_HP360_001[[#This Row],[Stock]]&gt;0,VLOOKUP(Table_HP360_001[[#This Row],[ItemCode]],[2]Rep!A:A,1,0),"-")</f>
        <v>-</v>
      </c>
    </row>
    <row r="7987" spans="1:9" hidden="1" x14ac:dyDescent="0.3">
      <c r="A7987" t="s">
        <v>6644</v>
      </c>
      <c r="B7987" t="s">
        <v>5846</v>
      </c>
      <c r="C7987" t="s">
        <v>5847</v>
      </c>
      <c r="D7987">
        <v>9</v>
      </c>
      <c r="E7987" t="s">
        <v>294</v>
      </c>
      <c r="F7987" t="s">
        <v>18</v>
      </c>
      <c r="G7987" s="2">
        <v>0</v>
      </c>
      <c r="H7987" s="2">
        <v>0</v>
      </c>
      <c r="I7987" t="str">
        <f>IF(Table_HP360_001[[#This Row],[Stock]]&gt;0,VLOOKUP(Table_HP360_001[[#This Row],[ItemCode]],[2]Rep!A:A,1,0),"-")</f>
        <v>-</v>
      </c>
    </row>
    <row r="7988" spans="1:9" hidden="1" x14ac:dyDescent="0.3">
      <c r="A7988" t="s">
        <v>6644</v>
      </c>
      <c r="B7988" t="s">
        <v>340</v>
      </c>
      <c r="C7988" t="s">
        <v>341</v>
      </c>
      <c r="D7988">
        <v>1</v>
      </c>
      <c r="E7988" t="s">
        <v>27</v>
      </c>
      <c r="F7988" t="s">
        <v>18</v>
      </c>
      <c r="G7988" s="2">
        <v>0</v>
      </c>
      <c r="H7988" s="2">
        <v>0</v>
      </c>
      <c r="I7988" t="str">
        <f>IF(Table_HP360_001[[#This Row],[Stock]]&gt;0,VLOOKUP(Table_HP360_001[[#This Row],[ItemCode]],[2]Rep!A:A,1,0),"-")</f>
        <v>-</v>
      </c>
    </row>
    <row r="7989" spans="1:9" hidden="1" x14ac:dyDescent="0.3">
      <c r="A7989" t="s">
        <v>6644</v>
      </c>
      <c r="B7989" t="s">
        <v>1504</v>
      </c>
      <c r="C7989" t="s">
        <v>1505</v>
      </c>
      <c r="D7989">
        <v>1</v>
      </c>
      <c r="E7989" t="s">
        <v>27</v>
      </c>
      <c r="F7989" t="s">
        <v>18</v>
      </c>
      <c r="G7989" s="2">
        <v>0</v>
      </c>
      <c r="H7989" s="2">
        <v>0</v>
      </c>
      <c r="I7989" t="str">
        <f>IF(Table_HP360_001[[#This Row],[Stock]]&gt;0,VLOOKUP(Table_HP360_001[[#This Row],[ItemCode]],[2]Rep!A:A,1,0),"-")</f>
        <v>-</v>
      </c>
    </row>
    <row r="7990" spans="1:9" hidden="1" x14ac:dyDescent="0.3">
      <c r="A7990" t="s">
        <v>6644</v>
      </c>
      <c r="B7990" t="s">
        <v>1508</v>
      </c>
      <c r="C7990" t="s">
        <v>1509</v>
      </c>
      <c r="D7990">
        <v>1</v>
      </c>
      <c r="E7990" t="s">
        <v>27</v>
      </c>
      <c r="F7990" t="s">
        <v>18</v>
      </c>
      <c r="G7990" s="2">
        <v>0</v>
      </c>
      <c r="H7990" s="2">
        <v>0</v>
      </c>
      <c r="I7990" t="str">
        <f>IF(Table_HP360_001[[#This Row],[Stock]]&gt;0,VLOOKUP(Table_HP360_001[[#This Row],[ItemCode]],[2]Rep!A:A,1,0),"-")</f>
        <v>-</v>
      </c>
    </row>
    <row r="7991" spans="1:9" hidden="1" x14ac:dyDescent="0.3">
      <c r="A7991" t="s">
        <v>6644</v>
      </c>
      <c r="B7991" t="s">
        <v>1079</v>
      </c>
      <c r="C7991" t="s">
        <v>1080</v>
      </c>
      <c r="D7991">
        <v>1</v>
      </c>
      <c r="E7991" t="s">
        <v>27</v>
      </c>
      <c r="F7991" t="s">
        <v>18</v>
      </c>
      <c r="G7991" s="2">
        <v>0</v>
      </c>
      <c r="H7991" s="2">
        <v>0</v>
      </c>
      <c r="I7991" t="str">
        <f>IF(Table_HP360_001[[#This Row],[Stock]]&gt;0,VLOOKUP(Table_HP360_001[[#This Row],[ItemCode]],[2]Rep!A:A,1,0),"-")</f>
        <v>-</v>
      </c>
    </row>
    <row r="7992" spans="1:9" hidden="1" x14ac:dyDescent="0.3">
      <c r="A7992" t="s">
        <v>6644</v>
      </c>
      <c r="B7992" t="s">
        <v>374</v>
      </c>
      <c r="C7992" t="s">
        <v>375</v>
      </c>
      <c r="D7992">
        <v>1</v>
      </c>
      <c r="E7992" t="s">
        <v>27</v>
      </c>
      <c r="F7992" t="s">
        <v>68</v>
      </c>
      <c r="G7992" s="2">
        <v>0</v>
      </c>
      <c r="H7992" s="2">
        <v>0</v>
      </c>
      <c r="I7992" t="str">
        <f>IF(Table_HP360_001[[#This Row],[Stock]]&gt;0,VLOOKUP(Table_HP360_001[[#This Row],[ItemCode]],[2]Rep!A:A,1,0),"-")</f>
        <v>-</v>
      </c>
    </row>
    <row r="7993" spans="1:9" hidden="1" x14ac:dyDescent="0.3">
      <c r="A7993" t="s">
        <v>6644</v>
      </c>
      <c r="B7993" t="s">
        <v>1097</v>
      </c>
      <c r="C7993" t="s">
        <v>1098</v>
      </c>
      <c r="D7993">
        <v>1</v>
      </c>
      <c r="E7993" t="s">
        <v>27</v>
      </c>
      <c r="F7993" t="s">
        <v>68</v>
      </c>
      <c r="G7993" s="2">
        <v>0</v>
      </c>
      <c r="H7993" s="2">
        <v>0</v>
      </c>
      <c r="I7993" t="str">
        <f>IF(Table_HP360_001[[#This Row],[Stock]]&gt;0,VLOOKUP(Table_HP360_001[[#This Row],[ItemCode]],[2]Rep!A:A,1,0),"-")</f>
        <v>-</v>
      </c>
    </row>
    <row r="7994" spans="1:9" hidden="1" x14ac:dyDescent="0.3">
      <c r="A7994" t="s">
        <v>6644</v>
      </c>
      <c r="B7994" t="s">
        <v>376</v>
      </c>
      <c r="C7994" t="s">
        <v>377</v>
      </c>
      <c r="D7994">
        <v>1</v>
      </c>
      <c r="E7994" t="s">
        <v>27</v>
      </c>
      <c r="F7994" t="s">
        <v>68</v>
      </c>
      <c r="G7994" s="2">
        <v>0</v>
      </c>
      <c r="H7994" s="2">
        <v>0</v>
      </c>
      <c r="I7994" t="str">
        <f>IF(Table_HP360_001[[#This Row],[Stock]]&gt;0,VLOOKUP(Table_HP360_001[[#This Row],[ItemCode]],[2]Rep!A:A,1,0),"-")</f>
        <v>-</v>
      </c>
    </row>
    <row r="7995" spans="1:9" hidden="1" x14ac:dyDescent="0.3">
      <c r="A7995" t="s">
        <v>6644</v>
      </c>
      <c r="B7995" t="s">
        <v>1536</v>
      </c>
      <c r="C7995" t="s">
        <v>1537</v>
      </c>
      <c r="D7995">
        <v>1</v>
      </c>
      <c r="E7995" t="s">
        <v>27</v>
      </c>
      <c r="F7995" t="s">
        <v>18</v>
      </c>
      <c r="G7995" s="2">
        <v>0</v>
      </c>
      <c r="H7995" s="2">
        <v>0</v>
      </c>
      <c r="I7995" t="str">
        <f>IF(Table_HP360_001[[#This Row],[Stock]]&gt;0,VLOOKUP(Table_HP360_001[[#This Row],[ItemCode]],[2]Rep!A:A,1,0),"-")</f>
        <v>-</v>
      </c>
    </row>
    <row r="7996" spans="1:9" hidden="1" x14ac:dyDescent="0.3">
      <c r="A7996" t="s">
        <v>6644</v>
      </c>
      <c r="B7996" t="s">
        <v>1540</v>
      </c>
      <c r="C7996" t="s">
        <v>1541</v>
      </c>
      <c r="D7996">
        <v>1</v>
      </c>
      <c r="E7996" t="s">
        <v>27</v>
      </c>
      <c r="F7996" t="s">
        <v>68</v>
      </c>
      <c r="G7996" s="2">
        <v>0</v>
      </c>
      <c r="H7996" s="2">
        <v>0</v>
      </c>
      <c r="I7996" t="str">
        <f>IF(Table_HP360_001[[#This Row],[Stock]]&gt;0,VLOOKUP(Table_HP360_001[[#This Row],[ItemCode]],[2]Rep!A:A,1,0),"-")</f>
        <v>-</v>
      </c>
    </row>
    <row r="7997" spans="1:9" hidden="1" x14ac:dyDescent="0.3">
      <c r="A7997" t="s">
        <v>6644</v>
      </c>
      <c r="B7997" t="s">
        <v>2100</v>
      </c>
      <c r="C7997" t="s">
        <v>2101</v>
      </c>
      <c r="D7997">
        <v>1</v>
      </c>
      <c r="E7997" t="s">
        <v>27</v>
      </c>
      <c r="F7997" t="s">
        <v>68</v>
      </c>
      <c r="G7997" s="2">
        <v>0</v>
      </c>
      <c r="H7997" s="2">
        <v>0</v>
      </c>
      <c r="I7997" t="str">
        <f>IF(Table_HP360_001[[#This Row],[Stock]]&gt;0,VLOOKUP(Table_HP360_001[[#This Row],[ItemCode]],[2]Rep!A:A,1,0),"-")</f>
        <v>-</v>
      </c>
    </row>
    <row r="7998" spans="1:9" hidden="1" x14ac:dyDescent="0.3">
      <c r="A7998" t="s">
        <v>6644</v>
      </c>
      <c r="B7998" t="s">
        <v>390</v>
      </c>
      <c r="C7998" t="s">
        <v>391</v>
      </c>
      <c r="D7998">
        <v>1</v>
      </c>
      <c r="E7998" t="s">
        <v>27</v>
      </c>
      <c r="F7998" t="s">
        <v>18</v>
      </c>
      <c r="G7998" s="2">
        <v>0</v>
      </c>
      <c r="H7998" s="2">
        <v>0</v>
      </c>
      <c r="I7998" t="str">
        <f>IF(Table_HP360_001[[#This Row],[Stock]]&gt;0,VLOOKUP(Table_HP360_001[[#This Row],[ItemCode]],[2]Rep!A:A,1,0),"-")</f>
        <v>-</v>
      </c>
    </row>
    <row r="7999" spans="1:9" hidden="1" x14ac:dyDescent="0.3">
      <c r="A7999" t="s">
        <v>6644</v>
      </c>
      <c r="B7999" t="s">
        <v>400</v>
      </c>
      <c r="C7999" t="s">
        <v>401</v>
      </c>
      <c r="D7999">
        <v>1</v>
      </c>
      <c r="E7999" t="s">
        <v>27</v>
      </c>
      <c r="F7999" t="s">
        <v>18</v>
      </c>
      <c r="G7999" s="2">
        <v>0</v>
      </c>
      <c r="H7999" s="2">
        <v>0</v>
      </c>
      <c r="I7999" t="str">
        <f>IF(Table_HP360_001[[#This Row],[Stock]]&gt;0,VLOOKUP(Table_HP360_001[[#This Row],[ItemCode]],[2]Rep!A:A,1,0),"-")</f>
        <v>-</v>
      </c>
    </row>
    <row r="8000" spans="1:9" hidden="1" x14ac:dyDescent="0.3">
      <c r="A8000" t="s">
        <v>6644</v>
      </c>
      <c r="B8000" t="s">
        <v>402</v>
      </c>
      <c r="C8000" t="s">
        <v>403</v>
      </c>
      <c r="D8000">
        <v>1</v>
      </c>
      <c r="E8000" t="s">
        <v>27</v>
      </c>
      <c r="F8000" t="s">
        <v>18</v>
      </c>
      <c r="G8000" s="2">
        <v>0</v>
      </c>
      <c r="H8000" s="2">
        <v>0</v>
      </c>
      <c r="I8000" t="str">
        <f>IF(Table_HP360_001[[#This Row],[Stock]]&gt;0,VLOOKUP(Table_HP360_001[[#This Row],[ItemCode]],[2]Rep!A:A,1,0),"-")</f>
        <v>-</v>
      </c>
    </row>
    <row r="8001" spans="1:9" hidden="1" x14ac:dyDescent="0.3">
      <c r="A8001" t="s">
        <v>6644</v>
      </c>
      <c r="B8001" t="s">
        <v>1115</v>
      </c>
      <c r="C8001" t="s">
        <v>1116</v>
      </c>
      <c r="D8001">
        <v>1</v>
      </c>
      <c r="E8001" t="s">
        <v>27</v>
      </c>
      <c r="F8001" t="s">
        <v>30</v>
      </c>
      <c r="G8001" s="2">
        <v>0</v>
      </c>
      <c r="H8001" s="2">
        <v>0</v>
      </c>
      <c r="I8001" t="str">
        <f>IF(Table_HP360_001[[#This Row],[Stock]]&gt;0,VLOOKUP(Table_HP360_001[[#This Row],[ItemCode]],[2]Rep!A:A,1,0),"-")</f>
        <v>-</v>
      </c>
    </row>
    <row r="8002" spans="1:9" hidden="1" x14ac:dyDescent="0.3">
      <c r="A8002" t="s">
        <v>6644</v>
      </c>
      <c r="B8002" t="s">
        <v>2112</v>
      </c>
      <c r="C8002" t="s">
        <v>2113</v>
      </c>
      <c r="D8002">
        <v>1</v>
      </c>
      <c r="E8002" t="s">
        <v>27</v>
      </c>
      <c r="F8002" t="s">
        <v>30</v>
      </c>
      <c r="G8002" s="2">
        <v>0</v>
      </c>
      <c r="H8002" s="2">
        <v>0</v>
      </c>
      <c r="I8002" t="str">
        <f>IF(Table_HP360_001[[#This Row],[Stock]]&gt;0,VLOOKUP(Table_HP360_001[[#This Row],[ItemCode]],[2]Rep!A:A,1,0),"-")</f>
        <v>-</v>
      </c>
    </row>
    <row r="8003" spans="1:9" hidden="1" x14ac:dyDescent="0.3">
      <c r="A8003" t="s">
        <v>6644</v>
      </c>
      <c r="B8003" t="s">
        <v>1562</v>
      </c>
      <c r="C8003" t="s">
        <v>1563</v>
      </c>
      <c r="D8003">
        <v>1</v>
      </c>
      <c r="E8003" t="s">
        <v>27</v>
      </c>
      <c r="F8003" t="s">
        <v>18</v>
      </c>
      <c r="G8003" s="2">
        <v>0</v>
      </c>
      <c r="H8003" s="2">
        <v>0</v>
      </c>
      <c r="I8003" t="str">
        <f>IF(Table_HP360_001[[#This Row],[Stock]]&gt;0,VLOOKUP(Table_HP360_001[[#This Row],[ItemCode]],[2]Rep!A:A,1,0),"-")</f>
        <v>-</v>
      </c>
    </row>
    <row r="8004" spans="1:9" hidden="1" x14ac:dyDescent="0.3">
      <c r="A8004" t="s">
        <v>6644</v>
      </c>
      <c r="B8004" t="s">
        <v>406</v>
      </c>
      <c r="C8004" t="s">
        <v>407</v>
      </c>
      <c r="D8004">
        <v>1</v>
      </c>
      <c r="E8004" t="s">
        <v>27</v>
      </c>
      <c r="F8004" t="s">
        <v>18</v>
      </c>
      <c r="G8004" s="2">
        <v>0</v>
      </c>
      <c r="H8004" s="2">
        <v>0</v>
      </c>
      <c r="I8004" t="str">
        <f>IF(Table_HP360_001[[#This Row],[Stock]]&gt;0,VLOOKUP(Table_HP360_001[[#This Row],[ItemCode]],[2]Rep!A:A,1,0),"-")</f>
        <v>-</v>
      </c>
    </row>
    <row r="8005" spans="1:9" hidden="1" x14ac:dyDescent="0.3">
      <c r="A8005" t="s">
        <v>6644</v>
      </c>
      <c r="B8005" t="s">
        <v>2117</v>
      </c>
      <c r="C8005" t="s">
        <v>2118</v>
      </c>
      <c r="D8005">
        <v>1</v>
      </c>
      <c r="E8005" t="s">
        <v>27</v>
      </c>
      <c r="F8005" t="s">
        <v>30</v>
      </c>
      <c r="G8005" s="2">
        <v>0</v>
      </c>
      <c r="H8005" s="2">
        <v>0</v>
      </c>
      <c r="I8005" t="str">
        <f>IF(Table_HP360_001[[#This Row],[Stock]]&gt;0,VLOOKUP(Table_HP360_001[[#This Row],[ItemCode]],[2]Rep!A:A,1,0),"-")</f>
        <v>-</v>
      </c>
    </row>
    <row r="8006" spans="1:9" hidden="1" x14ac:dyDescent="0.3">
      <c r="A8006" t="s">
        <v>6644</v>
      </c>
      <c r="B8006" t="s">
        <v>408</v>
      </c>
      <c r="C8006" t="s">
        <v>409</v>
      </c>
      <c r="D8006">
        <v>1</v>
      </c>
      <c r="E8006" t="s">
        <v>27</v>
      </c>
      <c r="F8006" t="s">
        <v>30</v>
      </c>
      <c r="G8006" s="2">
        <v>0</v>
      </c>
      <c r="H8006" s="2">
        <v>0</v>
      </c>
      <c r="I8006" t="str">
        <f>IF(Table_HP360_001[[#This Row],[Stock]]&gt;0,VLOOKUP(Table_HP360_001[[#This Row],[ItemCode]],[2]Rep!A:A,1,0),"-")</f>
        <v>-</v>
      </c>
    </row>
    <row r="8007" spans="1:9" hidden="1" x14ac:dyDescent="0.3">
      <c r="A8007" t="s">
        <v>6644</v>
      </c>
      <c r="B8007" t="s">
        <v>2141</v>
      </c>
      <c r="C8007" t="s">
        <v>2142</v>
      </c>
      <c r="D8007">
        <v>1</v>
      </c>
      <c r="E8007" t="s">
        <v>27</v>
      </c>
      <c r="F8007" t="s">
        <v>18</v>
      </c>
      <c r="G8007" s="2">
        <v>0</v>
      </c>
      <c r="H8007" s="2">
        <v>0</v>
      </c>
      <c r="I8007" t="str">
        <f>IF(Table_HP360_001[[#This Row],[Stock]]&gt;0,VLOOKUP(Table_HP360_001[[#This Row],[ItemCode]],[2]Rep!A:A,1,0),"-")</f>
        <v>-</v>
      </c>
    </row>
    <row r="8008" spans="1:9" hidden="1" x14ac:dyDescent="0.3">
      <c r="A8008" t="s">
        <v>6644</v>
      </c>
      <c r="B8008" t="s">
        <v>418</v>
      </c>
      <c r="C8008" t="s">
        <v>419</v>
      </c>
      <c r="D8008">
        <v>1</v>
      </c>
      <c r="E8008" t="s">
        <v>27</v>
      </c>
      <c r="F8008" t="s">
        <v>18</v>
      </c>
      <c r="G8008" s="2">
        <v>0</v>
      </c>
      <c r="H8008" s="2">
        <v>0</v>
      </c>
      <c r="I8008" t="str">
        <f>IF(Table_HP360_001[[#This Row],[Stock]]&gt;0,VLOOKUP(Table_HP360_001[[#This Row],[ItemCode]],[2]Rep!A:A,1,0),"-")</f>
        <v>-</v>
      </c>
    </row>
    <row r="8009" spans="1:9" hidden="1" x14ac:dyDescent="0.3">
      <c r="A8009" t="s">
        <v>6644</v>
      </c>
      <c r="B8009" t="s">
        <v>424</v>
      </c>
      <c r="C8009" t="s">
        <v>425</v>
      </c>
      <c r="D8009">
        <v>1</v>
      </c>
      <c r="E8009" t="s">
        <v>27</v>
      </c>
      <c r="F8009" t="s">
        <v>18</v>
      </c>
      <c r="G8009" s="2">
        <v>0</v>
      </c>
      <c r="H8009" s="2">
        <v>0</v>
      </c>
      <c r="I8009" t="str">
        <f>IF(Table_HP360_001[[#This Row],[Stock]]&gt;0,VLOOKUP(Table_HP360_001[[#This Row],[ItemCode]],[2]Rep!A:A,1,0),"-")</f>
        <v>-</v>
      </c>
    </row>
    <row r="8010" spans="1:9" hidden="1" x14ac:dyDescent="0.3">
      <c r="A8010" t="s">
        <v>6644</v>
      </c>
      <c r="B8010" t="s">
        <v>2151</v>
      </c>
      <c r="C8010" t="s">
        <v>206</v>
      </c>
      <c r="D8010">
        <v>1</v>
      </c>
      <c r="E8010" t="s">
        <v>27</v>
      </c>
      <c r="F8010" t="s">
        <v>30</v>
      </c>
      <c r="G8010" s="2">
        <v>0</v>
      </c>
      <c r="H8010" s="2">
        <v>0</v>
      </c>
      <c r="I8010" t="str">
        <f>IF(Table_HP360_001[[#This Row],[Stock]]&gt;0,VLOOKUP(Table_HP360_001[[#This Row],[ItemCode]],[2]Rep!A:A,1,0),"-")</f>
        <v>-</v>
      </c>
    </row>
    <row r="8011" spans="1:9" hidden="1" x14ac:dyDescent="0.3">
      <c r="A8011" t="s">
        <v>6644</v>
      </c>
      <c r="B8011" t="s">
        <v>436</v>
      </c>
      <c r="C8011" t="s">
        <v>437</v>
      </c>
      <c r="D8011">
        <v>1</v>
      </c>
      <c r="E8011" t="s">
        <v>27</v>
      </c>
      <c r="F8011" t="s">
        <v>18</v>
      </c>
      <c r="G8011" s="2">
        <v>0</v>
      </c>
      <c r="H8011" s="2">
        <v>0</v>
      </c>
      <c r="I8011" t="str">
        <f>IF(Table_HP360_001[[#This Row],[Stock]]&gt;0,VLOOKUP(Table_HP360_001[[#This Row],[ItemCode]],[2]Rep!A:A,1,0),"-")</f>
        <v>-</v>
      </c>
    </row>
    <row r="8012" spans="1:9" hidden="1" x14ac:dyDescent="0.3">
      <c r="A8012" t="s">
        <v>6644</v>
      </c>
      <c r="B8012" t="s">
        <v>2164</v>
      </c>
      <c r="C8012" t="s">
        <v>2165</v>
      </c>
      <c r="D8012">
        <v>1</v>
      </c>
      <c r="E8012" t="s">
        <v>27</v>
      </c>
      <c r="F8012" t="s">
        <v>18</v>
      </c>
      <c r="G8012" s="2">
        <v>0</v>
      </c>
      <c r="H8012" s="2">
        <v>0</v>
      </c>
      <c r="I8012" t="str">
        <f>IF(Table_HP360_001[[#This Row],[Stock]]&gt;0,VLOOKUP(Table_HP360_001[[#This Row],[ItemCode]],[2]Rep!A:A,1,0),"-")</f>
        <v>-</v>
      </c>
    </row>
    <row r="8013" spans="1:9" hidden="1" x14ac:dyDescent="0.3">
      <c r="A8013" t="s">
        <v>6644</v>
      </c>
      <c r="B8013" t="s">
        <v>2182</v>
      </c>
      <c r="C8013" t="s">
        <v>2183</v>
      </c>
      <c r="D8013">
        <v>13</v>
      </c>
      <c r="E8013" t="s">
        <v>154</v>
      </c>
      <c r="F8013" t="s">
        <v>14</v>
      </c>
      <c r="G8013" s="2">
        <v>0</v>
      </c>
      <c r="H8013" s="2">
        <v>0</v>
      </c>
      <c r="I8013" t="str">
        <f>IF(Table_HP360_001[[#This Row],[Stock]]&gt;0,VLOOKUP(Table_HP360_001[[#This Row],[ItemCode]],[2]Rep!A:A,1,0),"-")</f>
        <v>-</v>
      </c>
    </row>
    <row r="8014" spans="1:9" hidden="1" x14ac:dyDescent="0.3">
      <c r="A8014" t="s">
        <v>6644</v>
      </c>
      <c r="B8014" t="s">
        <v>1187</v>
      </c>
      <c r="C8014" t="s">
        <v>1188</v>
      </c>
      <c r="D8014">
        <v>13</v>
      </c>
      <c r="E8014" t="s">
        <v>154</v>
      </c>
      <c r="F8014" t="s">
        <v>14</v>
      </c>
      <c r="G8014" s="2">
        <v>0</v>
      </c>
      <c r="H8014" s="2">
        <v>0</v>
      </c>
      <c r="I8014" t="str">
        <f>IF(Table_HP360_001[[#This Row],[Stock]]&gt;0,VLOOKUP(Table_HP360_001[[#This Row],[ItemCode]],[2]Rep!A:A,1,0),"-")</f>
        <v>-</v>
      </c>
    </row>
    <row r="8015" spans="1:9" hidden="1" x14ac:dyDescent="0.3">
      <c r="A8015" t="s">
        <v>6644</v>
      </c>
      <c r="B8015" t="s">
        <v>1615</v>
      </c>
      <c r="C8015" t="s">
        <v>1616</v>
      </c>
      <c r="D8015">
        <v>13</v>
      </c>
      <c r="E8015" t="s">
        <v>154</v>
      </c>
      <c r="F8015" t="s">
        <v>14</v>
      </c>
      <c r="G8015" s="2">
        <v>0</v>
      </c>
      <c r="H8015" s="2">
        <v>0</v>
      </c>
      <c r="I8015" t="str">
        <f>IF(Table_HP360_001[[#This Row],[Stock]]&gt;0,VLOOKUP(Table_HP360_001[[#This Row],[ItemCode]],[2]Rep!A:A,1,0),"-")</f>
        <v>-</v>
      </c>
    </row>
    <row r="8016" spans="1:9" hidden="1" x14ac:dyDescent="0.3">
      <c r="A8016" t="s">
        <v>6644</v>
      </c>
      <c r="B8016" t="s">
        <v>1621</v>
      </c>
      <c r="C8016" t="s">
        <v>1622</v>
      </c>
      <c r="D8016">
        <v>13</v>
      </c>
      <c r="E8016" t="s">
        <v>154</v>
      </c>
      <c r="F8016" t="s">
        <v>14</v>
      </c>
      <c r="G8016" s="2">
        <v>0</v>
      </c>
      <c r="H8016" s="2">
        <v>0</v>
      </c>
      <c r="I8016" t="str">
        <f>IF(Table_HP360_001[[#This Row],[Stock]]&gt;0,VLOOKUP(Table_HP360_001[[#This Row],[ItemCode]],[2]Rep!A:A,1,0),"-")</f>
        <v>-</v>
      </c>
    </row>
    <row r="8017" spans="1:9" hidden="1" x14ac:dyDescent="0.3">
      <c r="A8017" t="s">
        <v>6644</v>
      </c>
      <c r="B8017" t="s">
        <v>1193</v>
      </c>
      <c r="C8017" t="s">
        <v>1194</v>
      </c>
      <c r="D8017">
        <v>13</v>
      </c>
      <c r="E8017" t="s">
        <v>154</v>
      </c>
      <c r="F8017" t="s">
        <v>14</v>
      </c>
      <c r="G8017" s="2">
        <v>0</v>
      </c>
      <c r="H8017" s="2">
        <v>0</v>
      </c>
      <c r="I8017" t="str">
        <f>IF(Table_HP360_001[[#This Row],[Stock]]&gt;0,VLOOKUP(Table_HP360_001[[#This Row],[ItemCode]],[2]Rep!A:A,1,0),"-")</f>
        <v>-</v>
      </c>
    </row>
    <row r="8018" spans="1:9" hidden="1" x14ac:dyDescent="0.3">
      <c r="A8018" t="s">
        <v>6644</v>
      </c>
      <c r="B8018" t="s">
        <v>4196</v>
      </c>
      <c r="C8018" t="s">
        <v>4197</v>
      </c>
      <c r="D8018">
        <v>2</v>
      </c>
      <c r="E8018" t="s">
        <v>317</v>
      </c>
      <c r="F8018" t="s">
        <v>30</v>
      </c>
      <c r="G8018" s="2">
        <v>0</v>
      </c>
      <c r="H8018" s="2">
        <v>0</v>
      </c>
      <c r="I8018" t="str">
        <f>IF(Table_HP360_001[[#This Row],[Stock]]&gt;0,VLOOKUP(Table_HP360_001[[#This Row],[ItemCode]],[2]Rep!A:A,1,0),"-")</f>
        <v>-</v>
      </c>
    </row>
    <row r="8019" spans="1:9" hidden="1" x14ac:dyDescent="0.3">
      <c r="A8019" t="s">
        <v>6644</v>
      </c>
      <c r="B8019" t="s">
        <v>2196</v>
      </c>
      <c r="C8019" t="s">
        <v>2197</v>
      </c>
      <c r="D8019">
        <v>2</v>
      </c>
      <c r="E8019" t="s">
        <v>317</v>
      </c>
      <c r="F8019" t="s">
        <v>14</v>
      </c>
      <c r="G8019" s="2">
        <v>0</v>
      </c>
      <c r="H8019" s="2">
        <v>0</v>
      </c>
      <c r="I8019" t="str">
        <f>IF(Table_HP360_001[[#This Row],[Stock]]&gt;0,VLOOKUP(Table_HP360_001[[#This Row],[ItemCode]],[2]Rep!A:A,1,0),"-")</f>
        <v>-</v>
      </c>
    </row>
    <row r="8020" spans="1:9" hidden="1" x14ac:dyDescent="0.3">
      <c r="A8020" t="s">
        <v>6644</v>
      </c>
      <c r="B8020" t="s">
        <v>2627</v>
      </c>
      <c r="C8020" t="s">
        <v>2628</v>
      </c>
      <c r="D8020">
        <v>2</v>
      </c>
      <c r="E8020" t="s">
        <v>317</v>
      </c>
      <c r="F8020" t="s">
        <v>30</v>
      </c>
      <c r="G8020" s="2">
        <v>0</v>
      </c>
      <c r="H8020" s="2">
        <v>0</v>
      </c>
      <c r="I8020" t="str">
        <f>IF(Table_HP360_001[[#This Row],[Stock]]&gt;0,VLOOKUP(Table_HP360_001[[#This Row],[ItemCode]],[2]Rep!A:A,1,0),"-")</f>
        <v>-</v>
      </c>
    </row>
    <row r="8021" spans="1:9" hidden="1" x14ac:dyDescent="0.3">
      <c r="A8021" t="s">
        <v>6644</v>
      </c>
      <c r="B8021" t="s">
        <v>3547</v>
      </c>
      <c r="C8021" t="s">
        <v>3548</v>
      </c>
      <c r="D8021">
        <v>2</v>
      </c>
      <c r="E8021" t="s">
        <v>317</v>
      </c>
      <c r="F8021" t="s">
        <v>14</v>
      </c>
      <c r="G8021" s="2">
        <v>0</v>
      </c>
      <c r="H8021" s="2">
        <v>0</v>
      </c>
      <c r="I8021" t="str">
        <f>IF(Table_HP360_001[[#This Row],[Stock]]&gt;0,VLOOKUP(Table_HP360_001[[#This Row],[ItemCode]],[2]Rep!A:A,1,0),"-")</f>
        <v>-</v>
      </c>
    </row>
    <row r="8022" spans="1:9" hidden="1" x14ac:dyDescent="0.3">
      <c r="A8022" t="s">
        <v>6644</v>
      </c>
      <c r="B8022" t="s">
        <v>2892</v>
      </c>
      <c r="C8022" t="s">
        <v>2893</v>
      </c>
      <c r="D8022">
        <v>2</v>
      </c>
      <c r="E8022" t="s">
        <v>317</v>
      </c>
      <c r="F8022" t="s">
        <v>14</v>
      </c>
      <c r="G8022" s="2">
        <v>0</v>
      </c>
      <c r="H8022" s="2">
        <v>0</v>
      </c>
      <c r="I8022" t="str">
        <f>IF(Table_HP360_001[[#This Row],[Stock]]&gt;0,VLOOKUP(Table_HP360_001[[#This Row],[ItemCode]],[2]Rep!A:A,1,0),"-")</f>
        <v>-</v>
      </c>
    </row>
    <row r="8023" spans="1:9" hidden="1" x14ac:dyDescent="0.3">
      <c r="A8023" t="s">
        <v>6644</v>
      </c>
      <c r="B8023" t="s">
        <v>2649</v>
      </c>
      <c r="C8023" t="s">
        <v>2650</v>
      </c>
      <c r="D8023">
        <v>3</v>
      </c>
      <c r="E8023" t="s">
        <v>2368</v>
      </c>
      <c r="F8023" t="s">
        <v>14</v>
      </c>
      <c r="G8023" s="2">
        <v>0</v>
      </c>
      <c r="H8023" s="2">
        <v>0</v>
      </c>
      <c r="I8023" t="str">
        <f>IF(Table_HP360_001[[#This Row],[Stock]]&gt;0,VLOOKUP(Table_HP360_001[[#This Row],[ItemCode]],[2]Rep!A:A,1,0),"-")</f>
        <v>-</v>
      </c>
    </row>
    <row r="8024" spans="1:9" hidden="1" x14ac:dyDescent="0.3">
      <c r="A8024" t="s">
        <v>6644</v>
      </c>
      <c r="B8024" t="s">
        <v>2898</v>
      </c>
      <c r="C8024" t="s">
        <v>2899</v>
      </c>
      <c r="D8024">
        <v>3</v>
      </c>
      <c r="E8024" t="s">
        <v>2368</v>
      </c>
      <c r="F8024" t="s">
        <v>18</v>
      </c>
      <c r="G8024" s="2">
        <v>0</v>
      </c>
      <c r="H8024" s="2">
        <v>0</v>
      </c>
      <c r="I8024" t="str">
        <f>IF(Table_HP360_001[[#This Row],[Stock]]&gt;0,VLOOKUP(Table_HP360_001[[#This Row],[ItemCode]],[2]Rep!A:A,1,0),"-")</f>
        <v>-</v>
      </c>
    </row>
    <row r="8025" spans="1:9" hidden="1" x14ac:dyDescent="0.3">
      <c r="A8025" t="s">
        <v>6644</v>
      </c>
      <c r="B8025" t="s">
        <v>4224</v>
      </c>
      <c r="C8025" t="s">
        <v>4225</v>
      </c>
      <c r="D8025">
        <v>3</v>
      </c>
      <c r="E8025" t="s">
        <v>2368</v>
      </c>
      <c r="F8025" t="s">
        <v>14</v>
      </c>
      <c r="G8025" s="2">
        <v>0</v>
      </c>
      <c r="H8025" s="2">
        <v>0</v>
      </c>
      <c r="I8025" t="str">
        <f>IF(Table_HP360_001[[#This Row],[Stock]]&gt;0,VLOOKUP(Table_HP360_001[[#This Row],[ItemCode]],[2]Rep!A:A,1,0),"-")</f>
        <v>-</v>
      </c>
    </row>
    <row r="8026" spans="1:9" hidden="1" x14ac:dyDescent="0.3">
      <c r="A8026" t="s">
        <v>6644</v>
      </c>
      <c r="B8026" t="s">
        <v>4233</v>
      </c>
      <c r="C8026" t="s">
        <v>4234</v>
      </c>
      <c r="D8026">
        <v>5</v>
      </c>
      <c r="E8026" t="s">
        <v>2377</v>
      </c>
      <c r="F8026" t="s">
        <v>14</v>
      </c>
      <c r="G8026" s="2">
        <v>0</v>
      </c>
      <c r="H8026" s="2">
        <v>0</v>
      </c>
      <c r="I8026" t="str">
        <f>IF(Table_HP360_001[[#This Row],[Stock]]&gt;0,VLOOKUP(Table_HP360_001[[#This Row],[ItemCode]],[2]Rep!A:A,1,0),"-")</f>
        <v>-</v>
      </c>
    </row>
    <row r="8027" spans="1:9" hidden="1" x14ac:dyDescent="0.3">
      <c r="A8027" t="s">
        <v>6644</v>
      </c>
      <c r="B8027" t="s">
        <v>2906</v>
      </c>
      <c r="C8027" t="s">
        <v>2907</v>
      </c>
      <c r="D8027">
        <v>5</v>
      </c>
      <c r="E8027" t="s">
        <v>2377</v>
      </c>
      <c r="F8027" t="s">
        <v>14</v>
      </c>
      <c r="G8027" s="2">
        <v>0</v>
      </c>
      <c r="H8027" s="2">
        <v>0</v>
      </c>
      <c r="I8027" t="str">
        <f>IF(Table_HP360_001[[#This Row],[Stock]]&gt;0,VLOOKUP(Table_HP360_001[[#This Row],[ItemCode]],[2]Rep!A:A,1,0),"-")</f>
        <v>-</v>
      </c>
    </row>
    <row r="8028" spans="1:9" hidden="1" x14ac:dyDescent="0.3">
      <c r="A8028" t="s">
        <v>6644</v>
      </c>
      <c r="B8028" t="s">
        <v>2667</v>
      </c>
      <c r="C8028" t="s">
        <v>2668</v>
      </c>
      <c r="D8028">
        <v>5</v>
      </c>
      <c r="E8028" t="s">
        <v>2377</v>
      </c>
      <c r="F8028" t="s">
        <v>14</v>
      </c>
      <c r="G8028" s="2">
        <v>0</v>
      </c>
      <c r="H8028" s="2">
        <v>0</v>
      </c>
      <c r="I8028" t="str">
        <f>IF(Table_HP360_001[[#This Row],[Stock]]&gt;0,VLOOKUP(Table_HP360_001[[#This Row],[ItemCode]],[2]Rep!A:A,1,0),"-")</f>
        <v>-</v>
      </c>
    </row>
    <row r="8029" spans="1:9" hidden="1" x14ac:dyDescent="0.3">
      <c r="A8029" t="s">
        <v>6644</v>
      </c>
      <c r="B8029" t="s">
        <v>702</v>
      </c>
      <c r="C8029" t="s">
        <v>703</v>
      </c>
      <c r="D8029">
        <v>1</v>
      </c>
      <c r="E8029" t="s">
        <v>27</v>
      </c>
      <c r="F8029" t="s">
        <v>18</v>
      </c>
      <c r="G8029" s="2">
        <v>0</v>
      </c>
      <c r="H8029" s="2">
        <v>0</v>
      </c>
      <c r="I8029" t="str">
        <f>IF(Table_HP360_001[[#This Row],[Stock]]&gt;0,VLOOKUP(Table_HP360_001[[#This Row],[ItemCode]],[2]Rep!A:A,1,0),"-")</f>
        <v>-</v>
      </c>
    </row>
    <row r="8030" spans="1:9" hidden="1" x14ac:dyDescent="0.3">
      <c r="A8030" t="s">
        <v>6644</v>
      </c>
      <c r="B8030" t="s">
        <v>1436</v>
      </c>
      <c r="C8030" t="s">
        <v>1437</v>
      </c>
      <c r="D8030">
        <v>1</v>
      </c>
      <c r="E8030" t="s">
        <v>27</v>
      </c>
      <c r="F8030" t="s">
        <v>18</v>
      </c>
      <c r="G8030" s="2">
        <v>0</v>
      </c>
      <c r="H8030" s="2">
        <v>0</v>
      </c>
      <c r="I8030" t="str">
        <f>IF(Table_HP360_001[[#This Row],[Stock]]&gt;0,VLOOKUP(Table_HP360_001[[#This Row],[ItemCode]],[2]Rep!A:A,1,0),"-")</f>
        <v>-</v>
      </c>
    </row>
    <row r="8031" spans="1:9" hidden="1" x14ac:dyDescent="0.3">
      <c r="A8031" t="s">
        <v>6644</v>
      </c>
      <c r="B8031" t="s">
        <v>2013</v>
      </c>
      <c r="C8031" t="s">
        <v>2014</v>
      </c>
      <c r="D8031">
        <v>1</v>
      </c>
      <c r="E8031" t="s">
        <v>27</v>
      </c>
      <c r="F8031" t="s">
        <v>18</v>
      </c>
      <c r="G8031" s="2">
        <v>0</v>
      </c>
      <c r="H8031" s="2">
        <v>0</v>
      </c>
      <c r="I8031" t="str">
        <f>IF(Table_HP360_001[[#This Row],[Stock]]&gt;0,VLOOKUP(Table_HP360_001[[#This Row],[ItemCode]],[2]Rep!A:A,1,0),"-")</f>
        <v>-</v>
      </c>
    </row>
    <row r="8032" spans="1:9" hidden="1" x14ac:dyDescent="0.3">
      <c r="A8032" t="s">
        <v>6644</v>
      </c>
      <c r="B8032" t="s">
        <v>270</v>
      </c>
      <c r="C8032" t="s">
        <v>271</v>
      </c>
      <c r="D8032">
        <v>1</v>
      </c>
      <c r="E8032" t="s">
        <v>27</v>
      </c>
      <c r="F8032" t="s">
        <v>18</v>
      </c>
      <c r="G8032" s="2">
        <v>0</v>
      </c>
      <c r="H8032" s="2">
        <v>0</v>
      </c>
      <c r="I8032" t="str">
        <f>IF(Table_HP360_001[[#This Row],[Stock]]&gt;0,VLOOKUP(Table_HP360_001[[#This Row],[ItemCode]],[2]Rep!A:A,1,0),"-")</f>
        <v>-</v>
      </c>
    </row>
    <row r="8033" spans="1:9" hidden="1" x14ac:dyDescent="0.3">
      <c r="A8033" t="s">
        <v>6644</v>
      </c>
      <c r="B8033" t="s">
        <v>272</v>
      </c>
      <c r="C8033" t="s">
        <v>273</v>
      </c>
      <c r="D8033">
        <v>1</v>
      </c>
      <c r="E8033" t="s">
        <v>27</v>
      </c>
      <c r="F8033" t="s">
        <v>18</v>
      </c>
      <c r="G8033" s="2">
        <v>0</v>
      </c>
      <c r="H8033" s="2">
        <v>0</v>
      </c>
      <c r="I8033" t="str">
        <f>IF(Table_HP360_001[[#This Row],[Stock]]&gt;0,VLOOKUP(Table_HP360_001[[#This Row],[ItemCode]],[2]Rep!A:A,1,0),"-")</f>
        <v>-</v>
      </c>
    </row>
    <row r="8034" spans="1:9" hidden="1" x14ac:dyDescent="0.3">
      <c r="A8034" t="s">
        <v>6644</v>
      </c>
      <c r="B8034" t="s">
        <v>707</v>
      </c>
      <c r="C8034" t="s">
        <v>708</v>
      </c>
      <c r="D8034">
        <v>1</v>
      </c>
      <c r="E8034" t="s">
        <v>27</v>
      </c>
      <c r="F8034" t="s">
        <v>18</v>
      </c>
      <c r="G8034" s="2">
        <v>0</v>
      </c>
      <c r="H8034" s="2">
        <v>0</v>
      </c>
      <c r="I8034" t="str">
        <f>IF(Table_HP360_001[[#This Row],[Stock]]&gt;0,VLOOKUP(Table_HP360_001[[#This Row],[ItemCode]],[2]Rep!A:A,1,0),"-")</f>
        <v>-</v>
      </c>
    </row>
    <row r="8035" spans="1:9" hidden="1" x14ac:dyDescent="0.3">
      <c r="A8035" t="s">
        <v>6644</v>
      </c>
      <c r="B8035" t="s">
        <v>278</v>
      </c>
      <c r="C8035" t="s">
        <v>279</v>
      </c>
      <c r="D8035">
        <v>1</v>
      </c>
      <c r="E8035" t="s">
        <v>27</v>
      </c>
      <c r="F8035" t="s">
        <v>18</v>
      </c>
      <c r="G8035" s="2">
        <v>0</v>
      </c>
      <c r="H8035" s="2">
        <v>0</v>
      </c>
      <c r="I8035" t="str">
        <f>IF(Table_HP360_001[[#This Row],[Stock]]&gt;0,VLOOKUP(Table_HP360_001[[#This Row],[ItemCode]],[2]Rep!A:A,1,0),"-")</f>
        <v>-</v>
      </c>
    </row>
    <row r="8036" spans="1:9" hidden="1" x14ac:dyDescent="0.3">
      <c r="A8036" t="s">
        <v>6644</v>
      </c>
      <c r="B8036" t="s">
        <v>286</v>
      </c>
      <c r="C8036" t="s">
        <v>287</v>
      </c>
      <c r="D8036">
        <v>1</v>
      </c>
      <c r="E8036" t="s">
        <v>27</v>
      </c>
      <c r="F8036" t="s">
        <v>18</v>
      </c>
      <c r="G8036" s="2">
        <v>0</v>
      </c>
      <c r="H8036" s="2">
        <v>0</v>
      </c>
      <c r="I8036" t="str">
        <f>IF(Table_HP360_001[[#This Row],[Stock]]&gt;0,VLOOKUP(Table_HP360_001[[#This Row],[ItemCode]],[2]Rep!A:A,1,0),"-")</f>
        <v>-</v>
      </c>
    </row>
    <row r="8037" spans="1:9" hidden="1" x14ac:dyDescent="0.3">
      <c r="A8037" t="s">
        <v>6644</v>
      </c>
      <c r="B8037" t="s">
        <v>734</v>
      </c>
      <c r="C8037" t="s">
        <v>735</v>
      </c>
      <c r="D8037">
        <v>9</v>
      </c>
      <c r="E8037" t="s">
        <v>294</v>
      </c>
      <c r="F8037" t="s">
        <v>736</v>
      </c>
      <c r="G8037" s="2">
        <v>0</v>
      </c>
      <c r="H8037" s="2">
        <v>0</v>
      </c>
      <c r="I8037" t="str">
        <f>IF(Table_HP360_001[[#This Row],[Stock]]&gt;0,VLOOKUP(Table_HP360_001[[#This Row],[ItemCode]],[2]Rep!A:A,1,0),"-")</f>
        <v>-</v>
      </c>
    </row>
    <row r="8038" spans="1:9" hidden="1" x14ac:dyDescent="0.3">
      <c r="A8038" t="s">
        <v>6644</v>
      </c>
      <c r="B8038" t="s">
        <v>1486</v>
      </c>
      <c r="C8038" t="s">
        <v>1487</v>
      </c>
      <c r="D8038">
        <v>13</v>
      </c>
      <c r="E8038" t="s">
        <v>154</v>
      </c>
      <c r="F8038" t="s">
        <v>14</v>
      </c>
      <c r="G8038" s="2">
        <v>0</v>
      </c>
      <c r="H8038" s="2">
        <v>0</v>
      </c>
      <c r="I8038" t="str">
        <f>IF(Table_HP360_001[[#This Row],[Stock]]&gt;0,VLOOKUP(Table_HP360_001[[#This Row],[ItemCode]],[2]Rep!A:A,1,0),"-")</f>
        <v>-</v>
      </c>
    </row>
    <row r="8039" spans="1:9" hidden="1" x14ac:dyDescent="0.3">
      <c r="A8039" t="s">
        <v>6644</v>
      </c>
      <c r="B8039" t="s">
        <v>309</v>
      </c>
      <c r="C8039" t="s">
        <v>310</v>
      </c>
      <c r="D8039">
        <v>13</v>
      </c>
      <c r="E8039" t="s">
        <v>154</v>
      </c>
      <c r="F8039" t="s">
        <v>14</v>
      </c>
      <c r="G8039" s="2">
        <v>0</v>
      </c>
      <c r="H8039" s="2">
        <v>0</v>
      </c>
      <c r="I8039" t="str">
        <f>IF(Table_HP360_001[[#This Row],[Stock]]&gt;0,VLOOKUP(Table_HP360_001[[#This Row],[ItemCode]],[2]Rep!A:A,1,0),"-")</f>
        <v>-</v>
      </c>
    </row>
    <row r="8040" spans="1:9" hidden="1" x14ac:dyDescent="0.3">
      <c r="A8040" t="s">
        <v>6644</v>
      </c>
      <c r="B8040" t="s">
        <v>2047</v>
      </c>
      <c r="C8040" t="s">
        <v>2048</v>
      </c>
      <c r="D8040">
        <v>13</v>
      </c>
      <c r="E8040" t="s">
        <v>154</v>
      </c>
      <c r="F8040" t="s">
        <v>14</v>
      </c>
      <c r="G8040" s="2">
        <v>0</v>
      </c>
      <c r="H8040" s="2">
        <v>0</v>
      </c>
      <c r="I8040" t="str">
        <f>IF(Table_HP360_001[[#This Row],[Stock]]&gt;0,VLOOKUP(Table_HP360_001[[#This Row],[ItemCode]],[2]Rep!A:A,1,0),"-")</f>
        <v>-</v>
      </c>
    </row>
    <row r="8041" spans="1:9" hidden="1" x14ac:dyDescent="0.3">
      <c r="A8041" t="s">
        <v>6644</v>
      </c>
      <c r="B8041" t="s">
        <v>2752</v>
      </c>
      <c r="C8041" t="s">
        <v>2753</v>
      </c>
      <c r="D8041">
        <v>2</v>
      </c>
      <c r="E8041" t="s">
        <v>317</v>
      </c>
      <c r="F8041" t="s">
        <v>14</v>
      </c>
      <c r="G8041" s="2">
        <v>0</v>
      </c>
      <c r="H8041" s="2">
        <v>0</v>
      </c>
      <c r="I8041" t="str">
        <f>IF(Table_HP360_001[[#This Row],[Stock]]&gt;0,VLOOKUP(Table_HP360_001[[#This Row],[ItemCode]],[2]Rep!A:A,1,0),"-")</f>
        <v>-</v>
      </c>
    </row>
    <row r="8042" spans="1:9" hidden="1" x14ac:dyDescent="0.3">
      <c r="A8042" t="s">
        <v>6644</v>
      </c>
      <c r="B8042" t="s">
        <v>3148</v>
      </c>
      <c r="C8042" t="s">
        <v>3149</v>
      </c>
      <c r="D8042">
        <v>2</v>
      </c>
      <c r="E8042" t="s">
        <v>317</v>
      </c>
      <c r="F8042" t="s">
        <v>30</v>
      </c>
      <c r="G8042" s="2">
        <v>0</v>
      </c>
      <c r="H8042" s="2">
        <v>0</v>
      </c>
      <c r="I8042" t="str">
        <f>IF(Table_HP360_001[[#This Row],[Stock]]&gt;0,VLOOKUP(Table_HP360_001[[#This Row],[ItemCode]],[2]Rep!A:A,1,0),"-")</f>
        <v>-</v>
      </c>
    </row>
    <row r="8043" spans="1:9" hidden="1" x14ac:dyDescent="0.3">
      <c r="A8043" t="s">
        <v>6644</v>
      </c>
      <c r="B8043" t="s">
        <v>2762</v>
      </c>
      <c r="C8043" t="s">
        <v>2763</v>
      </c>
      <c r="D8043">
        <v>2</v>
      </c>
      <c r="E8043" t="s">
        <v>317</v>
      </c>
      <c r="F8043" t="s">
        <v>14</v>
      </c>
      <c r="G8043" s="2">
        <v>0</v>
      </c>
      <c r="H8043" s="2">
        <v>0</v>
      </c>
      <c r="I8043" t="str">
        <f>IF(Table_HP360_001[[#This Row],[Stock]]&gt;0,VLOOKUP(Table_HP360_001[[#This Row],[ItemCode]],[2]Rep!A:A,1,0),"-")</f>
        <v>-</v>
      </c>
    </row>
    <row r="8044" spans="1:9" hidden="1" x14ac:dyDescent="0.3">
      <c r="A8044" t="s">
        <v>6644</v>
      </c>
      <c r="B8044" t="s">
        <v>2764</v>
      </c>
      <c r="C8044" t="s">
        <v>2765</v>
      </c>
      <c r="D8044">
        <v>2</v>
      </c>
      <c r="E8044" t="s">
        <v>317</v>
      </c>
      <c r="F8044" t="s">
        <v>14</v>
      </c>
      <c r="G8044" s="2">
        <v>0</v>
      </c>
      <c r="H8044" s="2">
        <v>0</v>
      </c>
      <c r="I8044" t="str">
        <f>IF(Table_HP360_001[[#This Row],[Stock]]&gt;0,VLOOKUP(Table_HP360_001[[#This Row],[ItemCode]],[2]Rep!A:A,1,0),"-")</f>
        <v>-</v>
      </c>
    </row>
    <row r="8045" spans="1:9" hidden="1" x14ac:dyDescent="0.3">
      <c r="A8045" t="s">
        <v>6644</v>
      </c>
      <c r="B8045" t="s">
        <v>4079</v>
      </c>
      <c r="C8045" t="s">
        <v>4080</v>
      </c>
      <c r="D8045">
        <v>2</v>
      </c>
      <c r="E8045" t="s">
        <v>317</v>
      </c>
      <c r="F8045" t="s">
        <v>14</v>
      </c>
      <c r="G8045" s="2">
        <v>0</v>
      </c>
      <c r="H8045" s="2">
        <v>0</v>
      </c>
      <c r="I8045" t="str">
        <f>IF(Table_HP360_001[[#This Row],[Stock]]&gt;0,VLOOKUP(Table_HP360_001[[#This Row],[ItemCode]],[2]Rep!A:A,1,0),"-")</f>
        <v>-</v>
      </c>
    </row>
    <row r="8046" spans="1:9" hidden="1" x14ac:dyDescent="0.3">
      <c r="A8046" t="s">
        <v>6644</v>
      </c>
      <c r="B8046" t="s">
        <v>4083</v>
      </c>
      <c r="C8046" t="s">
        <v>4084</v>
      </c>
      <c r="D8046">
        <v>3</v>
      </c>
      <c r="E8046" t="s">
        <v>2368</v>
      </c>
      <c r="F8046" t="s">
        <v>14</v>
      </c>
      <c r="G8046" s="2">
        <v>0</v>
      </c>
      <c r="H8046" s="2">
        <v>0</v>
      </c>
      <c r="I8046" t="str">
        <f>IF(Table_HP360_001[[#This Row],[Stock]]&gt;0,VLOOKUP(Table_HP360_001[[#This Row],[ItemCode]],[2]Rep!A:A,1,0),"-")</f>
        <v>-</v>
      </c>
    </row>
    <row r="8047" spans="1:9" hidden="1" x14ac:dyDescent="0.3">
      <c r="A8047" t="s">
        <v>6644</v>
      </c>
      <c r="B8047" t="s">
        <v>4089</v>
      </c>
      <c r="C8047" t="s">
        <v>4090</v>
      </c>
      <c r="D8047">
        <v>3</v>
      </c>
      <c r="E8047" t="s">
        <v>2368</v>
      </c>
      <c r="F8047" t="s">
        <v>14</v>
      </c>
      <c r="G8047" s="2">
        <v>0</v>
      </c>
      <c r="H8047" s="2">
        <v>0</v>
      </c>
      <c r="I8047" t="str">
        <f>IF(Table_HP360_001[[#This Row],[Stock]]&gt;0,VLOOKUP(Table_HP360_001[[#This Row],[ItemCode]],[2]Rep!A:A,1,0),"-")</f>
        <v>-</v>
      </c>
    </row>
    <row r="8048" spans="1:9" hidden="1" x14ac:dyDescent="0.3">
      <c r="A8048" t="s">
        <v>6644</v>
      </c>
      <c r="B8048" t="s">
        <v>4091</v>
      </c>
      <c r="C8048" t="s">
        <v>4092</v>
      </c>
      <c r="D8048">
        <v>3</v>
      </c>
      <c r="E8048" t="s">
        <v>2368</v>
      </c>
      <c r="F8048" t="s">
        <v>18</v>
      </c>
      <c r="G8048" s="2">
        <v>0</v>
      </c>
      <c r="H8048" s="2">
        <v>0</v>
      </c>
      <c r="I8048" t="str">
        <f>IF(Table_HP360_001[[#This Row],[Stock]]&gt;0,VLOOKUP(Table_HP360_001[[#This Row],[ItemCode]],[2]Rep!A:A,1,0),"-")</f>
        <v>-</v>
      </c>
    </row>
    <row r="8049" spans="1:9" hidden="1" x14ac:dyDescent="0.3">
      <c r="A8049" t="s">
        <v>6644</v>
      </c>
      <c r="B8049" t="s">
        <v>3311</v>
      </c>
      <c r="C8049" t="s">
        <v>3312</v>
      </c>
      <c r="D8049">
        <v>3</v>
      </c>
      <c r="E8049" t="s">
        <v>2368</v>
      </c>
      <c r="F8049" t="s">
        <v>14</v>
      </c>
      <c r="G8049" s="2">
        <v>0</v>
      </c>
      <c r="H8049" s="2">
        <v>0</v>
      </c>
      <c r="I8049" t="str">
        <f>IF(Table_HP360_001[[#This Row],[Stock]]&gt;0,VLOOKUP(Table_HP360_001[[#This Row],[ItemCode]],[2]Rep!A:A,1,0),"-")</f>
        <v>-</v>
      </c>
    </row>
    <row r="8050" spans="1:9" hidden="1" x14ac:dyDescent="0.3">
      <c r="A8050" t="s">
        <v>6644</v>
      </c>
      <c r="B8050" t="s">
        <v>4103</v>
      </c>
      <c r="C8050" t="s">
        <v>4104</v>
      </c>
      <c r="D8050">
        <v>3</v>
      </c>
      <c r="E8050" t="s">
        <v>2368</v>
      </c>
      <c r="F8050" t="s">
        <v>14</v>
      </c>
      <c r="G8050" s="2">
        <v>0</v>
      </c>
      <c r="H8050" s="2">
        <v>0</v>
      </c>
      <c r="I8050" t="str">
        <f>IF(Table_HP360_001[[#This Row],[Stock]]&gt;0,VLOOKUP(Table_HP360_001[[#This Row],[ItemCode]],[2]Rep!A:A,1,0),"-")</f>
        <v>-</v>
      </c>
    </row>
    <row r="8051" spans="1:9" hidden="1" x14ac:dyDescent="0.3">
      <c r="A8051" t="s">
        <v>6644</v>
      </c>
      <c r="B8051" t="s">
        <v>3315</v>
      </c>
      <c r="C8051" t="s">
        <v>3316</v>
      </c>
      <c r="D8051">
        <v>3</v>
      </c>
      <c r="E8051" t="s">
        <v>2368</v>
      </c>
      <c r="F8051" t="s">
        <v>14</v>
      </c>
      <c r="G8051" s="2">
        <v>0</v>
      </c>
      <c r="H8051" s="2">
        <v>0</v>
      </c>
      <c r="I8051" t="str">
        <f>IF(Table_HP360_001[[#This Row],[Stock]]&gt;0,VLOOKUP(Table_HP360_001[[#This Row],[ItemCode]],[2]Rep!A:A,1,0),"-")</f>
        <v>-</v>
      </c>
    </row>
    <row r="8052" spans="1:9" hidden="1" x14ac:dyDescent="0.3">
      <c r="A8052" t="s">
        <v>6644</v>
      </c>
      <c r="B8052" t="s">
        <v>2784</v>
      </c>
      <c r="C8052" t="s">
        <v>2785</v>
      </c>
      <c r="D8052">
        <v>3</v>
      </c>
      <c r="E8052" t="s">
        <v>2368</v>
      </c>
      <c r="F8052" t="s">
        <v>14</v>
      </c>
      <c r="G8052" s="2">
        <v>0</v>
      </c>
      <c r="H8052" s="2">
        <v>0</v>
      </c>
      <c r="I8052" t="str">
        <f>IF(Table_HP360_001[[#This Row],[Stock]]&gt;0,VLOOKUP(Table_HP360_001[[#This Row],[ItemCode]],[2]Rep!A:A,1,0),"-")</f>
        <v>-</v>
      </c>
    </row>
    <row r="8053" spans="1:9" hidden="1" x14ac:dyDescent="0.3">
      <c r="A8053" t="s">
        <v>6644</v>
      </c>
      <c r="B8053" t="s">
        <v>2790</v>
      </c>
      <c r="C8053" t="s">
        <v>2791</v>
      </c>
      <c r="D8053">
        <v>3</v>
      </c>
      <c r="E8053" t="s">
        <v>2368</v>
      </c>
      <c r="F8053" t="s">
        <v>14</v>
      </c>
      <c r="G8053" s="2">
        <v>0</v>
      </c>
      <c r="H8053" s="2">
        <v>0</v>
      </c>
      <c r="I8053" t="str">
        <f>IF(Table_HP360_001[[#This Row],[Stock]]&gt;0,VLOOKUP(Table_HP360_001[[#This Row],[ItemCode]],[2]Rep!A:A,1,0),"-")</f>
        <v>-</v>
      </c>
    </row>
    <row r="8054" spans="1:9" hidden="1" x14ac:dyDescent="0.3">
      <c r="A8054" t="s">
        <v>6644</v>
      </c>
      <c r="B8054" t="s">
        <v>4109</v>
      </c>
      <c r="C8054" t="s">
        <v>4110</v>
      </c>
      <c r="D8054">
        <v>5</v>
      </c>
      <c r="E8054" t="s">
        <v>2377</v>
      </c>
      <c r="F8054" t="s">
        <v>14</v>
      </c>
      <c r="G8054" s="2">
        <v>0</v>
      </c>
      <c r="H8054" s="2">
        <v>0</v>
      </c>
      <c r="I8054" t="str">
        <f>IF(Table_HP360_001[[#This Row],[Stock]]&gt;0,VLOOKUP(Table_HP360_001[[#This Row],[ItemCode]],[2]Rep!A:A,1,0),"-")</f>
        <v>-</v>
      </c>
    </row>
    <row r="8055" spans="1:9" hidden="1" x14ac:dyDescent="0.3">
      <c r="A8055" t="s">
        <v>6644</v>
      </c>
      <c r="B8055" t="s">
        <v>3321</v>
      </c>
      <c r="C8055" t="s">
        <v>3322</v>
      </c>
      <c r="D8055">
        <v>5</v>
      </c>
      <c r="E8055" t="s">
        <v>2377</v>
      </c>
      <c r="F8055" t="s">
        <v>14</v>
      </c>
      <c r="G8055" s="2">
        <v>0</v>
      </c>
      <c r="H8055" s="2">
        <v>0</v>
      </c>
      <c r="I8055" t="str">
        <f>IF(Table_HP360_001[[#This Row],[Stock]]&gt;0,VLOOKUP(Table_HP360_001[[#This Row],[ItemCode]],[2]Rep!A:A,1,0),"-")</f>
        <v>-</v>
      </c>
    </row>
    <row r="8056" spans="1:9" hidden="1" x14ac:dyDescent="0.3">
      <c r="A8056" t="s">
        <v>6644</v>
      </c>
      <c r="B8056" t="s">
        <v>4115</v>
      </c>
      <c r="C8056" t="s">
        <v>4116</v>
      </c>
      <c r="D8056">
        <v>4</v>
      </c>
      <c r="E8056" t="s">
        <v>1627</v>
      </c>
      <c r="F8056" t="s">
        <v>14</v>
      </c>
      <c r="G8056" s="2">
        <v>0</v>
      </c>
      <c r="H8056" s="2">
        <v>0</v>
      </c>
      <c r="I8056" t="str">
        <f>IF(Table_HP360_001[[#This Row],[Stock]]&gt;0,VLOOKUP(Table_HP360_001[[#This Row],[ItemCode]],[2]Rep!A:A,1,0),"-")</f>
        <v>-</v>
      </c>
    </row>
    <row r="8057" spans="1:9" hidden="1" x14ac:dyDescent="0.3">
      <c r="A8057" t="s">
        <v>6644</v>
      </c>
      <c r="B8057" t="s">
        <v>3333</v>
      </c>
      <c r="C8057" t="s">
        <v>3334</v>
      </c>
      <c r="D8057">
        <v>4</v>
      </c>
      <c r="E8057" t="s">
        <v>1627</v>
      </c>
      <c r="F8057" t="s">
        <v>14</v>
      </c>
      <c r="G8057" s="2">
        <v>0</v>
      </c>
      <c r="H8057" s="2">
        <v>0</v>
      </c>
      <c r="I8057" t="str">
        <f>IF(Table_HP360_001[[#This Row],[Stock]]&gt;0,VLOOKUP(Table_HP360_001[[#This Row],[ItemCode]],[2]Rep!A:A,1,0),"-")</f>
        <v>-</v>
      </c>
    </row>
    <row r="8058" spans="1:9" hidden="1" x14ac:dyDescent="0.3">
      <c r="A8058" t="s">
        <v>6644</v>
      </c>
      <c r="B8058" t="s">
        <v>2818</v>
      </c>
      <c r="C8058" t="s">
        <v>2819</v>
      </c>
      <c r="D8058">
        <v>4</v>
      </c>
      <c r="E8058" t="s">
        <v>1627</v>
      </c>
      <c r="F8058" t="s">
        <v>14</v>
      </c>
      <c r="G8058" s="2">
        <v>0</v>
      </c>
      <c r="H8058" s="2">
        <v>0</v>
      </c>
      <c r="I8058" t="str">
        <f>IF(Table_HP360_001[[#This Row],[Stock]]&gt;0,VLOOKUP(Table_HP360_001[[#This Row],[ItemCode]],[2]Rep!A:A,1,0),"-")</f>
        <v>-</v>
      </c>
    </row>
    <row r="8059" spans="1:9" hidden="1" x14ac:dyDescent="0.3">
      <c r="A8059" t="s">
        <v>6644</v>
      </c>
      <c r="B8059" t="s">
        <v>2826</v>
      </c>
      <c r="C8059" t="s">
        <v>2827</v>
      </c>
      <c r="D8059">
        <v>4</v>
      </c>
      <c r="E8059" t="s">
        <v>1627</v>
      </c>
      <c r="F8059" t="s">
        <v>14</v>
      </c>
      <c r="G8059" s="2">
        <v>0</v>
      </c>
      <c r="H8059" s="2">
        <v>0</v>
      </c>
      <c r="I8059" t="str">
        <f>IF(Table_HP360_001[[#This Row],[Stock]]&gt;0,VLOOKUP(Table_HP360_001[[#This Row],[ItemCode]],[2]Rep!A:A,1,0),"-")</f>
        <v>-</v>
      </c>
    </row>
    <row r="8060" spans="1:9" hidden="1" x14ac:dyDescent="0.3">
      <c r="A8060" t="s">
        <v>6644</v>
      </c>
      <c r="B8060" t="s">
        <v>3204</v>
      </c>
      <c r="C8060" t="s">
        <v>3205</v>
      </c>
      <c r="D8060">
        <v>4</v>
      </c>
      <c r="E8060" t="s">
        <v>1627</v>
      </c>
      <c r="F8060" t="s">
        <v>14</v>
      </c>
      <c r="G8060" s="2">
        <v>0</v>
      </c>
      <c r="H8060" s="2">
        <v>0</v>
      </c>
      <c r="I8060" t="str">
        <f>IF(Table_HP360_001[[#This Row],[Stock]]&gt;0,VLOOKUP(Table_HP360_001[[#This Row],[ItemCode]],[2]Rep!A:A,1,0),"-")</f>
        <v>-</v>
      </c>
    </row>
    <row r="8061" spans="1:9" hidden="1" x14ac:dyDescent="0.3">
      <c r="A8061" t="s">
        <v>6644</v>
      </c>
      <c r="B8061" t="s">
        <v>3367</v>
      </c>
      <c r="C8061" t="s">
        <v>3368</v>
      </c>
      <c r="D8061">
        <v>4</v>
      </c>
      <c r="E8061" t="s">
        <v>1627</v>
      </c>
      <c r="F8061" t="s">
        <v>14</v>
      </c>
      <c r="G8061" s="2">
        <v>0</v>
      </c>
      <c r="H8061" s="2">
        <v>0</v>
      </c>
      <c r="I8061" t="str">
        <f>IF(Table_HP360_001[[#This Row],[Stock]]&gt;0,VLOOKUP(Table_HP360_001[[#This Row],[ItemCode]],[2]Rep!A:A,1,0),"-")</f>
        <v>-</v>
      </c>
    </row>
    <row r="8062" spans="1:9" hidden="1" x14ac:dyDescent="0.3">
      <c r="A8062" t="s">
        <v>6644</v>
      </c>
      <c r="B8062" t="s">
        <v>3377</v>
      </c>
      <c r="C8062" t="s">
        <v>3378</v>
      </c>
      <c r="D8062">
        <v>12</v>
      </c>
      <c r="E8062" t="s">
        <v>2434</v>
      </c>
      <c r="F8062" t="s">
        <v>14</v>
      </c>
      <c r="G8062" s="2">
        <v>0</v>
      </c>
      <c r="H8062" s="2">
        <v>0</v>
      </c>
      <c r="I8062" t="str">
        <f>IF(Table_HP360_001[[#This Row],[Stock]]&gt;0,VLOOKUP(Table_HP360_001[[#This Row],[ItemCode]],[2]Rep!A:A,1,0),"-")</f>
        <v>-</v>
      </c>
    </row>
    <row r="8063" spans="1:9" hidden="1" x14ac:dyDescent="0.3">
      <c r="A8063" t="s">
        <v>6644</v>
      </c>
      <c r="B8063" t="s">
        <v>2846</v>
      </c>
      <c r="C8063" t="s">
        <v>2847</v>
      </c>
      <c r="D8063">
        <v>12</v>
      </c>
      <c r="E8063" t="s">
        <v>2434</v>
      </c>
      <c r="F8063" t="s">
        <v>14</v>
      </c>
      <c r="G8063" s="2">
        <v>0</v>
      </c>
      <c r="H8063" s="2">
        <v>0</v>
      </c>
      <c r="I8063" t="str">
        <f>IF(Table_HP360_001[[#This Row],[Stock]]&gt;0,VLOOKUP(Table_HP360_001[[#This Row],[ItemCode]],[2]Rep!A:A,1,0),"-")</f>
        <v>-</v>
      </c>
    </row>
    <row r="8064" spans="1:9" hidden="1" x14ac:dyDescent="0.3">
      <c r="A8064" t="s">
        <v>6644</v>
      </c>
      <c r="B8064" t="s">
        <v>2852</v>
      </c>
      <c r="C8064" t="s">
        <v>2853</v>
      </c>
      <c r="D8064">
        <v>7</v>
      </c>
      <c r="E8064" t="s">
        <v>2429</v>
      </c>
      <c r="F8064" t="s">
        <v>14</v>
      </c>
      <c r="G8064" s="2">
        <v>0</v>
      </c>
      <c r="H8064" s="2">
        <v>0</v>
      </c>
      <c r="I8064" t="str">
        <f>IF(Table_HP360_001[[#This Row],[Stock]]&gt;0,VLOOKUP(Table_HP360_001[[#This Row],[ItemCode]],[2]Rep!A:A,1,0),"-")</f>
        <v>-</v>
      </c>
    </row>
    <row r="8065" spans="1:9" hidden="1" x14ac:dyDescent="0.3">
      <c r="A8065" t="s">
        <v>6644</v>
      </c>
      <c r="B8065" t="s">
        <v>2854</v>
      </c>
      <c r="C8065" t="s">
        <v>2855</v>
      </c>
      <c r="D8065">
        <v>7</v>
      </c>
      <c r="E8065" t="s">
        <v>2429</v>
      </c>
      <c r="F8065" t="s">
        <v>14</v>
      </c>
      <c r="G8065" s="2">
        <v>0</v>
      </c>
      <c r="H8065" s="2">
        <v>0</v>
      </c>
      <c r="I8065" t="str">
        <f>IF(Table_HP360_001[[#This Row],[Stock]]&gt;0,VLOOKUP(Table_HP360_001[[#This Row],[ItemCode]],[2]Rep!A:A,1,0),"-")</f>
        <v>-</v>
      </c>
    </row>
    <row r="8066" spans="1:9" hidden="1" x14ac:dyDescent="0.3">
      <c r="A8066" t="s">
        <v>6644</v>
      </c>
      <c r="B8066" t="s">
        <v>2862</v>
      </c>
      <c r="C8066" t="s">
        <v>2863</v>
      </c>
      <c r="D8066">
        <v>12</v>
      </c>
      <c r="E8066" t="s">
        <v>2434</v>
      </c>
      <c r="F8066" t="s">
        <v>14</v>
      </c>
      <c r="G8066" s="2">
        <v>0</v>
      </c>
      <c r="H8066" s="2">
        <v>0</v>
      </c>
      <c r="I8066" t="str">
        <f>IF(Table_HP360_001[[#This Row],[Stock]]&gt;0,VLOOKUP(Table_HP360_001[[#This Row],[ItemCode]],[2]Rep!A:A,1,0),"-")</f>
        <v>-</v>
      </c>
    </row>
    <row r="8067" spans="1:9" hidden="1" x14ac:dyDescent="0.3">
      <c r="A8067" t="s">
        <v>6644</v>
      </c>
      <c r="B8067" t="s">
        <v>2864</v>
      </c>
      <c r="C8067" t="s">
        <v>2865</v>
      </c>
      <c r="D8067">
        <v>12</v>
      </c>
      <c r="E8067" t="s">
        <v>2434</v>
      </c>
      <c r="F8067" t="s">
        <v>14</v>
      </c>
      <c r="G8067" s="2">
        <v>0</v>
      </c>
      <c r="H8067" s="2">
        <v>0</v>
      </c>
      <c r="I8067" t="str">
        <f>IF(Table_HP360_001[[#This Row],[Stock]]&gt;0,VLOOKUP(Table_HP360_001[[#This Row],[ItemCode]],[2]Rep!A:A,1,0),"-")</f>
        <v>-</v>
      </c>
    </row>
    <row r="8068" spans="1:9" hidden="1" x14ac:dyDescent="0.3">
      <c r="A8068" t="s">
        <v>6644</v>
      </c>
      <c r="B8068" t="s">
        <v>2872</v>
      </c>
      <c r="C8068" t="s">
        <v>2873</v>
      </c>
      <c r="D8068">
        <v>7</v>
      </c>
      <c r="E8068" t="s">
        <v>2429</v>
      </c>
      <c r="F8068" t="s">
        <v>14</v>
      </c>
      <c r="G8068" s="2">
        <v>0</v>
      </c>
      <c r="H8068" s="2">
        <v>0</v>
      </c>
      <c r="I8068" t="str">
        <f>IF(Table_HP360_001[[#This Row],[Stock]]&gt;0,VLOOKUP(Table_HP360_001[[#This Row],[ItemCode]],[2]Rep!A:A,1,0),"-")</f>
        <v>-</v>
      </c>
    </row>
    <row r="8069" spans="1:9" hidden="1" x14ac:dyDescent="0.3">
      <c r="A8069" t="s">
        <v>6644</v>
      </c>
      <c r="B8069" t="s">
        <v>6176</v>
      </c>
      <c r="C8069" t="s">
        <v>472</v>
      </c>
      <c r="D8069">
        <v>9</v>
      </c>
      <c r="E8069" t="s">
        <v>294</v>
      </c>
      <c r="F8069" t="s">
        <v>18</v>
      </c>
      <c r="G8069" s="2">
        <v>0</v>
      </c>
      <c r="H8069" s="2">
        <v>0</v>
      </c>
      <c r="I8069" t="str">
        <f>IF(Table_HP360_001[[#This Row],[Stock]]&gt;0,VLOOKUP(Table_HP360_001[[#This Row],[ItemCode]],[2]Rep!A:A,1,0),"-")</f>
        <v>-</v>
      </c>
    </row>
    <row r="8070" spans="1:9" hidden="1" x14ac:dyDescent="0.3">
      <c r="A8070" t="s">
        <v>6644</v>
      </c>
      <c r="B8070" t="s">
        <v>5573</v>
      </c>
      <c r="C8070" t="s">
        <v>5574</v>
      </c>
      <c r="D8070">
        <v>9</v>
      </c>
      <c r="E8070" t="s">
        <v>294</v>
      </c>
      <c r="F8070" t="s">
        <v>14</v>
      </c>
      <c r="G8070" s="2">
        <v>0</v>
      </c>
      <c r="H8070" s="2">
        <v>0</v>
      </c>
      <c r="I8070" t="str">
        <f>IF(Table_HP360_001[[#This Row],[Stock]]&gt;0,VLOOKUP(Table_HP360_001[[#This Row],[ItemCode]],[2]Rep!A:A,1,0),"-")</f>
        <v>-</v>
      </c>
    </row>
    <row r="8071" spans="1:9" hidden="1" x14ac:dyDescent="0.3">
      <c r="A8071" t="s">
        <v>6644</v>
      </c>
      <c r="B8071" t="s">
        <v>4940</v>
      </c>
      <c r="C8071" t="s">
        <v>4941</v>
      </c>
      <c r="D8071">
        <v>9</v>
      </c>
      <c r="E8071" t="s">
        <v>294</v>
      </c>
      <c r="F8071" t="s">
        <v>14</v>
      </c>
      <c r="G8071" s="2">
        <v>0</v>
      </c>
      <c r="H8071" s="2">
        <v>0</v>
      </c>
      <c r="I8071" t="str">
        <f>IF(Table_HP360_001[[#This Row],[Stock]]&gt;0,VLOOKUP(Table_HP360_001[[#This Row],[ItemCode]],[2]Rep!A:A,1,0),"-")</f>
        <v>-</v>
      </c>
    </row>
    <row r="8072" spans="1:9" hidden="1" x14ac:dyDescent="0.3">
      <c r="A8072" t="s">
        <v>6644</v>
      </c>
      <c r="B8072" t="s">
        <v>4942</v>
      </c>
      <c r="C8072" t="s">
        <v>4943</v>
      </c>
      <c r="D8072">
        <v>9</v>
      </c>
      <c r="E8072" t="s">
        <v>294</v>
      </c>
      <c r="F8072" t="s">
        <v>14</v>
      </c>
      <c r="G8072" s="2">
        <v>0</v>
      </c>
      <c r="H8072" s="2">
        <v>0</v>
      </c>
      <c r="I8072" t="str">
        <f>IF(Table_HP360_001[[#This Row],[Stock]]&gt;0,VLOOKUP(Table_HP360_001[[#This Row],[ItemCode]],[2]Rep!A:A,1,0),"-")</f>
        <v>-</v>
      </c>
    </row>
    <row r="8073" spans="1:9" hidden="1" x14ac:dyDescent="0.3">
      <c r="A8073" t="s">
        <v>6644</v>
      </c>
      <c r="B8073" t="s">
        <v>6207</v>
      </c>
      <c r="C8073" t="s">
        <v>6208</v>
      </c>
      <c r="D8073">
        <v>9</v>
      </c>
      <c r="E8073" t="s">
        <v>294</v>
      </c>
      <c r="F8073" t="s">
        <v>14</v>
      </c>
      <c r="G8073" s="2">
        <v>0</v>
      </c>
      <c r="H8073" s="2">
        <v>0</v>
      </c>
      <c r="I8073" t="str">
        <f>IF(Table_HP360_001[[#This Row],[Stock]]&gt;0,VLOOKUP(Table_HP360_001[[#This Row],[ItemCode]],[2]Rep!A:A,1,0),"-")</f>
        <v>-</v>
      </c>
    </row>
    <row r="8074" spans="1:9" hidden="1" x14ac:dyDescent="0.3">
      <c r="A8074" t="s">
        <v>6644</v>
      </c>
      <c r="B8074" t="s">
        <v>6209</v>
      </c>
      <c r="C8074" t="s">
        <v>6210</v>
      </c>
      <c r="D8074">
        <v>9</v>
      </c>
      <c r="E8074" t="s">
        <v>294</v>
      </c>
      <c r="F8074" t="s">
        <v>14</v>
      </c>
      <c r="G8074" s="2">
        <v>0</v>
      </c>
      <c r="H8074" s="2">
        <v>0</v>
      </c>
      <c r="I8074" t="str">
        <f>IF(Table_HP360_001[[#This Row],[Stock]]&gt;0,VLOOKUP(Table_HP360_001[[#This Row],[ItemCode]],[2]Rep!A:A,1,0),"-")</f>
        <v>-</v>
      </c>
    </row>
    <row r="8075" spans="1:9" hidden="1" x14ac:dyDescent="0.3">
      <c r="A8075" t="s">
        <v>6644</v>
      </c>
      <c r="B8075" t="s">
        <v>4666</v>
      </c>
      <c r="C8075" t="s">
        <v>1880</v>
      </c>
      <c r="D8075">
        <v>9</v>
      </c>
      <c r="E8075" t="s">
        <v>294</v>
      </c>
      <c r="F8075" t="s">
        <v>18</v>
      </c>
      <c r="G8075" s="2">
        <v>0</v>
      </c>
      <c r="H8075" s="2">
        <v>0</v>
      </c>
      <c r="I8075" t="str">
        <f>IF(Table_HP360_001[[#This Row],[Stock]]&gt;0,VLOOKUP(Table_HP360_001[[#This Row],[ItemCode]],[2]Rep!A:A,1,0),"-")</f>
        <v>-</v>
      </c>
    </row>
    <row r="8076" spans="1:9" hidden="1" x14ac:dyDescent="0.3">
      <c r="A8076" t="s">
        <v>6644</v>
      </c>
      <c r="B8076" t="s">
        <v>4958</v>
      </c>
      <c r="C8076" t="s">
        <v>4959</v>
      </c>
      <c r="D8076">
        <v>9</v>
      </c>
      <c r="E8076" t="s">
        <v>294</v>
      </c>
      <c r="F8076" t="s">
        <v>14</v>
      </c>
      <c r="G8076" s="2">
        <v>0</v>
      </c>
      <c r="H8076" s="2">
        <v>0</v>
      </c>
      <c r="I8076" t="str">
        <f>IF(Table_HP360_001[[#This Row],[Stock]]&gt;0,VLOOKUP(Table_HP360_001[[#This Row],[ItemCode]],[2]Rep!A:A,1,0),"-")</f>
        <v>-</v>
      </c>
    </row>
    <row r="8077" spans="1:9" hidden="1" x14ac:dyDescent="0.3">
      <c r="A8077" t="s">
        <v>6644</v>
      </c>
      <c r="B8077" t="s">
        <v>5623</v>
      </c>
      <c r="C8077" t="s">
        <v>5624</v>
      </c>
      <c r="D8077">
        <v>15</v>
      </c>
      <c r="E8077" t="s">
        <v>4578</v>
      </c>
      <c r="F8077" t="s">
        <v>18</v>
      </c>
      <c r="G8077" s="2">
        <v>0</v>
      </c>
      <c r="H8077" s="2">
        <v>0</v>
      </c>
      <c r="I8077" t="str">
        <f>IF(Table_HP360_001[[#This Row],[Stock]]&gt;0,VLOOKUP(Table_HP360_001[[#This Row],[ItemCode]],[2]Rep!A:A,1,0),"-")</f>
        <v>-</v>
      </c>
    </row>
    <row r="8078" spans="1:9" hidden="1" x14ac:dyDescent="0.3">
      <c r="A8078" t="s">
        <v>6644</v>
      </c>
      <c r="B8078" t="s">
        <v>5627</v>
      </c>
      <c r="C8078" t="s">
        <v>5628</v>
      </c>
      <c r="D8078">
        <v>15</v>
      </c>
      <c r="E8078" t="s">
        <v>4578</v>
      </c>
      <c r="F8078" t="s">
        <v>18</v>
      </c>
      <c r="G8078" s="2">
        <v>0</v>
      </c>
      <c r="H8078" s="2">
        <v>0</v>
      </c>
      <c r="I8078" t="str">
        <f>IF(Table_HP360_001[[#This Row],[Stock]]&gt;0,VLOOKUP(Table_HP360_001[[#This Row],[ItemCode]],[2]Rep!A:A,1,0),"-")</f>
        <v>-</v>
      </c>
    </row>
    <row r="8079" spans="1:9" hidden="1" x14ac:dyDescent="0.3">
      <c r="A8079" t="s">
        <v>6644</v>
      </c>
      <c r="B8079" t="s">
        <v>5645</v>
      </c>
      <c r="C8079" t="s">
        <v>5646</v>
      </c>
      <c r="D8079">
        <v>6</v>
      </c>
      <c r="E8079" t="s">
        <v>4588</v>
      </c>
      <c r="F8079" t="s">
        <v>18</v>
      </c>
      <c r="G8079" s="2">
        <v>0</v>
      </c>
      <c r="H8079" s="2">
        <v>0</v>
      </c>
      <c r="I8079" t="str">
        <f>IF(Table_HP360_001[[#This Row],[Stock]]&gt;0,VLOOKUP(Table_HP360_001[[#This Row],[ItemCode]],[2]Rep!A:A,1,0),"-")</f>
        <v>-</v>
      </c>
    </row>
    <row r="8080" spans="1:9" hidden="1" x14ac:dyDescent="0.3">
      <c r="A8080" t="s">
        <v>6644</v>
      </c>
      <c r="B8080" t="s">
        <v>6580</v>
      </c>
      <c r="C8080" t="s">
        <v>6581</v>
      </c>
      <c r="D8080">
        <v>6</v>
      </c>
      <c r="E8080" t="s">
        <v>4588</v>
      </c>
      <c r="F8080" t="s">
        <v>18</v>
      </c>
      <c r="G8080" s="2">
        <v>0</v>
      </c>
      <c r="H8080" s="2">
        <v>0</v>
      </c>
      <c r="I8080" t="str">
        <f>IF(Table_HP360_001[[#This Row],[Stock]]&gt;0,VLOOKUP(Table_HP360_001[[#This Row],[ItemCode]],[2]Rep!A:A,1,0),"-")</f>
        <v>-</v>
      </c>
    </row>
    <row r="8081" spans="1:9" hidden="1" x14ac:dyDescent="0.3">
      <c r="A8081" t="s">
        <v>6633</v>
      </c>
      <c r="B8081" t="s">
        <v>6582</v>
      </c>
      <c r="C8081" t="s">
        <v>6583</v>
      </c>
      <c r="D8081">
        <v>6</v>
      </c>
      <c r="E8081" t="s">
        <v>4588</v>
      </c>
      <c r="F8081" t="s">
        <v>18</v>
      </c>
      <c r="G8081" s="2">
        <v>0</v>
      </c>
      <c r="H8081" s="2">
        <v>0</v>
      </c>
      <c r="I8081" t="str">
        <f>IF(Table_HP360_001[[#This Row],[Stock]]&gt;0,VLOOKUP(Table_HP360_001[[#This Row],[ItemCode]],[2]Rep!A:A,1,0),"-")</f>
        <v>-</v>
      </c>
    </row>
    <row r="8082" spans="1:9" hidden="1" x14ac:dyDescent="0.3">
      <c r="A8082" t="s">
        <v>6644</v>
      </c>
      <c r="B8082" t="s">
        <v>610</v>
      </c>
      <c r="C8082" t="s">
        <v>611</v>
      </c>
      <c r="D8082">
        <v>1</v>
      </c>
      <c r="E8082" t="s">
        <v>27</v>
      </c>
      <c r="F8082" t="s">
        <v>18</v>
      </c>
      <c r="G8082" s="2">
        <v>0</v>
      </c>
      <c r="H8082" s="2">
        <v>0</v>
      </c>
      <c r="I8082" t="str">
        <f>IF(Table_HP360_001[[#This Row],[Stock]]&gt;0,VLOOKUP(Table_HP360_001[[#This Row],[ItemCode]],[2]Rep!A:A,1,0),"-")</f>
        <v>-</v>
      </c>
    </row>
    <row r="8083" spans="1:9" hidden="1" x14ac:dyDescent="0.3">
      <c r="A8083" t="s">
        <v>6644</v>
      </c>
      <c r="B8083" t="s">
        <v>626</v>
      </c>
      <c r="C8083" t="s">
        <v>627</v>
      </c>
      <c r="D8083">
        <v>1</v>
      </c>
      <c r="E8083" t="s">
        <v>27</v>
      </c>
      <c r="F8083" t="s">
        <v>30</v>
      </c>
      <c r="G8083" s="2">
        <v>0</v>
      </c>
      <c r="H8083" s="2">
        <v>0</v>
      </c>
      <c r="I8083" t="str">
        <f>IF(Table_HP360_001[[#This Row],[Stock]]&gt;0,VLOOKUP(Table_HP360_001[[#This Row],[ItemCode]],[2]Rep!A:A,1,0),"-")</f>
        <v>-</v>
      </c>
    </row>
    <row r="8084" spans="1:9" hidden="1" x14ac:dyDescent="0.3">
      <c r="A8084" t="s">
        <v>6644</v>
      </c>
      <c r="B8084" t="s">
        <v>179</v>
      </c>
      <c r="C8084" t="s">
        <v>180</v>
      </c>
      <c r="D8084">
        <v>1</v>
      </c>
      <c r="E8084" t="s">
        <v>27</v>
      </c>
      <c r="F8084" t="s">
        <v>18</v>
      </c>
      <c r="G8084" s="2">
        <v>0</v>
      </c>
      <c r="H8084" s="2">
        <v>0</v>
      </c>
      <c r="I8084" t="str">
        <f>IF(Table_HP360_001[[#This Row],[Stock]]&gt;0,VLOOKUP(Table_HP360_001[[#This Row],[ItemCode]],[2]Rep!A:A,1,0),"-")</f>
        <v>-</v>
      </c>
    </row>
    <row r="8085" spans="1:9" hidden="1" x14ac:dyDescent="0.3">
      <c r="A8085" t="s">
        <v>6644</v>
      </c>
      <c r="B8085" t="s">
        <v>181</v>
      </c>
      <c r="C8085" t="s">
        <v>182</v>
      </c>
      <c r="D8085">
        <v>1</v>
      </c>
      <c r="E8085" t="s">
        <v>27</v>
      </c>
      <c r="F8085" t="s">
        <v>18</v>
      </c>
      <c r="G8085" s="2">
        <v>0</v>
      </c>
      <c r="H8085" s="2">
        <v>0</v>
      </c>
      <c r="I8085" t="str">
        <f>IF(Table_HP360_001[[#This Row],[Stock]]&gt;0,VLOOKUP(Table_HP360_001[[#This Row],[ItemCode]],[2]Rep!A:A,1,0),"-")</f>
        <v>-</v>
      </c>
    </row>
    <row r="8086" spans="1:9" hidden="1" x14ac:dyDescent="0.3">
      <c r="A8086" t="s">
        <v>6644</v>
      </c>
      <c r="B8086" t="s">
        <v>1929</v>
      </c>
      <c r="C8086" t="s">
        <v>1930</v>
      </c>
      <c r="D8086">
        <v>1</v>
      </c>
      <c r="E8086" t="s">
        <v>27</v>
      </c>
      <c r="F8086" t="s">
        <v>18</v>
      </c>
      <c r="G8086" s="2">
        <v>0</v>
      </c>
      <c r="H8086" s="2">
        <v>0</v>
      </c>
      <c r="I8086" t="str">
        <f>IF(Table_HP360_001[[#This Row],[Stock]]&gt;0,VLOOKUP(Table_HP360_001[[#This Row],[ItemCode]],[2]Rep!A:A,1,0),"-")</f>
        <v>-</v>
      </c>
    </row>
    <row r="8087" spans="1:9" hidden="1" x14ac:dyDescent="0.3">
      <c r="A8087" t="s">
        <v>6644</v>
      </c>
      <c r="B8087" t="s">
        <v>632</v>
      </c>
      <c r="C8087" t="s">
        <v>633</v>
      </c>
      <c r="D8087">
        <v>1</v>
      </c>
      <c r="E8087" t="s">
        <v>27</v>
      </c>
      <c r="F8087" t="s">
        <v>18</v>
      </c>
      <c r="G8087" s="2">
        <v>0</v>
      </c>
      <c r="H8087" s="2">
        <v>0</v>
      </c>
      <c r="I8087" t="str">
        <f>IF(Table_HP360_001[[#This Row],[Stock]]&gt;0,VLOOKUP(Table_HP360_001[[#This Row],[ItemCode]],[2]Rep!A:A,1,0),"-")</f>
        <v>-</v>
      </c>
    </row>
    <row r="8088" spans="1:9" hidden="1" x14ac:dyDescent="0.3">
      <c r="A8088" t="s">
        <v>6644</v>
      </c>
      <c r="B8088" t="s">
        <v>197</v>
      </c>
      <c r="C8088" t="s">
        <v>198</v>
      </c>
      <c r="D8088">
        <v>1</v>
      </c>
      <c r="E8088" t="s">
        <v>27</v>
      </c>
      <c r="F8088" t="s">
        <v>18</v>
      </c>
      <c r="G8088" s="2">
        <v>0</v>
      </c>
      <c r="H8088" s="2">
        <v>0</v>
      </c>
      <c r="I8088" t="str">
        <f>IF(Table_HP360_001[[#This Row],[Stock]]&gt;0,VLOOKUP(Table_HP360_001[[#This Row],[ItemCode]],[2]Rep!A:A,1,0),"-")</f>
        <v>-</v>
      </c>
    </row>
    <row r="8089" spans="1:9" hidden="1" x14ac:dyDescent="0.3">
      <c r="A8089" t="s">
        <v>6644</v>
      </c>
      <c r="B8089" t="s">
        <v>1941</v>
      </c>
      <c r="C8089" t="s">
        <v>1942</v>
      </c>
      <c r="D8089">
        <v>1</v>
      </c>
      <c r="E8089" t="s">
        <v>27</v>
      </c>
      <c r="F8089" t="s">
        <v>18</v>
      </c>
      <c r="G8089" s="2">
        <v>0</v>
      </c>
      <c r="H8089" s="2">
        <v>0</v>
      </c>
      <c r="I8089" t="str">
        <f>IF(Table_HP360_001[[#This Row],[Stock]]&gt;0,VLOOKUP(Table_HP360_001[[#This Row],[ItemCode]],[2]Rep!A:A,1,0),"-")</f>
        <v>-</v>
      </c>
    </row>
    <row r="8090" spans="1:9" hidden="1" x14ac:dyDescent="0.3">
      <c r="A8090" t="s">
        <v>6644</v>
      </c>
      <c r="B8090" t="s">
        <v>199</v>
      </c>
      <c r="C8090" t="s">
        <v>200</v>
      </c>
      <c r="D8090">
        <v>1</v>
      </c>
      <c r="E8090" t="s">
        <v>27</v>
      </c>
      <c r="F8090" t="s">
        <v>18</v>
      </c>
      <c r="G8090" s="2">
        <v>0</v>
      </c>
      <c r="H8090" s="2">
        <v>0</v>
      </c>
      <c r="I8090" t="str">
        <f>IF(Table_HP360_001[[#This Row],[Stock]]&gt;0,VLOOKUP(Table_HP360_001[[#This Row],[ItemCode]],[2]Rep!A:A,1,0),"-")</f>
        <v>-</v>
      </c>
    </row>
    <row r="8091" spans="1:9" hidden="1" x14ac:dyDescent="0.3">
      <c r="A8091" t="s">
        <v>6644</v>
      </c>
      <c r="B8091" t="s">
        <v>1952</v>
      </c>
      <c r="C8091" t="s">
        <v>1953</v>
      </c>
      <c r="D8091">
        <v>1</v>
      </c>
      <c r="E8091" t="s">
        <v>27</v>
      </c>
      <c r="F8091" t="s">
        <v>68</v>
      </c>
      <c r="G8091" s="2">
        <v>0</v>
      </c>
      <c r="H8091" s="2">
        <v>0</v>
      </c>
      <c r="I8091" t="str">
        <f>IF(Table_HP360_001[[#This Row],[Stock]]&gt;0,VLOOKUP(Table_HP360_001[[#This Row],[ItemCode]],[2]Rep!A:A,1,0),"-")</f>
        <v>-</v>
      </c>
    </row>
    <row r="8092" spans="1:9" hidden="1" x14ac:dyDescent="0.3">
      <c r="A8092" t="s">
        <v>6644</v>
      </c>
      <c r="B8092" t="s">
        <v>1378</v>
      </c>
      <c r="C8092" t="s">
        <v>1379</v>
      </c>
      <c r="D8092">
        <v>1</v>
      </c>
      <c r="E8092" t="s">
        <v>27</v>
      </c>
      <c r="F8092" t="s">
        <v>68</v>
      </c>
      <c r="G8092" s="2">
        <v>0</v>
      </c>
      <c r="H8092" s="2">
        <v>0</v>
      </c>
      <c r="I8092" t="str">
        <f>IF(Table_HP360_001[[#This Row],[Stock]]&gt;0,VLOOKUP(Table_HP360_001[[#This Row],[ItemCode]],[2]Rep!A:A,1,0),"-")</f>
        <v>-</v>
      </c>
    </row>
    <row r="8093" spans="1:9" hidden="1" x14ac:dyDescent="0.3">
      <c r="A8093" t="s">
        <v>6644</v>
      </c>
      <c r="B8093" t="s">
        <v>1958</v>
      </c>
      <c r="C8093" t="s">
        <v>1959</v>
      </c>
      <c r="D8093">
        <v>1</v>
      </c>
      <c r="E8093" t="s">
        <v>27</v>
      </c>
      <c r="F8093" t="s">
        <v>68</v>
      </c>
      <c r="G8093" s="2">
        <v>0</v>
      </c>
      <c r="H8093" s="2">
        <v>0</v>
      </c>
      <c r="I8093" t="str">
        <f>IF(Table_HP360_001[[#This Row],[Stock]]&gt;0,VLOOKUP(Table_HP360_001[[#This Row],[ItemCode]],[2]Rep!A:A,1,0),"-")</f>
        <v>-</v>
      </c>
    </row>
    <row r="8094" spans="1:9" hidden="1" x14ac:dyDescent="0.3">
      <c r="A8094" t="s">
        <v>6644</v>
      </c>
      <c r="B8094" t="s">
        <v>678</v>
      </c>
      <c r="C8094" t="s">
        <v>679</v>
      </c>
      <c r="D8094">
        <v>1</v>
      </c>
      <c r="E8094" t="s">
        <v>27</v>
      </c>
      <c r="F8094" t="s">
        <v>18</v>
      </c>
      <c r="G8094" s="2">
        <v>0</v>
      </c>
      <c r="H8094" s="2">
        <v>0</v>
      </c>
      <c r="I8094" t="str">
        <f>IF(Table_HP360_001[[#This Row],[Stock]]&gt;0,VLOOKUP(Table_HP360_001[[#This Row],[ItemCode]],[2]Rep!A:A,1,0),"-")</f>
        <v>-</v>
      </c>
    </row>
    <row r="8095" spans="1:9" hidden="1" x14ac:dyDescent="0.3">
      <c r="A8095" t="s">
        <v>6644</v>
      </c>
      <c r="B8095" t="s">
        <v>236</v>
      </c>
      <c r="C8095" t="s">
        <v>237</v>
      </c>
      <c r="D8095">
        <v>1</v>
      </c>
      <c r="E8095" t="s">
        <v>27</v>
      </c>
      <c r="F8095" t="s">
        <v>18</v>
      </c>
      <c r="G8095" s="2">
        <v>0</v>
      </c>
      <c r="H8095" s="2">
        <v>0</v>
      </c>
      <c r="I8095" t="str">
        <f>IF(Table_HP360_001[[#This Row],[Stock]]&gt;0,VLOOKUP(Table_HP360_001[[#This Row],[ItemCode]],[2]Rep!A:A,1,0),"-")</f>
        <v>-</v>
      </c>
    </row>
    <row r="8096" spans="1:9" hidden="1" x14ac:dyDescent="0.3">
      <c r="A8096" t="s">
        <v>6644</v>
      </c>
      <c r="B8096" t="s">
        <v>1414</v>
      </c>
      <c r="C8096" t="s">
        <v>1415</v>
      </c>
      <c r="D8096">
        <v>1</v>
      </c>
      <c r="E8096" t="s">
        <v>27</v>
      </c>
      <c r="F8096" t="s">
        <v>18</v>
      </c>
      <c r="G8096" s="2">
        <v>0</v>
      </c>
      <c r="H8096" s="2">
        <v>0</v>
      </c>
      <c r="I8096" t="str">
        <f>IF(Table_HP360_001[[#This Row],[Stock]]&gt;0,VLOOKUP(Table_HP360_001[[#This Row],[ItemCode]],[2]Rep!A:A,1,0),"-")</f>
        <v>-</v>
      </c>
    </row>
    <row r="8097" spans="1:9" hidden="1" x14ac:dyDescent="0.3">
      <c r="A8097" t="s">
        <v>6644</v>
      </c>
      <c r="B8097" t="s">
        <v>246</v>
      </c>
      <c r="C8097" t="s">
        <v>247</v>
      </c>
      <c r="D8097">
        <v>24</v>
      </c>
      <c r="E8097" t="s">
        <v>45</v>
      </c>
      <c r="F8097" t="s">
        <v>18</v>
      </c>
      <c r="G8097" s="2">
        <v>0</v>
      </c>
      <c r="H8097" s="2">
        <v>0</v>
      </c>
      <c r="I8097" t="str">
        <f>IF(Table_HP360_001[[#This Row],[Stock]]&gt;0,VLOOKUP(Table_HP360_001[[#This Row],[ItemCode]],[2]Rep!A:A,1,0),"-")</f>
        <v>-</v>
      </c>
    </row>
    <row r="8098" spans="1:9" hidden="1" x14ac:dyDescent="0.3">
      <c r="A8098" t="s">
        <v>6644</v>
      </c>
      <c r="B8098" t="s">
        <v>250</v>
      </c>
      <c r="C8098" t="s">
        <v>251</v>
      </c>
      <c r="D8098">
        <v>1</v>
      </c>
      <c r="E8098" t="s">
        <v>27</v>
      </c>
      <c r="F8098" t="s">
        <v>18</v>
      </c>
      <c r="G8098" s="2">
        <v>0</v>
      </c>
      <c r="H8098" s="2">
        <v>0</v>
      </c>
      <c r="I8098" t="str">
        <f>IF(Table_HP360_001[[#This Row],[Stock]]&gt;0,VLOOKUP(Table_HP360_001[[#This Row],[ItemCode]],[2]Rep!A:A,1,0),"-")</f>
        <v>-</v>
      </c>
    </row>
    <row r="8099" spans="1:9" hidden="1" x14ac:dyDescent="0.3">
      <c r="A8099" t="s">
        <v>6644</v>
      </c>
      <c r="B8099" t="s">
        <v>256</v>
      </c>
      <c r="C8099" t="s">
        <v>257</v>
      </c>
      <c r="D8099">
        <v>1</v>
      </c>
      <c r="E8099" t="s">
        <v>27</v>
      </c>
      <c r="F8099" t="s">
        <v>18</v>
      </c>
      <c r="G8099" s="2">
        <v>0</v>
      </c>
      <c r="H8099" s="2">
        <v>0</v>
      </c>
      <c r="I8099" t="str">
        <f>IF(Table_HP360_001[[#This Row],[Stock]]&gt;0,VLOOKUP(Table_HP360_001[[#This Row],[ItemCode]],[2]Rep!A:A,1,0),"-")</f>
        <v>-</v>
      </c>
    </row>
    <row r="8100" spans="1:9" hidden="1" x14ac:dyDescent="0.3">
      <c r="A8100" t="s">
        <v>6644</v>
      </c>
      <c r="B8100" t="s">
        <v>2003</v>
      </c>
      <c r="C8100" t="s">
        <v>2004</v>
      </c>
      <c r="D8100">
        <v>1</v>
      </c>
      <c r="E8100" t="s">
        <v>27</v>
      </c>
      <c r="F8100" t="s">
        <v>18</v>
      </c>
      <c r="G8100" s="2">
        <v>0</v>
      </c>
      <c r="H8100" s="2">
        <v>0</v>
      </c>
      <c r="I8100" t="str">
        <f>IF(Table_HP360_001[[#This Row],[Stock]]&gt;0,VLOOKUP(Table_HP360_001[[#This Row],[ItemCode]],[2]Rep!A:A,1,0),"-")</f>
        <v>-</v>
      </c>
    </row>
    <row r="8101" spans="1:9" hidden="1" x14ac:dyDescent="0.3">
      <c r="A8101" t="s">
        <v>6644</v>
      </c>
      <c r="B8101" t="s">
        <v>260</v>
      </c>
      <c r="C8101" t="s">
        <v>261</v>
      </c>
      <c r="D8101">
        <v>1</v>
      </c>
      <c r="E8101" t="s">
        <v>27</v>
      </c>
      <c r="F8101" t="s">
        <v>18</v>
      </c>
      <c r="G8101" s="2">
        <v>0</v>
      </c>
      <c r="H8101" s="2">
        <v>0</v>
      </c>
      <c r="I8101" t="str">
        <f>IF(Table_HP360_001[[#This Row],[Stock]]&gt;0,VLOOKUP(Table_HP360_001[[#This Row],[ItemCode]],[2]Rep!A:A,1,0),"-")</f>
        <v>-</v>
      </c>
    </row>
    <row r="8102" spans="1:9" hidden="1" x14ac:dyDescent="0.3">
      <c r="A8102" t="s">
        <v>6644</v>
      </c>
      <c r="B8102" t="s">
        <v>264</v>
      </c>
      <c r="C8102" t="s">
        <v>265</v>
      </c>
      <c r="D8102">
        <v>1</v>
      </c>
      <c r="E8102" t="s">
        <v>27</v>
      </c>
      <c r="F8102" t="s">
        <v>18</v>
      </c>
      <c r="G8102" s="2">
        <v>0</v>
      </c>
      <c r="H8102" s="2">
        <v>0</v>
      </c>
      <c r="I8102" t="str">
        <f>IF(Table_HP360_001[[#This Row],[Stock]]&gt;0,VLOOKUP(Table_HP360_001[[#This Row],[ItemCode]],[2]Rep!A:A,1,0),"-")</f>
        <v>-</v>
      </c>
    </row>
    <row r="8103" spans="1:9" hidden="1" x14ac:dyDescent="0.3">
      <c r="A8103" t="s">
        <v>6644</v>
      </c>
      <c r="B8103" t="s">
        <v>2011</v>
      </c>
      <c r="C8103" t="s">
        <v>2012</v>
      </c>
      <c r="D8103">
        <v>1</v>
      </c>
      <c r="E8103" t="s">
        <v>27</v>
      </c>
      <c r="F8103" t="s">
        <v>18</v>
      </c>
      <c r="G8103" s="2">
        <v>0</v>
      </c>
      <c r="H8103" s="2">
        <v>0</v>
      </c>
      <c r="I8103" t="str">
        <f>IF(Table_HP360_001[[#This Row],[Stock]]&gt;0,VLOOKUP(Table_HP360_001[[#This Row],[ItemCode]],[2]Rep!A:A,1,0),"-")</f>
        <v>-</v>
      </c>
    </row>
    <row r="8104" spans="1:9" hidden="1" x14ac:dyDescent="0.3">
      <c r="A8104" t="s">
        <v>6644</v>
      </c>
      <c r="B8104" t="s">
        <v>1438</v>
      </c>
      <c r="C8104" t="s">
        <v>1439</v>
      </c>
      <c r="D8104">
        <v>1</v>
      </c>
      <c r="E8104" t="s">
        <v>27</v>
      </c>
      <c r="F8104" t="s">
        <v>18</v>
      </c>
      <c r="G8104" s="2">
        <v>0</v>
      </c>
      <c r="H8104" s="2">
        <v>0</v>
      </c>
      <c r="I8104" t="str">
        <f>IF(Table_HP360_001[[#This Row],[Stock]]&gt;0,VLOOKUP(Table_HP360_001[[#This Row],[ItemCode]],[2]Rep!A:A,1,0),"-")</f>
        <v>-</v>
      </c>
    </row>
    <row r="8105" spans="1:9" hidden="1" x14ac:dyDescent="0.3">
      <c r="A8105" t="s">
        <v>6644</v>
      </c>
      <c r="B8105" t="s">
        <v>709</v>
      </c>
      <c r="C8105" t="s">
        <v>710</v>
      </c>
      <c r="D8105">
        <v>1</v>
      </c>
      <c r="E8105" t="s">
        <v>27</v>
      </c>
      <c r="F8105" t="s">
        <v>18</v>
      </c>
      <c r="G8105" s="2">
        <v>0</v>
      </c>
      <c r="H8105" s="2">
        <v>0</v>
      </c>
      <c r="I8105" t="str">
        <f>IF(Table_HP360_001[[#This Row],[Stock]]&gt;0,VLOOKUP(Table_HP360_001[[#This Row],[ItemCode]],[2]Rep!A:A,1,0),"-")</f>
        <v>-</v>
      </c>
    </row>
    <row r="8106" spans="1:9" hidden="1" x14ac:dyDescent="0.3">
      <c r="A8106" t="s">
        <v>6644</v>
      </c>
      <c r="B8106" t="s">
        <v>711</v>
      </c>
      <c r="C8106" t="s">
        <v>712</v>
      </c>
      <c r="D8106">
        <v>1</v>
      </c>
      <c r="E8106" t="s">
        <v>27</v>
      </c>
      <c r="F8106" t="s">
        <v>18</v>
      </c>
      <c r="G8106" s="2">
        <v>0</v>
      </c>
      <c r="H8106" s="2">
        <v>0</v>
      </c>
      <c r="I8106" t="str">
        <f>IF(Table_HP360_001[[#This Row],[Stock]]&gt;0,VLOOKUP(Table_HP360_001[[#This Row],[ItemCode]],[2]Rep!A:A,1,0),"-")</f>
        <v>-</v>
      </c>
    </row>
    <row r="8107" spans="1:9" hidden="1" x14ac:dyDescent="0.3">
      <c r="A8107" t="s">
        <v>6644</v>
      </c>
      <c r="B8107" t="s">
        <v>276</v>
      </c>
      <c r="C8107" t="s">
        <v>277</v>
      </c>
      <c r="D8107">
        <v>1</v>
      </c>
      <c r="E8107" t="s">
        <v>27</v>
      </c>
      <c r="F8107" t="s">
        <v>30</v>
      </c>
      <c r="G8107" s="2">
        <v>0</v>
      </c>
      <c r="H8107" s="2">
        <v>0</v>
      </c>
      <c r="I8107" t="str">
        <f>IF(Table_HP360_001[[#This Row],[Stock]]&gt;0,VLOOKUP(Table_HP360_001[[#This Row],[ItemCode]],[2]Rep!A:A,1,0),"-")</f>
        <v>-</v>
      </c>
    </row>
    <row r="8108" spans="1:9" hidden="1" x14ac:dyDescent="0.3">
      <c r="A8108" t="s">
        <v>6644</v>
      </c>
      <c r="B8108" t="s">
        <v>292</v>
      </c>
      <c r="C8108" t="s">
        <v>293</v>
      </c>
      <c r="D8108">
        <v>9</v>
      </c>
      <c r="E8108" t="s">
        <v>294</v>
      </c>
      <c r="F8108" t="s">
        <v>18</v>
      </c>
      <c r="G8108" s="2">
        <v>0</v>
      </c>
      <c r="H8108" s="2">
        <v>0</v>
      </c>
      <c r="I8108" t="str">
        <f>IF(Table_HP360_001[[#This Row],[Stock]]&gt;0,VLOOKUP(Table_HP360_001[[#This Row],[ItemCode]],[2]Rep!A:A,1,0),"-")</f>
        <v>-</v>
      </c>
    </row>
    <row r="8109" spans="1:9" hidden="1" x14ac:dyDescent="0.3">
      <c r="A8109" t="s">
        <v>6644</v>
      </c>
      <c r="B8109" t="s">
        <v>743</v>
      </c>
      <c r="C8109" t="s">
        <v>744</v>
      </c>
      <c r="D8109">
        <v>13</v>
      </c>
      <c r="E8109" t="s">
        <v>154</v>
      </c>
      <c r="F8109" t="s">
        <v>14</v>
      </c>
      <c r="G8109" s="2">
        <v>0</v>
      </c>
      <c r="H8109" s="2">
        <v>0</v>
      </c>
      <c r="I8109" t="str">
        <f>IF(Table_HP360_001[[#This Row],[Stock]]&gt;0,VLOOKUP(Table_HP360_001[[#This Row],[ItemCode]],[2]Rep!A:A,1,0),"-")</f>
        <v>-</v>
      </c>
    </row>
    <row r="8110" spans="1:9" hidden="1" x14ac:dyDescent="0.3">
      <c r="A8110" t="s">
        <v>6644</v>
      </c>
      <c r="B8110" t="s">
        <v>747</v>
      </c>
      <c r="C8110" t="s">
        <v>748</v>
      </c>
      <c r="D8110">
        <v>13</v>
      </c>
      <c r="E8110" t="s">
        <v>154</v>
      </c>
      <c r="F8110" t="s">
        <v>14</v>
      </c>
      <c r="G8110" s="2">
        <v>0</v>
      </c>
      <c r="H8110" s="2">
        <v>0</v>
      </c>
      <c r="I8110" t="str">
        <f>IF(Table_HP360_001[[#This Row],[Stock]]&gt;0,VLOOKUP(Table_HP360_001[[#This Row],[ItemCode]],[2]Rep!A:A,1,0),"-")</f>
        <v>-</v>
      </c>
    </row>
    <row r="8111" spans="1:9" hidden="1" x14ac:dyDescent="0.3">
      <c r="A8111" t="s">
        <v>6644</v>
      </c>
      <c r="B8111" t="s">
        <v>2043</v>
      </c>
      <c r="C8111" t="s">
        <v>2044</v>
      </c>
      <c r="D8111">
        <v>13</v>
      </c>
      <c r="E8111" t="s">
        <v>154</v>
      </c>
      <c r="F8111" t="s">
        <v>14</v>
      </c>
      <c r="G8111" s="2">
        <v>0</v>
      </c>
      <c r="H8111" s="2">
        <v>0</v>
      </c>
      <c r="I8111" t="str">
        <f>IF(Table_HP360_001[[#This Row],[Stock]]&gt;0,VLOOKUP(Table_HP360_001[[#This Row],[ItemCode]],[2]Rep!A:A,1,0),"-")</f>
        <v>-</v>
      </c>
    </row>
    <row r="8112" spans="1:9" hidden="1" x14ac:dyDescent="0.3">
      <c r="A8112" t="s">
        <v>6644</v>
      </c>
      <c r="B8112" t="s">
        <v>1484</v>
      </c>
      <c r="C8112" t="s">
        <v>1485</v>
      </c>
      <c r="D8112">
        <v>13</v>
      </c>
      <c r="E8112" t="s">
        <v>154</v>
      </c>
      <c r="F8112" t="s">
        <v>14</v>
      </c>
      <c r="G8112" s="2">
        <v>0</v>
      </c>
      <c r="H8112" s="2">
        <v>0</v>
      </c>
      <c r="I8112" t="str">
        <f>IF(Table_HP360_001[[#This Row],[Stock]]&gt;0,VLOOKUP(Table_HP360_001[[#This Row],[ItemCode]],[2]Rep!A:A,1,0),"-")</f>
        <v>-</v>
      </c>
    </row>
    <row r="8113" spans="1:9" hidden="1" x14ac:dyDescent="0.3">
      <c r="A8113" t="s">
        <v>6644</v>
      </c>
      <c r="B8113" t="s">
        <v>753</v>
      </c>
      <c r="C8113" t="s">
        <v>754</v>
      </c>
      <c r="D8113">
        <v>13</v>
      </c>
      <c r="E8113" t="s">
        <v>154</v>
      </c>
      <c r="F8113" t="s">
        <v>14</v>
      </c>
      <c r="G8113" s="2">
        <v>0</v>
      </c>
      <c r="H8113" s="2">
        <v>0</v>
      </c>
      <c r="I8113" t="str">
        <f>IF(Table_HP360_001[[#This Row],[Stock]]&gt;0,VLOOKUP(Table_HP360_001[[#This Row],[ItemCode]],[2]Rep!A:A,1,0),"-")</f>
        <v>-</v>
      </c>
    </row>
    <row r="8114" spans="1:9" hidden="1" x14ac:dyDescent="0.3">
      <c r="A8114" t="s">
        <v>6644</v>
      </c>
      <c r="B8114" t="s">
        <v>311</v>
      </c>
      <c r="C8114" t="s">
        <v>312</v>
      </c>
      <c r="D8114">
        <v>13</v>
      </c>
      <c r="E8114" t="s">
        <v>154</v>
      </c>
      <c r="F8114" t="s">
        <v>14</v>
      </c>
      <c r="G8114" s="2">
        <v>0</v>
      </c>
      <c r="H8114" s="2">
        <v>0</v>
      </c>
      <c r="I8114" t="str">
        <f>IF(Table_HP360_001[[#This Row],[Stock]]&gt;0,VLOOKUP(Table_HP360_001[[#This Row],[ItemCode]],[2]Rep!A:A,1,0),"-")</f>
        <v>-</v>
      </c>
    </row>
    <row r="8115" spans="1:9" hidden="1" x14ac:dyDescent="0.3">
      <c r="A8115" t="s">
        <v>6644</v>
      </c>
      <c r="B8115" t="s">
        <v>2051</v>
      </c>
      <c r="C8115" t="s">
        <v>2052</v>
      </c>
      <c r="D8115">
        <v>13</v>
      </c>
      <c r="E8115" t="s">
        <v>154</v>
      </c>
      <c r="F8115" t="s">
        <v>14</v>
      </c>
      <c r="G8115" s="2">
        <v>0</v>
      </c>
      <c r="H8115" s="2">
        <v>0</v>
      </c>
      <c r="I8115" t="str">
        <f>IF(Table_HP360_001[[#This Row],[Stock]]&gt;0,VLOOKUP(Table_HP360_001[[#This Row],[ItemCode]],[2]Rep!A:A,1,0),"-")</f>
        <v>-</v>
      </c>
    </row>
    <row r="8116" spans="1:9" hidden="1" x14ac:dyDescent="0.3">
      <c r="A8116" t="s">
        <v>6644</v>
      </c>
      <c r="B8116" t="s">
        <v>2750</v>
      </c>
      <c r="C8116" t="s">
        <v>2751</v>
      </c>
      <c r="D8116">
        <v>2</v>
      </c>
      <c r="E8116" t="s">
        <v>317</v>
      </c>
      <c r="F8116" t="s">
        <v>14</v>
      </c>
      <c r="G8116" s="2">
        <v>0</v>
      </c>
      <c r="H8116" s="2">
        <v>0</v>
      </c>
      <c r="I8116" t="str">
        <f>IF(Table_HP360_001[[#This Row],[Stock]]&gt;0,VLOOKUP(Table_HP360_001[[#This Row],[ItemCode]],[2]Rep!A:A,1,0),"-")</f>
        <v>-</v>
      </c>
    </row>
    <row r="8117" spans="1:9" hidden="1" x14ac:dyDescent="0.3">
      <c r="A8117" t="s">
        <v>6644</v>
      </c>
      <c r="B8117" t="s">
        <v>4071</v>
      </c>
      <c r="C8117" t="s">
        <v>4072</v>
      </c>
      <c r="D8117">
        <v>2</v>
      </c>
      <c r="E8117" t="s">
        <v>317</v>
      </c>
      <c r="F8117" t="s">
        <v>14</v>
      </c>
      <c r="G8117" s="2">
        <v>0</v>
      </c>
      <c r="H8117" s="2">
        <v>0</v>
      </c>
      <c r="I8117" t="str">
        <f>IF(Table_HP360_001[[#This Row],[Stock]]&gt;0,VLOOKUP(Table_HP360_001[[#This Row],[ItemCode]],[2]Rep!A:A,1,0),"-")</f>
        <v>-</v>
      </c>
    </row>
    <row r="8118" spans="1:9" hidden="1" x14ac:dyDescent="0.3">
      <c r="A8118" t="s">
        <v>6644</v>
      </c>
      <c r="B8118" t="s">
        <v>3305</v>
      </c>
      <c r="C8118" t="s">
        <v>3306</v>
      </c>
      <c r="D8118">
        <v>3</v>
      </c>
      <c r="E8118" t="s">
        <v>2368</v>
      </c>
      <c r="F8118" t="s">
        <v>14</v>
      </c>
      <c r="G8118" s="2">
        <v>0</v>
      </c>
      <c r="H8118" s="2">
        <v>0</v>
      </c>
      <c r="I8118" t="str">
        <f>IF(Table_HP360_001[[#This Row],[Stock]]&gt;0,VLOOKUP(Table_HP360_001[[#This Row],[ItemCode]],[2]Rep!A:A,1,0),"-")</f>
        <v>-</v>
      </c>
    </row>
    <row r="8119" spans="1:9" hidden="1" x14ac:dyDescent="0.3">
      <c r="A8119" t="s">
        <v>6644</v>
      </c>
      <c r="B8119" t="s">
        <v>3176</v>
      </c>
      <c r="C8119" t="s">
        <v>3177</v>
      </c>
      <c r="D8119">
        <v>3</v>
      </c>
      <c r="E8119" t="s">
        <v>2368</v>
      </c>
      <c r="F8119" t="s">
        <v>14</v>
      </c>
      <c r="G8119" s="2">
        <v>0</v>
      </c>
      <c r="H8119" s="2">
        <v>0</v>
      </c>
      <c r="I8119" t="str">
        <f>IF(Table_HP360_001[[#This Row],[Stock]]&gt;0,VLOOKUP(Table_HP360_001[[#This Row],[ItemCode]],[2]Rep!A:A,1,0),"-")</f>
        <v>-</v>
      </c>
    </row>
    <row r="8120" spans="1:9" hidden="1" x14ac:dyDescent="0.3">
      <c r="A8120" t="s">
        <v>6644</v>
      </c>
      <c r="B8120" t="s">
        <v>2774</v>
      </c>
      <c r="C8120" t="s">
        <v>2775</v>
      </c>
      <c r="D8120">
        <v>3</v>
      </c>
      <c r="E8120" t="s">
        <v>2368</v>
      </c>
      <c r="F8120" t="s">
        <v>14</v>
      </c>
      <c r="G8120" s="2">
        <v>0</v>
      </c>
      <c r="H8120" s="2">
        <v>0</v>
      </c>
      <c r="I8120" t="str">
        <f>IF(Table_HP360_001[[#This Row],[Stock]]&gt;0,VLOOKUP(Table_HP360_001[[#This Row],[ItemCode]],[2]Rep!A:A,1,0),"-")</f>
        <v>-</v>
      </c>
    </row>
    <row r="8121" spans="1:9" hidden="1" x14ac:dyDescent="0.3">
      <c r="A8121" t="s">
        <v>6644</v>
      </c>
      <c r="B8121" t="s">
        <v>4093</v>
      </c>
      <c r="C8121" t="s">
        <v>4094</v>
      </c>
      <c r="D8121">
        <v>3</v>
      </c>
      <c r="E8121" t="s">
        <v>2368</v>
      </c>
      <c r="F8121" t="s">
        <v>14</v>
      </c>
      <c r="G8121" s="2">
        <v>0</v>
      </c>
      <c r="H8121" s="2">
        <v>0</v>
      </c>
      <c r="I8121" t="str">
        <f>IF(Table_HP360_001[[#This Row],[Stock]]&gt;0,VLOOKUP(Table_HP360_001[[#This Row],[ItemCode]],[2]Rep!A:A,1,0),"-")</f>
        <v>-</v>
      </c>
    </row>
    <row r="8122" spans="1:9" hidden="1" x14ac:dyDescent="0.3">
      <c r="A8122" t="s">
        <v>6644</v>
      </c>
      <c r="B8122" t="s">
        <v>3178</v>
      </c>
      <c r="C8122" t="s">
        <v>3179</v>
      </c>
      <c r="D8122">
        <v>3</v>
      </c>
      <c r="E8122" t="s">
        <v>2368</v>
      </c>
      <c r="F8122" t="s">
        <v>14</v>
      </c>
      <c r="G8122" s="2">
        <v>0</v>
      </c>
      <c r="H8122" s="2">
        <v>0</v>
      </c>
      <c r="I8122" t="str">
        <f>IF(Table_HP360_001[[#This Row],[Stock]]&gt;0,VLOOKUP(Table_HP360_001[[#This Row],[ItemCode]],[2]Rep!A:A,1,0),"-")</f>
        <v>-</v>
      </c>
    </row>
    <row r="8123" spans="1:9" hidden="1" x14ac:dyDescent="0.3">
      <c r="A8123" t="s">
        <v>6644</v>
      </c>
      <c r="B8123" t="s">
        <v>4095</v>
      </c>
      <c r="C8123" t="s">
        <v>4096</v>
      </c>
      <c r="D8123">
        <v>3</v>
      </c>
      <c r="E8123" t="s">
        <v>2368</v>
      </c>
      <c r="F8123" t="s">
        <v>14</v>
      </c>
      <c r="G8123" s="2">
        <v>0</v>
      </c>
      <c r="H8123" s="2">
        <v>0</v>
      </c>
      <c r="I8123" t="str">
        <f>IF(Table_HP360_001[[#This Row],[Stock]]&gt;0,VLOOKUP(Table_HP360_001[[#This Row],[ItemCode]],[2]Rep!A:A,1,0),"-")</f>
        <v>-</v>
      </c>
    </row>
    <row r="8124" spans="1:9" hidden="1" x14ac:dyDescent="0.3">
      <c r="A8124" t="s">
        <v>6644</v>
      </c>
      <c r="B8124" t="s">
        <v>4099</v>
      </c>
      <c r="C8124" t="s">
        <v>4100</v>
      </c>
      <c r="D8124">
        <v>3</v>
      </c>
      <c r="E8124" t="s">
        <v>2368</v>
      </c>
      <c r="F8124" t="s">
        <v>14</v>
      </c>
      <c r="G8124" s="2">
        <v>0</v>
      </c>
      <c r="H8124" s="2">
        <v>0</v>
      </c>
      <c r="I8124" t="str">
        <f>IF(Table_HP360_001[[#This Row],[Stock]]&gt;0,VLOOKUP(Table_HP360_001[[#This Row],[ItemCode]],[2]Rep!A:A,1,0),"-")</f>
        <v>-</v>
      </c>
    </row>
    <row r="8125" spans="1:9" hidden="1" x14ac:dyDescent="0.3">
      <c r="A8125" t="s">
        <v>6644</v>
      </c>
      <c r="B8125" t="s">
        <v>2782</v>
      </c>
      <c r="C8125" t="s">
        <v>2783</v>
      </c>
      <c r="D8125">
        <v>3</v>
      </c>
      <c r="E8125" t="s">
        <v>2368</v>
      </c>
      <c r="F8125" t="s">
        <v>14</v>
      </c>
      <c r="G8125" s="2">
        <v>0</v>
      </c>
      <c r="H8125" s="2">
        <v>0</v>
      </c>
      <c r="I8125" t="str">
        <f>IF(Table_HP360_001[[#This Row],[Stock]]&gt;0,VLOOKUP(Table_HP360_001[[#This Row],[ItemCode]],[2]Rep!A:A,1,0),"-")</f>
        <v>-</v>
      </c>
    </row>
    <row r="8126" spans="1:9" hidden="1" x14ac:dyDescent="0.3">
      <c r="A8126" t="s">
        <v>6644</v>
      </c>
      <c r="B8126" t="s">
        <v>2806</v>
      </c>
      <c r="C8126" t="s">
        <v>2807</v>
      </c>
      <c r="D8126">
        <v>4</v>
      </c>
      <c r="E8126" t="s">
        <v>1627</v>
      </c>
      <c r="F8126" t="s">
        <v>14</v>
      </c>
      <c r="G8126" s="2">
        <v>0</v>
      </c>
      <c r="H8126" s="2">
        <v>0</v>
      </c>
      <c r="I8126" t="str">
        <f>IF(Table_HP360_001[[#This Row],[Stock]]&gt;0,VLOOKUP(Table_HP360_001[[#This Row],[ItemCode]],[2]Rep!A:A,1,0),"-")</f>
        <v>-</v>
      </c>
    </row>
    <row r="8127" spans="1:9" hidden="1" x14ac:dyDescent="0.3">
      <c r="A8127" t="s">
        <v>6644</v>
      </c>
      <c r="B8127" t="s">
        <v>4121</v>
      </c>
      <c r="C8127" t="s">
        <v>4122</v>
      </c>
      <c r="D8127">
        <v>4</v>
      </c>
      <c r="E8127" t="s">
        <v>1627</v>
      </c>
      <c r="F8127" t="s">
        <v>14</v>
      </c>
      <c r="G8127" s="2">
        <v>0</v>
      </c>
      <c r="H8127" s="2">
        <v>0</v>
      </c>
      <c r="I8127" t="str">
        <f>IF(Table_HP360_001[[#This Row],[Stock]]&gt;0,VLOOKUP(Table_HP360_001[[#This Row],[ItemCode]],[2]Rep!A:A,1,0),"-")</f>
        <v>-</v>
      </c>
    </row>
    <row r="8128" spans="1:9" hidden="1" x14ac:dyDescent="0.3">
      <c r="A8128" t="s">
        <v>6644</v>
      </c>
      <c r="B8128" t="s">
        <v>3343</v>
      </c>
      <c r="C8128" t="s">
        <v>3344</v>
      </c>
      <c r="D8128">
        <v>4</v>
      </c>
      <c r="E8128" t="s">
        <v>1627</v>
      </c>
      <c r="F8128" t="s">
        <v>14</v>
      </c>
      <c r="G8128" s="2">
        <v>0</v>
      </c>
      <c r="H8128" s="2">
        <v>0</v>
      </c>
      <c r="I8128" t="str">
        <f>IF(Table_HP360_001[[#This Row],[Stock]]&gt;0,VLOOKUP(Table_HP360_001[[#This Row],[ItemCode]],[2]Rep!A:A,1,0),"-")</f>
        <v>-</v>
      </c>
    </row>
    <row r="8129" spans="1:9" hidden="1" x14ac:dyDescent="0.3">
      <c r="A8129" t="s">
        <v>6644</v>
      </c>
      <c r="B8129" t="s">
        <v>4136</v>
      </c>
      <c r="C8129" t="s">
        <v>4137</v>
      </c>
      <c r="D8129">
        <v>4</v>
      </c>
      <c r="E8129" t="s">
        <v>1627</v>
      </c>
      <c r="F8129" t="s">
        <v>14</v>
      </c>
      <c r="G8129" s="2">
        <v>0</v>
      </c>
      <c r="H8129" s="2">
        <v>0</v>
      </c>
      <c r="I8129" t="str">
        <f>IF(Table_HP360_001[[#This Row],[Stock]]&gt;0,VLOOKUP(Table_HP360_001[[#This Row],[ItemCode]],[2]Rep!A:A,1,0),"-")</f>
        <v>-</v>
      </c>
    </row>
    <row r="8130" spans="1:9" hidden="1" x14ac:dyDescent="0.3">
      <c r="A8130" t="s">
        <v>6644</v>
      </c>
      <c r="B8130" t="s">
        <v>4151</v>
      </c>
      <c r="C8130" t="s">
        <v>4152</v>
      </c>
      <c r="D8130">
        <v>4</v>
      </c>
      <c r="E8130" t="s">
        <v>1627</v>
      </c>
      <c r="F8130" t="s">
        <v>14</v>
      </c>
      <c r="G8130" s="2">
        <v>0</v>
      </c>
      <c r="H8130" s="2">
        <v>0</v>
      </c>
      <c r="I8130" t="str">
        <f>IF(Table_HP360_001[[#This Row],[Stock]]&gt;0,VLOOKUP(Table_HP360_001[[#This Row],[ItemCode]],[2]Rep!A:A,1,0),"-")</f>
        <v>-</v>
      </c>
    </row>
    <row r="8131" spans="1:9" hidden="1" x14ac:dyDescent="0.3">
      <c r="A8131" t="s">
        <v>6644</v>
      </c>
      <c r="B8131" t="s">
        <v>3373</v>
      </c>
      <c r="C8131" t="s">
        <v>3374</v>
      </c>
      <c r="D8131">
        <v>10</v>
      </c>
      <c r="E8131" t="s">
        <v>2422</v>
      </c>
      <c r="F8131" t="s">
        <v>14</v>
      </c>
      <c r="G8131" s="2">
        <v>0</v>
      </c>
      <c r="H8131" s="2">
        <v>0</v>
      </c>
      <c r="I8131" t="str">
        <f>IF(Table_HP360_001[[#This Row],[Stock]]&gt;0,VLOOKUP(Table_HP360_001[[#This Row],[ItemCode]],[2]Rep!A:A,1,0),"-")</f>
        <v>-</v>
      </c>
    </row>
    <row r="8132" spans="1:9" hidden="1" x14ac:dyDescent="0.3">
      <c r="A8132" t="s">
        <v>6644</v>
      </c>
      <c r="B8132" t="s">
        <v>4155</v>
      </c>
      <c r="C8132" t="s">
        <v>4156</v>
      </c>
      <c r="D8132">
        <v>7</v>
      </c>
      <c r="E8132" t="s">
        <v>2429</v>
      </c>
      <c r="F8132" t="s">
        <v>14</v>
      </c>
      <c r="G8132" s="2">
        <v>0</v>
      </c>
      <c r="H8132" s="2">
        <v>0</v>
      </c>
      <c r="I8132" t="str">
        <f>IF(Table_HP360_001[[#This Row],[Stock]]&gt;0,VLOOKUP(Table_HP360_001[[#This Row],[ItemCode]],[2]Rep!A:A,1,0),"-")</f>
        <v>-</v>
      </c>
    </row>
    <row r="8133" spans="1:9" hidden="1" x14ac:dyDescent="0.3">
      <c r="A8133" t="s">
        <v>6644</v>
      </c>
      <c r="B8133" t="s">
        <v>4159</v>
      </c>
      <c r="C8133" t="s">
        <v>4160</v>
      </c>
      <c r="D8133">
        <v>12</v>
      </c>
      <c r="E8133" t="s">
        <v>2434</v>
      </c>
      <c r="F8133" t="s">
        <v>14</v>
      </c>
      <c r="G8133" s="2">
        <v>0</v>
      </c>
      <c r="H8133" s="2">
        <v>0</v>
      </c>
      <c r="I8133" t="str">
        <f>IF(Table_HP360_001[[#This Row],[Stock]]&gt;0,VLOOKUP(Table_HP360_001[[#This Row],[ItemCode]],[2]Rep!A:A,1,0),"-")</f>
        <v>-</v>
      </c>
    </row>
    <row r="8134" spans="1:9" hidden="1" x14ac:dyDescent="0.3">
      <c r="A8134" t="s">
        <v>6644</v>
      </c>
      <c r="B8134" t="s">
        <v>3383</v>
      </c>
      <c r="C8134" t="s">
        <v>3384</v>
      </c>
      <c r="D8134">
        <v>10</v>
      </c>
      <c r="E8134" t="s">
        <v>2422</v>
      </c>
      <c r="F8134" t="s">
        <v>18</v>
      </c>
      <c r="G8134" s="2">
        <v>0</v>
      </c>
      <c r="H8134" s="2">
        <v>0</v>
      </c>
      <c r="I8134" t="str">
        <f>IF(Table_HP360_001[[#This Row],[Stock]]&gt;0,VLOOKUP(Table_HP360_001[[#This Row],[ItemCode]],[2]Rep!A:A,1,0),"-")</f>
        <v>-</v>
      </c>
    </row>
    <row r="8135" spans="1:9" hidden="1" x14ac:dyDescent="0.3">
      <c r="A8135" t="s">
        <v>6644</v>
      </c>
      <c r="B8135" t="s">
        <v>4172</v>
      </c>
      <c r="C8135" t="s">
        <v>4173</v>
      </c>
      <c r="D8135">
        <v>12</v>
      </c>
      <c r="E8135" t="s">
        <v>2434</v>
      </c>
      <c r="F8135" t="s">
        <v>14</v>
      </c>
      <c r="G8135" s="2">
        <v>0</v>
      </c>
      <c r="H8135" s="2">
        <v>0</v>
      </c>
      <c r="I8135" t="str">
        <f>IF(Table_HP360_001[[#This Row],[Stock]]&gt;0,VLOOKUP(Table_HP360_001[[#This Row],[ItemCode]],[2]Rep!A:A,1,0),"-")</f>
        <v>-</v>
      </c>
    </row>
    <row r="8136" spans="1:9" hidden="1" x14ac:dyDescent="0.3">
      <c r="A8136" t="s">
        <v>6644</v>
      </c>
      <c r="B8136" t="s">
        <v>4178</v>
      </c>
      <c r="C8136" t="s">
        <v>4179</v>
      </c>
      <c r="D8136">
        <v>12</v>
      </c>
      <c r="E8136" t="s">
        <v>2434</v>
      </c>
      <c r="F8136" t="s">
        <v>14</v>
      </c>
      <c r="G8136" s="2">
        <v>0</v>
      </c>
      <c r="H8136" s="2">
        <v>0</v>
      </c>
      <c r="I8136" t="str">
        <f>IF(Table_HP360_001[[#This Row],[Stock]]&gt;0,VLOOKUP(Table_HP360_001[[#This Row],[ItemCode]],[2]Rep!A:A,1,0),"-")</f>
        <v>-</v>
      </c>
    </row>
    <row r="8137" spans="1:9" hidden="1" x14ac:dyDescent="0.3">
      <c r="A8137" t="s">
        <v>6644</v>
      </c>
      <c r="B8137" t="s">
        <v>4180</v>
      </c>
      <c r="C8137" t="s">
        <v>4181</v>
      </c>
      <c r="D8137">
        <v>12</v>
      </c>
      <c r="E8137" t="s">
        <v>2434</v>
      </c>
      <c r="F8137" t="s">
        <v>14</v>
      </c>
      <c r="G8137" s="2">
        <v>0</v>
      </c>
      <c r="H8137" s="2">
        <v>0</v>
      </c>
      <c r="I8137" t="str">
        <f>IF(Table_HP360_001[[#This Row],[Stock]]&gt;0,VLOOKUP(Table_HP360_001[[#This Row],[ItemCode]],[2]Rep!A:A,1,0),"-")</f>
        <v>-</v>
      </c>
    </row>
    <row r="8138" spans="1:9" hidden="1" x14ac:dyDescent="0.3">
      <c r="A8138" t="s">
        <v>6644</v>
      </c>
      <c r="B8138" t="s">
        <v>4592</v>
      </c>
      <c r="C8138" t="s">
        <v>4593</v>
      </c>
      <c r="D8138">
        <v>7</v>
      </c>
      <c r="E8138" t="s">
        <v>2429</v>
      </c>
      <c r="F8138" t="s">
        <v>14</v>
      </c>
      <c r="G8138" s="2">
        <v>0</v>
      </c>
      <c r="H8138" s="2">
        <v>0</v>
      </c>
      <c r="I8138" t="str">
        <f>IF(Table_HP360_001[[#This Row],[Stock]]&gt;0,VLOOKUP(Table_HP360_001[[#This Row],[ItemCode]],[2]Rep!A:A,1,0),"-")</f>
        <v>-</v>
      </c>
    </row>
    <row r="8139" spans="1:9" hidden="1" x14ac:dyDescent="0.3">
      <c r="A8139" t="s">
        <v>6644</v>
      </c>
      <c r="B8139" t="s">
        <v>4657</v>
      </c>
      <c r="C8139" t="s">
        <v>4658</v>
      </c>
      <c r="D8139">
        <v>9</v>
      </c>
      <c r="E8139" t="s">
        <v>294</v>
      </c>
      <c r="F8139" t="s">
        <v>14</v>
      </c>
      <c r="G8139" s="2">
        <v>0</v>
      </c>
      <c r="H8139" s="2">
        <v>0</v>
      </c>
      <c r="I8139" t="str">
        <f>IF(Table_HP360_001[[#This Row],[Stock]]&gt;0,VLOOKUP(Table_HP360_001[[#This Row],[ItemCode]],[2]Rep!A:A,1,0),"-")</f>
        <v>-</v>
      </c>
    </row>
    <row r="8140" spans="1:9" hidden="1" x14ac:dyDescent="0.3">
      <c r="A8140" t="s">
        <v>6644</v>
      </c>
      <c r="B8140" t="s">
        <v>4665</v>
      </c>
      <c r="C8140" t="s">
        <v>3797</v>
      </c>
      <c r="D8140">
        <v>9</v>
      </c>
      <c r="E8140" t="s">
        <v>294</v>
      </c>
      <c r="F8140" t="s">
        <v>14</v>
      </c>
      <c r="G8140" s="2">
        <v>0</v>
      </c>
      <c r="H8140" s="2">
        <v>0</v>
      </c>
      <c r="I8140" t="str">
        <f>IF(Table_HP360_001[[#This Row],[Stock]]&gt;0,VLOOKUP(Table_HP360_001[[#This Row],[ItemCode]],[2]Rep!A:A,1,0),"-")</f>
        <v>-</v>
      </c>
    </row>
    <row r="8141" spans="1:9" hidden="1" x14ac:dyDescent="0.3">
      <c r="A8141" t="s">
        <v>6644</v>
      </c>
      <c r="B8141" t="s">
        <v>6524</v>
      </c>
      <c r="C8141" t="s">
        <v>6525</v>
      </c>
      <c r="D8141">
        <v>15</v>
      </c>
      <c r="E8141" t="s">
        <v>4578</v>
      </c>
      <c r="F8141" t="s">
        <v>18</v>
      </c>
      <c r="G8141" s="2">
        <v>0</v>
      </c>
      <c r="H8141" s="2">
        <v>0</v>
      </c>
      <c r="I8141" t="str">
        <f>IF(Table_HP360_001[[#This Row],[Stock]]&gt;0,VLOOKUP(Table_HP360_001[[#This Row],[ItemCode]],[2]Rep!A:A,1,0),"-")</f>
        <v>-</v>
      </c>
    </row>
    <row r="8142" spans="1:9" hidden="1" x14ac:dyDescent="0.3">
      <c r="A8142" t="s">
        <v>6644</v>
      </c>
      <c r="B8142" t="s">
        <v>6533</v>
      </c>
      <c r="C8142" t="s">
        <v>6534</v>
      </c>
      <c r="D8142">
        <v>6</v>
      </c>
      <c r="E8142" t="s">
        <v>4588</v>
      </c>
      <c r="F8142" t="s">
        <v>18</v>
      </c>
      <c r="G8142" s="2">
        <v>0</v>
      </c>
      <c r="H8142" s="2">
        <v>0</v>
      </c>
      <c r="I8142" t="str">
        <f>IF(Table_HP360_001[[#This Row],[Stock]]&gt;0,VLOOKUP(Table_HP360_001[[#This Row],[ItemCode]],[2]Rep!A:A,1,0),"-")</f>
        <v>-</v>
      </c>
    </row>
    <row r="8143" spans="1:9" hidden="1" x14ac:dyDescent="0.3">
      <c r="A8143" t="s">
        <v>6644</v>
      </c>
      <c r="B8143" t="s">
        <v>5649</v>
      </c>
      <c r="C8143" t="s">
        <v>5650</v>
      </c>
      <c r="D8143">
        <v>6</v>
      </c>
      <c r="E8143" t="s">
        <v>4588</v>
      </c>
      <c r="F8143" t="s">
        <v>18</v>
      </c>
      <c r="G8143" s="2">
        <v>0</v>
      </c>
      <c r="H8143" s="2">
        <v>0</v>
      </c>
      <c r="I8143" t="str">
        <f>IF(Table_HP360_001[[#This Row],[Stock]]&gt;0,VLOOKUP(Table_HP360_001[[#This Row],[ItemCode]],[2]Rep!A:A,1,0),"-")</f>
        <v>-</v>
      </c>
    </row>
    <row r="8144" spans="1:9" hidden="1" x14ac:dyDescent="0.3">
      <c r="A8144" t="s">
        <v>6644</v>
      </c>
      <c r="B8144" t="s">
        <v>238</v>
      </c>
      <c r="C8144" t="s">
        <v>239</v>
      </c>
      <c r="D8144">
        <v>1</v>
      </c>
      <c r="E8144" t="s">
        <v>27</v>
      </c>
      <c r="F8144" t="s">
        <v>30</v>
      </c>
      <c r="G8144" s="2">
        <v>0</v>
      </c>
      <c r="H8144" s="2">
        <v>0</v>
      </c>
      <c r="I8144" t="str">
        <f>IF(Table_HP360_001[[#This Row],[Stock]]&gt;0,VLOOKUP(Table_HP360_001[[#This Row],[ItemCode]],[2]Rep!A:A,1,0),"-")</f>
        <v>-</v>
      </c>
    </row>
    <row r="8145" spans="1:9" hidden="1" x14ac:dyDescent="0.3">
      <c r="A8145" t="s">
        <v>6644</v>
      </c>
      <c r="B8145" t="s">
        <v>1999</v>
      </c>
      <c r="C8145" t="s">
        <v>2000</v>
      </c>
      <c r="D8145">
        <v>1</v>
      </c>
      <c r="E8145" t="s">
        <v>27</v>
      </c>
      <c r="F8145" t="s">
        <v>18</v>
      </c>
      <c r="G8145" s="2">
        <v>0</v>
      </c>
      <c r="H8145" s="2">
        <v>0</v>
      </c>
      <c r="I8145" t="str">
        <f>IF(Table_HP360_001[[#This Row],[Stock]]&gt;0,VLOOKUP(Table_HP360_001[[#This Row],[ItemCode]],[2]Rep!A:A,1,0),"-")</f>
        <v>-</v>
      </c>
    </row>
    <row r="8146" spans="1:9" hidden="1" x14ac:dyDescent="0.3">
      <c r="A8146" t="s">
        <v>6644</v>
      </c>
      <c r="B8146" t="s">
        <v>1428</v>
      </c>
      <c r="C8146" t="s">
        <v>1429</v>
      </c>
      <c r="D8146">
        <v>1</v>
      </c>
      <c r="E8146" t="s">
        <v>27</v>
      </c>
      <c r="F8146" t="s">
        <v>18</v>
      </c>
      <c r="G8146" s="2">
        <v>0</v>
      </c>
      <c r="H8146" s="2">
        <v>0</v>
      </c>
      <c r="I8146" t="str">
        <f>IF(Table_HP360_001[[#This Row],[Stock]]&gt;0,VLOOKUP(Table_HP360_001[[#This Row],[ItemCode]],[2]Rep!A:A,1,0),"-")</f>
        <v>-</v>
      </c>
    </row>
    <row r="8147" spans="1:9" hidden="1" x14ac:dyDescent="0.3">
      <c r="A8147" t="s">
        <v>6644</v>
      </c>
      <c r="B8147" t="s">
        <v>2005</v>
      </c>
      <c r="C8147" t="s">
        <v>2006</v>
      </c>
      <c r="D8147">
        <v>1</v>
      </c>
      <c r="E8147" t="s">
        <v>27</v>
      </c>
      <c r="F8147" t="s">
        <v>18</v>
      </c>
      <c r="G8147" s="2">
        <v>0</v>
      </c>
      <c r="H8147" s="2">
        <v>0</v>
      </c>
      <c r="I8147" t="str">
        <f>IF(Table_HP360_001[[#This Row],[Stock]]&gt;0,VLOOKUP(Table_HP360_001[[#This Row],[ItemCode]],[2]Rep!A:A,1,0),"-")</f>
        <v>-</v>
      </c>
    </row>
    <row r="8148" spans="1:9" hidden="1" x14ac:dyDescent="0.3">
      <c r="A8148" t="s">
        <v>6644</v>
      </c>
      <c r="B8148" t="s">
        <v>698</v>
      </c>
      <c r="C8148" t="s">
        <v>699</v>
      </c>
      <c r="D8148">
        <v>1</v>
      </c>
      <c r="E8148" t="s">
        <v>27</v>
      </c>
      <c r="F8148" t="s">
        <v>18</v>
      </c>
      <c r="G8148" s="2">
        <v>0</v>
      </c>
      <c r="H8148" s="2">
        <v>0</v>
      </c>
      <c r="I8148" t="str">
        <f>IF(Table_HP360_001[[#This Row],[Stock]]&gt;0,VLOOKUP(Table_HP360_001[[#This Row],[ItemCode]],[2]Rep!A:A,1,0),"-")</f>
        <v>-</v>
      </c>
    </row>
    <row r="8149" spans="1:9" hidden="1" x14ac:dyDescent="0.3">
      <c r="A8149" t="s">
        <v>6644</v>
      </c>
      <c r="B8149" t="s">
        <v>262</v>
      </c>
      <c r="C8149" t="s">
        <v>263</v>
      </c>
      <c r="D8149">
        <v>1</v>
      </c>
      <c r="E8149" t="s">
        <v>27</v>
      </c>
      <c r="F8149" t="s">
        <v>18</v>
      </c>
      <c r="G8149" s="2">
        <v>0</v>
      </c>
      <c r="H8149" s="2">
        <v>0</v>
      </c>
      <c r="I8149" t="str">
        <f>IF(Table_HP360_001[[#This Row],[Stock]]&gt;0,VLOOKUP(Table_HP360_001[[#This Row],[ItemCode]],[2]Rep!A:A,1,0),"-")</f>
        <v>-</v>
      </c>
    </row>
    <row r="8150" spans="1:9" hidden="1" x14ac:dyDescent="0.3">
      <c r="A8150" t="s">
        <v>6644</v>
      </c>
      <c r="B8150" t="s">
        <v>704</v>
      </c>
      <c r="C8150" t="s">
        <v>705</v>
      </c>
      <c r="D8150">
        <v>1</v>
      </c>
      <c r="E8150" t="s">
        <v>27</v>
      </c>
      <c r="F8150" t="s">
        <v>18</v>
      </c>
      <c r="G8150" s="2">
        <v>0</v>
      </c>
      <c r="H8150" s="2">
        <v>0</v>
      </c>
      <c r="I8150" t="str">
        <f>IF(Table_HP360_001[[#This Row],[Stock]]&gt;0,VLOOKUP(Table_HP360_001[[#This Row],[ItemCode]],[2]Rep!A:A,1,0),"-")</f>
        <v>-</v>
      </c>
    </row>
    <row r="8151" spans="1:9" hidden="1" x14ac:dyDescent="0.3">
      <c r="A8151" t="s">
        <v>6644</v>
      </c>
      <c r="B8151" t="s">
        <v>266</v>
      </c>
      <c r="C8151" t="s">
        <v>267</v>
      </c>
      <c r="D8151">
        <v>1</v>
      </c>
      <c r="E8151" t="s">
        <v>27</v>
      </c>
      <c r="F8151" t="s">
        <v>18</v>
      </c>
      <c r="G8151" s="2">
        <v>0</v>
      </c>
      <c r="H8151" s="2">
        <v>0</v>
      </c>
      <c r="I8151" t="str">
        <f>IF(Table_HP360_001[[#This Row],[Stock]]&gt;0,VLOOKUP(Table_HP360_001[[#This Row],[ItemCode]],[2]Rep!A:A,1,0),"-")</f>
        <v>-</v>
      </c>
    </row>
    <row r="8152" spans="1:9" hidden="1" x14ac:dyDescent="0.3">
      <c r="A8152" t="s">
        <v>6644</v>
      </c>
      <c r="B8152" t="s">
        <v>1434</v>
      </c>
      <c r="C8152" t="s">
        <v>1435</v>
      </c>
      <c r="D8152">
        <v>1</v>
      </c>
      <c r="E8152" t="s">
        <v>27</v>
      </c>
      <c r="F8152" t="s">
        <v>18</v>
      </c>
      <c r="G8152" s="2">
        <v>0</v>
      </c>
      <c r="H8152" s="2">
        <v>0</v>
      </c>
      <c r="I8152" t="str">
        <f>IF(Table_HP360_001[[#This Row],[Stock]]&gt;0,VLOOKUP(Table_HP360_001[[#This Row],[ItemCode]],[2]Rep!A:A,1,0),"-")</f>
        <v>-</v>
      </c>
    </row>
    <row r="8153" spans="1:9" hidden="1" x14ac:dyDescent="0.3">
      <c r="A8153" t="s">
        <v>6644</v>
      </c>
      <c r="B8153" t="s">
        <v>1440</v>
      </c>
      <c r="C8153" t="s">
        <v>1441</v>
      </c>
      <c r="D8153">
        <v>1</v>
      </c>
      <c r="E8153" t="s">
        <v>27</v>
      </c>
      <c r="F8153" t="s">
        <v>18</v>
      </c>
      <c r="G8153" s="2">
        <v>0</v>
      </c>
      <c r="H8153" s="2">
        <v>0</v>
      </c>
      <c r="I8153" t="str">
        <f>IF(Table_HP360_001[[#This Row],[Stock]]&gt;0,VLOOKUP(Table_HP360_001[[#This Row],[ItemCode]],[2]Rep!A:A,1,0),"-")</f>
        <v>-</v>
      </c>
    </row>
    <row r="8154" spans="1:9" hidden="1" x14ac:dyDescent="0.3">
      <c r="A8154" t="s">
        <v>6644</v>
      </c>
      <c r="B8154" t="s">
        <v>1446</v>
      </c>
      <c r="C8154" t="s">
        <v>1447</v>
      </c>
      <c r="D8154">
        <v>1</v>
      </c>
      <c r="E8154" t="s">
        <v>27</v>
      </c>
      <c r="F8154" t="s">
        <v>18</v>
      </c>
      <c r="G8154" s="2">
        <v>0</v>
      </c>
      <c r="H8154" s="2">
        <v>0</v>
      </c>
      <c r="I8154" t="str">
        <f>IF(Table_HP360_001[[#This Row],[Stock]]&gt;0,VLOOKUP(Table_HP360_001[[#This Row],[ItemCode]],[2]Rep!A:A,1,0),"-")</f>
        <v>-</v>
      </c>
    </row>
    <row r="8155" spans="1:9" hidden="1" x14ac:dyDescent="0.3">
      <c r="A8155" t="s">
        <v>6644</v>
      </c>
      <c r="B8155" t="s">
        <v>732</v>
      </c>
      <c r="C8155" t="s">
        <v>733</v>
      </c>
      <c r="D8155">
        <v>1</v>
      </c>
      <c r="E8155" t="s">
        <v>27</v>
      </c>
      <c r="F8155" t="s">
        <v>18</v>
      </c>
      <c r="G8155" s="2">
        <v>0</v>
      </c>
      <c r="H8155" s="2">
        <v>0</v>
      </c>
      <c r="I8155" t="str">
        <f>IF(Table_HP360_001[[#This Row],[Stock]]&gt;0,VLOOKUP(Table_HP360_001[[#This Row],[ItemCode]],[2]Rep!A:A,1,0),"-")</f>
        <v>-</v>
      </c>
    </row>
    <row r="8156" spans="1:9" hidden="1" x14ac:dyDescent="0.3">
      <c r="A8156" t="s">
        <v>6644</v>
      </c>
      <c r="B8156" t="s">
        <v>299</v>
      </c>
      <c r="C8156" t="s">
        <v>300</v>
      </c>
      <c r="D8156">
        <v>13</v>
      </c>
      <c r="E8156" t="s">
        <v>154</v>
      </c>
      <c r="F8156" t="s">
        <v>14</v>
      </c>
      <c r="G8156" s="2">
        <v>0</v>
      </c>
      <c r="H8156" s="2">
        <v>0</v>
      </c>
      <c r="I8156" t="str">
        <f>IF(Table_HP360_001[[#This Row],[Stock]]&gt;0,VLOOKUP(Table_HP360_001[[#This Row],[ItemCode]],[2]Rep!A:A,1,0),"-")</f>
        <v>-</v>
      </c>
    </row>
    <row r="8157" spans="1:9" hidden="1" x14ac:dyDescent="0.3">
      <c r="A8157" t="s">
        <v>6644</v>
      </c>
      <c r="B8157" t="s">
        <v>301</v>
      </c>
      <c r="C8157" t="s">
        <v>302</v>
      </c>
      <c r="D8157">
        <v>13</v>
      </c>
      <c r="E8157" t="s">
        <v>154</v>
      </c>
      <c r="F8157" t="s">
        <v>14</v>
      </c>
      <c r="G8157" s="2">
        <v>0</v>
      </c>
      <c r="H8157" s="2">
        <v>0</v>
      </c>
      <c r="I8157" t="str">
        <f>IF(Table_HP360_001[[#This Row],[Stock]]&gt;0,VLOOKUP(Table_HP360_001[[#This Row],[ItemCode]],[2]Rep!A:A,1,0),"-")</f>
        <v>-</v>
      </c>
    </row>
    <row r="8158" spans="1:9" hidden="1" x14ac:dyDescent="0.3">
      <c r="A8158" t="s">
        <v>6644</v>
      </c>
      <c r="B8158" t="s">
        <v>751</v>
      </c>
      <c r="C8158" t="s">
        <v>752</v>
      </c>
      <c r="D8158">
        <v>13</v>
      </c>
      <c r="E8158" t="s">
        <v>154</v>
      </c>
      <c r="F8158" t="s">
        <v>14</v>
      </c>
      <c r="G8158" s="2">
        <v>0</v>
      </c>
      <c r="H8158" s="2">
        <v>0</v>
      </c>
      <c r="I8158" t="str">
        <f>IF(Table_HP360_001[[#This Row],[Stock]]&gt;0,VLOOKUP(Table_HP360_001[[#This Row],[ItemCode]],[2]Rep!A:A,1,0),"-")</f>
        <v>-</v>
      </c>
    </row>
    <row r="8159" spans="1:9" hidden="1" x14ac:dyDescent="0.3">
      <c r="A8159" t="s">
        <v>6644</v>
      </c>
      <c r="B8159" t="s">
        <v>313</v>
      </c>
      <c r="C8159" t="s">
        <v>314</v>
      </c>
      <c r="D8159">
        <v>13</v>
      </c>
      <c r="E8159" t="s">
        <v>154</v>
      </c>
      <c r="F8159" t="s">
        <v>14</v>
      </c>
      <c r="G8159" s="2">
        <v>0</v>
      </c>
      <c r="H8159" s="2">
        <v>0</v>
      </c>
      <c r="I8159" t="str">
        <f>IF(Table_HP360_001[[#This Row],[Stock]]&gt;0,VLOOKUP(Table_HP360_001[[#This Row],[ItemCode]],[2]Rep!A:A,1,0),"-")</f>
        <v>-</v>
      </c>
    </row>
    <row r="8160" spans="1:9" hidden="1" x14ac:dyDescent="0.3">
      <c r="A8160" t="s">
        <v>6644</v>
      </c>
      <c r="B8160" t="s">
        <v>2055</v>
      </c>
      <c r="C8160" t="s">
        <v>2056</v>
      </c>
      <c r="D8160">
        <v>13</v>
      </c>
      <c r="E8160" t="s">
        <v>154</v>
      </c>
      <c r="F8160" t="s">
        <v>14</v>
      </c>
      <c r="G8160" s="2">
        <v>0</v>
      </c>
      <c r="H8160" s="2">
        <v>0</v>
      </c>
      <c r="I8160" t="str">
        <f>IF(Table_HP360_001[[#This Row],[Stock]]&gt;0,VLOOKUP(Table_HP360_001[[#This Row],[ItemCode]],[2]Rep!A:A,1,0),"-")</f>
        <v>-</v>
      </c>
    </row>
    <row r="8161" spans="1:9" hidden="1" x14ac:dyDescent="0.3">
      <c r="A8161" t="s">
        <v>6644</v>
      </c>
      <c r="B8161" t="s">
        <v>3291</v>
      </c>
      <c r="C8161" t="s">
        <v>3292</v>
      </c>
      <c r="D8161">
        <v>2</v>
      </c>
      <c r="E8161" t="s">
        <v>317</v>
      </c>
      <c r="F8161" t="s">
        <v>14</v>
      </c>
      <c r="G8161" s="2">
        <v>0</v>
      </c>
      <c r="H8161" s="2">
        <v>0</v>
      </c>
      <c r="I8161" t="str">
        <f>IF(Table_HP360_001[[#This Row],[Stock]]&gt;0,VLOOKUP(Table_HP360_001[[#This Row],[ItemCode]],[2]Rep!A:A,1,0),"-")</f>
        <v>-</v>
      </c>
    </row>
    <row r="8162" spans="1:9" hidden="1" x14ac:dyDescent="0.3">
      <c r="A8162" t="s">
        <v>6644</v>
      </c>
      <c r="B8162" t="s">
        <v>4065</v>
      </c>
      <c r="C8162" t="s">
        <v>4066</v>
      </c>
      <c r="D8162">
        <v>2</v>
      </c>
      <c r="E8162" t="s">
        <v>317</v>
      </c>
      <c r="F8162" t="s">
        <v>30</v>
      </c>
      <c r="G8162" s="2">
        <v>0</v>
      </c>
      <c r="H8162" s="2">
        <v>0</v>
      </c>
      <c r="I8162" t="str">
        <f>IF(Table_HP360_001[[#This Row],[Stock]]&gt;0,VLOOKUP(Table_HP360_001[[#This Row],[ItemCode]],[2]Rep!A:A,1,0),"-")</f>
        <v>-</v>
      </c>
    </row>
    <row r="8163" spans="1:9" hidden="1" x14ac:dyDescent="0.3">
      <c r="A8163" t="s">
        <v>6644</v>
      </c>
      <c r="B8163" t="s">
        <v>3150</v>
      </c>
      <c r="C8163" t="s">
        <v>3151</v>
      </c>
      <c r="D8163">
        <v>2</v>
      </c>
      <c r="E8163" t="s">
        <v>317</v>
      </c>
      <c r="F8163" t="s">
        <v>30</v>
      </c>
      <c r="G8163" s="2">
        <v>0</v>
      </c>
      <c r="H8163" s="2">
        <v>0</v>
      </c>
      <c r="I8163" t="str">
        <f>IF(Table_HP360_001[[#This Row],[Stock]]&gt;0,VLOOKUP(Table_HP360_001[[#This Row],[ItemCode]],[2]Rep!A:A,1,0),"-")</f>
        <v>-</v>
      </c>
    </row>
    <row r="8164" spans="1:9" hidden="1" x14ac:dyDescent="0.3">
      <c r="A8164" t="s">
        <v>6644</v>
      </c>
      <c r="B8164" t="s">
        <v>2760</v>
      </c>
      <c r="C8164" t="s">
        <v>2761</v>
      </c>
      <c r="D8164">
        <v>2</v>
      </c>
      <c r="E8164" t="s">
        <v>317</v>
      </c>
      <c r="F8164" t="s">
        <v>30</v>
      </c>
      <c r="G8164" s="2">
        <v>0</v>
      </c>
      <c r="H8164" s="2">
        <v>0</v>
      </c>
      <c r="I8164" t="str">
        <f>IF(Table_HP360_001[[#This Row],[Stock]]&gt;0,VLOOKUP(Table_HP360_001[[#This Row],[ItemCode]],[2]Rep!A:A,1,0),"-")</f>
        <v>-</v>
      </c>
    </row>
    <row r="8165" spans="1:9" hidden="1" x14ac:dyDescent="0.3">
      <c r="A8165" t="s">
        <v>6644</v>
      </c>
      <c r="B8165" t="s">
        <v>3162</v>
      </c>
      <c r="C8165" t="s">
        <v>3163</v>
      </c>
      <c r="D8165">
        <v>2</v>
      </c>
      <c r="E8165" t="s">
        <v>317</v>
      </c>
      <c r="F8165" t="s">
        <v>14</v>
      </c>
      <c r="G8165" s="2">
        <v>0</v>
      </c>
      <c r="H8165" s="2">
        <v>0</v>
      </c>
      <c r="I8165" t="str">
        <f>IF(Table_HP360_001[[#This Row],[Stock]]&gt;0,VLOOKUP(Table_HP360_001[[#This Row],[ItemCode]],[2]Rep!A:A,1,0),"-")</f>
        <v>-</v>
      </c>
    </row>
    <row r="8166" spans="1:9" hidden="1" x14ac:dyDescent="0.3">
      <c r="A8166" t="s">
        <v>6644</v>
      </c>
      <c r="B8166" t="s">
        <v>4075</v>
      </c>
      <c r="C8166" t="s">
        <v>4076</v>
      </c>
      <c r="D8166">
        <v>2</v>
      </c>
      <c r="E8166" t="s">
        <v>317</v>
      </c>
      <c r="F8166" t="s">
        <v>14</v>
      </c>
      <c r="G8166" s="2">
        <v>0</v>
      </c>
      <c r="H8166" s="2">
        <v>0</v>
      </c>
      <c r="I8166" t="str">
        <f>IF(Table_HP360_001[[#This Row],[Stock]]&gt;0,VLOOKUP(Table_HP360_001[[#This Row],[ItemCode]],[2]Rep!A:A,1,0),"-")</f>
        <v>-</v>
      </c>
    </row>
    <row r="8167" spans="1:9" hidden="1" x14ac:dyDescent="0.3">
      <c r="A8167" t="s">
        <v>6644</v>
      </c>
      <c r="B8167" t="s">
        <v>2768</v>
      </c>
      <c r="C8167" t="s">
        <v>2769</v>
      </c>
      <c r="D8167">
        <v>3</v>
      </c>
      <c r="E8167" t="s">
        <v>2368</v>
      </c>
      <c r="F8167" t="s">
        <v>14</v>
      </c>
      <c r="G8167" s="2">
        <v>0</v>
      </c>
      <c r="H8167" s="2">
        <v>0</v>
      </c>
      <c r="I8167" t="str">
        <f>IF(Table_HP360_001[[#This Row],[Stock]]&gt;0,VLOOKUP(Table_HP360_001[[#This Row],[ItemCode]],[2]Rep!A:A,1,0),"-")</f>
        <v>-</v>
      </c>
    </row>
    <row r="8168" spans="1:9" hidden="1" x14ac:dyDescent="0.3">
      <c r="A8168" t="s">
        <v>6644</v>
      </c>
      <c r="B8168" t="s">
        <v>4235</v>
      </c>
      <c r="C8168" t="s">
        <v>4236</v>
      </c>
      <c r="D8168">
        <v>4</v>
      </c>
      <c r="E8168" t="s">
        <v>1627</v>
      </c>
      <c r="F8168" t="s">
        <v>14</v>
      </c>
      <c r="G8168" s="2">
        <v>0</v>
      </c>
      <c r="H8168" s="2">
        <v>0</v>
      </c>
      <c r="I8168" t="str">
        <f>IF(Table_HP360_001[[#This Row],[Stock]]&gt;0,VLOOKUP(Table_HP360_001[[#This Row],[ItemCode]],[2]Rep!A:A,1,0),"-")</f>
        <v>-</v>
      </c>
    </row>
    <row r="8169" spans="1:9" hidden="1" x14ac:dyDescent="0.3">
      <c r="A8169" t="s">
        <v>6644</v>
      </c>
      <c r="B8169" t="s">
        <v>4237</v>
      </c>
      <c r="C8169" t="s">
        <v>4238</v>
      </c>
      <c r="D8169">
        <v>4</v>
      </c>
      <c r="E8169" t="s">
        <v>1627</v>
      </c>
      <c r="F8169" t="s">
        <v>14</v>
      </c>
      <c r="G8169" s="2">
        <v>0</v>
      </c>
      <c r="H8169" s="2">
        <v>0</v>
      </c>
      <c r="I8169" t="str">
        <f>IF(Table_HP360_001[[#This Row],[Stock]]&gt;0,VLOOKUP(Table_HP360_001[[#This Row],[ItemCode]],[2]Rep!A:A,1,0),"-")</f>
        <v>-</v>
      </c>
    </row>
    <row r="8170" spans="1:9" hidden="1" x14ac:dyDescent="0.3">
      <c r="A8170" t="s">
        <v>6644</v>
      </c>
      <c r="B8170" t="s">
        <v>3582</v>
      </c>
      <c r="C8170" t="s">
        <v>3583</v>
      </c>
      <c r="D8170">
        <v>4</v>
      </c>
      <c r="E8170" t="s">
        <v>1627</v>
      </c>
      <c r="F8170" t="s">
        <v>14</v>
      </c>
      <c r="G8170" s="2">
        <v>0</v>
      </c>
      <c r="H8170" s="2">
        <v>0</v>
      </c>
      <c r="I8170" t="str">
        <f>IF(Table_HP360_001[[#This Row],[Stock]]&gt;0,VLOOKUP(Table_HP360_001[[#This Row],[ItemCode]],[2]Rep!A:A,1,0),"-")</f>
        <v>-</v>
      </c>
    </row>
    <row r="8171" spans="1:9" hidden="1" x14ac:dyDescent="0.3">
      <c r="A8171" t="s">
        <v>6644</v>
      </c>
      <c r="B8171" t="s">
        <v>2916</v>
      </c>
      <c r="C8171" t="s">
        <v>2917</v>
      </c>
      <c r="D8171">
        <v>4</v>
      </c>
      <c r="E8171" t="s">
        <v>1627</v>
      </c>
      <c r="F8171" t="s">
        <v>14</v>
      </c>
      <c r="G8171" s="2">
        <v>0</v>
      </c>
      <c r="H8171" s="2">
        <v>0</v>
      </c>
      <c r="I8171" t="str">
        <f>IF(Table_HP360_001[[#This Row],[Stock]]&gt;0,VLOOKUP(Table_HP360_001[[#This Row],[ItemCode]],[2]Rep!A:A,1,0),"-")</f>
        <v>-</v>
      </c>
    </row>
    <row r="8172" spans="1:9" hidden="1" x14ac:dyDescent="0.3">
      <c r="A8172" t="s">
        <v>6644</v>
      </c>
      <c r="B8172" t="s">
        <v>2918</v>
      </c>
      <c r="C8172" t="s">
        <v>2919</v>
      </c>
      <c r="D8172">
        <v>4</v>
      </c>
      <c r="E8172" t="s">
        <v>1627</v>
      </c>
      <c r="F8172" t="s">
        <v>14</v>
      </c>
      <c r="G8172" s="2">
        <v>0</v>
      </c>
      <c r="H8172" s="2">
        <v>0</v>
      </c>
      <c r="I8172" t="str">
        <f>IF(Table_HP360_001[[#This Row],[Stock]]&gt;0,VLOOKUP(Table_HP360_001[[#This Row],[ItemCode]],[2]Rep!A:A,1,0),"-")</f>
        <v>-</v>
      </c>
    </row>
    <row r="8173" spans="1:9" hidden="1" x14ac:dyDescent="0.3">
      <c r="A8173" t="s">
        <v>6644</v>
      </c>
      <c r="B8173" t="s">
        <v>4249</v>
      </c>
      <c r="C8173" t="s">
        <v>4250</v>
      </c>
      <c r="D8173">
        <v>4</v>
      </c>
      <c r="E8173" t="s">
        <v>1627</v>
      </c>
      <c r="F8173" t="s">
        <v>14</v>
      </c>
      <c r="G8173" s="2">
        <v>0</v>
      </c>
      <c r="H8173" s="2">
        <v>0</v>
      </c>
      <c r="I8173" t="str">
        <f>IF(Table_HP360_001[[#This Row],[Stock]]&gt;0,VLOOKUP(Table_HP360_001[[#This Row],[ItemCode]],[2]Rep!A:A,1,0),"-")</f>
        <v>-</v>
      </c>
    </row>
    <row r="8174" spans="1:9" hidden="1" x14ac:dyDescent="0.3">
      <c r="A8174" t="s">
        <v>6644</v>
      </c>
      <c r="B8174" t="s">
        <v>3604</v>
      </c>
      <c r="C8174" t="s">
        <v>3605</v>
      </c>
      <c r="D8174">
        <v>4</v>
      </c>
      <c r="E8174" t="s">
        <v>1627</v>
      </c>
      <c r="F8174" t="s">
        <v>14</v>
      </c>
      <c r="G8174" s="2">
        <v>0</v>
      </c>
      <c r="H8174" s="2">
        <v>0</v>
      </c>
      <c r="I8174" t="str">
        <f>IF(Table_HP360_001[[#This Row],[Stock]]&gt;0,VLOOKUP(Table_HP360_001[[#This Row],[ItemCode]],[2]Rep!A:A,1,0),"-")</f>
        <v>-</v>
      </c>
    </row>
    <row r="8175" spans="1:9" hidden="1" x14ac:dyDescent="0.3">
      <c r="A8175" t="s">
        <v>6644</v>
      </c>
      <c r="B8175" t="s">
        <v>2936</v>
      </c>
      <c r="C8175" t="s">
        <v>2937</v>
      </c>
      <c r="D8175">
        <v>4</v>
      </c>
      <c r="E8175" t="s">
        <v>1627</v>
      </c>
      <c r="F8175" t="s">
        <v>14</v>
      </c>
      <c r="G8175" s="2">
        <v>0</v>
      </c>
      <c r="H8175" s="2">
        <v>0</v>
      </c>
      <c r="I8175" t="str">
        <f>IF(Table_HP360_001[[#This Row],[Stock]]&gt;0,VLOOKUP(Table_HP360_001[[#This Row],[ItemCode]],[2]Rep!A:A,1,0),"-")</f>
        <v>-</v>
      </c>
    </row>
    <row r="8176" spans="1:9" hidden="1" x14ac:dyDescent="0.3">
      <c r="A8176" t="s">
        <v>6644</v>
      </c>
      <c r="B8176" t="s">
        <v>4279</v>
      </c>
      <c r="C8176" t="s">
        <v>4280</v>
      </c>
      <c r="D8176">
        <v>12</v>
      </c>
      <c r="E8176" t="s">
        <v>2434</v>
      </c>
      <c r="F8176" t="s">
        <v>14</v>
      </c>
      <c r="G8176" s="2">
        <v>0</v>
      </c>
      <c r="H8176" s="2">
        <v>0</v>
      </c>
      <c r="I8176" t="str">
        <f>IF(Table_HP360_001[[#This Row],[Stock]]&gt;0,VLOOKUP(Table_HP360_001[[#This Row],[ItemCode]],[2]Rep!A:A,1,0),"-")</f>
        <v>-</v>
      </c>
    </row>
    <row r="8177" spans="1:9" hidden="1" x14ac:dyDescent="0.3">
      <c r="A8177" t="s">
        <v>6644</v>
      </c>
      <c r="B8177" t="s">
        <v>3642</v>
      </c>
      <c r="C8177" t="s">
        <v>3643</v>
      </c>
      <c r="D8177">
        <v>12</v>
      </c>
      <c r="E8177" t="s">
        <v>2434</v>
      </c>
      <c r="F8177" t="s">
        <v>14</v>
      </c>
      <c r="G8177" s="2">
        <v>0</v>
      </c>
      <c r="H8177" s="2">
        <v>0</v>
      </c>
      <c r="I8177" t="str">
        <f>IF(Table_HP360_001[[#This Row],[Stock]]&gt;0,VLOOKUP(Table_HP360_001[[#This Row],[ItemCode]],[2]Rep!A:A,1,0),"-")</f>
        <v>-</v>
      </c>
    </row>
    <row r="8178" spans="1:9" hidden="1" x14ac:dyDescent="0.3">
      <c r="A8178" t="s">
        <v>6644</v>
      </c>
      <c r="B8178" t="s">
        <v>2966</v>
      </c>
      <c r="C8178" t="s">
        <v>2967</v>
      </c>
      <c r="D8178">
        <v>12</v>
      </c>
      <c r="E8178" t="s">
        <v>2434</v>
      </c>
      <c r="F8178" t="s">
        <v>14</v>
      </c>
      <c r="G8178" s="2">
        <v>0</v>
      </c>
      <c r="H8178" s="2">
        <v>0</v>
      </c>
      <c r="I8178" t="str">
        <f>IF(Table_HP360_001[[#This Row],[Stock]]&gt;0,VLOOKUP(Table_HP360_001[[#This Row],[ItemCode]],[2]Rep!A:A,1,0),"-")</f>
        <v>-</v>
      </c>
    </row>
    <row r="8179" spans="1:9" hidden="1" x14ac:dyDescent="0.3">
      <c r="A8179" t="s">
        <v>6644</v>
      </c>
      <c r="B8179" t="s">
        <v>3656</v>
      </c>
      <c r="C8179" t="s">
        <v>3657</v>
      </c>
      <c r="D8179">
        <v>12</v>
      </c>
      <c r="E8179" t="s">
        <v>2434</v>
      </c>
      <c r="F8179" t="s">
        <v>14</v>
      </c>
      <c r="G8179" s="2">
        <v>0</v>
      </c>
      <c r="H8179" s="2">
        <v>0</v>
      </c>
      <c r="I8179" t="str">
        <f>IF(Table_HP360_001[[#This Row],[Stock]]&gt;0,VLOOKUP(Table_HP360_001[[#This Row],[ItemCode]],[2]Rep!A:A,1,0),"-")</f>
        <v>-</v>
      </c>
    </row>
    <row r="8180" spans="1:9" hidden="1" x14ac:dyDescent="0.3">
      <c r="A8180" t="s">
        <v>6644</v>
      </c>
      <c r="B8180" t="s">
        <v>2972</v>
      </c>
      <c r="C8180" t="s">
        <v>2973</v>
      </c>
      <c r="D8180">
        <v>7</v>
      </c>
      <c r="E8180" t="s">
        <v>2429</v>
      </c>
      <c r="F8180" t="s">
        <v>14</v>
      </c>
      <c r="G8180" s="2">
        <v>0</v>
      </c>
      <c r="H8180" s="2">
        <v>0</v>
      </c>
      <c r="I8180" t="str">
        <f>IF(Table_HP360_001[[#This Row],[Stock]]&gt;0,VLOOKUP(Table_HP360_001[[#This Row],[ItemCode]],[2]Rep!A:A,1,0),"-")</f>
        <v>-</v>
      </c>
    </row>
    <row r="8181" spans="1:9" hidden="1" x14ac:dyDescent="0.3">
      <c r="A8181" t="s">
        <v>6644</v>
      </c>
      <c r="B8181" t="s">
        <v>2976</v>
      </c>
      <c r="C8181" t="s">
        <v>2977</v>
      </c>
      <c r="D8181">
        <v>12</v>
      </c>
      <c r="E8181" t="s">
        <v>2434</v>
      </c>
      <c r="F8181" t="s">
        <v>14</v>
      </c>
      <c r="G8181" s="2">
        <v>0</v>
      </c>
      <c r="H8181" s="2">
        <v>0</v>
      </c>
      <c r="I8181" t="str">
        <f>IF(Table_HP360_001[[#This Row],[Stock]]&gt;0,VLOOKUP(Table_HP360_001[[#This Row],[ItemCode]],[2]Rep!A:A,1,0),"-")</f>
        <v>-</v>
      </c>
    </row>
    <row r="8182" spans="1:9" hidden="1" x14ac:dyDescent="0.3">
      <c r="A8182" t="s">
        <v>6644</v>
      </c>
      <c r="B8182" t="s">
        <v>3660</v>
      </c>
      <c r="C8182" t="s">
        <v>3661</v>
      </c>
      <c r="D8182">
        <v>12</v>
      </c>
      <c r="E8182" t="s">
        <v>2434</v>
      </c>
      <c r="F8182" t="s">
        <v>14</v>
      </c>
      <c r="G8182" s="2">
        <v>0</v>
      </c>
      <c r="H8182" s="2">
        <v>0</v>
      </c>
      <c r="I8182" t="str">
        <f>IF(Table_HP360_001[[#This Row],[Stock]]&gt;0,VLOOKUP(Table_HP360_001[[#This Row],[ItemCode]],[2]Rep!A:A,1,0),"-")</f>
        <v>-</v>
      </c>
    </row>
    <row r="8183" spans="1:9" hidden="1" x14ac:dyDescent="0.3">
      <c r="A8183" t="s">
        <v>6644</v>
      </c>
      <c r="B8183" t="s">
        <v>4294</v>
      </c>
      <c r="C8183" t="s">
        <v>4295</v>
      </c>
      <c r="D8183">
        <v>7</v>
      </c>
      <c r="E8183" t="s">
        <v>2429</v>
      </c>
      <c r="F8183" t="s">
        <v>14</v>
      </c>
      <c r="G8183" s="2">
        <v>0</v>
      </c>
      <c r="H8183" s="2">
        <v>0</v>
      </c>
      <c r="I8183" t="str">
        <f>IF(Table_HP360_001[[#This Row],[Stock]]&gt;0,VLOOKUP(Table_HP360_001[[#This Row],[ItemCode]],[2]Rep!A:A,1,0),"-")</f>
        <v>-</v>
      </c>
    </row>
    <row r="8184" spans="1:9" hidden="1" x14ac:dyDescent="0.3">
      <c r="A8184" t="s">
        <v>6644</v>
      </c>
      <c r="B8184" t="s">
        <v>4296</v>
      </c>
      <c r="C8184" t="s">
        <v>4297</v>
      </c>
      <c r="D8184">
        <v>7</v>
      </c>
      <c r="E8184" t="s">
        <v>2429</v>
      </c>
      <c r="F8184" t="s">
        <v>14</v>
      </c>
      <c r="G8184" s="2">
        <v>0</v>
      </c>
      <c r="H8184" s="2">
        <v>0</v>
      </c>
      <c r="I8184" t="str">
        <f>IF(Table_HP360_001[[#This Row],[Stock]]&gt;0,VLOOKUP(Table_HP360_001[[#This Row],[ItemCode]],[2]Rep!A:A,1,0),"-")</f>
        <v>-</v>
      </c>
    </row>
    <row r="8185" spans="1:9" hidden="1" x14ac:dyDescent="0.3">
      <c r="A8185" t="s">
        <v>6644</v>
      </c>
      <c r="B8185" t="s">
        <v>4766</v>
      </c>
      <c r="C8185" t="s">
        <v>4767</v>
      </c>
      <c r="D8185">
        <v>9</v>
      </c>
      <c r="E8185" t="s">
        <v>294</v>
      </c>
      <c r="F8185" t="s">
        <v>14</v>
      </c>
      <c r="G8185" s="2">
        <v>0</v>
      </c>
      <c r="H8185" s="2">
        <v>0</v>
      </c>
      <c r="I8185" t="str">
        <f>IF(Table_HP360_001[[#This Row],[Stock]]&gt;0,VLOOKUP(Table_HP360_001[[#This Row],[ItemCode]],[2]Rep!A:A,1,0),"-")</f>
        <v>-</v>
      </c>
    </row>
    <row r="8186" spans="1:9" hidden="1" x14ac:dyDescent="0.3">
      <c r="A8186" t="s">
        <v>6644</v>
      </c>
      <c r="B8186" t="s">
        <v>4778</v>
      </c>
      <c r="C8186" t="s">
        <v>4779</v>
      </c>
      <c r="D8186">
        <v>9</v>
      </c>
      <c r="E8186" t="s">
        <v>294</v>
      </c>
      <c r="F8186" t="s">
        <v>18</v>
      </c>
      <c r="G8186" s="2">
        <v>0</v>
      </c>
      <c r="H8186" s="2">
        <v>0</v>
      </c>
      <c r="I8186" t="str">
        <f>IF(Table_HP360_001[[#This Row],[Stock]]&gt;0,VLOOKUP(Table_HP360_001[[#This Row],[ItemCode]],[2]Rep!A:A,1,0),"-")</f>
        <v>-</v>
      </c>
    </row>
    <row r="8187" spans="1:9" hidden="1" x14ac:dyDescent="0.3">
      <c r="A8187" t="s">
        <v>6644</v>
      </c>
      <c r="B8187" t="s">
        <v>6083</v>
      </c>
      <c r="C8187" t="s">
        <v>6084</v>
      </c>
      <c r="D8187">
        <v>9</v>
      </c>
      <c r="E8187" t="s">
        <v>294</v>
      </c>
      <c r="F8187" t="s">
        <v>18</v>
      </c>
      <c r="G8187" s="2">
        <v>0</v>
      </c>
      <c r="H8187" s="2">
        <v>0</v>
      </c>
      <c r="I8187" t="str">
        <f>IF(Table_HP360_001[[#This Row],[Stock]]&gt;0,VLOOKUP(Table_HP360_001[[#This Row],[ItemCode]],[2]Rep!A:A,1,0),"-")</f>
        <v>-</v>
      </c>
    </row>
    <row r="8188" spans="1:9" hidden="1" x14ac:dyDescent="0.3">
      <c r="A8188" t="s">
        <v>6644</v>
      </c>
      <c r="B8188" t="s">
        <v>4849</v>
      </c>
      <c r="C8188" t="s">
        <v>4850</v>
      </c>
      <c r="D8188">
        <v>15</v>
      </c>
      <c r="E8188" t="s">
        <v>4578</v>
      </c>
      <c r="F8188" t="s">
        <v>18</v>
      </c>
      <c r="G8188" s="2">
        <v>0</v>
      </c>
      <c r="H8188" s="2">
        <v>0</v>
      </c>
      <c r="I8188" t="str">
        <f>IF(Table_HP360_001[[#This Row],[Stock]]&gt;0,VLOOKUP(Table_HP360_001[[#This Row],[ItemCode]],[2]Rep!A:A,1,0),"-")</f>
        <v>-</v>
      </c>
    </row>
    <row r="8189" spans="1:9" hidden="1" x14ac:dyDescent="0.3">
      <c r="A8189" t="s">
        <v>6633</v>
      </c>
      <c r="B8189" t="s">
        <v>6593</v>
      </c>
      <c r="C8189" t="s">
        <v>6594</v>
      </c>
      <c r="D8189">
        <v>6</v>
      </c>
      <c r="E8189" t="s">
        <v>4588</v>
      </c>
      <c r="F8189" t="s">
        <v>18</v>
      </c>
      <c r="G8189" s="2">
        <v>0</v>
      </c>
      <c r="H8189" s="2">
        <v>0</v>
      </c>
      <c r="I8189" t="str">
        <f>IF(Table_HP360_001[[#This Row],[Stock]]&gt;0,VLOOKUP(Table_HP360_001[[#This Row],[ItemCode]],[2]Rep!A:A,1,0),"-")</f>
        <v>-</v>
      </c>
    </row>
    <row r="8190" spans="1:9" hidden="1" x14ac:dyDescent="0.3">
      <c r="A8190" t="s">
        <v>6643</v>
      </c>
      <c r="B8190" t="s">
        <v>6081</v>
      </c>
      <c r="C8190" t="s">
        <v>6082</v>
      </c>
      <c r="D8190">
        <v>9</v>
      </c>
      <c r="E8190" t="s">
        <v>294</v>
      </c>
      <c r="F8190" t="s">
        <v>18</v>
      </c>
      <c r="G8190" s="2">
        <v>0</v>
      </c>
      <c r="H8190" s="2">
        <v>0</v>
      </c>
      <c r="I8190" t="str">
        <f>IF(Table_HP360_001[[#This Row],[Stock]]&gt;0,VLOOKUP(Table_HP360_001[[#This Row],[ItemCode]],[2]Rep!A:A,1,0),"-")</f>
        <v>-</v>
      </c>
    </row>
    <row r="8191" spans="1:9" hidden="1" x14ac:dyDescent="0.3">
      <c r="A8191" t="s">
        <v>6643</v>
      </c>
      <c r="B8191" t="s">
        <v>5846</v>
      </c>
      <c r="C8191" t="s">
        <v>5847</v>
      </c>
      <c r="D8191">
        <v>9</v>
      </c>
      <c r="E8191" t="s">
        <v>294</v>
      </c>
      <c r="F8191" t="s">
        <v>18</v>
      </c>
      <c r="G8191" s="2">
        <v>0</v>
      </c>
      <c r="H8191" s="2">
        <v>0</v>
      </c>
      <c r="I8191" t="str">
        <f>IF(Table_HP360_001[[#This Row],[Stock]]&gt;0,VLOOKUP(Table_HP360_001[[#This Row],[ItemCode]],[2]Rep!A:A,1,0),"-")</f>
        <v>-</v>
      </c>
    </row>
    <row r="8192" spans="1:9" hidden="1" x14ac:dyDescent="0.3">
      <c r="A8192" t="s">
        <v>6644</v>
      </c>
      <c r="B8192" t="s">
        <v>2073</v>
      </c>
      <c r="C8192" t="s">
        <v>2074</v>
      </c>
      <c r="D8192">
        <v>1</v>
      </c>
      <c r="E8192" t="s">
        <v>27</v>
      </c>
      <c r="F8192" t="s">
        <v>18</v>
      </c>
      <c r="G8192" s="2">
        <v>0</v>
      </c>
      <c r="H8192" s="2">
        <v>0</v>
      </c>
      <c r="I8192" t="str">
        <f>IF(Table_HP360_001[[#This Row],[Stock]]&gt;0,VLOOKUP(Table_HP360_001[[#This Row],[ItemCode]],[2]Rep!A:A,1,0),"-")</f>
        <v>-</v>
      </c>
    </row>
    <row r="8193" spans="1:9" hidden="1" x14ac:dyDescent="0.3">
      <c r="A8193" t="s">
        <v>6644</v>
      </c>
      <c r="B8193" t="s">
        <v>352</v>
      </c>
      <c r="C8193" t="s">
        <v>353</v>
      </c>
      <c r="D8193">
        <v>1</v>
      </c>
      <c r="E8193" t="s">
        <v>27</v>
      </c>
      <c r="F8193" t="s">
        <v>18</v>
      </c>
      <c r="G8193" s="2">
        <v>0</v>
      </c>
      <c r="H8193" s="2">
        <v>0</v>
      </c>
      <c r="I8193" t="str">
        <f>IF(Table_HP360_001[[#This Row],[Stock]]&gt;0,VLOOKUP(Table_HP360_001[[#This Row],[ItemCode]],[2]Rep!A:A,1,0),"-")</f>
        <v>-</v>
      </c>
    </row>
    <row r="8194" spans="1:9" hidden="1" x14ac:dyDescent="0.3">
      <c r="A8194" t="s">
        <v>6644</v>
      </c>
      <c r="B8194" t="s">
        <v>2086</v>
      </c>
      <c r="C8194" t="s">
        <v>2087</v>
      </c>
      <c r="D8194">
        <v>1</v>
      </c>
      <c r="E8194" t="s">
        <v>27</v>
      </c>
      <c r="F8194" t="s">
        <v>18</v>
      </c>
      <c r="G8194" s="2">
        <v>0</v>
      </c>
      <c r="H8194" s="2">
        <v>0</v>
      </c>
      <c r="I8194" t="str">
        <f>IF(Table_HP360_001[[#This Row],[Stock]]&gt;0,VLOOKUP(Table_HP360_001[[#This Row],[ItemCode]],[2]Rep!A:A,1,0),"-")</f>
        <v>-</v>
      </c>
    </row>
    <row r="8195" spans="1:9" hidden="1" x14ac:dyDescent="0.3">
      <c r="A8195" t="s">
        <v>6644</v>
      </c>
      <c r="B8195" t="s">
        <v>356</v>
      </c>
      <c r="C8195" t="s">
        <v>357</v>
      </c>
      <c r="D8195">
        <v>1</v>
      </c>
      <c r="E8195" t="s">
        <v>27</v>
      </c>
      <c r="F8195" t="s">
        <v>18</v>
      </c>
      <c r="G8195" s="2">
        <v>0</v>
      </c>
      <c r="H8195" s="2">
        <v>0</v>
      </c>
      <c r="I8195" t="str">
        <f>IF(Table_HP360_001[[#This Row],[Stock]]&gt;0,VLOOKUP(Table_HP360_001[[#This Row],[ItemCode]],[2]Rep!A:A,1,0),"-")</f>
        <v>-</v>
      </c>
    </row>
    <row r="8196" spans="1:9" hidden="1" x14ac:dyDescent="0.3">
      <c r="A8196" t="s">
        <v>6644</v>
      </c>
      <c r="B8196" t="s">
        <v>362</v>
      </c>
      <c r="C8196" t="s">
        <v>363</v>
      </c>
      <c r="D8196">
        <v>1</v>
      </c>
      <c r="E8196" t="s">
        <v>27</v>
      </c>
      <c r="F8196" t="s">
        <v>18</v>
      </c>
      <c r="G8196" s="2">
        <v>0</v>
      </c>
      <c r="H8196" s="2">
        <v>0</v>
      </c>
      <c r="I8196" t="str">
        <f>IF(Table_HP360_001[[#This Row],[Stock]]&gt;0,VLOOKUP(Table_HP360_001[[#This Row],[ItemCode]],[2]Rep!A:A,1,0),"-")</f>
        <v>-</v>
      </c>
    </row>
    <row r="8197" spans="1:9" hidden="1" x14ac:dyDescent="0.3">
      <c r="A8197" t="s">
        <v>6644</v>
      </c>
      <c r="B8197" t="s">
        <v>2092</v>
      </c>
      <c r="C8197" t="s">
        <v>2093</v>
      </c>
      <c r="D8197">
        <v>27</v>
      </c>
      <c r="E8197" t="s">
        <v>17</v>
      </c>
      <c r="F8197" t="s">
        <v>18</v>
      </c>
      <c r="G8197" s="2">
        <v>0</v>
      </c>
      <c r="H8197" s="2">
        <v>0</v>
      </c>
      <c r="I8197" t="str">
        <f>IF(Table_HP360_001[[#This Row],[Stock]]&gt;0,VLOOKUP(Table_HP360_001[[#This Row],[ItemCode]],[2]Rep!A:A,1,0),"-")</f>
        <v>-</v>
      </c>
    </row>
    <row r="8198" spans="1:9" hidden="1" x14ac:dyDescent="0.3">
      <c r="A8198" t="s">
        <v>6644</v>
      </c>
      <c r="B8198" t="s">
        <v>1091</v>
      </c>
      <c r="C8198" t="s">
        <v>1092</v>
      </c>
      <c r="D8198">
        <v>1</v>
      </c>
      <c r="E8198" t="s">
        <v>27</v>
      </c>
      <c r="F8198" t="s">
        <v>18</v>
      </c>
      <c r="G8198" s="2">
        <v>0</v>
      </c>
      <c r="H8198" s="2">
        <v>0</v>
      </c>
      <c r="I8198" t="str">
        <f>IF(Table_HP360_001[[#This Row],[Stock]]&gt;0,VLOOKUP(Table_HP360_001[[#This Row],[ItemCode]],[2]Rep!A:A,1,0),"-")</f>
        <v>-</v>
      </c>
    </row>
    <row r="8199" spans="1:9" hidden="1" x14ac:dyDescent="0.3">
      <c r="A8199" t="s">
        <v>6644</v>
      </c>
      <c r="B8199" t="s">
        <v>1093</v>
      </c>
      <c r="C8199" t="s">
        <v>1094</v>
      </c>
      <c r="D8199">
        <v>1</v>
      </c>
      <c r="E8199" t="s">
        <v>27</v>
      </c>
      <c r="F8199" t="s">
        <v>18</v>
      </c>
      <c r="G8199" s="2">
        <v>0</v>
      </c>
      <c r="H8199" s="2">
        <v>0</v>
      </c>
      <c r="I8199" t="str">
        <f>IF(Table_HP360_001[[#This Row],[Stock]]&gt;0,VLOOKUP(Table_HP360_001[[#This Row],[ItemCode]],[2]Rep!A:A,1,0),"-")</f>
        <v>-</v>
      </c>
    </row>
    <row r="8200" spans="1:9" hidden="1" x14ac:dyDescent="0.3">
      <c r="A8200" t="s">
        <v>6644</v>
      </c>
      <c r="B8200" t="s">
        <v>2098</v>
      </c>
      <c r="C8200" t="s">
        <v>2099</v>
      </c>
      <c r="D8200">
        <v>1</v>
      </c>
      <c r="E8200" t="s">
        <v>27</v>
      </c>
      <c r="F8200" t="s">
        <v>68</v>
      </c>
      <c r="G8200" s="2">
        <v>0</v>
      </c>
      <c r="H8200" s="2">
        <v>0</v>
      </c>
      <c r="I8200" t="str">
        <f>IF(Table_HP360_001[[#This Row],[Stock]]&gt;0,VLOOKUP(Table_HP360_001[[#This Row],[ItemCode]],[2]Rep!A:A,1,0),"-")</f>
        <v>-</v>
      </c>
    </row>
    <row r="8201" spans="1:9" hidden="1" x14ac:dyDescent="0.3">
      <c r="A8201" t="s">
        <v>6644</v>
      </c>
      <c r="B8201" t="s">
        <v>2106</v>
      </c>
      <c r="C8201" t="s">
        <v>2107</v>
      </c>
      <c r="D8201">
        <v>1</v>
      </c>
      <c r="E8201" t="s">
        <v>27</v>
      </c>
      <c r="F8201" t="s">
        <v>18</v>
      </c>
      <c r="G8201" s="2">
        <v>0</v>
      </c>
      <c r="H8201" s="2">
        <v>0</v>
      </c>
      <c r="I8201" t="str">
        <f>IF(Table_HP360_001[[#This Row],[Stock]]&gt;0,VLOOKUP(Table_HP360_001[[#This Row],[ItemCode]],[2]Rep!A:A,1,0),"-")</f>
        <v>-</v>
      </c>
    </row>
    <row r="8202" spans="1:9" hidden="1" x14ac:dyDescent="0.3">
      <c r="A8202" t="s">
        <v>6644</v>
      </c>
      <c r="B8202" t="s">
        <v>1550</v>
      </c>
      <c r="C8202" t="s">
        <v>1551</v>
      </c>
      <c r="D8202">
        <v>1</v>
      </c>
      <c r="E8202" t="s">
        <v>27</v>
      </c>
      <c r="F8202" t="s">
        <v>18</v>
      </c>
      <c r="G8202" s="2">
        <v>0</v>
      </c>
      <c r="H8202" s="2">
        <v>0</v>
      </c>
      <c r="I8202" t="str">
        <f>IF(Table_HP360_001[[#This Row],[Stock]]&gt;0,VLOOKUP(Table_HP360_001[[#This Row],[ItemCode]],[2]Rep!A:A,1,0),"-")</f>
        <v>-</v>
      </c>
    </row>
    <row r="8203" spans="1:9" hidden="1" x14ac:dyDescent="0.3">
      <c r="A8203" t="s">
        <v>6644</v>
      </c>
      <c r="B8203" t="s">
        <v>392</v>
      </c>
      <c r="C8203" t="s">
        <v>393</v>
      </c>
      <c r="D8203">
        <v>1</v>
      </c>
      <c r="E8203" t="s">
        <v>27</v>
      </c>
      <c r="F8203" t="s">
        <v>18</v>
      </c>
      <c r="G8203" s="2">
        <v>0</v>
      </c>
      <c r="H8203" s="2">
        <v>0</v>
      </c>
      <c r="I8203" t="str">
        <f>IF(Table_HP360_001[[#This Row],[Stock]]&gt;0,VLOOKUP(Table_HP360_001[[#This Row],[ItemCode]],[2]Rep!A:A,1,0),"-")</f>
        <v>-</v>
      </c>
    </row>
    <row r="8204" spans="1:9" hidden="1" x14ac:dyDescent="0.3">
      <c r="A8204" t="s">
        <v>6644</v>
      </c>
      <c r="B8204" t="s">
        <v>1552</v>
      </c>
      <c r="C8204" t="s">
        <v>1553</v>
      </c>
      <c r="D8204">
        <v>1</v>
      </c>
      <c r="E8204" t="s">
        <v>27</v>
      </c>
      <c r="F8204" t="s">
        <v>18</v>
      </c>
      <c r="G8204" s="2">
        <v>0</v>
      </c>
      <c r="H8204" s="2">
        <v>0</v>
      </c>
      <c r="I8204" t="str">
        <f>IF(Table_HP360_001[[#This Row],[Stock]]&gt;0,VLOOKUP(Table_HP360_001[[#This Row],[ItemCode]],[2]Rep!A:A,1,0),"-")</f>
        <v>-</v>
      </c>
    </row>
    <row r="8205" spans="1:9" hidden="1" x14ac:dyDescent="0.3">
      <c r="A8205" t="s">
        <v>6644</v>
      </c>
      <c r="B8205" t="s">
        <v>2110</v>
      </c>
      <c r="C8205" t="s">
        <v>2111</v>
      </c>
      <c r="D8205">
        <v>1</v>
      </c>
      <c r="E8205" t="s">
        <v>27</v>
      </c>
      <c r="F8205" t="s">
        <v>30</v>
      </c>
      <c r="G8205" s="2">
        <v>0</v>
      </c>
      <c r="H8205" s="2">
        <v>0</v>
      </c>
      <c r="I8205" t="str">
        <f>IF(Table_HP360_001[[#This Row],[Stock]]&gt;0,VLOOKUP(Table_HP360_001[[#This Row],[ItemCode]],[2]Rep!A:A,1,0),"-")</f>
        <v>-</v>
      </c>
    </row>
    <row r="8206" spans="1:9" hidden="1" x14ac:dyDescent="0.3">
      <c r="A8206" t="s">
        <v>6644</v>
      </c>
      <c r="B8206" t="s">
        <v>2131</v>
      </c>
      <c r="C8206" t="s">
        <v>2132</v>
      </c>
      <c r="D8206">
        <v>1</v>
      </c>
      <c r="E8206" t="s">
        <v>27</v>
      </c>
      <c r="F8206" t="s">
        <v>18</v>
      </c>
      <c r="G8206" s="2">
        <v>0</v>
      </c>
      <c r="H8206" s="2">
        <v>0</v>
      </c>
      <c r="I8206" t="str">
        <f>IF(Table_HP360_001[[#This Row],[Stock]]&gt;0,VLOOKUP(Table_HP360_001[[#This Row],[ItemCode]],[2]Rep!A:A,1,0),"-")</f>
        <v>-</v>
      </c>
    </row>
    <row r="8207" spans="1:9" hidden="1" x14ac:dyDescent="0.3">
      <c r="A8207" t="s">
        <v>6644</v>
      </c>
      <c r="B8207" t="s">
        <v>2135</v>
      </c>
      <c r="C8207" t="s">
        <v>2136</v>
      </c>
      <c r="D8207">
        <v>1</v>
      </c>
      <c r="E8207" t="s">
        <v>27</v>
      </c>
      <c r="F8207" t="s">
        <v>18</v>
      </c>
      <c r="G8207" s="2">
        <v>0</v>
      </c>
      <c r="H8207" s="2">
        <v>0</v>
      </c>
      <c r="I8207" t="str">
        <f>IF(Table_HP360_001[[#This Row],[Stock]]&gt;0,VLOOKUP(Table_HP360_001[[#This Row],[ItemCode]],[2]Rep!A:A,1,0),"-")</f>
        <v>-</v>
      </c>
    </row>
    <row r="8208" spans="1:9" hidden="1" x14ac:dyDescent="0.3">
      <c r="A8208" t="s">
        <v>6644</v>
      </c>
      <c r="B8208" t="s">
        <v>416</v>
      </c>
      <c r="C8208" t="s">
        <v>417</v>
      </c>
      <c r="D8208">
        <v>1</v>
      </c>
      <c r="E8208" t="s">
        <v>27</v>
      </c>
      <c r="F8208" t="s">
        <v>18</v>
      </c>
      <c r="G8208" s="2">
        <v>0</v>
      </c>
      <c r="H8208" s="2">
        <v>0</v>
      </c>
      <c r="I8208" t="str">
        <f>IF(Table_HP360_001[[#This Row],[Stock]]&gt;0,VLOOKUP(Table_HP360_001[[#This Row],[ItemCode]],[2]Rep!A:A,1,0),"-")</f>
        <v>-</v>
      </c>
    </row>
    <row r="8209" spans="1:9" hidden="1" x14ac:dyDescent="0.3">
      <c r="A8209" t="s">
        <v>6644</v>
      </c>
      <c r="B8209" t="s">
        <v>2143</v>
      </c>
      <c r="C8209" t="s">
        <v>2144</v>
      </c>
      <c r="D8209">
        <v>1</v>
      </c>
      <c r="E8209" t="s">
        <v>27</v>
      </c>
      <c r="F8209" t="s">
        <v>18</v>
      </c>
      <c r="G8209" s="2">
        <v>0</v>
      </c>
      <c r="H8209" s="2">
        <v>0</v>
      </c>
      <c r="I8209" t="str">
        <f>IF(Table_HP360_001[[#This Row],[Stock]]&gt;0,VLOOKUP(Table_HP360_001[[#This Row],[ItemCode]],[2]Rep!A:A,1,0),"-")</f>
        <v>-</v>
      </c>
    </row>
    <row r="8210" spans="1:9" hidden="1" x14ac:dyDescent="0.3">
      <c r="A8210" t="s">
        <v>6644</v>
      </c>
      <c r="B8210" t="s">
        <v>2145</v>
      </c>
      <c r="C8210" t="s">
        <v>2146</v>
      </c>
      <c r="D8210">
        <v>1</v>
      </c>
      <c r="E8210" t="s">
        <v>27</v>
      </c>
      <c r="F8210" t="s">
        <v>18</v>
      </c>
      <c r="G8210" s="2">
        <v>0</v>
      </c>
      <c r="H8210" s="2">
        <v>0</v>
      </c>
      <c r="I8210" t="str">
        <f>IF(Table_HP360_001[[#This Row],[Stock]]&gt;0,VLOOKUP(Table_HP360_001[[#This Row],[ItemCode]],[2]Rep!A:A,1,0),"-")</f>
        <v>-</v>
      </c>
    </row>
    <row r="8211" spans="1:9" hidden="1" x14ac:dyDescent="0.3">
      <c r="A8211" t="s">
        <v>6644</v>
      </c>
      <c r="B8211" t="s">
        <v>2149</v>
      </c>
      <c r="C8211" t="s">
        <v>2150</v>
      </c>
      <c r="D8211">
        <v>1</v>
      </c>
      <c r="E8211" t="s">
        <v>27</v>
      </c>
      <c r="F8211" t="s">
        <v>18</v>
      </c>
      <c r="G8211" s="2">
        <v>0</v>
      </c>
      <c r="H8211" s="2">
        <v>0</v>
      </c>
      <c r="I8211" t="str">
        <f>IF(Table_HP360_001[[#This Row],[Stock]]&gt;0,VLOOKUP(Table_HP360_001[[#This Row],[ItemCode]],[2]Rep!A:A,1,0),"-")</f>
        <v>-</v>
      </c>
    </row>
    <row r="8212" spans="1:9" hidden="1" x14ac:dyDescent="0.3">
      <c r="A8212" t="s">
        <v>6644</v>
      </c>
      <c r="B8212" t="s">
        <v>1143</v>
      </c>
      <c r="C8212" t="s">
        <v>1144</v>
      </c>
      <c r="D8212">
        <v>1</v>
      </c>
      <c r="E8212" t="s">
        <v>27</v>
      </c>
      <c r="F8212" t="s">
        <v>18</v>
      </c>
      <c r="G8212" s="2">
        <v>0</v>
      </c>
      <c r="H8212" s="2">
        <v>0</v>
      </c>
      <c r="I8212" t="str">
        <f>IF(Table_HP360_001[[#This Row],[Stock]]&gt;0,VLOOKUP(Table_HP360_001[[#This Row],[ItemCode]],[2]Rep!A:A,1,0),"-")</f>
        <v>-</v>
      </c>
    </row>
    <row r="8213" spans="1:9" hidden="1" x14ac:dyDescent="0.3">
      <c r="A8213" t="s">
        <v>6644</v>
      </c>
      <c r="B8213" t="s">
        <v>2162</v>
      </c>
      <c r="C8213" t="s">
        <v>2163</v>
      </c>
      <c r="D8213">
        <v>1</v>
      </c>
      <c r="E8213" t="s">
        <v>27</v>
      </c>
      <c r="F8213" t="s">
        <v>18</v>
      </c>
      <c r="G8213" s="2">
        <v>0</v>
      </c>
      <c r="H8213" s="2">
        <v>0</v>
      </c>
      <c r="I8213" t="str">
        <f>IF(Table_HP360_001[[#This Row],[Stock]]&gt;0,VLOOKUP(Table_HP360_001[[#This Row],[ItemCode]],[2]Rep!A:A,1,0),"-")</f>
        <v>-</v>
      </c>
    </row>
    <row r="8214" spans="1:9" hidden="1" x14ac:dyDescent="0.3">
      <c r="A8214" t="s">
        <v>6644</v>
      </c>
      <c r="B8214" t="s">
        <v>2166</v>
      </c>
      <c r="C8214" t="s">
        <v>2167</v>
      </c>
      <c r="D8214">
        <v>1</v>
      </c>
      <c r="E8214" t="s">
        <v>27</v>
      </c>
      <c r="F8214" t="s">
        <v>14</v>
      </c>
      <c r="G8214" s="2">
        <v>0</v>
      </c>
      <c r="H8214" s="2">
        <v>0</v>
      </c>
      <c r="I8214" t="str">
        <f>IF(Table_HP360_001[[#This Row],[Stock]]&gt;0,VLOOKUP(Table_HP360_001[[#This Row],[ItemCode]],[2]Rep!A:A,1,0),"-")</f>
        <v>-</v>
      </c>
    </row>
    <row r="8215" spans="1:9" hidden="1" x14ac:dyDescent="0.3">
      <c r="A8215" t="s">
        <v>6644</v>
      </c>
      <c r="B8215" t="s">
        <v>2178</v>
      </c>
      <c r="C8215" t="s">
        <v>2179</v>
      </c>
      <c r="D8215">
        <v>13</v>
      </c>
      <c r="E8215" t="s">
        <v>154</v>
      </c>
      <c r="F8215" t="s">
        <v>14</v>
      </c>
      <c r="G8215" s="2">
        <v>0</v>
      </c>
      <c r="H8215" s="2">
        <v>0</v>
      </c>
      <c r="I8215" t="str">
        <f>IF(Table_HP360_001[[#This Row],[Stock]]&gt;0,VLOOKUP(Table_HP360_001[[#This Row],[ItemCode]],[2]Rep!A:A,1,0),"-")</f>
        <v>-</v>
      </c>
    </row>
    <row r="8216" spans="1:9" hidden="1" x14ac:dyDescent="0.3">
      <c r="A8216" t="s">
        <v>6644</v>
      </c>
      <c r="B8216" t="s">
        <v>2180</v>
      </c>
      <c r="C8216" t="s">
        <v>2181</v>
      </c>
      <c r="D8216">
        <v>13</v>
      </c>
      <c r="E8216" t="s">
        <v>154</v>
      </c>
      <c r="F8216" t="s">
        <v>14</v>
      </c>
      <c r="G8216" s="2">
        <v>0</v>
      </c>
      <c r="H8216" s="2">
        <v>0</v>
      </c>
      <c r="I8216" t="str">
        <f>IF(Table_HP360_001[[#This Row],[Stock]]&gt;0,VLOOKUP(Table_HP360_001[[#This Row],[ItemCode]],[2]Rep!A:A,1,0),"-")</f>
        <v>-</v>
      </c>
    </row>
    <row r="8217" spans="1:9" hidden="1" x14ac:dyDescent="0.3">
      <c r="A8217" t="s">
        <v>6644</v>
      </c>
      <c r="B8217" t="s">
        <v>1623</v>
      </c>
      <c r="C8217" t="s">
        <v>1624</v>
      </c>
      <c r="D8217">
        <v>13</v>
      </c>
      <c r="E8217" t="s">
        <v>154</v>
      </c>
      <c r="F8217" t="s">
        <v>14</v>
      </c>
      <c r="G8217" s="2">
        <v>0</v>
      </c>
      <c r="H8217" s="2">
        <v>0</v>
      </c>
      <c r="I8217" t="str">
        <f>IF(Table_HP360_001[[#This Row],[Stock]]&gt;0,VLOOKUP(Table_HP360_001[[#This Row],[ItemCode]],[2]Rep!A:A,1,0),"-")</f>
        <v>-</v>
      </c>
    </row>
    <row r="8218" spans="1:9" hidden="1" x14ac:dyDescent="0.3">
      <c r="A8218" t="s">
        <v>6644</v>
      </c>
      <c r="B8218" t="s">
        <v>2186</v>
      </c>
      <c r="C8218" t="s">
        <v>2187</v>
      </c>
      <c r="D8218">
        <v>13</v>
      </c>
      <c r="E8218" t="s">
        <v>154</v>
      </c>
      <c r="F8218" t="s">
        <v>14</v>
      </c>
      <c r="G8218" s="2">
        <v>0</v>
      </c>
      <c r="H8218" s="2">
        <v>0</v>
      </c>
      <c r="I8218" t="str">
        <f>IF(Table_HP360_001[[#This Row],[Stock]]&gt;0,VLOOKUP(Table_HP360_001[[#This Row],[ItemCode]],[2]Rep!A:A,1,0),"-")</f>
        <v>-</v>
      </c>
    </row>
    <row r="8219" spans="1:9" hidden="1" x14ac:dyDescent="0.3">
      <c r="A8219" t="s">
        <v>6644</v>
      </c>
      <c r="B8219" t="s">
        <v>3543</v>
      </c>
      <c r="C8219" t="s">
        <v>3544</v>
      </c>
      <c r="D8219">
        <v>2</v>
      </c>
      <c r="E8219" t="s">
        <v>317</v>
      </c>
      <c r="F8219" t="s">
        <v>30</v>
      </c>
      <c r="G8219" s="2">
        <v>0</v>
      </c>
      <c r="H8219" s="2">
        <v>0</v>
      </c>
      <c r="I8219" t="str">
        <f>IF(Table_HP360_001[[#This Row],[Stock]]&gt;0,VLOOKUP(Table_HP360_001[[#This Row],[ItemCode]],[2]Rep!A:A,1,0),"-")</f>
        <v>-</v>
      </c>
    </row>
    <row r="8220" spans="1:9" hidden="1" x14ac:dyDescent="0.3">
      <c r="A8220" t="s">
        <v>6644</v>
      </c>
      <c r="B8220" t="s">
        <v>4200</v>
      </c>
      <c r="C8220" t="s">
        <v>4201</v>
      </c>
      <c r="D8220">
        <v>2</v>
      </c>
      <c r="E8220" t="s">
        <v>317</v>
      </c>
      <c r="F8220" t="s">
        <v>14</v>
      </c>
      <c r="G8220" s="2">
        <v>82</v>
      </c>
      <c r="H8220" s="2">
        <v>0</v>
      </c>
      <c r="I8220" t="str">
        <f>IF(Table_HP360_001[[#This Row],[Stock]]&gt;0,VLOOKUP(Table_HP360_001[[#This Row],[ItemCode]],[2]Rep!A:A,1,0),"-")</f>
        <v>412001-P20</v>
      </c>
    </row>
    <row r="8221" spans="1:9" hidden="1" x14ac:dyDescent="0.3">
      <c r="A8221" t="s">
        <v>6644</v>
      </c>
      <c r="B8221" t="s">
        <v>2886</v>
      </c>
      <c r="C8221" t="s">
        <v>2887</v>
      </c>
      <c r="D8221">
        <v>2</v>
      </c>
      <c r="E8221" t="s">
        <v>317</v>
      </c>
      <c r="F8221" t="s">
        <v>14</v>
      </c>
      <c r="G8221" s="2">
        <v>0</v>
      </c>
      <c r="H8221" s="2">
        <v>0</v>
      </c>
      <c r="I8221" t="str">
        <f>IF(Table_HP360_001[[#This Row],[Stock]]&gt;0,VLOOKUP(Table_HP360_001[[#This Row],[ItemCode]],[2]Rep!A:A,1,0),"-")</f>
        <v>-</v>
      </c>
    </row>
    <row r="8222" spans="1:9" hidden="1" x14ac:dyDescent="0.3">
      <c r="A8222" t="s">
        <v>6644</v>
      </c>
      <c r="B8222" t="s">
        <v>2888</v>
      </c>
      <c r="C8222" t="s">
        <v>2889</v>
      </c>
      <c r="D8222">
        <v>2</v>
      </c>
      <c r="E8222" t="s">
        <v>317</v>
      </c>
      <c r="F8222" t="s">
        <v>14</v>
      </c>
      <c r="G8222" s="2">
        <v>0</v>
      </c>
      <c r="H8222" s="2">
        <v>0</v>
      </c>
      <c r="I8222" t="str">
        <f>IF(Table_HP360_001[[#This Row],[Stock]]&gt;0,VLOOKUP(Table_HP360_001[[#This Row],[ItemCode]],[2]Rep!A:A,1,0),"-")</f>
        <v>-</v>
      </c>
    </row>
    <row r="8223" spans="1:9" hidden="1" x14ac:dyDescent="0.3">
      <c r="A8223" t="s">
        <v>6644</v>
      </c>
      <c r="B8223" t="s">
        <v>2643</v>
      </c>
      <c r="C8223" t="s">
        <v>2644</v>
      </c>
      <c r="D8223">
        <v>3</v>
      </c>
      <c r="E8223" t="s">
        <v>2368</v>
      </c>
      <c r="F8223" t="s">
        <v>14</v>
      </c>
      <c r="G8223" s="2">
        <v>0</v>
      </c>
      <c r="H8223" s="2">
        <v>0</v>
      </c>
      <c r="I8223" t="str">
        <f>IF(Table_HP360_001[[#This Row],[Stock]]&gt;0,VLOOKUP(Table_HP360_001[[#This Row],[ItemCode]],[2]Rep!A:A,1,0),"-")</f>
        <v>-</v>
      </c>
    </row>
    <row r="8224" spans="1:9" hidden="1" x14ac:dyDescent="0.3">
      <c r="A8224" t="s">
        <v>6644</v>
      </c>
      <c r="B8224" t="s">
        <v>4214</v>
      </c>
      <c r="C8224" t="s">
        <v>4215</v>
      </c>
      <c r="D8224">
        <v>3</v>
      </c>
      <c r="E8224" t="s">
        <v>2368</v>
      </c>
      <c r="F8224" t="s">
        <v>14</v>
      </c>
      <c r="G8224" s="2">
        <v>0</v>
      </c>
      <c r="H8224" s="2">
        <v>0</v>
      </c>
      <c r="I8224" t="str">
        <f>IF(Table_HP360_001[[#This Row],[Stock]]&gt;0,VLOOKUP(Table_HP360_001[[#This Row],[ItemCode]],[2]Rep!A:A,1,0),"-")</f>
        <v>-</v>
      </c>
    </row>
    <row r="8225" spans="1:9" hidden="1" x14ac:dyDescent="0.3">
      <c r="A8225" t="s">
        <v>6644</v>
      </c>
      <c r="B8225" t="s">
        <v>2655</v>
      </c>
      <c r="C8225" t="s">
        <v>2656</v>
      </c>
      <c r="D8225">
        <v>3</v>
      </c>
      <c r="E8225" t="s">
        <v>2368</v>
      </c>
      <c r="F8225" t="s">
        <v>14</v>
      </c>
      <c r="G8225" s="2">
        <v>0</v>
      </c>
      <c r="H8225" s="2">
        <v>0</v>
      </c>
      <c r="I8225" t="str">
        <f>IF(Table_HP360_001[[#This Row],[Stock]]&gt;0,VLOOKUP(Table_HP360_001[[#This Row],[ItemCode]],[2]Rep!A:A,1,0),"-")</f>
        <v>-</v>
      </c>
    </row>
    <row r="8226" spans="1:9" hidden="1" x14ac:dyDescent="0.3">
      <c r="A8226" t="s">
        <v>6644</v>
      </c>
      <c r="B8226" t="s">
        <v>2659</v>
      </c>
      <c r="C8226" t="s">
        <v>2660</v>
      </c>
      <c r="D8226">
        <v>3</v>
      </c>
      <c r="E8226" t="s">
        <v>2368</v>
      </c>
      <c r="F8226" t="s">
        <v>14</v>
      </c>
      <c r="G8226" s="2">
        <v>0</v>
      </c>
      <c r="H8226" s="2">
        <v>0</v>
      </c>
      <c r="I8226" t="str">
        <f>IF(Table_HP360_001[[#This Row],[Stock]]&gt;0,VLOOKUP(Table_HP360_001[[#This Row],[ItemCode]],[2]Rep!A:A,1,0),"-")</f>
        <v>-</v>
      </c>
    </row>
    <row r="8227" spans="1:9" hidden="1" x14ac:dyDescent="0.3">
      <c r="A8227" t="s">
        <v>6644</v>
      </c>
      <c r="B8227" t="s">
        <v>2900</v>
      </c>
      <c r="C8227" t="s">
        <v>2901</v>
      </c>
      <c r="D8227">
        <v>3</v>
      </c>
      <c r="E8227" t="s">
        <v>2368</v>
      </c>
      <c r="F8227" t="s">
        <v>14</v>
      </c>
      <c r="G8227" s="2">
        <v>0</v>
      </c>
      <c r="H8227" s="2">
        <v>0</v>
      </c>
      <c r="I8227" t="str">
        <f>IF(Table_HP360_001[[#This Row],[Stock]]&gt;0,VLOOKUP(Table_HP360_001[[#This Row],[ItemCode]],[2]Rep!A:A,1,0),"-")</f>
        <v>-</v>
      </c>
    </row>
    <row r="8228" spans="1:9" hidden="1" x14ac:dyDescent="0.3">
      <c r="A8228" t="s">
        <v>6644</v>
      </c>
      <c r="B8228" t="s">
        <v>4231</v>
      </c>
      <c r="C8228" t="s">
        <v>4232</v>
      </c>
      <c r="D8228">
        <v>5</v>
      </c>
      <c r="E8228" t="s">
        <v>2377</v>
      </c>
      <c r="F8228" t="s">
        <v>14</v>
      </c>
      <c r="G8228" s="2">
        <v>288</v>
      </c>
      <c r="H8228" s="2">
        <v>0</v>
      </c>
      <c r="I8228" t="str">
        <f>IF(Table_HP360_001[[#This Row],[Stock]]&gt;0,VLOOKUP(Table_HP360_001[[#This Row],[ItemCode]],[2]Rep!A:A,1,0),"-")</f>
        <v>430033</v>
      </c>
    </row>
    <row r="8229" spans="1:9" hidden="1" x14ac:dyDescent="0.3">
      <c r="A8229" t="s">
        <v>6644</v>
      </c>
      <c r="B8229" t="s">
        <v>2914</v>
      </c>
      <c r="C8229" t="s">
        <v>2915</v>
      </c>
      <c r="D8229">
        <v>4</v>
      </c>
      <c r="E8229" t="s">
        <v>1627</v>
      </c>
      <c r="F8229" t="s">
        <v>14</v>
      </c>
      <c r="G8229" s="2">
        <v>0</v>
      </c>
      <c r="H8229" s="2">
        <v>0</v>
      </c>
      <c r="I8229" t="str">
        <f>IF(Table_HP360_001[[#This Row],[Stock]]&gt;0,VLOOKUP(Table_HP360_001[[#This Row],[ItemCode]],[2]Rep!A:A,1,0),"-")</f>
        <v>-</v>
      </c>
    </row>
    <row r="8230" spans="1:9" hidden="1" x14ac:dyDescent="0.3">
      <c r="A8230" t="s">
        <v>6644</v>
      </c>
      <c r="B8230" t="s">
        <v>2675</v>
      </c>
      <c r="C8230" t="s">
        <v>2676</v>
      </c>
      <c r="D8230">
        <v>4</v>
      </c>
      <c r="E8230" t="s">
        <v>1627</v>
      </c>
      <c r="F8230" t="s">
        <v>14</v>
      </c>
      <c r="G8230" s="2">
        <v>0</v>
      </c>
      <c r="H8230" s="2">
        <v>0</v>
      </c>
      <c r="I8230" t="str">
        <f>IF(Table_HP360_001[[#This Row],[Stock]]&gt;0,VLOOKUP(Table_HP360_001[[#This Row],[ItemCode]],[2]Rep!A:A,1,0),"-")</f>
        <v>-</v>
      </c>
    </row>
    <row r="8231" spans="1:9" hidden="1" x14ac:dyDescent="0.3">
      <c r="A8231" t="s">
        <v>6644</v>
      </c>
      <c r="B8231" t="s">
        <v>3594</v>
      </c>
      <c r="C8231" t="s">
        <v>3595</v>
      </c>
      <c r="D8231">
        <v>4</v>
      </c>
      <c r="E8231" t="s">
        <v>1627</v>
      </c>
      <c r="F8231" t="s">
        <v>14</v>
      </c>
      <c r="G8231" s="2">
        <v>0</v>
      </c>
      <c r="H8231" s="2">
        <v>0</v>
      </c>
      <c r="I8231" t="str">
        <f>IF(Table_HP360_001[[#This Row],[Stock]]&gt;0,VLOOKUP(Table_HP360_001[[#This Row],[ItemCode]],[2]Rep!A:A,1,0),"-")</f>
        <v>-</v>
      </c>
    </row>
    <row r="8232" spans="1:9" hidden="1" x14ac:dyDescent="0.3">
      <c r="A8232" t="s">
        <v>6644</v>
      </c>
      <c r="B8232" t="s">
        <v>3596</v>
      </c>
      <c r="C8232" t="s">
        <v>3597</v>
      </c>
      <c r="D8232">
        <v>4</v>
      </c>
      <c r="E8232" t="s">
        <v>1627</v>
      </c>
      <c r="F8232" t="s">
        <v>14</v>
      </c>
      <c r="G8232" s="2">
        <v>0</v>
      </c>
      <c r="H8232" s="2">
        <v>0</v>
      </c>
      <c r="I8232" t="str">
        <f>IF(Table_HP360_001[[#This Row],[Stock]]&gt;0,VLOOKUP(Table_HP360_001[[#This Row],[ItemCode]],[2]Rep!A:A,1,0),"-")</f>
        <v>-</v>
      </c>
    </row>
    <row r="8233" spans="1:9" hidden="1" x14ac:dyDescent="0.3">
      <c r="A8233" t="s">
        <v>6644</v>
      </c>
      <c r="B8233" t="s">
        <v>2932</v>
      </c>
      <c r="C8233" t="s">
        <v>2933</v>
      </c>
      <c r="D8233">
        <v>4</v>
      </c>
      <c r="E8233" t="s">
        <v>1627</v>
      </c>
      <c r="F8233" t="s">
        <v>14</v>
      </c>
      <c r="G8233" s="2">
        <v>0</v>
      </c>
      <c r="H8233" s="2">
        <v>0</v>
      </c>
      <c r="I8233" t="str">
        <f>IF(Table_HP360_001[[#This Row],[Stock]]&gt;0,VLOOKUP(Table_HP360_001[[#This Row],[ItemCode]],[2]Rep!A:A,1,0),"-")</f>
        <v>-</v>
      </c>
    </row>
    <row r="8234" spans="1:9" hidden="1" x14ac:dyDescent="0.3">
      <c r="A8234" t="s">
        <v>6644</v>
      </c>
      <c r="B8234" t="s">
        <v>4265</v>
      </c>
      <c r="C8234" t="s">
        <v>4266</v>
      </c>
      <c r="D8234">
        <v>4</v>
      </c>
      <c r="E8234" t="s">
        <v>1627</v>
      </c>
      <c r="F8234" t="s">
        <v>14</v>
      </c>
      <c r="G8234" s="2">
        <v>0</v>
      </c>
      <c r="H8234" s="2">
        <v>0</v>
      </c>
      <c r="I8234" t="str">
        <f>IF(Table_HP360_001[[#This Row],[Stock]]&gt;0,VLOOKUP(Table_HP360_001[[#This Row],[ItemCode]],[2]Rep!A:A,1,0),"-")</f>
        <v>-</v>
      </c>
    </row>
    <row r="8235" spans="1:9" hidden="1" x14ac:dyDescent="0.3">
      <c r="A8235" t="s">
        <v>6644</v>
      </c>
      <c r="B8235" t="s">
        <v>4273</v>
      </c>
      <c r="C8235" t="s">
        <v>4274</v>
      </c>
      <c r="D8235">
        <v>10</v>
      </c>
      <c r="E8235" t="s">
        <v>2422</v>
      </c>
      <c r="F8235" t="s">
        <v>14</v>
      </c>
      <c r="G8235" s="2">
        <v>0</v>
      </c>
      <c r="H8235" s="2">
        <v>0</v>
      </c>
      <c r="I8235" t="str">
        <f>IF(Table_HP360_001[[#This Row],[Stock]]&gt;0,VLOOKUP(Table_HP360_001[[#This Row],[ItemCode]],[2]Rep!A:A,1,0),"-")</f>
        <v>-</v>
      </c>
    </row>
    <row r="8236" spans="1:9" hidden="1" x14ac:dyDescent="0.3">
      <c r="A8236" t="s">
        <v>6644</v>
      </c>
      <c r="B8236" t="s">
        <v>3984</v>
      </c>
      <c r="C8236" t="s">
        <v>3985</v>
      </c>
      <c r="D8236">
        <v>5</v>
      </c>
      <c r="E8236" t="s">
        <v>2377</v>
      </c>
      <c r="F8236" t="s">
        <v>14</v>
      </c>
      <c r="G8236" s="2">
        <v>0</v>
      </c>
      <c r="H8236" s="2">
        <v>0</v>
      </c>
      <c r="I8236" t="str">
        <f>IF(Table_HP360_001[[#This Row],[Stock]]&gt;0,VLOOKUP(Table_HP360_001[[#This Row],[ItemCode]],[2]Rep!A:A,1,0),"-")</f>
        <v>-</v>
      </c>
    </row>
    <row r="8237" spans="1:9" hidden="1" x14ac:dyDescent="0.3">
      <c r="A8237" t="s">
        <v>6644</v>
      </c>
      <c r="B8237" t="s">
        <v>3988</v>
      </c>
      <c r="C8237" t="s">
        <v>3989</v>
      </c>
      <c r="D8237">
        <v>4</v>
      </c>
      <c r="E8237" t="s">
        <v>1627</v>
      </c>
      <c r="F8237" t="s">
        <v>14</v>
      </c>
      <c r="G8237" s="2">
        <v>0</v>
      </c>
      <c r="H8237" s="2">
        <v>0</v>
      </c>
      <c r="I8237" t="str">
        <f>IF(Table_HP360_001[[#This Row],[Stock]]&gt;0,VLOOKUP(Table_HP360_001[[#This Row],[ItemCode]],[2]Rep!A:A,1,0),"-")</f>
        <v>-</v>
      </c>
    </row>
    <row r="8238" spans="1:9" hidden="1" x14ac:dyDescent="0.3">
      <c r="A8238" t="s">
        <v>6644</v>
      </c>
      <c r="B8238" t="s">
        <v>3990</v>
      </c>
      <c r="C8238" t="s">
        <v>3991</v>
      </c>
      <c r="D8238">
        <v>4</v>
      </c>
      <c r="E8238" t="s">
        <v>1627</v>
      </c>
      <c r="F8238" t="s">
        <v>14</v>
      </c>
      <c r="G8238" s="2">
        <v>0</v>
      </c>
      <c r="H8238" s="2">
        <v>0</v>
      </c>
      <c r="I8238" t="str">
        <f>IF(Table_HP360_001[[#This Row],[Stock]]&gt;0,VLOOKUP(Table_HP360_001[[#This Row],[ItemCode]],[2]Rep!A:A,1,0),"-")</f>
        <v>-</v>
      </c>
    </row>
    <row r="8239" spans="1:9" hidden="1" x14ac:dyDescent="0.3">
      <c r="A8239" t="s">
        <v>6644</v>
      </c>
      <c r="B8239" t="s">
        <v>3994</v>
      </c>
      <c r="C8239" t="s">
        <v>3995</v>
      </c>
      <c r="D8239">
        <v>4</v>
      </c>
      <c r="E8239" t="s">
        <v>1627</v>
      </c>
      <c r="F8239" t="s">
        <v>14</v>
      </c>
      <c r="G8239" s="2">
        <v>0</v>
      </c>
      <c r="H8239" s="2">
        <v>0</v>
      </c>
      <c r="I8239" t="str">
        <f>IF(Table_HP360_001[[#This Row],[Stock]]&gt;0,VLOOKUP(Table_HP360_001[[#This Row],[ItemCode]],[2]Rep!A:A,1,0),"-")</f>
        <v>-</v>
      </c>
    </row>
    <row r="8240" spans="1:9" hidden="1" x14ac:dyDescent="0.3">
      <c r="A8240" t="s">
        <v>6644</v>
      </c>
      <c r="B8240" t="s">
        <v>2416</v>
      </c>
      <c r="C8240" t="s">
        <v>2417</v>
      </c>
      <c r="D8240">
        <v>4</v>
      </c>
      <c r="E8240" t="s">
        <v>1627</v>
      </c>
      <c r="F8240" t="s">
        <v>14</v>
      </c>
      <c r="G8240" s="2">
        <v>0</v>
      </c>
      <c r="H8240" s="2">
        <v>0</v>
      </c>
      <c r="I8240" t="str">
        <f>IF(Table_HP360_001[[#This Row],[Stock]]&gt;0,VLOOKUP(Table_HP360_001[[#This Row],[ItemCode]],[2]Rep!A:A,1,0),"-")</f>
        <v>-</v>
      </c>
    </row>
    <row r="8241" spans="1:9" hidden="1" x14ac:dyDescent="0.3">
      <c r="A8241" t="s">
        <v>6644</v>
      </c>
      <c r="B8241" t="s">
        <v>4012</v>
      </c>
      <c r="C8241" t="s">
        <v>3364</v>
      </c>
      <c r="D8241">
        <v>4</v>
      </c>
      <c r="E8241" t="s">
        <v>1627</v>
      </c>
      <c r="F8241" t="s">
        <v>14</v>
      </c>
      <c r="G8241" s="2">
        <v>0</v>
      </c>
      <c r="H8241" s="2">
        <v>0</v>
      </c>
      <c r="I8241" t="str">
        <f>IF(Table_HP360_001[[#This Row],[Stock]]&gt;0,VLOOKUP(Table_HP360_001[[#This Row],[ItemCode]],[2]Rep!A:A,1,0),"-")</f>
        <v>-</v>
      </c>
    </row>
    <row r="8242" spans="1:9" hidden="1" x14ac:dyDescent="0.3">
      <c r="A8242" t="s">
        <v>6644</v>
      </c>
      <c r="B8242" t="s">
        <v>3734</v>
      </c>
      <c r="C8242" t="s">
        <v>3735</v>
      </c>
      <c r="D8242">
        <v>12</v>
      </c>
      <c r="E8242" t="s">
        <v>2434</v>
      </c>
      <c r="F8242" t="s">
        <v>14</v>
      </c>
      <c r="G8242" s="2">
        <v>0</v>
      </c>
      <c r="H8242" s="2">
        <v>0</v>
      </c>
      <c r="I8242" t="str">
        <f>IF(Table_HP360_001[[#This Row],[Stock]]&gt;0,VLOOKUP(Table_HP360_001[[#This Row],[ItemCode]],[2]Rep!A:A,1,0),"-")</f>
        <v>-</v>
      </c>
    </row>
    <row r="8243" spans="1:9" hidden="1" x14ac:dyDescent="0.3">
      <c r="A8243" t="s">
        <v>6644</v>
      </c>
      <c r="B8243" t="s">
        <v>3736</v>
      </c>
      <c r="C8243" t="s">
        <v>3737</v>
      </c>
      <c r="D8243">
        <v>12</v>
      </c>
      <c r="E8243" t="s">
        <v>2434</v>
      </c>
      <c r="F8243" t="s">
        <v>14</v>
      </c>
      <c r="G8243" s="2">
        <v>0</v>
      </c>
      <c r="H8243" s="2">
        <v>0</v>
      </c>
      <c r="I8243" t="str">
        <f>IF(Table_HP360_001[[#This Row],[Stock]]&gt;0,VLOOKUP(Table_HP360_001[[#This Row],[ItemCode]],[2]Rep!A:A,1,0),"-")</f>
        <v>-</v>
      </c>
    </row>
    <row r="8244" spans="1:9" hidden="1" x14ac:dyDescent="0.3">
      <c r="A8244" t="s">
        <v>6644</v>
      </c>
      <c r="B8244" t="s">
        <v>2441</v>
      </c>
      <c r="C8244" t="s">
        <v>2442</v>
      </c>
      <c r="D8244">
        <v>7</v>
      </c>
      <c r="E8244" t="s">
        <v>2429</v>
      </c>
      <c r="F8244" t="s">
        <v>14</v>
      </c>
      <c r="G8244" s="2">
        <v>0</v>
      </c>
      <c r="H8244" s="2">
        <v>0</v>
      </c>
      <c r="I8244" t="str">
        <f>IF(Table_HP360_001[[#This Row],[Stock]]&gt;0,VLOOKUP(Table_HP360_001[[#This Row],[ItemCode]],[2]Rep!A:A,1,0),"-")</f>
        <v>-</v>
      </c>
    </row>
    <row r="8245" spans="1:9" hidden="1" x14ac:dyDescent="0.3">
      <c r="A8245" t="s">
        <v>6644</v>
      </c>
      <c r="B8245" t="s">
        <v>4057</v>
      </c>
      <c r="C8245" t="s">
        <v>4058</v>
      </c>
      <c r="D8245">
        <v>12</v>
      </c>
      <c r="E8245" t="s">
        <v>2434</v>
      </c>
      <c r="F8245" t="s">
        <v>14</v>
      </c>
      <c r="G8245" s="2">
        <v>0</v>
      </c>
      <c r="H8245" s="2">
        <v>0</v>
      </c>
      <c r="I8245" t="str">
        <f>IF(Table_HP360_001[[#This Row],[Stock]]&gt;0,VLOOKUP(Table_HP360_001[[#This Row],[ItemCode]],[2]Rep!A:A,1,0),"-")</f>
        <v>-</v>
      </c>
    </row>
    <row r="8246" spans="1:9" hidden="1" x14ac:dyDescent="0.3">
      <c r="A8246" t="s">
        <v>6644</v>
      </c>
      <c r="B8246" t="s">
        <v>3771</v>
      </c>
      <c r="C8246" t="s">
        <v>3772</v>
      </c>
      <c r="D8246">
        <v>7</v>
      </c>
      <c r="E8246" t="s">
        <v>2429</v>
      </c>
      <c r="F8246" t="s">
        <v>14</v>
      </c>
      <c r="G8246" s="2">
        <v>0</v>
      </c>
      <c r="H8246" s="2">
        <v>0</v>
      </c>
      <c r="I8246" t="str">
        <f>IF(Table_HP360_001[[#This Row],[Stock]]&gt;0,VLOOKUP(Table_HP360_001[[#This Row],[ItemCode]],[2]Rep!A:A,1,0),"-")</f>
        <v>-</v>
      </c>
    </row>
    <row r="8247" spans="1:9" hidden="1" x14ac:dyDescent="0.3">
      <c r="A8247" t="s">
        <v>6644</v>
      </c>
      <c r="B8247" t="s">
        <v>4061</v>
      </c>
      <c r="C8247" t="s">
        <v>4062</v>
      </c>
      <c r="D8247">
        <v>9</v>
      </c>
      <c r="E8247" t="s">
        <v>294</v>
      </c>
      <c r="F8247" t="s">
        <v>14</v>
      </c>
      <c r="G8247" s="2">
        <v>0</v>
      </c>
      <c r="H8247" s="2">
        <v>0</v>
      </c>
      <c r="I8247" t="str">
        <f>IF(Table_HP360_001[[#This Row],[Stock]]&gt;0,VLOOKUP(Table_HP360_001[[#This Row],[ItemCode]],[2]Rep!A:A,1,0),"-")</f>
        <v>-</v>
      </c>
    </row>
    <row r="8248" spans="1:9" hidden="1" x14ac:dyDescent="0.3">
      <c r="A8248" t="s">
        <v>6644</v>
      </c>
      <c r="B8248" t="s">
        <v>4063</v>
      </c>
      <c r="C8248" t="s">
        <v>4064</v>
      </c>
      <c r="D8248">
        <v>7</v>
      </c>
      <c r="E8248" t="s">
        <v>2429</v>
      </c>
      <c r="F8248" t="s">
        <v>14</v>
      </c>
      <c r="G8248" s="2">
        <v>0</v>
      </c>
      <c r="H8248" s="2">
        <v>0</v>
      </c>
      <c r="I8248" t="str">
        <f>IF(Table_HP360_001[[#This Row],[Stock]]&gt;0,VLOOKUP(Table_HP360_001[[#This Row],[ItemCode]],[2]Rep!A:A,1,0),"-")</f>
        <v>-</v>
      </c>
    </row>
    <row r="8249" spans="1:9" hidden="1" x14ac:dyDescent="0.3">
      <c r="A8249" t="s">
        <v>6644</v>
      </c>
      <c r="B8249" t="s">
        <v>4442</v>
      </c>
      <c r="C8249" t="s">
        <v>4443</v>
      </c>
      <c r="D8249">
        <v>7</v>
      </c>
      <c r="E8249" t="s">
        <v>2429</v>
      </c>
      <c r="F8249" t="s">
        <v>14</v>
      </c>
      <c r="G8249" s="2">
        <v>0</v>
      </c>
      <c r="H8249" s="2">
        <v>0</v>
      </c>
      <c r="I8249" t="str">
        <f>IF(Table_HP360_001[[#This Row],[Stock]]&gt;0,VLOOKUP(Table_HP360_001[[#This Row],[ItemCode]],[2]Rep!A:A,1,0),"-")</f>
        <v>-</v>
      </c>
    </row>
    <row r="8250" spans="1:9" hidden="1" x14ac:dyDescent="0.3">
      <c r="A8250" t="s">
        <v>6644</v>
      </c>
      <c r="B8250" t="s">
        <v>4514</v>
      </c>
      <c r="C8250" t="s">
        <v>4515</v>
      </c>
      <c r="D8250">
        <v>9</v>
      </c>
      <c r="E8250" t="s">
        <v>294</v>
      </c>
      <c r="F8250" t="s">
        <v>14</v>
      </c>
      <c r="G8250" s="2">
        <v>0</v>
      </c>
      <c r="H8250" s="2">
        <v>0</v>
      </c>
      <c r="I8250" t="str">
        <f>IF(Table_HP360_001[[#This Row],[Stock]]&gt;0,VLOOKUP(Table_HP360_001[[#This Row],[ItemCode]],[2]Rep!A:A,1,0),"-")</f>
        <v>-</v>
      </c>
    </row>
    <row r="8251" spans="1:9" hidden="1" x14ac:dyDescent="0.3">
      <c r="A8251" t="s">
        <v>6644</v>
      </c>
      <c r="B8251" t="s">
        <v>4518</v>
      </c>
      <c r="C8251" t="s">
        <v>4519</v>
      </c>
      <c r="D8251">
        <v>9</v>
      </c>
      <c r="E8251" t="s">
        <v>294</v>
      </c>
      <c r="F8251" t="s">
        <v>14</v>
      </c>
      <c r="G8251" s="2">
        <v>0</v>
      </c>
      <c r="H8251" s="2">
        <v>0</v>
      </c>
      <c r="I8251" t="str">
        <f>IF(Table_HP360_001[[#This Row],[Stock]]&gt;0,VLOOKUP(Table_HP360_001[[#This Row],[ItemCode]],[2]Rep!A:A,1,0),"-")</f>
        <v>-</v>
      </c>
    </row>
    <row r="8252" spans="1:9" hidden="1" x14ac:dyDescent="0.3">
      <c r="A8252" t="s">
        <v>6644</v>
      </c>
      <c r="B8252" t="s">
        <v>6556</v>
      </c>
      <c r="C8252" t="s">
        <v>5770</v>
      </c>
      <c r="D8252">
        <v>6</v>
      </c>
      <c r="E8252" t="s">
        <v>4588</v>
      </c>
      <c r="F8252" t="s">
        <v>18</v>
      </c>
      <c r="G8252" s="2">
        <v>0</v>
      </c>
      <c r="H8252" s="2">
        <v>0</v>
      </c>
      <c r="I8252" t="str">
        <f>IF(Table_HP360_001[[#This Row],[Stock]]&gt;0,VLOOKUP(Table_HP360_001[[#This Row],[ItemCode]],[2]Rep!A:A,1,0),"-")</f>
        <v>-</v>
      </c>
    </row>
    <row r="8253" spans="1:9" hidden="1" x14ac:dyDescent="0.3">
      <c r="A8253" t="s">
        <v>6644</v>
      </c>
      <c r="B8253" t="s">
        <v>1307</v>
      </c>
      <c r="C8253" t="s">
        <v>1308</v>
      </c>
      <c r="D8253">
        <v>1</v>
      </c>
      <c r="E8253" t="s">
        <v>27</v>
      </c>
      <c r="F8253" t="s">
        <v>440</v>
      </c>
      <c r="G8253" s="2">
        <v>0</v>
      </c>
      <c r="H8253" s="2">
        <v>0</v>
      </c>
      <c r="I8253" t="str">
        <f>IF(Table_HP360_001[[#This Row],[Stock]]&gt;0,VLOOKUP(Table_HP360_001[[#This Row],[ItemCode]],[2]Rep!A:A,1,0),"-")</f>
        <v>-</v>
      </c>
    </row>
    <row r="8254" spans="1:9" hidden="1" x14ac:dyDescent="0.3">
      <c r="A8254" t="s">
        <v>6644</v>
      </c>
      <c r="B8254" t="s">
        <v>1875</v>
      </c>
      <c r="C8254" t="s">
        <v>1876</v>
      </c>
      <c r="D8254">
        <v>9</v>
      </c>
      <c r="E8254" t="s">
        <v>294</v>
      </c>
      <c r="F8254" t="s">
        <v>14</v>
      </c>
      <c r="G8254" s="2">
        <v>0</v>
      </c>
      <c r="H8254" s="2">
        <v>0</v>
      </c>
      <c r="I8254" t="str">
        <f>IF(Table_HP360_001[[#This Row],[Stock]]&gt;0,VLOOKUP(Table_HP360_001[[#This Row],[ItemCode]],[2]Rep!A:A,1,0),"-")</f>
        <v>-</v>
      </c>
    </row>
    <row r="8255" spans="1:9" hidden="1" x14ac:dyDescent="0.3">
      <c r="A8255" t="s">
        <v>6644</v>
      </c>
      <c r="B8255" t="s">
        <v>1891</v>
      </c>
      <c r="C8255" t="s">
        <v>1892</v>
      </c>
      <c r="D8255">
        <v>13</v>
      </c>
      <c r="E8255" t="s">
        <v>154</v>
      </c>
      <c r="F8255" t="s">
        <v>14</v>
      </c>
      <c r="G8255" s="2">
        <v>0</v>
      </c>
      <c r="H8255" s="2">
        <v>0</v>
      </c>
      <c r="I8255" t="str">
        <f>IF(Table_HP360_001[[#This Row],[Stock]]&gt;0,VLOOKUP(Table_HP360_001[[#This Row],[ItemCode]],[2]Rep!A:A,1,0),"-")</f>
        <v>-</v>
      </c>
    </row>
    <row r="8256" spans="1:9" hidden="1" x14ac:dyDescent="0.3">
      <c r="A8256" t="s">
        <v>6644</v>
      </c>
      <c r="B8256" t="s">
        <v>1897</v>
      </c>
      <c r="C8256" t="s">
        <v>1898</v>
      </c>
      <c r="D8256">
        <v>13</v>
      </c>
      <c r="E8256" t="s">
        <v>154</v>
      </c>
      <c r="F8256" t="s">
        <v>14</v>
      </c>
      <c r="G8256" s="2">
        <v>0</v>
      </c>
      <c r="H8256" s="2">
        <v>0</v>
      </c>
      <c r="I8256" t="str">
        <f>IF(Table_HP360_001[[#This Row],[Stock]]&gt;0,VLOOKUP(Table_HP360_001[[#This Row],[ItemCode]],[2]Rep!A:A,1,0),"-")</f>
        <v>-</v>
      </c>
    </row>
    <row r="8257" spans="1:9" hidden="1" x14ac:dyDescent="0.3">
      <c r="A8257" t="s">
        <v>6644</v>
      </c>
      <c r="B8257" t="s">
        <v>893</v>
      </c>
      <c r="C8257" t="s">
        <v>894</v>
      </c>
      <c r="D8257">
        <v>13</v>
      </c>
      <c r="E8257" t="s">
        <v>154</v>
      </c>
      <c r="F8257" t="s">
        <v>14</v>
      </c>
      <c r="G8257" s="2">
        <v>0</v>
      </c>
      <c r="H8257" s="2">
        <v>0</v>
      </c>
      <c r="I8257" t="str">
        <f>IF(Table_HP360_001[[#This Row],[Stock]]&gt;0,VLOOKUP(Table_HP360_001[[#This Row],[ItemCode]],[2]Rep!A:A,1,0),"-")</f>
        <v>-</v>
      </c>
    </row>
    <row r="8258" spans="1:9" hidden="1" x14ac:dyDescent="0.3">
      <c r="A8258" t="s">
        <v>6644</v>
      </c>
      <c r="B8258" t="s">
        <v>895</v>
      </c>
      <c r="C8258" t="s">
        <v>896</v>
      </c>
      <c r="D8258">
        <v>13</v>
      </c>
      <c r="E8258" t="s">
        <v>154</v>
      </c>
      <c r="F8258" t="s">
        <v>14</v>
      </c>
      <c r="G8258" s="2">
        <v>0</v>
      </c>
      <c r="H8258" s="2">
        <v>0</v>
      </c>
      <c r="I8258" t="str">
        <f>IF(Table_HP360_001[[#This Row],[Stock]]&gt;0,VLOOKUP(Table_HP360_001[[#This Row],[ItemCode]],[2]Rep!A:A,1,0),"-")</f>
        <v>-</v>
      </c>
    </row>
    <row r="8259" spans="1:9" hidden="1" x14ac:dyDescent="0.3">
      <c r="A8259" t="s">
        <v>6644</v>
      </c>
      <c r="B8259" t="s">
        <v>1901</v>
      </c>
      <c r="C8259" t="s">
        <v>1902</v>
      </c>
      <c r="D8259">
        <v>13</v>
      </c>
      <c r="E8259" t="s">
        <v>154</v>
      </c>
      <c r="F8259" t="s">
        <v>14</v>
      </c>
      <c r="G8259" s="2">
        <v>0</v>
      </c>
      <c r="H8259" s="2">
        <v>0</v>
      </c>
      <c r="I8259" t="str">
        <f>IF(Table_HP360_001[[#This Row],[Stock]]&gt;0,VLOOKUP(Table_HP360_001[[#This Row],[ItemCode]],[2]Rep!A:A,1,0),"-")</f>
        <v>-</v>
      </c>
    </row>
    <row r="8260" spans="1:9" hidden="1" x14ac:dyDescent="0.3">
      <c r="A8260" t="s">
        <v>6644</v>
      </c>
      <c r="B8260" t="s">
        <v>1903</v>
      </c>
      <c r="C8260" t="s">
        <v>1904</v>
      </c>
      <c r="D8260">
        <v>2</v>
      </c>
      <c r="E8260" t="s">
        <v>317</v>
      </c>
      <c r="F8260" t="s">
        <v>14</v>
      </c>
      <c r="G8260" s="2">
        <v>0</v>
      </c>
      <c r="H8260" s="2">
        <v>0</v>
      </c>
      <c r="I8260" t="str">
        <f>IF(Table_HP360_001[[#This Row],[Stock]]&gt;0,VLOOKUP(Table_HP360_001[[#This Row],[ItemCode]],[2]Rep!A:A,1,0),"-")</f>
        <v>-</v>
      </c>
    </row>
    <row r="8261" spans="1:9" hidden="1" x14ac:dyDescent="0.3">
      <c r="A8261" t="s">
        <v>6644</v>
      </c>
      <c r="B8261" t="s">
        <v>2350</v>
      </c>
      <c r="C8261" t="s">
        <v>2351</v>
      </c>
      <c r="D8261">
        <v>2</v>
      </c>
      <c r="E8261" t="s">
        <v>317</v>
      </c>
      <c r="F8261" t="s">
        <v>14</v>
      </c>
      <c r="G8261" s="2">
        <v>0</v>
      </c>
      <c r="H8261" s="2">
        <v>0</v>
      </c>
      <c r="I8261" t="str">
        <f>IF(Table_HP360_001[[#This Row],[Stock]]&gt;0,VLOOKUP(Table_HP360_001[[#This Row],[ItemCode]],[2]Rep!A:A,1,0),"-")</f>
        <v>-</v>
      </c>
    </row>
    <row r="8262" spans="1:9" hidden="1" x14ac:dyDescent="0.3">
      <c r="A8262" t="s">
        <v>6644</v>
      </c>
      <c r="B8262" t="s">
        <v>3818</v>
      </c>
      <c r="C8262" t="s">
        <v>3819</v>
      </c>
      <c r="D8262">
        <v>3</v>
      </c>
      <c r="E8262" t="s">
        <v>2368</v>
      </c>
      <c r="F8262" t="s">
        <v>14</v>
      </c>
      <c r="G8262" s="2">
        <v>0</v>
      </c>
      <c r="H8262" s="2">
        <v>0</v>
      </c>
      <c r="I8262" t="str">
        <f>IF(Table_HP360_001[[#This Row],[Stock]]&gt;0,VLOOKUP(Table_HP360_001[[#This Row],[ItemCode]],[2]Rep!A:A,1,0),"-")</f>
        <v>-</v>
      </c>
    </row>
    <row r="8263" spans="1:9" hidden="1" x14ac:dyDescent="0.3">
      <c r="A8263" t="s">
        <v>6644</v>
      </c>
      <c r="B8263" t="s">
        <v>3968</v>
      </c>
      <c r="C8263" t="s">
        <v>3969</v>
      </c>
      <c r="D8263">
        <v>3</v>
      </c>
      <c r="E8263" t="s">
        <v>2368</v>
      </c>
      <c r="F8263" t="s">
        <v>14</v>
      </c>
      <c r="G8263" s="2">
        <v>0</v>
      </c>
      <c r="H8263" s="2">
        <v>0</v>
      </c>
      <c r="I8263" t="str">
        <f>IF(Table_HP360_001[[#This Row],[Stock]]&gt;0,VLOOKUP(Table_HP360_001[[#This Row],[ItemCode]],[2]Rep!A:A,1,0),"-")</f>
        <v>-</v>
      </c>
    </row>
    <row r="8264" spans="1:9" hidden="1" x14ac:dyDescent="0.3">
      <c r="A8264" t="s">
        <v>6644</v>
      </c>
      <c r="B8264" t="s">
        <v>3674</v>
      </c>
      <c r="C8264" t="s">
        <v>3675</v>
      </c>
      <c r="D8264">
        <v>3</v>
      </c>
      <c r="E8264" t="s">
        <v>2368</v>
      </c>
      <c r="F8264" t="s">
        <v>14</v>
      </c>
      <c r="G8264" s="2">
        <v>0</v>
      </c>
      <c r="H8264" s="2">
        <v>0</v>
      </c>
      <c r="I8264" t="str">
        <f>IF(Table_HP360_001[[#This Row],[Stock]]&gt;0,VLOOKUP(Table_HP360_001[[#This Row],[ItemCode]],[2]Rep!A:A,1,0),"-")</f>
        <v>-</v>
      </c>
    </row>
    <row r="8265" spans="1:9" hidden="1" x14ac:dyDescent="0.3">
      <c r="A8265" t="s">
        <v>6644</v>
      </c>
      <c r="B8265" t="s">
        <v>3972</v>
      </c>
      <c r="C8265" t="s">
        <v>3973</v>
      </c>
      <c r="D8265">
        <v>3</v>
      </c>
      <c r="E8265" t="s">
        <v>2368</v>
      </c>
      <c r="F8265" t="s">
        <v>14</v>
      </c>
      <c r="G8265" s="2">
        <v>0</v>
      </c>
      <c r="H8265" s="2">
        <v>0</v>
      </c>
      <c r="I8265" t="str">
        <f>IF(Table_HP360_001[[#This Row],[Stock]]&gt;0,VLOOKUP(Table_HP360_001[[#This Row],[ItemCode]],[2]Rep!A:A,1,0),"-")</f>
        <v>-</v>
      </c>
    </row>
    <row r="8266" spans="1:9" hidden="1" x14ac:dyDescent="0.3">
      <c r="A8266" t="s">
        <v>6644</v>
      </c>
      <c r="B8266" t="s">
        <v>3678</v>
      </c>
      <c r="C8266" t="s">
        <v>3679</v>
      </c>
      <c r="D8266">
        <v>3</v>
      </c>
      <c r="E8266" t="s">
        <v>2368</v>
      </c>
      <c r="F8266" t="s">
        <v>14</v>
      </c>
      <c r="G8266" s="2">
        <v>0</v>
      </c>
      <c r="H8266" s="2">
        <v>0</v>
      </c>
      <c r="I8266" t="str">
        <f>IF(Table_HP360_001[[#This Row],[Stock]]&gt;0,VLOOKUP(Table_HP360_001[[#This Row],[ItemCode]],[2]Rep!A:A,1,0),"-")</f>
        <v>-</v>
      </c>
    </row>
    <row r="8267" spans="1:9" hidden="1" x14ac:dyDescent="0.3">
      <c r="A8267" t="s">
        <v>6644</v>
      </c>
      <c r="B8267" t="s">
        <v>3694</v>
      </c>
      <c r="C8267" t="s">
        <v>3695</v>
      </c>
      <c r="D8267">
        <v>4</v>
      </c>
      <c r="E8267" t="s">
        <v>1627</v>
      </c>
      <c r="F8267" t="s">
        <v>14</v>
      </c>
      <c r="G8267" s="2">
        <v>0</v>
      </c>
      <c r="H8267" s="2">
        <v>0</v>
      </c>
      <c r="I8267" t="str">
        <f>IF(Table_HP360_001[[#This Row],[Stock]]&gt;0,VLOOKUP(Table_HP360_001[[#This Row],[ItemCode]],[2]Rep!A:A,1,0),"-")</f>
        <v>-</v>
      </c>
    </row>
    <row r="8268" spans="1:9" hidden="1" x14ac:dyDescent="0.3">
      <c r="A8268" t="s">
        <v>6644</v>
      </c>
      <c r="B8268" t="s">
        <v>3696</v>
      </c>
      <c r="C8268" t="s">
        <v>3697</v>
      </c>
      <c r="D8268">
        <v>4</v>
      </c>
      <c r="E8268" t="s">
        <v>1627</v>
      </c>
      <c r="F8268" t="s">
        <v>14</v>
      </c>
      <c r="G8268" s="2">
        <v>0</v>
      </c>
      <c r="H8268" s="2">
        <v>0</v>
      </c>
      <c r="I8268" t="str">
        <f>IF(Table_HP360_001[[#This Row],[Stock]]&gt;0,VLOOKUP(Table_HP360_001[[#This Row],[ItemCode]],[2]Rep!A:A,1,0),"-")</f>
        <v>-</v>
      </c>
    </row>
    <row r="8269" spans="1:9" hidden="1" x14ac:dyDescent="0.3">
      <c r="A8269" t="s">
        <v>6644</v>
      </c>
      <c r="B8269" t="s">
        <v>3840</v>
      </c>
      <c r="C8269" t="s">
        <v>3841</v>
      </c>
      <c r="D8269">
        <v>4</v>
      </c>
      <c r="E8269" t="s">
        <v>1627</v>
      </c>
      <c r="F8269" t="s">
        <v>14</v>
      </c>
      <c r="G8269" s="2">
        <v>0</v>
      </c>
      <c r="H8269" s="2">
        <v>0</v>
      </c>
      <c r="I8269" t="str">
        <f>IF(Table_HP360_001[[#This Row],[Stock]]&gt;0,VLOOKUP(Table_HP360_001[[#This Row],[ItemCode]],[2]Rep!A:A,1,0),"-")</f>
        <v>-</v>
      </c>
    </row>
    <row r="8270" spans="1:9" hidden="1" x14ac:dyDescent="0.3">
      <c r="A8270" t="s">
        <v>6644</v>
      </c>
      <c r="B8270" t="s">
        <v>3700</v>
      </c>
      <c r="C8270" t="s">
        <v>3701</v>
      </c>
      <c r="D8270">
        <v>4</v>
      </c>
      <c r="E8270" t="s">
        <v>1627</v>
      </c>
      <c r="F8270" t="s">
        <v>14</v>
      </c>
      <c r="G8270" s="2">
        <v>0</v>
      </c>
      <c r="H8270" s="2">
        <v>0</v>
      </c>
      <c r="I8270" t="str">
        <f>IF(Table_HP360_001[[#This Row],[Stock]]&gt;0,VLOOKUP(Table_HP360_001[[#This Row],[ItemCode]],[2]Rep!A:A,1,0),"-")</f>
        <v>-</v>
      </c>
    </row>
    <row r="8271" spans="1:9" hidden="1" x14ac:dyDescent="0.3">
      <c r="A8271" t="s">
        <v>6644</v>
      </c>
      <c r="B8271" t="s">
        <v>3846</v>
      </c>
      <c r="C8271" t="s">
        <v>3847</v>
      </c>
      <c r="D8271">
        <v>4</v>
      </c>
      <c r="E8271" t="s">
        <v>1627</v>
      </c>
      <c r="F8271" t="s">
        <v>14</v>
      </c>
      <c r="G8271" s="2">
        <v>0</v>
      </c>
      <c r="H8271" s="2">
        <v>0</v>
      </c>
      <c r="I8271" t="str">
        <f>IF(Table_HP360_001[[#This Row],[Stock]]&gt;0,VLOOKUP(Table_HP360_001[[#This Row],[ItemCode]],[2]Rep!A:A,1,0),"-")</f>
        <v>-</v>
      </c>
    </row>
    <row r="8272" spans="1:9" hidden="1" x14ac:dyDescent="0.3">
      <c r="A8272" t="s">
        <v>6644</v>
      </c>
      <c r="B8272" t="s">
        <v>3706</v>
      </c>
      <c r="C8272" t="s">
        <v>3707</v>
      </c>
      <c r="D8272">
        <v>4</v>
      </c>
      <c r="E8272" t="s">
        <v>1627</v>
      </c>
      <c r="F8272" t="s">
        <v>14</v>
      </c>
      <c r="G8272" s="2">
        <v>0</v>
      </c>
      <c r="H8272" s="2">
        <v>0</v>
      </c>
      <c r="I8272" t="str">
        <f>IF(Table_HP360_001[[#This Row],[Stock]]&gt;0,VLOOKUP(Table_HP360_001[[#This Row],[ItemCode]],[2]Rep!A:A,1,0),"-")</f>
        <v>-</v>
      </c>
    </row>
    <row r="8273" spans="1:9" hidden="1" x14ac:dyDescent="0.3">
      <c r="A8273" t="s">
        <v>6644</v>
      </c>
      <c r="B8273" t="s">
        <v>3714</v>
      </c>
      <c r="C8273" t="s">
        <v>3715</v>
      </c>
      <c r="D8273">
        <v>4</v>
      </c>
      <c r="E8273" t="s">
        <v>1627</v>
      </c>
      <c r="F8273" t="s">
        <v>14</v>
      </c>
      <c r="G8273" s="2">
        <v>0</v>
      </c>
      <c r="H8273" s="2">
        <v>0</v>
      </c>
      <c r="I8273" t="str">
        <f>IF(Table_HP360_001[[#This Row],[Stock]]&gt;0,VLOOKUP(Table_HP360_001[[#This Row],[ItemCode]],[2]Rep!A:A,1,0),"-")</f>
        <v>-</v>
      </c>
    </row>
    <row r="8274" spans="1:9" hidden="1" x14ac:dyDescent="0.3">
      <c r="A8274" t="s">
        <v>6644</v>
      </c>
      <c r="B8274" t="s">
        <v>3863</v>
      </c>
      <c r="C8274" t="s">
        <v>3864</v>
      </c>
      <c r="D8274">
        <v>4</v>
      </c>
      <c r="E8274" t="s">
        <v>1627</v>
      </c>
      <c r="F8274" t="s">
        <v>14</v>
      </c>
      <c r="G8274" s="2">
        <v>0</v>
      </c>
      <c r="H8274" s="2">
        <v>0</v>
      </c>
      <c r="I8274" t="str">
        <f>IF(Table_HP360_001[[#This Row],[Stock]]&gt;0,VLOOKUP(Table_HP360_001[[#This Row],[ItemCode]],[2]Rep!A:A,1,0),"-")</f>
        <v>-</v>
      </c>
    </row>
    <row r="8275" spans="1:9" hidden="1" x14ac:dyDescent="0.3">
      <c r="A8275" t="s">
        <v>6644</v>
      </c>
      <c r="B8275" t="s">
        <v>3873</v>
      </c>
      <c r="C8275" t="s">
        <v>3874</v>
      </c>
      <c r="D8275">
        <v>4</v>
      </c>
      <c r="E8275" t="s">
        <v>1627</v>
      </c>
      <c r="F8275" t="s">
        <v>14</v>
      </c>
      <c r="G8275" s="2">
        <v>0</v>
      </c>
      <c r="H8275" s="2">
        <v>0</v>
      </c>
      <c r="I8275" t="str">
        <f>IF(Table_HP360_001[[#This Row],[Stock]]&gt;0,VLOOKUP(Table_HP360_001[[#This Row],[ItemCode]],[2]Rep!A:A,1,0),"-")</f>
        <v>-</v>
      </c>
    </row>
    <row r="8276" spans="1:9" hidden="1" x14ac:dyDescent="0.3">
      <c r="A8276" t="s">
        <v>6644</v>
      </c>
      <c r="B8276" t="s">
        <v>4023</v>
      </c>
      <c r="C8276" t="s">
        <v>4024</v>
      </c>
      <c r="D8276">
        <v>10</v>
      </c>
      <c r="E8276" t="s">
        <v>2422</v>
      </c>
      <c r="F8276" t="s">
        <v>14</v>
      </c>
      <c r="G8276" s="2">
        <v>0</v>
      </c>
      <c r="H8276" s="2">
        <v>0</v>
      </c>
      <c r="I8276" t="str">
        <f>IF(Table_HP360_001[[#This Row],[Stock]]&gt;0,VLOOKUP(Table_HP360_001[[#This Row],[ItemCode]],[2]Rep!A:A,1,0),"-")</f>
        <v>-</v>
      </c>
    </row>
    <row r="8277" spans="1:9" hidden="1" x14ac:dyDescent="0.3">
      <c r="A8277" t="s">
        <v>6644</v>
      </c>
      <c r="B8277" t="s">
        <v>3748</v>
      </c>
      <c r="C8277" t="s">
        <v>3749</v>
      </c>
      <c r="D8277">
        <v>12</v>
      </c>
      <c r="E8277" t="s">
        <v>2434</v>
      </c>
      <c r="F8277" t="s">
        <v>14</v>
      </c>
      <c r="G8277" s="2">
        <v>0</v>
      </c>
      <c r="H8277" s="2">
        <v>0</v>
      </c>
      <c r="I8277" t="str">
        <f>IF(Table_HP360_001[[#This Row],[Stock]]&gt;0,VLOOKUP(Table_HP360_001[[#This Row],[ItemCode]],[2]Rep!A:A,1,0),"-")</f>
        <v>-</v>
      </c>
    </row>
    <row r="8278" spans="1:9" hidden="1" x14ac:dyDescent="0.3">
      <c r="A8278" t="s">
        <v>6644</v>
      </c>
      <c r="B8278" t="s">
        <v>3758</v>
      </c>
      <c r="C8278" t="s">
        <v>3759</v>
      </c>
      <c r="D8278">
        <v>12</v>
      </c>
      <c r="E8278" t="s">
        <v>2434</v>
      </c>
      <c r="F8278" t="s">
        <v>14</v>
      </c>
      <c r="G8278" s="2">
        <v>0</v>
      </c>
      <c r="H8278" s="2">
        <v>0</v>
      </c>
      <c r="I8278" t="str">
        <f>IF(Table_HP360_001[[#This Row],[Stock]]&gt;0,VLOOKUP(Table_HP360_001[[#This Row],[ItemCode]],[2]Rep!A:A,1,0),"-")</f>
        <v>-</v>
      </c>
    </row>
    <row r="8279" spans="1:9" hidden="1" x14ac:dyDescent="0.3">
      <c r="A8279" t="s">
        <v>6644</v>
      </c>
      <c r="B8279" t="s">
        <v>3763</v>
      </c>
      <c r="C8279" t="s">
        <v>3764</v>
      </c>
      <c r="D8279">
        <v>12</v>
      </c>
      <c r="E8279" t="s">
        <v>2434</v>
      </c>
      <c r="F8279" t="s">
        <v>14</v>
      </c>
      <c r="G8279" s="2">
        <v>0</v>
      </c>
      <c r="H8279" s="2">
        <v>0</v>
      </c>
      <c r="I8279" t="str">
        <f>IF(Table_HP360_001[[#This Row],[Stock]]&gt;0,VLOOKUP(Table_HP360_001[[#This Row],[ItemCode]],[2]Rep!A:A,1,0),"-")</f>
        <v>-</v>
      </c>
    </row>
    <row r="8280" spans="1:9" hidden="1" x14ac:dyDescent="0.3">
      <c r="A8280" t="s">
        <v>6644</v>
      </c>
      <c r="B8280" t="s">
        <v>3895</v>
      </c>
      <c r="C8280" t="s">
        <v>3896</v>
      </c>
      <c r="D8280">
        <v>7</v>
      </c>
      <c r="E8280" t="s">
        <v>2429</v>
      </c>
      <c r="F8280" t="s">
        <v>14</v>
      </c>
      <c r="G8280" s="2">
        <v>0</v>
      </c>
      <c r="H8280" s="2">
        <v>0</v>
      </c>
      <c r="I8280" t="str">
        <f>IF(Table_HP360_001[[#This Row],[Stock]]&gt;0,VLOOKUP(Table_HP360_001[[#This Row],[ItemCode]],[2]Rep!A:A,1,0),"-")</f>
        <v>-</v>
      </c>
    </row>
    <row r="8281" spans="1:9" hidden="1" x14ac:dyDescent="0.3">
      <c r="A8281" t="s">
        <v>6644</v>
      </c>
      <c r="B8281" t="s">
        <v>4049</v>
      </c>
      <c r="C8281" t="s">
        <v>4050</v>
      </c>
      <c r="D8281">
        <v>12</v>
      </c>
      <c r="E8281" t="s">
        <v>2434</v>
      </c>
      <c r="F8281" t="s">
        <v>14</v>
      </c>
      <c r="G8281" s="2">
        <v>0</v>
      </c>
      <c r="H8281" s="2">
        <v>0</v>
      </c>
      <c r="I8281" t="str">
        <f>IF(Table_HP360_001[[#This Row],[Stock]]&gt;0,VLOOKUP(Table_HP360_001[[#This Row],[ItemCode]],[2]Rep!A:A,1,0),"-")</f>
        <v>-</v>
      </c>
    </row>
    <row r="8282" spans="1:9" hidden="1" x14ac:dyDescent="0.3">
      <c r="A8282" t="s">
        <v>6644</v>
      </c>
      <c r="B8282" t="s">
        <v>3765</v>
      </c>
      <c r="C8282" t="s">
        <v>3766</v>
      </c>
      <c r="D8282">
        <v>12</v>
      </c>
      <c r="E8282" t="s">
        <v>2434</v>
      </c>
      <c r="F8282" t="s">
        <v>14</v>
      </c>
      <c r="G8282" s="2">
        <v>0</v>
      </c>
      <c r="H8282" s="2">
        <v>0</v>
      </c>
      <c r="I8282" t="str">
        <f>IF(Table_HP360_001[[#This Row],[Stock]]&gt;0,VLOOKUP(Table_HP360_001[[#This Row],[ItemCode]],[2]Rep!A:A,1,0),"-")</f>
        <v>-</v>
      </c>
    </row>
    <row r="8283" spans="1:9" hidden="1" x14ac:dyDescent="0.3">
      <c r="A8283" t="s">
        <v>6644</v>
      </c>
      <c r="B8283" t="s">
        <v>2451</v>
      </c>
      <c r="C8283" t="s">
        <v>2452</v>
      </c>
      <c r="D8283">
        <v>12</v>
      </c>
      <c r="E8283" t="s">
        <v>2434</v>
      </c>
      <c r="F8283" t="s">
        <v>14</v>
      </c>
      <c r="G8283" s="2">
        <v>0</v>
      </c>
      <c r="H8283" s="2">
        <v>0</v>
      </c>
      <c r="I8283" t="str">
        <f>IF(Table_HP360_001[[#This Row],[Stock]]&gt;0,VLOOKUP(Table_HP360_001[[#This Row],[ItemCode]],[2]Rep!A:A,1,0),"-")</f>
        <v>-</v>
      </c>
    </row>
    <row r="8284" spans="1:9" hidden="1" x14ac:dyDescent="0.3">
      <c r="A8284" t="s">
        <v>6644</v>
      </c>
      <c r="B8284" t="s">
        <v>3769</v>
      </c>
      <c r="C8284" t="s">
        <v>3770</v>
      </c>
      <c r="D8284">
        <v>12</v>
      </c>
      <c r="E8284" t="s">
        <v>2434</v>
      </c>
      <c r="F8284" t="s">
        <v>14</v>
      </c>
      <c r="G8284" s="2">
        <v>0</v>
      </c>
      <c r="H8284" s="2">
        <v>0</v>
      </c>
      <c r="I8284" t="str">
        <f>IF(Table_HP360_001[[#This Row],[Stock]]&gt;0,VLOOKUP(Table_HP360_001[[#This Row],[ItemCode]],[2]Rep!A:A,1,0),"-")</f>
        <v>-</v>
      </c>
    </row>
    <row r="8285" spans="1:9" hidden="1" x14ac:dyDescent="0.3">
      <c r="A8285" t="s">
        <v>6644</v>
      </c>
      <c r="B8285" t="s">
        <v>3773</v>
      </c>
      <c r="C8285" t="s">
        <v>3774</v>
      </c>
      <c r="D8285">
        <v>7</v>
      </c>
      <c r="E8285" t="s">
        <v>2429</v>
      </c>
      <c r="F8285" t="s">
        <v>14</v>
      </c>
      <c r="G8285" s="2">
        <v>0</v>
      </c>
      <c r="H8285" s="2">
        <v>0</v>
      </c>
      <c r="I8285" t="str">
        <f>IF(Table_HP360_001[[#This Row],[Stock]]&gt;0,VLOOKUP(Table_HP360_001[[#This Row],[ItemCode]],[2]Rep!A:A,1,0),"-")</f>
        <v>-</v>
      </c>
    </row>
    <row r="8286" spans="1:9" hidden="1" x14ac:dyDescent="0.3">
      <c r="A8286" t="s">
        <v>6644</v>
      </c>
      <c r="B8286" t="s">
        <v>4444</v>
      </c>
      <c r="C8286" t="s">
        <v>4445</v>
      </c>
      <c r="D8286">
        <v>7</v>
      </c>
      <c r="E8286" t="s">
        <v>2429</v>
      </c>
      <c r="F8286" t="s">
        <v>14</v>
      </c>
      <c r="G8286" s="2">
        <v>0</v>
      </c>
      <c r="H8286" s="2">
        <v>0</v>
      </c>
      <c r="I8286" t="str">
        <f>IF(Table_HP360_001[[#This Row],[Stock]]&gt;0,VLOOKUP(Table_HP360_001[[#This Row],[ItemCode]],[2]Rep!A:A,1,0),"-")</f>
        <v>-</v>
      </c>
    </row>
    <row r="8287" spans="1:9" hidden="1" x14ac:dyDescent="0.3">
      <c r="A8287" t="s">
        <v>6644</v>
      </c>
      <c r="B8287" t="s">
        <v>5429</v>
      </c>
      <c r="C8287" t="s">
        <v>5430</v>
      </c>
      <c r="D8287">
        <v>9</v>
      </c>
      <c r="E8287" t="s">
        <v>294</v>
      </c>
      <c r="F8287" t="s">
        <v>14</v>
      </c>
      <c r="G8287" s="2">
        <v>0</v>
      </c>
      <c r="H8287" s="2">
        <v>0</v>
      </c>
      <c r="I8287" t="str">
        <f>IF(Table_HP360_001[[#This Row],[Stock]]&gt;0,VLOOKUP(Table_HP360_001[[#This Row],[ItemCode]],[2]Rep!A:A,1,0),"-")</f>
        <v>-</v>
      </c>
    </row>
    <row r="8288" spans="1:9" hidden="1" x14ac:dyDescent="0.3">
      <c r="A8288" t="s">
        <v>6644</v>
      </c>
      <c r="B8288" t="s">
        <v>4520</v>
      </c>
      <c r="C8288" t="s">
        <v>4521</v>
      </c>
      <c r="D8288">
        <v>9</v>
      </c>
      <c r="E8288" t="s">
        <v>294</v>
      </c>
      <c r="F8288" t="s">
        <v>14</v>
      </c>
      <c r="G8288" s="2">
        <v>0</v>
      </c>
      <c r="H8288" s="2">
        <v>0</v>
      </c>
      <c r="I8288" t="str">
        <f>IF(Table_HP360_001[[#This Row],[Stock]]&gt;0,VLOOKUP(Table_HP360_001[[#This Row],[ItemCode]],[2]Rep!A:A,1,0),"-")</f>
        <v>-</v>
      </c>
    </row>
    <row r="8289" spans="1:9" hidden="1" x14ac:dyDescent="0.3">
      <c r="A8289" t="s">
        <v>6644</v>
      </c>
      <c r="B8289" t="s">
        <v>6454</v>
      </c>
      <c r="C8289" t="s">
        <v>6455</v>
      </c>
      <c r="D8289">
        <v>9</v>
      </c>
      <c r="E8289" t="s">
        <v>294</v>
      </c>
      <c r="F8289" t="s">
        <v>18</v>
      </c>
      <c r="G8289" s="2">
        <v>0</v>
      </c>
      <c r="H8289" s="2">
        <v>0</v>
      </c>
      <c r="I8289" t="str">
        <f>IF(Table_HP360_001[[#This Row],[Stock]]&gt;0,VLOOKUP(Table_HP360_001[[#This Row],[ItemCode]],[2]Rep!A:A,1,0),"-")</f>
        <v>-</v>
      </c>
    </row>
    <row r="8290" spans="1:9" hidden="1" x14ac:dyDescent="0.3">
      <c r="A8290" t="s">
        <v>6644</v>
      </c>
      <c r="B8290" t="s">
        <v>6462</v>
      </c>
      <c r="C8290" t="s">
        <v>6463</v>
      </c>
      <c r="D8290">
        <v>9</v>
      </c>
      <c r="E8290" t="s">
        <v>294</v>
      </c>
      <c r="F8290" t="s">
        <v>736</v>
      </c>
      <c r="G8290" s="2">
        <v>0</v>
      </c>
      <c r="H8290" s="2">
        <v>0</v>
      </c>
      <c r="I8290" t="str">
        <f>IF(Table_HP360_001[[#This Row],[Stock]]&gt;0,VLOOKUP(Table_HP360_001[[#This Row],[ItemCode]],[2]Rep!A:A,1,0),"-")</f>
        <v>-</v>
      </c>
    </row>
    <row r="8291" spans="1:9" hidden="1" x14ac:dyDescent="0.3">
      <c r="A8291" t="s">
        <v>6644</v>
      </c>
      <c r="B8291" t="s">
        <v>6515</v>
      </c>
      <c r="C8291" t="s">
        <v>6516</v>
      </c>
      <c r="D8291">
        <v>6</v>
      </c>
      <c r="E8291" t="s">
        <v>4588</v>
      </c>
      <c r="F8291" t="s">
        <v>18</v>
      </c>
      <c r="G8291" s="2">
        <v>0</v>
      </c>
      <c r="H8291" s="2">
        <v>0</v>
      </c>
      <c r="I8291" t="str">
        <f>IF(Table_HP360_001[[#This Row],[Stock]]&gt;0,VLOOKUP(Table_HP360_001[[#This Row],[ItemCode]],[2]Rep!A:A,1,0),"-")</f>
        <v>-</v>
      </c>
    </row>
    <row r="8292" spans="1:9" hidden="1" x14ac:dyDescent="0.3">
      <c r="A8292" t="s">
        <v>6633</v>
      </c>
      <c r="B8292" t="s">
        <v>4550</v>
      </c>
      <c r="C8292" t="s">
        <v>4551</v>
      </c>
      <c r="D8292">
        <v>14</v>
      </c>
      <c r="E8292" t="s">
        <v>4547</v>
      </c>
      <c r="F8292" t="s">
        <v>14</v>
      </c>
      <c r="G8292" s="2">
        <v>0</v>
      </c>
      <c r="H8292" s="2">
        <v>0</v>
      </c>
      <c r="I8292" t="str">
        <f>IF(Table_HP360_001[[#This Row],[Stock]]&gt;0,VLOOKUP(Table_HP360_001[[#This Row],[ItemCode]],[2]Rep!A:A,1,0),"-")</f>
        <v>-</v>
      </c>
    </row>
    <row r="8293" spans="1:9" hidden="1" x14ac:dyDescent="0.3">
      <c r="A8293" t="s">
        <v>6633</v>
      </c>
      <c r="B8293" t="s">
        <v>6478</v>
      </c>
      <c r="C8293" t="s">
        <v>6479</v>
      </c>
      <c r="D8293">
        <v>14</v>
      </c>
      <c r="E8293" t="s">
        <v>4547</v>
      </c>
      <c r="F8293" t="s">
        <v>14</v>
      </c>
      <c r="G8293" s="2">
        <v>0</v>
      </c>
      <c r="H8293" s="2">
        <v>0</v>
      </c>
      <c r="I8293" t="str">
        <f>IF(Table_HP360_001[[#This Row],[Stock]]&gt;0,VLOOKUP(Table_HP360_001[[#This Row],[ItemCode]],[2]Rep!A:A,1,0),"-")</f>
        <v>-</v>
      </c>
    </row>
    <row r="8294" spans="1:9" hidden="1" x14ac:dyDescent="0.3">
      <c r="A8294" t="s">
        <v>6633</v>
      </c>
      <c r="B8294" t="s">
        <v>4554</v>
      </c>
      <c r="C8294" t="s">
        <v>4555</v>
      </c>
      <c r="D8294">
        <v>14</v>
      </c>
      <c r="E8294" t="s">
        <v>4547</v>
      </c>
      <c r="F8294" t="s">
        <v>14</v>
      </c>
      <c r="G8294" s="2">
        <v>0</v>
      </c>
      <c r="H8294" s="2">
        <v>0</v>
      </c>
      <c r="I8294" t="str">
        <f>IF(Table_HP360_001[[#This Row],[Stock]]&gt;0,VLOOKUP(Table_HP360_001[[#This Row],[ItemCode]],[2]Rep!A:A,1,0),"-")</f>
        <v>-</v>
      </c>
    </row>
    <row r="8295" spans="1:9" hidden="1" x14ac:dyDescent="0.3">
      <c r="A8295" t="s">
        <v>6633</v>
      </c>
      <c r="B8295" t="s">
        <v>5978</v>
      </c>
      <c r="C8295" t="s">
        <v>5979</v>
      </c>
      <c r="D8295">
        <v>14</v>
      </c>
      <c r="E8295" t="s">
        <v>4547</v>
      </c>
      <c r="F8295" t="s">
        <v>14</v>
      </c>
      <c r="G8295" s="2">
        <v>0</v>
      </c>
      <c r="H8295" s="2">
        <v>0</v>
      </c>
      <c r="I8295" t="str">
        <f>IF(Table_HP360_001[[#This Row],[Stock]]&gt;0,VLOOKUP(Table_HP360_001[[#This Row],[ItemCode]],[2]Rep!A:A,1,0),"-")</f>
        <v>-</v>
      </c>
    </row>
    <row r="8296" spans="1:9" hidden="1" x14ac:dyDescent="0.3">
      <c r="A8296" t="s">
        <v>6633</v>
      </c>
      <c r="B8296" t="s">
        <v>5477</v>
      </c>
      <c r="C8296" t="s">
        <v>5478</v>
      </c>
      <c r="D8296">
        <v>14</v>
      </c>
      <c r="E8296" t="s">
        <v>4547</v>
      </c>
      <c r="F8296" t="s">
        <v>14</v>
      </c>
      <c r="G8296" s="2">
        <v>0</v>
      </c>
      <c r="H8296" s="2">
        <v>0</v>
      </c>
      <c r="I8296" t="str">
        <f>IF(Table_HP360_001[[#This Row],[Stock]]&gt;0,VLOOKUP(Table_HP360_001[[#This Row],[ItemCode]],[2]Rep!A:A,1,0),"-")</f>
        <v>-</v>
      </c>
    </row>
    <row r="8297" spans="1:9" hidden="1" x14ac:dyDescent="0.3">
      <c r="A8297" t="s">
        <v>6633</v>
      </c>
      <c r="B8297" t="s">
        <v>6485</v>
      </c>
      <c r="C8297" t="s">
        <v>6486</v>
      </c>
      <c r="D8297">
        <v>17</v>
      </c>
      <c r="E8297" t="s">
        <v>4562</v>
      </c>
      <c r="F8297" t="s">
        <v>14</v>
      </c>
      <c r="G8297" s="2">
        <v>0</v>
      </c>
      <c r="H8297" s="2">
        <v>0</v>
      </c>
      <c r="I8297" t="str">
        <f>IF(Table_HP360_001[[#This Row],[Stock]]&gt;0,VLOOKUP(Table_HP360_001[[#This Row],[ItemCode]],[2]Rep!A:A,1,0),"-")</f>
        <v>-</v>
      </c>
    </row>
    <row r="8298" spans="1:9" hidden="1" x14ac:dyDescent="0.3">
      <c r="A8298" t="s">
        <v>6633</v>
      </c>
      <c r="B8298" t="s">
        <v>4565</v>
      </c>
      <c r="C8298" t="s">
        <v>4566</v>
      </c>
      <c r="D8298">
        <v>17</v>
      </c>
      <c r="E8298" t="s">
        <v>4562</v>
      </c>
      <c r="F8298" t="s">
        <v>14</v>
      </c>
      <c r="G8298" s="2">
        <v>0</v>
      </c>
      <c r="H8298" s="2">
        <v>0</v>
      </c>
      <c r="I8298" t="str">
        <f>IF(Table_HP360_001[[#This Row],[Stock]]&gt;0,VLOOKUP(Table_HP360_001[[#This Row],[ItemCode]],[2]Rep!A:A,1,0),"-")</f>
        <v>-</v>
      </c>
    </row>
    <row r="8299" spans="1:9" hidden="1" x14ac:dyDescent="0.3">
      <c r="A8299" t="s">
        <v>6633</v>
      </c>
      <c r="B8299" t="s">
        <v>4567</v>
      </c>
      <c r="C8299" t="s">
        <v>4568</v>
      </c>
      <c r="D8299">
        <v>17</v>
      </c>
      <c r="E8299" t="s">
        <v>4562</v>
      </c>
      <c r="F8299" t="s">
        <v>14</v>
      </c>
      <c r="G8299" s="2">
        <v>0</v>
      </c>
      <c r="H8299" s="2">
        <v>0</v>
      </c>
      <c r="I8299" t="str">
        <f>IF(Table_HP360_001[[#This Row],[Stock]]&gt;0,VLOOKUP(Table_HP360_001[[#This Row],[ItemCode]],[2]Rep!A:A,1,0),"-")</f>
        <v>-</v>
      </c>
    </row>
    <row r="8300" spans="1:9" hidden="1" x14ac:dyDescent="0.3">
      <c r="A8300" t="s">
        <v>6633</v>
      </c>
      <c r="B8300" t="s">
        <v>5982</v>
      </c>
      <c r="C8300" t="s">
        <v>5983</v>
      </c>
      <c r="D8300">
        <v>17</v>
      </c>
      <c r="E8300" t="s">
        <v>4562</v>
      </c>
      <c r="F8300" t="s">
        <v>14</v>
      </c>
      <c r="G8300" s="2">
        <v>0</v>
      </c>
      <c r="H8300" s="2">
        <v>0</v>
      </c>
      <c r="I8300" t="str">
        <f>IF(Table_HP360_001[[#This Row],[Stock]]&gt;0,VLOOKUP(Table_HP360_001[[#This Row],[ItemCode]],[2]Rep!A:A,1,0),"-")</f>
        <v>-</v>
      </c>
    </row>
    <row r="8301" spans="1:9" hidden="1" x14ac:dyDescent="0.3">
      <c r="A8301" t="s">
        <v>6633</v>
      </c>
      <c r="B8301" t="s">
        <v>6625</v>
      </c>
      <c r="C8301" t="s">
        <v>6626</v>
      </c>
      <c r="D8301">
        <v>6</v>
      </c>
      <c r="E8301" t="s">
        <v>4588</v>
      </c>
      <c r="F8301" t="s">
        <v>18</v>
      </c>
      <c r="G8301" s="2">
        <v>0</v>
      </c>
      <c r="H8301" s="2">
        <v>0</v>
      </c>
      <c r="I8301" t="str">
        <f>IF(Table_HP360_001[[#This Row],[Stock]]&gt;0,VLOOKUP(Table_HP360_001[[#This Row],[ItemCode]],[2]Rep!A:A,1,0),"-")</f>
        <v>-</v>
      </c>
    </row>
    <row r="8302" spans="1:9" hidden="1" x14ac:dyDescent="0.3">
      <c r="A8302" t="s">
        <v>6633</v>
      </c>
      <c r="B8302" t="s">
        <v>6629</v>
      </c>
      <c r="C8302" t="s">
        <v>6630</v>
      </c>
      <c r="D8302">
        <v>6</v>
      </c>
      <c r="E8302" t="s">
        <v>4588</v>
      </c>
      <c r="F8302" t="s">
        <v>18</v>
      </c>
      <c r="G8302" s="2">
        <v>0</v>
      </c>
      <c r="H8302" s="2">
        <v>0</v>
      </c>
      <c r="I8302" t="str">
        <f>IF(Table_HP360_001[[#This Row],[Stock]]&gt;0,VLOOKUP(Table_HP360_001[[#This Row],[ItemCode]],[2]Rep!A:A,1,0),"-")</f>
        <v>-</v>
      </c>
    </row>
    <row r="8303" spans="1:9" hidden="1" x14ac:dyDescent="0.3">
      <c r="A8303" t="s">
        <v>6643</v>
      </c>
      <c r="B8303" t="s">
        <v>5032</v>
      </c>
      <c r="C8303" t="s">
        <v>5033</v>
      </c>
      <c r="D8303">
        <v>9</v>
      </c>
      <c r="E8303" t="s">
        <v>294</v>
      </c>
      <c r="F8303" t="s">
        <v>14</v>
      </c>
      <c r="G8303" s="2">
        <v>0</v>
      </c>
      <c r="H8303" s="2">
        <v>0</v>
      </c>
      <c r="I8303" t="str">
        <f>IF(Table_HP360_001[[#This Row],[Stock]]&gt;0,VLOOKUP(Table_HP360_001[[#This Row],[ItemCode]],[2]Rep!A:A,1,0),"-")</f>
        <v>-</v>
      </c>
    </row>
    <row r="8304" spans="1:9" hidden="1" x14ac:dyDescent="0.3">
      <c r="A8304" t="s">
        <v>6644</v>
      </c>
      <c r="B8304" t="s">
        <v>2214</v>
      </c>
      <c r="C8304" t="s">
        <v>2215</v>
      </c>
      <c r="D8304">
        <v>1</v>
      </c>
      <c r="E8304" t="s">
        <v>27</v>
      </c>
      <c r="F8304" t="s">
        <v>18</v>
      </c>
      <c r="G8304" s="2">
        <v>0</v>
      </c>
      <c r="H8304" s="2">
        <v>0</v>
      </c>
      <c r="I8304" t="str">
        <f>IF(Table_HP360_001[[#This Row],[Stock]]&gt;0,VLOOKUP(Table_HP360_001[[#This Row],[ItemCode]],[2]Rep!A:A,1,0),"-")</f>
        <v>-</v>
      </c>
    </row>
    <row r="8305" spans="1:9" hidden="1" x14ac:dyDescent="0.3">
      <c r="A8305" t="s">
        <v>6644</v>
      </c>
      <c r="B8305" t="s">
        <v>917</v>
      </c>
      <c r="C8305" t="s">
        <v>918</v>
      </c>
      <c r="D8305">
        <v>1</v>
      </c>
      <c r="E8305" t="s">
        <v>27</v>
      </c>
      <c r="F8305" t="s">
        <v>18</v>
      </c>
      <c r="G8305" s="2">
        <v>0</v>
      </c>
      <c r="H8305" s="2">
        <v>0</v>
      </c>
      <c r="I8305" t="str">
        <f>IF(Table_HP360_001[[#This Row],[Stock]]&gt;0,VLOOKUP(Table_HP360_001[[#This Row],[ItemCode]],[2]Rep!A:A,1,0),"-")</f>
        <v>-</v>
      </c>
    </row>
    <row r="8306" spans="1:9" hidden="1" x14ac:dyDescent="0.3">
      <c r="A8306" t="s">
        <v>6644</v>
      </c>
      <c r="B8306" t="s">
        <v>499</v>
      </c>
      <c r="C8306" t="s">
        <v>500</v>
      </c>
      <c r="D8306">
        <v>1</v>
      </c>
      <c r="E8306" t="s">
        <v>27</v>
      </c>
      <c r="F8306" t="s">
        <v>18</v>
      </c>
      <c r="G8306" s="2">
        <v>0</v>
      </c>
      <c r="H8306" s="2">
        <v>0</v>
      </c>
      <c r="I8306" t="str">
        <f>IF(Table_HP360_001[[#This Row],[Stock]]&gt;0,VLOOKUP(Table_HP360_001[[#This Row],[ItemCode]],[2]Rep!A:A,1,0),"-")</f>
        <v>-</v>
      </c>
    </row>
    <row r="8307" spans="1:9" hidden="1" x14ac:dyDescent="0.3">
      <c r="A8307" t="s">
        <v>6644</v>
      </c>
      <c r="B8307" t="s">
        <v>2238</v>
      </c>
      <c r="C8307" t="s">
        <v>118</v>
      </c>
      <c r="D8307">
        <v>1</v>
      </c>
      <c r="E8307" t="s">
        <v>27</v>
      </c>
      <c r="F8307" t="s">
        <v>18</v>
      </c>
      <c r="G8307" s="2">
        <v>0</v>
      </c>
      <c r="H8307" s="2">
        <v>0</v>
      </c>
      <c r="I8307" t="str">
        <f>IF(Table_HP360_001[[#This Row],[Stock]]&gt;0,VLOOKUP(Table_HP360_001[[#This Row],[ItemCode]],[2]Rep!A:A,1,0),"-")</f>
        <v>-</v>
      </c>
    </row>
    <row r="8308" spans="1:9" hidden="1" x14ac:dyDescent="0.3">
      <c r="A8308" t="s">
        <v>6644</v>
      </c>
      <c r="B8308" t="s">
        <v>503</v>
      </c>
      <c r="C8308" t="s">
        <v>504</v>
      </c>
      <c r="D8308">
        <v>1</v>
      </c>
      <c r="E8308" t="s">
        <v>27</v>
      </c>
      <c r="F8308" t="s">
        <v>18</v>
      </c>
      <c r="G8308" s="2">
        <v>0</v>
      </c>
      <c r="H8308" s="2">
        <v>0</v>
      </c>
      <c r="I8308" t="str">
        <f>IF(Table_HP360_001[[#This Row],[Stock]]&gt;0,VLOOKUP(Table_HP360_001[[#This Row],[ItemCode]],[2]Rep!A:A,1,0),"-")</f>
        <v>-</v>
      </c>
    </row>
    <row r="8309" spans="1:9" hidden="1" x14ac:dyDescent="0.3">
      <c r="A8309" t="s">
        <v>6644</v>
      </c>
      <c r="B8309" t="s">
        <v>1665</v>
      </c>
      <c r="C8309" t="s">
        <v>1666</v>
      </c>
      <c r="D8309">
        <v>1</v>
      </c>
      <c r="E8309" t="s">
        <v>27</v>
      </c>
      <c r="F8309" t="s">
        <v>18</v>
      </c>
      <c r="G8309" s="2">
        <v>0</v>
      </c>
      <c r="H8309" s="2">
        <v>0</v>
      </c>
      <c r="I8309" t="str">
        <f>IF(Table_HP360_001[[#This Row],[Stock]]&gt;0,VLOOKUP(Table_HP360_001[[#This Row],[ItemCode]],[2]Rep!A:A,1,0),"-")</f>
        <v>-</v>
      </c>
    </row>
    <row r="8310" spans="1:9" hidden="1" x14ac:dyDescent="0.3">
      <c r="A8310" t="s">
        <v>6644</v>
      </c>
      <c r="B8310" t="s">
        <v>2248</v>
      </c>
      <c r="C8310" t="s">
        <v>2249</v>
      </c>
      <c r="D8310">
        <v>1</v>
      </c>
      <c r="E8310" t="s">
        <v>27</v>
      </c>
      <c r="F8310" t="s">
        <v>18</v>
      </c>
      <c r="G8310" s="2">
        <v>0</v>
      </c>
      <c r="H8310" s="2">
        <v>0</v>
      </c>
      <c r="I8310" t="str">
        <f>IF(Table_HP360_001[[#This Row],[Stock]]&gt;0,VLOOKUP(Table_HP360_001[[#This Row],[ItemCode]],[2]Rep!A:A,1,0),"-")</f>
        <v>-</v>
      </c>
    </row>
    <row r="8311" spans="1:9" hidden="1" x14ac:dyDescent="0.3">
      <c r="A8311" t="s">
        <v>6644</v>
      </c>
      <c r="B8311" t="s">
        <v>955</v>
      </c>
      <c r="C8311" t="s">
        <v>956</v>
      </c>
      <c r="D8311">
        <v>1</v>
      </c>
      <c r="E8311" t="s">
        <v>27</v>
      </c>
      <c r="F8311" t="s">
        <v>18</v>
      </c>
      <c r="G8311" s="2">
        <v>0</v>
      </c>
      <c r="H8311" s="2">
        <v>0</v>
      </c>
      <c r="I8311" t="str">
        <f>IF(Table_HP360_001[[#This Row],[Stock]]&gt;0,VLOOKUP(Table_HP360_001[[#This Row],[ItemCode]],[2]Rep!A:A,1,0),"-")</f>
        <v>-</v>
      </c>
    </row>
    <row r="8312" spans="1:9" hidden="1" x14ac:dyDescent="0.3">
      <c r="A8312" t="s">
        <v>6644</v>
      </c>
      <c r="B8312" t="s">
        <v>1694</v>
      </c>
      <c r="C8312" t="s">
        <v>1695</v>
      </c>
      <c r="D8312">
        <v>1</v>
      </c>
      <c r="E8312" t="s">
        <v>27</v>
      </c>
      <c r="F8312" t="s">
        <v>18</v>
      </c>
      <c r="G8312" s="2">
        <v>0</v>
      </c>
      <c r="H8312" s="2">
        <v>0</v>
      </c>
      <c r="I8312" t="str">
        <f>IF(Table_HP360_001[[#This Row],[Stock]]&gt;0,VLOOKUP(Table_HP360_001[[#This Row],[ItemCode]],[2]Rep!A:A,1,0),"-")</f>
        <v>-</v>
      </c>
    </row>
    <row r="8313" spans="1:9" hidden="1" x14ac:dyDescent="0.3">
      <c r="A8313" t="s">
        <v>6644</v>
      </c>
      <c r="B8313" t="s">
        <v>522</v>
      </c>
      <c r="C8313" t="s">
        <v>523</v>
      </c>
      <c r="D8313">
        <v>1</v>
      </c>
      <c r="E8313" t="s">
        <v>27</v>
      </c>
      <c r="F8313" t="s">
        <v>18</v>
      </c>
      <c r="G8313" s="2">
        <v>0</v>
      </c>
      <c r="H8313" s="2">
        <v>0</v>
      </c>
      <c r="I8313" t="str">
        <f>IF(Table_HP360_001[[#This Row],[Stock]]&gt;0,VLOOKUP(Table_HP360_001[[#This Row],[ItemCode]],[2]Rep!A:A,1,0),"-")</f>
        <v>-</v>
      </c>
    </row>
    <row r="8314" spans="1:9" hidden="1" x14ac:dyDescent="0.3">
      <c r="A8314" t="s">
        <v>6644</v>
      </c>
      <c r="B8314" t="s">
        <v>524</v>
      </c>
      <c r="C8314" t="s">
        <v>525</v>
      </c>
      <c r="D8314">
        <v>1</v>
      </c>
      <c r="E8314" t="s">
        <v>27</v>
      </c>
      <c r="F8314" t="s">
        <v>30</v>
      </c>
      <c r="G8314" s="2">
        <v>0</v>
      </c>
      <c r="H8314" s="2">
        <v>0</v>
      </c>
      <c r="I8314" t="str">
        <f>IF(Table_HP360_001[[#This Row],[Stock]]&gt;0,VLOOKUP(Table_HP360_001[[#This Row],[ItemCode]],[2]Rep!A:A,1,0),"-")</f>
        <v>-</v>
      </c>
    </row>
    <row r="8315" spans="1:9" hidden="1" x14ac:dyDescent="0.3">
      <c r="A8315" t="s">
        <v>6644</v>
      </c>
      <c r="B8315" t="s">
        <v>526</v>
      </c>
      <c r="C8315" t="s">
        <v>527</v>
      </c>
      <c r="D8315">
        <v>1</v>
      </c>
      <c r="E8315" t="s">
        <v>27</v>
      </c>
      <c r="F8315" t="s">
        <v>30</v>
      </c>
      <c r="G8315" s="2">
        <v>0</v>
      </c>
      <c r="H8315" s="2">
        <v>0</v>
      </c>
      <c r="I8315" t="str">
        <f>IF(Table_HP360_001[[#This Row],[Stock]]&gt;0,VLOOKUP(Table_HP360_001[[#This Row],[ItemCode]],[2]Rep!A:A,1,0),"-")</f>
        <v>-</v>
      </c>
    </row>
    <row r="8316" spans="1:9" hidden="1" x14ac:dyDescent="0.3">
      <c r="A8316" t="s">
        <v>6644</v>
      </c>
      <c r="B8316" t="s">
        <v>1702</v>
      </c>
      <c r="C8316" t="s">
        <v>1703</v>
      </c>
      <c r="D8316">
        <v>1</v>
      </c>
      <c r="E8316" t="s">
        <v>27</v>
      </c>
      <c r="F8316" t="s">
        <v>30</v>
      </c>
      <c r="G8316" s="2">
        <v>0</v>
      </c>
      <c r="H8316" s="2">
        <v>0</v>
      </c>
      <c r="I8316" t="str">
        <f>IF(Table_HP360_001[[#This Row],[Stock]]&gt;0,VLOOKUP(Table_HP360_001[[#This Row],[ItemCode]],[2]Rep!A:A,1,0),"-")</f>
        <v>-</v>
      </c>
    </row>
    <row r="8317" spans="1:9" hidden="1" x14ac:dyDescent="0.3">
      <c r="A8317" t="s">
        <v>6644</v>
      </c>
      <c r="B8317" t="s">
        <v>1714</v>
      </c>
      <c r="C8317" t="s">
        <v>1715</v>
      </c>
      <c r="D8317">
        <v>1</v>
      </c>
      <c r="E8317" t="s">
        <v>27</v>
      </c>
      <c r="F8317" t="s">
        <v>18</v>
      </c>
      <c r="G8317" s="2">
        <v>0</v>
      </c>
      <c r="H8317" s="2">
        <v>0</v>
      </c>
      <c r="I8317" t="str">
        <f>IF(Table_HP360_001[[#This Row],[Stock]]&gt;0,VLOOKUP(Table_HP360_001[[#This Row],[ItemCode]],[2]Rep!A:A,1,0),"-")</f>
        <v>-</v>
      </c>
    </row>
    <row r="8318" spans="1:9" hidden="1" x14ac:dyDescent="0.3">
      <c r="A8318" t="s">
        <v>6644</v>
      </c>
      <c r="B8318" t="s">
        <v>536</v>
      </c>
      <c r="C8318" t="s">
        <v>537</v>
      </c>
      <c r="D8318">
        <v>1</v>
      </c>
      <c r="E8318" t="s">
        <v>27</v>
      </c>
      <c r="F8318" t="s">
        <v>18</v>
      </c>
      <c r="G8318" s="2">
        <v>0</v>
      </c>
      <c r="H8318" s="2">
        <v>0</v>
      </c>
      <c r="I8318" t="str">
        <f>IF(Table_HP360_001[[#This Row],[Stock]]&gt;0,VLOOKUP(Table_HP360_001[[#This Row],[ItemCode]],[2]Rep!A:A,1,0),"-")</f>
        <v>-</v>
      </c>
    </row>
    <row r="8319" spans="1:9" hidden="1" x14ac:dyDescent="0.3">
      <c r="A8319" t="s">
        <v>6644</v>
      </c>
      <c r="B8319" t="s">
        <v>2292</v>
      </c>
      <c r="C8319" t="s">
        <v>2293</v>
      </c>
      <c r="D8319">
        <v>1</v>
      </c>
      <c r="E8319" t="s">
        <v>27</v>
      </c>
      <c r="F8319" t="s">
        <v>18</v>
      </c>
      <c r="G8319" s="2">
        <v>0</v>
      </c>
      <c r="H8319" s="2">
        <v>0</v>
      </c>
      <c r="I8319" t="str">
        <f>IF(Table_HP360_001[[#This Row],[Stock]]&gt;0,VLOOKUP(Table_HP360_001[[#This Row],[ItemCode]],[2]Rep!A:A,1,0),"-")</f>
        <v>-</v>
      </c>
    </row>
    <row r="8320" spans="1:9" hidden="1" x14ac:dyDescent="0.3">
      <c r="A8320" t="s">
        <v>6644</v>
      </c>
      <c r="B8320" t="s">
        <v>542</v>
      </c>
      <c r="C8320" t="s">
        <v>543</v>
      </c>
      <c r="D8320">
        <v>1</v>
      </c>
      <c r="E8320" t="s">
        <v>27</v>
      </c>
      <c r="F8320" t="s">
        <v>18</v>
      </c>
      <c r="G8320" s="2">
        <v>0</v>
      </c>
      <c r="H8320" s="2">
        <v>0</v>
      </c>
      <c r="I8320" t="str">
        <f>IF(Table_HP360_001[[#This Row],[Stock]]&gt;0,VLOOKUP(Table_HP360_001[[#This Row],[ItemCode]],[2]Rep!A:A,1,0),"-")</f>
        <v>-</v>
      </c>
    </row>
    <row r="8321" spans="1:9" hidden="1" x14ac:dyDescent="0.3">
      <c r="A8321" t="s">
        <v>6644</v>
      </c>
      <c r="B8321" t="s">
        <v>2296</v>
      </c>
      <c r="C8321" t="s">
        <v>2297</v>
      </c>
      <c r="D8321">
        <v>1</v>
      </c>
      <c r="E8321" t="s">
        <v>27</v>
      </c>
      <c r="F8321" t="s">
        <v>18</v>
      </c>
      <c r="G8321" s="2">
        <v>0</v>
      </c>
      <c r="H8321" s="2">
        <v>0</v>
      </c>
      <c r="I8321" t="str">
        <f>IF(Table_HP360_001[[#This Row],[Stock]]&gt;0,VLOOKUP(Table_HP360_001[[#This Row],[ItemCode]],[2]Rep!A:A,1,0),"-")</f>
        <v>-</v>
      </c>
    </row>
    <row r="8322" spans="1:9" hidden="1" x14ac:dyDescent="0.3">
      <c r="A8322" t="s">
        <v>6644</v>
      </c>
      <c r="B8322" t="s">
        <v>1726</v>
      </c>
      <c r="C8322" t="s">
        <v>1727</v>
      </c>
      <c r="D8322">
        <v>1</v>
      </c>
      <c r="E8322" t="s">
        <v>27</v>
      </c>
      <c r="F8322" t="s">
        <v>18</v>
      </c>
      <c r="G8322" s="2">
        <v>0</v>
      </c>
      <c r="H8322" s="2">
        <v>0</v>
      </c>
      <c r="I8322" t="str">
        <f>IF(Table_HP360_001[[#This Row],[Stock]]&gt;0,VLOOKUP(Table_HP360_001[[#This Row],[ItemCode]],[2]Rep!A:A,1,0),"-")</f>
        <v>-</v>
      </c>
    </row>
    <row r="8323" spans="1:9" hidden="1" x14ac:dyDescent="0.3">
      <c r="A8323" t="s">
        <v>6644</v>
      </c>
      <c r="B8323" t="s">
        <v>2300</v>
      </c>
      <c r="C8323" t="s">
        <v>2301</v>
      </c>
      <c r="D8323">
        <v>1</v>
      </c>
      <c r="E8323" t="s">
        <v>27</v>
      </c>
      <c r="F8323" t="s">
        <v>18</v>
      </c>
      <c r="G8323" s="2">
        <v>0</v>
      </c>
      <c r="H8323" s="2">
        <v>0</v>
      </c>
      <c r="I8323" t="str">
        <f>IF(Table_HP360_001[[#This Row],[Stock]]&gt;0,VLOOKUP(Table_HP360_001[[#This Row],[ItemCode]],[2]Rep!A:A,1,0),"-")</f>
        <v>-</v>
      </c>
    </row>
    <row r="8324" spans="1:9" hidden="1" x14ac:dyDescent="0.3">
      <c r="A8324" t="s">
        <v>6644</v>
      </c>
      <c r="B8324" t="s">
        <v>2302</v>
      </c>
      <c r="C8324" t="s">
        <v>2303</v>
      </c>
      <c r="D8324">
        <v>1</v>
      </c>
      <c r="E8324" t="s">
        <v>27</v>
      </c>
      <c r="F8324" t="s">
        <v>18</v>
      </c>
      <c r="G8324" s="2">
        <v>0</v>
      </c>
      <c r="H8324" s="2">
        <v>0</v>
      </c>
      <c r="I8324" t="str">
        <f>IF(Table_HP360_001[[#This Row],[Stock]]&gt;0,VLOOKUP(Table_HP360_001[[#This Row],[ItemCode]],[2]Rep!A:A,1,0),"-")</f>
        <v>-</v>
      </c>
    </row>
    <row r="8325" spans="1:9" hidden="1" x14ac:dyDescent="0.3">
      <c r="A8325" t="s">
        <v>6644</v>
      </c>
      <c r="B8325" t="s">
        <v>1008</v>
      </c>
      <c r="C8325" t="s">
        <v>389</v>
      </c>
      <c r="D8325">
        <v>1</v>
      </c>
      <c r="E8325" t="s">
        <v>27</v>
      </c>
      <c r="F8325" t="s">
        <v>18</v>
      </c>
      <c r="G8325" s="2">
        <v>0</v>
      </c>
      <c r="H8325" s="2">
        <v>0</v>
      </c>
      <c r="I8325" t="str">
        <f>IF(Table_HP360_001[[#This Row],[Stock]]&gt;0,VLOOKUP(Table_HP360_001[[#This Row],[ItemCode]],[2]Rep!A:A,1,0),"-")</f>
        <v>-</v>
      </c>
    </row>
    <row r="8326" spans="1:9" hidden="1" x14ac:dyDescent="0.3">
      <c r="A8326" t="s">
        <v>6644</v>
      </c>
      <c r="B8326" t="s">
        <v>568</v>
      </c>
      <c r="C8326" t="s">
        <v>569</v>
      </c>
      <c r="D8326">
        <v>1</v>
      </c>
      <c r="E8326" t="s">
        <v>27</v>
      </c>
      <c r="F8326" t="s">
        <v>30</v>
      </c>
      <c r="G8326" s="2">
        <v>0</v>
      </c>
      <c r="H8326" s="2">
        <v>0</v>
      </c>
      <c r="I8326" t="str">
        <f>IF(Table_HP360_001[[#This Row],[Stock]]&gt;0,VLOOKUP(Table_HP360_001[[#This Row],[ItemCode]],[2]Rep!A:A,1,0),"-")</f>
        <v>-</v>
      </c>
    </row>
    <row r="8327" spans="1:9" hidden="1" x14ac:dyDescent="0.3">
      <c r="A8327" t="s">
        <v>6644</v>
      </c>
      <c r="B8327" t="s">
        <v>1752</v>
      </c>
      <c r="C8327" t="s">
        <v>1753</v>
      </c>
      <c r="D8327">
        <v>13</v>
      </c>
      <c r="E8327" t="s">
        <v>154</v>
      </c>
      <c r="F8327" t="s">
        <v>14</v>
      </c>
      <c r="G8327" s="2">
        <v>0</v>
      </c>
      <c r="H8327" s="2">
        <v>0</v>
      </c>
      <c r="I8327" t="str">
        <f>IF(Table_HP360_001[[#This Row],[Stock]]&gt;0,VLOOKUP(Table_HP360_001[[#This Row],[ItemCode]],[2]Rep!A:A,1,0),"-")</f>
        <v>-</v>
      </c>
    </row>
    <row r="8328" spans="1:9" hidden="1" x14ac:dyDescent="0.3">
      <c r="A8328" t="s">
        <v>6644</v>
      </c>
      <c r="B8328" t="s">
        <v>586</v>
      </c>
      <c r="C8328" t="s">
        <v>587</v>
      </c>
      <c r="D8328">
        <v>13</v>
      </c>
      <c r="E8328" t="s">
        <v>154</v>
      </c>
      <c r="F8328" t="s">
        <v>14</v>
      </c>
      <c r="G8328" s="2">
        <v>0</v>
      </c>
      <c r="H8328" s="2">
        <v>0</v>
      </c>
      <c r="I8328" t="str">
        <f>IF(Table_HP360_001[[#This Row],[Stock]]&gt;0,VLOOKUP(Table_HP360_001[[#This Row],[ItemCode]],[2]Rep!A:A,1,0),"-")</f>
        <v>-</v>
      </c>
    </row>
    <row r="8329" spans="1:9" hidden="1" x14ac:dyDescent="0.3">
      <c r="A8329" t="s">
        <v>6644</v>
      </c>
      <c r="B8329" t="s">
        <v>1047</v>
      </c>
      <c r="C8329" t="s">
        <v>1048</v>
      </c>
      <c r="D8329">
        <v>13</v>
      </c>
      <c r="E8329" t="s">
        <v>154</v>
      </c>
      <c r="F8329" t="s">
        <v>14</v>
      </c>
      <c r="G8329" s="2">
        <v>0</v>
      </c>
      <c r="H8329" s="2">
        <v>0</v>
      </c>
      <c r="I8329" t="str">
        <f>IF(Table_HP360_001[[#This Row],[Stock]]&gt;0,VLOOKUP(Table_HP360_001[[#This Row],[ItemCode]],[2]Rep!A:A,1,0),"-")</f>
        <v>-</v>
      </c>
    </row>
    <row r="8330" spans="1:9" hidden="1" x14ac:dyDescent="0.3">
      <c r="A8330" t="s">
        <v>6644</v>
      </c>
      <c r="B8330" t="s">
        <v>588</v>
      </c>
      <c r="C8330" t="s">
        <v>589</v>
      </c>
      <c r="D8330">
        <v>13</v>
      </c>
      <c r="E8330" t="s">
        <v>154</v>
      </c>
      <c r="F8330" t="s">
        <v>14</v>
      </c>
      <c r="G8330" s="2">
        <v>0</v>
      </c>
      <c r="H8330" s="2">
        <v>0</v>
      </c>
      <c r="I8330" t="str">
        <f>IF(Table_HP360_001[[#This Row],[Stock]]&gt;0,VLOOKUP(Table_HP360_001[[#This Row],[ItemCode]],[2]Rep!A:A,1,0),"-")</f>
        <v>-</v>
      </c>
    </row>
    <row r="8331" spans="1:9" hidden="1" x14ac:dyDescent="0.3">
      <c r="A8331" t="s">
        <v>6644</v>
      </c>
      <c r="B8331" t="s">
        <v>2340</v>
      </c>
      <c r="C8331" t="s">
        <v>2341</v>
      </c>
      <c r="D8331">
        <v>13</v>
      </c>
      <c r="E8331" t="s">
        <v>154</v>
      </c>
      <c r="F8331" t="s">
        <v>14</v>
      </c>
      <c r="G8331" s="2">
        <v>0</v>
      </c>
      <c r="H8331" s="2">
        <v>0</v>
      </c>
      <c r="I8331" t="str">
        <f>IF(Table_HP360_001[[#This Row],[Stock]]&gt;0,VLOOKUP(Table_HP360_001[[#This Row],[ItemCode]],[2]Rep!A:A,1,0),"-")</f>
        <v>-</v>
      </c>
    </row>
    <row r="8332" spans="1:9" hidden="1" x14ac:dyDescent="0.3">
      <c r="A8332" t="s">
        <v>6644</v>
      </c>
      <c r="B8332" t="s">
        <v>592</v>
      </c>
      <c r="C8332" t="s">
        <v>593</v>
      </c>
      <c r="D8332">
        <v>13</v>
      </c>
      <c r="E8332" t="s">
        <v>154</v>
      </c>
      <c r="F8332" t="s">
        <v>14</v>
      </c>
      <c r="G8332" s="2">
        <v>0</v>
      </c>
      <c r="H8332" s="2">
        <v>0</v>
      </c>
      <c r="I8332" t="str">
        <f>IF(Table_HP360_001[[#This Row],[Stock]]&gt;0,VLOOKUP(Table_HP360_001[[#This Row],[ItemCode]],[2]Rep!A:A,1,0),"-")</f>
        <v>-</v>
      </c>
    </row>
    <row r="8333" spans="1:9" hidden="1" x14ac:dyDescent="0.3">
      <c r="A8333" t="s">
        <v>6644</v>
      </c>
      <c r="B8333" t="s">
        <v>598</v>
      </c>
      <c r="C8333" t="s">
        <v>599</v>
      </c>
      <c r="D8333">
        <v>2</v>
      </c>
      <c r="E8333" t="s">
        <v>317</v>
      </c>
      <c r="F8333" t="s">
        <v>14</v>
      </c>
      <c r="G8333" s="2">
        <v>0</v>
      </c>
      <c r="H8333" s="2">
        <v>0</v>
      </c>
      <c r="I8333" t="str">
        <f>IF(Table_HP360_001[[#This Row],[Stock]]&gt;0,VLOOKUP(Table_HP360_001[[#This Row],[ItemCode]],[2]Rep!A:A,1,0),"-")</f>
        <v>-</v>
      </c>
    </row>
    <row r="8334" spans="1:9" hidden="1" x14ac:dyDescent="0.3">
      <c r="A8334" t="s">
        <v>6644</v>
      </c>
      <c r="B8334" t="s">
        <v>600</v>
      </c>
      <c r="C8334" t="s">
        <v>601</v>
      </c>
      <c r="D8334">
        <v>2</v>
      </c>
      <c r="E8334" t="s">
        <v>317</v>
      </c>
      <c r="F8334" t="s">
        <v>14</v>
      </c>
      <c r="G8334" s="2">
        <v>0</v>
      </c>
      <c r="H8334" s="2">
        <v>0</v>
      </c>
      <c r="I8334" t="str">
        <f>IF(Table_HP360_001[[#This Row],[Stock]]&gt;0,VLOOKUP(Table_HP360_001[[#This Row],[ItemCode]],[2]Rep!A:A,1,0),"-")</f>
        <v>-</v>
      </c>
    </row>
    <row r="8335" spans="1:9" hidden="1" x14ac:dyDescent="0.3">
      <c r="A8335" t="s">
        <v>6644</v>
      </c>
      <c r="B8335" t="s">
        <v>3030</v>
      </c>
      <c r="C8335" t="s">
        <v>3031</v>
      </c>
      <c r="D8335">
        <v>2</v>
      </c>
      <c r="E8335" t="s">
        <v>317</v>
      </c>
      <c r="F8335" t="s">
        <v>14</v>
      </c>
      <c r="G8335" s="2">
        <v>0</v>
      </c>
      <c r="H8335" s="2">
        <v>0</v>
      </c>
      <c r="I8335" t="str">
        <f>IF(Table_HP360_001[[#This Row],[Stock]]&gt;0,VLOOKUP(Table_HP360_001[[#This Row],[ItemCode]],[2]Rep!A:A,1,0),"-")</f>
        <v>-</v>
      </c>
    </row>
    <row r="8336" spans="1:9" hidden="1" x14ac:dyDescent="0.3">
      <c r="A8336" t="s">
        <v>6644</v>
      </c>
      <c r="B8336" t="s">
        <v>4318</v>
      </c>
      <c r="C8336" t="s">
        <v>4319</v>
      </c>
      <c r="D8336">
        <v>2</v>
      </c>
      <c r="E8336" t="s">
        <v>317</v>
      </c>
      <c r="F8336" t="s">
        <v>14</v>
      </c>
      <c r="G8336" s="2">
        <v>0</v>
      </c>
      <c r="H8336" s="2">
        <v>0</v>
      </c>
      <c r="I8336" t="str">
        <f>IF(Table_HP360_001[[#This Row],[Stock]]&gt;0,VLOOKUP(Table_HP360_001[[#This Row],[ItemCode]],[2]Rep!A:A,1,0),"-")</f>
        <v>-</v>
      </c>
    </row>
    <row r="8337" spans="1:9" hidden="1" x14ac:dyDescent="0.3">
      <c r="A8337" t="s">
        <v>6644</v>
      </c>
      <c r="B8337" t="s">
        <v>4320</v>
      </c>
      <c r="C8337" t="s">
        <v>4321</v>
      </c>
      <c r="D8337">
        <v>2</v>
      </c>
      <c r="E8337" t="s">
        <v>317</v>
      </c>
      <c r="F8337" t="s">
        <v>14</v>
      </c>
      <c r="G8337" s="2">
        <v>0</v>
      </c>
      <c r="H8337" s="2">
        <v>0</v>
      </c>
      <c r="I8337" t="str">
        <f>IF(Table_HP360_001[[#This Row],[Stock]]&gt;0,VLOOKUP(Table_HP360_001[[#This Row],[ItemCode]],[2]Rep!A:A,1,0),"-")</f>
        <v>-</v>
      </c>
    </row>
    <row r="8338" spans="1:9" hidden="1" x14ac:dyDescent="0.3">
      <c r="A8338" t="s">
        <v>6644</v>
      </c>
      <c r="B8338" t="s">
        <v>4328</v>
      </c>
      <c r="C8338" t="s">
        <v>4329</v>
      </c>
      <c r="D8338">
        <v>3</v>
      </c>
      <c r="E8338" t="s">
        <v>2368</v>
      </c>
      <c r="F8338" t="s">
        <v>14</v>
      </c>
      <c r="G8338" s="2">
        <v>0</v>
      </c>
      <c r="H8338" s="2">
        <v>0</v>
      </c>
      <c r="I8338" t="str">
        <f>IF(Table_HP360_001[[#This Row],[Stock]]&gt;0,VLOOKUP(Table_HP360_001[[#This Row],[ItemCode]],[2]Rep!A:A,1,0),"-")</f>
        <v>-</v>
      </c>
    </row>
    <row r="8339" spans="1:9" hidden="1" x14ac:dyDescent="0.3">
      <c r="A8339" t="s">
        <v>6644</v>
      </c>
      <c r="B8339" t="s">
        <v>3430</v>
      </c>
      <c r="C8339" t="s">
        <v>3431</v>
      </c>
      <c r="D8339">
        <v>3</v>
      </c>
      <c r="E8339" t="s">
        <v>2368</v>
      </c>
      <c r="F8339" t="s">
        <v>14</v>
      </c>
      <c r="G8339" s="2">
        <v>0</v>
      </c>
      <c r="H8339" s="2">
        <v>0</v>
      </c>
      <c r="I8339" t="str">
        <f>IF(Table_HP360_001[[#This Row],[Stock]]&gt;0,VLOOKUP(Table_HP360_001[[#This Row],[ItemCode]],[2]Rep!A:A,1,0),"-")</f>
        <v>-</v>
      </c>
    </row>
    <row r="8340" spans="1:9" hidden="1" x14ac:dyDescent="0.3">
      <c r="A8340" t="s">
        <v>6644</v>
      </c>
      <c r="B8340" t="s">
        <v>3442</v>
      </c>
      <c r="C8340" t="s">
        <v>3443</v>
      </c>
      <c r="D8340">
        <v>3</v>
      </c>
      <c r="E8340" t="s">
        <v>2368</v>
      </c>
      <c r="F8340" t="s">
        <v>14</v>
      </c>
      <c r="G8340" s="2">
        <v>0</v>
      </c>
      <c r="H8340" s="2">
        <v>0</v>
      </c>
      <c r="I8340" t="str">
        <f>IF(Table_HP360_001[[#This Row],[Stock]]&gt;0,VLOOKUP(Table_HP360_001[[#This Row],[ItemCode]],[2]Rep!A:A,1,0),"-")</f>
        <v>-</v>
      </c>
    </row>
    <row r="8341" spans="1:9" hidden="1" x14ac:dyDescent="0.3">
      <c r="A8341" t="s">
        <v>6644</v>
      </c>
      <c r="B8341" t="s">
        <v>4334</v>
      </c>
      <c r="C8341" t="s">
        <v>4335</v>
      </c>
      <c r="D8341">
        <v>3</v>
      </c>
      <c r="E8341" t="s">
        <v>2368</v>
      </c>
      <c r="F8341" t="s">
        <v>14</v>
      </c>
      <c r="G8341" s="2">
        <v>0</v>
      </c>
      <c r="H8341" s="2">
        <v>0</v>
      </c>
      <c r="I8341" t="str">
        <f>IF(Table_HP360_001[[#This Row],[Stock]]&gt;0,VLOOKUP(Table_HP360_001[[#This Row],[ItemCode]],[2]Rep!A:A,1,0),"-")</f>
        <v>-</v>
      </c>
    </row>
    <row r="8342" spans="1:9" hidden="1" x14ac:dyDescent="0.3">
      <c r="A8342" t="s">
        <v>6644</v>
      </c>
      <c r="B8342" t="s">
        <v>2525</v>
      </c>
      <c r="C8342" t="s">
        <v>2526</v>
      </c>
      <c r="D8342">
        <v>3</v>
      </c>
      <c r="E8342" t="s">
        <v>2368</v>
      </c>
      <c r="F8342" t="s">
        <v>14</v>
      </c>
      <c r="G8342" s="2">
        <v>0</v>
      </c>
      <c r="H8342" s="2">
        <v>0</v>
      </c>
      <c r="I8342" t="str">
        <f>IF(Table_HP360_001[[#This Row],[Stock]]&gt;0,VLOOKUP(Table_HP360_001[[#This Row],[ItemCode]],[2]Rep!A:A,1,0),"-")</f>
        <v>-</v>
      </c>
    </row>
    <row r="8343" spans="1:9" hidden="1" x14ac:dyDescent="0.3">
      <c r="A8343" t="s">
        <v>6644</v>
      </c>
      <c r="B8343" t="s">
        <v>4343</v>
      </c>
      <c r="C8343" t="s">
        <v>4344</v>
      </c>
      <c r="D8343">
        <v>5</v>
      </c>
      <c r="E8343" t="s">
        <v>2377</v>
      </c>
      <c r="F8343" t="s">
        <v>14</v>
      </c>
      <c r="G8343" s="2">
        <v>0</v>
      </c>
      <c r="H8343" s="2">
        <v>0</v>
      </c>
      <c r="I8343" t="str">
        <f>IF(Table_HP360_001[[#This Row],[Stock]]&gt;0,VLOOKUP(Table_HP360_001[[#This Row],[ItemCode]],[2]Rep!A:A,1,0),"-")</f>
        <v>-</v>
      </c>
    </row>
    <row r="8344" spans="1:9" hidden="1" x14ac:dyDescent="0.3">
      <c r="A8344" t="s">
        <v>6644</v>
      </c>
      <c r="B8344" t="s">
        <v>3064</v>
      </c>
      <c r="C8344" t="s">
        <v>3065</v>
      </c>
      <c r="D8344">
        <v>5</v>
      </c>
      <c r="E8344" t="s">
        <v>2377</v>
      </c>
      <c r="F8344" t="s">
        <v>14</v>
      </c>
      <c r="G8344" s="2">
        <v>0</v>
      </c>
      <c r="H8344" s="2">
        <v>0</v>
      </c>
      <c r="I8344" t="str">
        <f>IF(Table_HP360_001[[#This Row],[Stock]]&gt;0,VLOOKUP(Table_HP360_001[[#This Row],[ItemCode]],[2]Rep!A:A,1,0),"-")</f>
        <v>-</v>
      </c>
    </row>
    <row r="8345" spans="1:9" hidden="1" x14ac:dyDescent="0.3">
      <c r="A8345" t="s">
        <v>6644</v>
      </c>
      <c r="B8345" t="s">
        <v>4347</v>
      </c>
      <c r="C8345" t="s">
        <v>4348</v>
      </c>
      <c r="D8345">
        <v>4</v>
      </c>
      <c r="E8345" t="s">
        <v>1627</v>
      </c>
      <c r="F8345" t="s">
        <v>14</v>
      </c>
      <c r="G8345" s="2">
        <v>0</v>
      </c>
      <c r="H8345" s="2">
        <v>0</v>
      </c>
      <c r="I8345" t="str">
        <f>IF(Table_HP360_001[[#This Row],[Stock]]&gt;0,VLOOKUP(Table_HP360_001[[#This Row],[ItemCode]],[2]Rep!A:A,1,0),"-")</f>
        <v>-</v>
      </c>
    </row>
    <row r="8346" spans="1:9" hidden="1" x14ac:dyDescent="0.3">
      <c r="A8346" t="s">
        <v>6644</v>
      </c>
      <c r="B8346" t="s">
        <v>3070</v>
      </c>
      <c r="C8346" t="s">
        <v>3071</v>
      </c>
      <c r="D8346">
        <v>4</v>
      </c>
      <c r="E8346" t="s">
        <v>1627</v>
      </c>
      <c r="F8346" t="s">
        <v>14</v>
      </c>
      <c r="G8346" s="2">
        <v>0</v>
      </c>
      <c r="H8346" s="2">
        <v>0</v>
      </c>
      <c r="I8346" t="str">
        <f>IF(Table_HP360_001[[#This Row],[Stock]]&gt;0,VLOOKUP(Table_HP360_001[[#This Row],[ItemCode]],[2]Rep!A:A,1,0),"-")</f>
        <v>-</v>
      </c>
    </row>
    <row r="8347" spans="1:9" hidden="1" x14ac:dyDescent="0.3">
      <c r="A8347" t="s">
        <v>6644</v>
      </c>
      <c r="B8347" t="s">
        <v>3074</v>
      </c>
      <c r="C8347" t="s">
        <v>3075</v>
      </c>
      <c r="D8347">
        <v>4</v>
      </c>
      <c r="E8347" t="s">
        <v>1627</v>
      </c>
      <c r="F8347" t="s">
        <v>14</v>
      </c>
      <c r="G8347" s="2">
        <v>0</v>
      </c>
      <c r="H8347" s="2">
        <v>0</v>
      </c>
      <c r="I8347" t="str">
        <f>IF(Table_HP360_001[[#This Row],[Stock]]&gt;0,VLOOKUP(Table_HP360_001[[#This Row],[ItemCode]],[2]Rep!A:A,1,0),"-")</f>
        <v>-</v>
      </c>
    </row>
    <row r="8348" spans="1:9" hidden="1" x14ac:dyDescent="0.3">
      <c r="A8348" t="s">
        <v>6644</v>
      </c>
      <c r="B8348" t="s">
        <v>4359</v>
      </c>
      <c r="C8348" t="s">
        <v>4360</v>
      </c>
      <c r="D8348">
        <v>4</v>
      </c>
      <c r="E8348" t="s">
        <v>1627</v>
      </c>
      <c r="F8348" t="s">
        <v>14</v>
      </c>
      <c r="G8348" s="2">
        <v>0</v>
      </c>
      <c r="H8348" s="2">
        <v>0</v>
      </c>
      <c r="I8348" t="str">
        <f>IF(Table_HP360_001[[#This Row],[Stock]]&gt;0,VLOOKUP(Table_HP360_001[[#This Row],[ItemCode]],[2]Rep!A:A,1,0),"-")</f>
        <v>-</v>
      </c>
    </row>
    <row r="8349" spans="1:9" hidden="1" x14ac:dyDescent="0.3">
      <c r="A8349" t="s">
        <v>6644</v>
      </c>
      <c r="B8349" t="s">
        <v>2547</v>
      </c>
      <c r="C8349" t="s">
        <v>2548</v>
      </c>
      <c r="D8349">
        <v>4</v>
      </c>
      <c r="E8349" t="s">
        <v>1627</v>
      </c>
      <c r="F8349" t="s">
        <v>14</v>
      </c>
      <c r="G8349" s="2">
        <v>0</v>
      </c>
      <c r="H8349" s="2">
        <v>0</v>
      </c>
      <c r="I8349" t="str">
        <f>IF(Table_HP360_001[[#This Row],[Stock]]&gt;0,VLOOKUP(Table_HP360_001[[#This Row],[ItemCode]],[2]Rep!A:A,1,0),"-")</f>
        <v>-</v>
      </c>
    </row>
    <row r="8350" spans="1:9" hidden="1" x14ac:dyDescent="0.3">
      <c r="A8350" t="s">
        <v>6644</v>
      </c>
      <c r="B8350" t="s">
        <v>3499</v>
      </c>
      <c r="C8350" t="s">
        <v>3500</v>
      </c>
      <c r="D8350">
        <v>10</v>
      </c>
      <c r="E8350" t="s">
        <v>2422</v>
      </c>
      <c r="F8350" t="s">
        <v>14</v>
      </c>
      <c r="G8350" s="2">
        <v>0</v>
      </c>
      <c r="H8350" s="2">
        <v>0</v>
      </c>
      <c r="I8350" t="str">
        <f>IF(Table_HP360_001[[#This Row],[Stock]]&gt;0,VLOOKUP(Table_HP360_001[[#This Row],[ItemCode]],[2]Rep!A:A,1,0),"-")</f>
        <v>-</v>
      </c>
    </row>
    <row r="8351" spans="1:9" hidden="1" x14ac:dyDescent="0.3">
      <c r="A8351" t="s">
        <v>6644</v>
      </c>
      <c r="B8351" t="s">
        <v>3105</v>
      </c>
      <c r="C8351" t="s">
        <v>3106</v>
      </c>
      <c r="D8351">
        <v>12</v>
      </c>
      <c r="E8351" t="s">
        <v>2434</v>
      </c>
      <c r="F8351" t="s">
        <v>14</v>
      </c>
      <c r="G8351" s="2">
        <v>0</v>
      </c>
      <c r="H8351" s="2">
        <v>0</v>
      </c>
      <c r="I8351" t="str">
        <f>IF(Table_HP360_001[[#This Row],[Stock]]&gt;0,VLOOKUP(Table_HP360_001[[#This Row],[ItemCode]],[2]Rep!A:A,1,0),"-")</f>
        <v>-</v>
      </c>
    </row>
    <row r="8352" spans="1:9" hidden="1" x14ac:dyDescent="0.3">
      <c r="A8352" t="s">
        <v>6644</v>
      </c>
      <c r="B8352" t="s">
        <v>3112</v>
      </c>
      <c r="C8352" t="s">
        <v>3113</v>
      </c>
      <c r="D8352">
        <v>12</v>
      </c>
      <c r="E8352" t="s">
        <v>2434</v>
      </c>
      <c r="F8352" t="s">
        <v>14</v>
      </c>
      <c r="G8352" s="2">
        <v>0</v>
      </c>
      <c r="H8352" s="2">
        <v>0</v>
      </c>
      <c r="I8352" t="str">
        <f>IF(Table_HP360_001[[#This Row],[Stock]]&gt;0,VLOOKUP(Table_HP360_001[[#This Row],[ItemCode]],[2]Rep!A:A,1,0),"-")</f>
        <v>-</v>
      </c>
    </row>
    <row r="8353" spans="1:9" hidden="1" x14ac:dyDescent="0.3">
      <c r="A8353" t="s">
        <v>6644</v>
      </c>
      <c r="B8353" t="s">
        <v>3114</v>
      </c>
      <c r="C8353" t="s">
        <v>3115</v>
      </c>
      <c r="D8353">
        <v>12</v>
      </c>
      <c r="E8353" t="s">
        <v>2434</v>
      </c>
      <c r="F8353" t="s">
        <v>14</v>
      </c>
      <c r="G8353" s="2">
        <v>0</v>
      </c>
      <c r="H8353" s="2">
        <v>0</v>
      </c>
      <c r="I8353" t="str">
        <f>IF(Table_HP360_001[[#This Row],[Stock]]&gt;0,VLOOKUP(Table_HP360_001[[#This Row],[ItemCode]],[2]Rep!A:A,1,0),"-")</f>
        <v>-</v>
      </c>
    </row>
    <row r="8354" spans="1:9" hidden="1" x14ac:dyDescent="0.3">
      <c r="A8354" t="s">
        <v>6644</v>
      </c>
      <c r="B8354" t="s">
        <v>4399</v>
      </c>
      <c r="C8354" t="s">
        <v>4400</v>
      </c>
      <c r="D8354">
        <v>12</v>
      </c>
      <c r="E8354" t="s">
        <v>2434</v>
      </c>
      <c r="F8354" t="s">
        <v>14</v>
      </c>
      <c r="G8354" s="2">
        <v>0</v>
      </c>
      <c r="H8354" s="2">
        <v>0</v>
      </c>
      <c r="I8354" t="str">
        <f>IF(Table_HP360_001[[#This Row],[Stock]]&gt;0,VLOOKUP(Table_HP360_001[[#This Row],[ItemCode]],[2]Rep!A:A,1,0),"-")</f>
        <v>-</v>
      </c>
    </row>
    <row r="8355" spans="1:9" hidden="1" x14ac:dyDescent="0.3">
      <c r="A8355" t="s">
        <v>6644</v>
      </c>
      <c r="B8355" t="s">
        <v>4403</v>
      </c>
      <c r="C8355" t="s">
        <v>4404</v>
      </c>
      <c r="D8355">
        <v>12</v>
      </c>
      <c r="E8355" t="s">
        <v>2434</v>
      </c>
      <c r="F8355" t="s">
        <v>14</v>
      </c>
      <c r="G8355" s="2">
        <v>0</v>
      </c>
      <c r="H8355" s="2">
        <v>0</v>
      </c>
      <c r="I8355" t="str">
        <f>IF(Table_HP360_001[[#This Row],[Stock]]&gt;0,VLOOKUP(Table_HP360_001[[#This Row],[ItemCode]],[2]Rep!A:A,1,0),"-")</f>
        <v>-</v>
      </c>
    </row>
    <row r="8356" spans="1:9" hidden="1" x14ac:dyDescent="0.3">
      <c r="A8356" t="s">
        <v>6644</v>
      </c>
      <c r="B8356" t="s">
        <v>4405</v>
      </c>
      <c r="C8356" t="s">
        <v>4406</v>
      </c>
      <c r="D8356">
        <v>12</v>
      </c>
      <c r="E8356" t="s">
        <v>2434</v>
      </c>
      <c r="F8356" t="s">
        <v>14</v>
      </c>
      <c r="G8356" s="2">
        <v>0</v>
      </c>
      <c r="H8356" s="2">
        <v>0</v>
      </c>
      <c r="I8356" t="str">
        <f>IF(Table_HP360_001[[#This Row],[Stock]]&gt;0,VLOOKUP(Table_HP360_001[[#This Row],[ItemCode]],[2]Rep!A:A,1,0),"-")</f>
        <v>-</v>
      </c>
    </row>
    <row r="8357" spans="1:9" hidden="1" x14ac:dyDescent="0.3">
      <c r="A8357" t="s">
        <v>6644</v>
      </c>
      <c r="B8357" t="s">
        <v>2595</v>
      </c>
      <c r="C8357" t="s">
        <v>2596</v>
      </c>
      <c r="D8357">
        <v>12</v>
      </c>
      <c r="E8357" t="s">
        <v>2434</v>
      </c>
      <c r="F8357" t="s">
        <v>14</v>
      </c>
      <c r="G8357" s="2">
        <v>0</v>
      </c>
      <c r="H8357" s="2">
        <v>0</v>
      </c>
      <c r="I8357" t="str">
        <f>IF(Table_HP360_001[[#This Row],[Stock]]&gt;0,VLOOKUP(Table_HP360_001[[#This Row],[ItemCode]],[2]Rep!A:A,1,0),"-")</f>
        <v>-</v>
      </c>
    </row>
    <row r="8358" spans="1:9" hidden="1" x14ac:dyDescent="0.3">
      <c r="A8358" t="s">
        <v>6644</v>
      </c>
      <c r="B8358" t="s">
        <v>3134</v>
      </c>
      <c r="C8358" t="s">
        <v>3135</v>
      </c>
      <c r="D8358">
        <v>7</v>
      </c>
      <c r="E8358" t="s">
        <v>2429</v>
      </c>
      <c r="F8358" t="s">
        <v>14</v>
      </c>
      <c r="G8358" s="2">
        <v>0</v>
      </c>
      <c r="H8358" s="2">
        <v>0</v>
      </c>
      <c r="I8358" t="str">
        <f>IF(Table_HP360_001[[#This Row],[Stock]]&gt;0,VLOOKUP(Table_HP360_001[[#This Row],[ItemCode]],[2]Rep!A:A,1,0),"-")</f>
        <v>-</v>
      </c>
    </row>
    <row r="8359" spans="1:9" hidden="1" x14ac:dyDescent="0.3">
      <c r="A8359" t="s">
        <v>6644</v>
      </c>
      <c r="B8359" t="s">
        <v>3138</v>
      </c>
      <c r="C8359" t="s">
        <v>3139</v>
      </c>
      <c r="D8359">
        <v>7</v>
      </c>
      <c r="E8359" t="s">
        <v>2429</v>
      </c>
      <c r="F8359" t="s">
        <v>14</v>
      </c>
      <c r="G8359" s="2">
        <v>0</v>
      </c>
      <c r="H8359" s="2">
        <v>0</v>
      </c>
      <c r="I8359" t="str">
        <f>IF(Table_HP360_001[[#This Row],[Stock]]&gt;0,VLOOKUP(Table_HP360_001[[#This Row],[ItemCode]],[2]Rep!A:A,1,0),"-")</f>
        <v>-</v>
      </c>
    </row>
    <row r="8360" spans="1:9" hidden="1" x14ac:dyDescent="0.3">
      <c r="A8360" t="s">
        <v>6644</v>
      </c>
      <c r="B8360" t="s">
        <v>3144</v>
      </c>
      <c r="C8360" t="s">
        <v>3145</v>
      </c>
      <c r="D8360">
        <v>7</v>
      </c>
      <c r="E8360" t="s">
        <v>2429</v>
      </c>
      <c r="F8360" t="s">
        <v>14</v>
      </c>
      <c r="G8360" s="2">
        <v>0</v>
      </c>
      <c r="H8360" s="2">
        <v>0</v>
      </c>
      <c r="I8360" t="str">
        <f>IF(Table_HP360_001[[#This Row],[Stock]]&gt;0,VLOOKUP(Table_HP360_001[[#This Row],[ItemCode]],[2]Rep!A:A,1,0),"-")</f>
        <v>-</v>
      </c>
    </row>
    <row r="8361" spans="1:9" hidden="1" x14ac:dyDescent="0.3">
      <c r="A8361" t="s">
        <v>6644</v>
      </c>
      <c r="B8361" t="s">
        <v>4411</v>
      </c>
      <c r="C8361" t="s">
        <v>4412</v>
      </c>
      <c r="D8361">
        <v>7</v>
      </c>
      <c r="E8361" t="s">
        <v>2429</v>
      </c>
      <c r="F8361" t="s">
        <v>14</v>
      </c>
      <c r="G8361" s="2">
        <v>0</v>
      </c>
      <c r="H8361" s="2">
        <v>0</v>
      </c>
      <c r="I8361" t="str">
        <f>IF(Table_HP360_001[[#This Row],[Stock]]&gt;0,VLOOKUP(Table_HP360_001[[#This Row],[ItemCode]],[2]Rep!A:A,1,0),"-")</f>
        <v>-</v>
      </c>
    </row>
    <row r="8362" spans="1:9" hidden="1" x14ac:dyDescent="0.3">
      <c r="A8362" t="s">
        <v>6644</v>
      </c>
      <c r="B8362" t="s">
        <v>4418</v>
      </c>
      <c r="C8362" t="s">
        <v>4419</v>
      </c>
      <c r="D8362">
        <v>7</v>
      </c>
      <c r="E8362" t="s">
        <v>2429</v>
      </c>
      <c r="F8362" t="s">
        <v>14</v>
      </c>
      <c r="G8362" s="2">
        <v>0</v>
      </c>
      <c r="H8362" s="2">
        <v>0</v>
      </c>
      <c r="I8362" t="str">
        <f>IF(Table_HP360_001[[#This Row],[Stock]]&gt;0,VLOOKUP(Table_HP360_001[[#This Row],[ItemCode]],[2]Rep!A:A,1,0),"-")</f>
        <v>-</v>
      </c>
    </row>
    <row r="8363" spans="1:9" hidden="1" x14ac:dyDescent="0.3">
      <c r="A8363" t="s">
        <v>6644</v>
      </c>
      <c r="B8363" t="s">
        <v>5050</v>
      </c>
      <c r="C8363" t="s">
        <v>5051</v>
      </c>
      <c r="D8363">
        <v>9</v>
      </c>
      <c r="E8363" t="s">
        <v>294</v>
      </c>
      <c r="F8363" t="s">
        <v>14</v>
      </c>
      <c r="G8363" s="2">
        <v>0</v>
      </c>
      <c r="H8363" s="2">
        <v>0</v>
      </c>
      <c r="I8363" t="str">
        <f>IF(Table_HP360_001[[#This Row],[Stock]]&gt;0,VLOOKUP(Table_HP360_001[[#This Row],[ItemCode]],[2]Rep!A:A,1,0),"-")</f>
        <v>-</v>
      </c>
    </row>
    <row r="8364" spans="1:9" hidden="1" x14ac:dyDescent="0.3">
      <c r="A8364" t="s">
        <v>6644</v>
      </c>
      <c r="B8364" t="s">
        <v>6333</v>
      </c>
      <c r="C8364" t="s">
        <v>6334</v>
      </c>
      <c r="D8364">
        <v>9</v>
      </c>
      <c r="E8364" t="s">
        <v>294</v>
      </c>
      <c r="F8364" t="s">
        <v>14</v>
      </c>
      <c r="G8364" s="2">
        <v>0</v>
      </c>
      <c r="H8364" s="2">
        <v>0</v>
      </c>
      <c r="I8364" t="str">
        <f>IF(Table_HP360_001[[#This Row],[Stock]]&gt;0,VLOOKUP(Table_HP360_001[[#This Row],[ItemCode]],[2]Rep!A:A,1,0),"-")</f>
        <v>-</v>
      </c>
    </row>
    <row r="8365" spans="1:9" hidden="1" x14ac:dyDescent="0.3">
      <c r="A8365" t="s">
        <v>6644</v>
      </c>
      <c r="B8365" t="s">
        <v>5718</v>
      </c>
      <c r="C8365" t="s">
        <v>3931</v>
      </c>
      <c r="D8365">
        <v>9</v>
      </c>
      <c r="E8365" t="s">
        <v>294</v>
      </c>
      <c r="F8365" t="s">
        <v>14</v>
      </c>
      <c r="G8365" s="2">
        <v>0</v>
      </c>
      <c r="H8365" s="2">
        <v>0</v>
      </c>
      <c r="I8365" t="str">
        <f>IF(Table_HP360_001[[#This Row],[Stock]]&gt;0,VLOOKUP(Table_HP360_001[[#This Row],[ItemCode]],[2]Rep!A:A,1,0),"-")</f>
        <v>-</v>
      </c>
    </row>
    <row r="8366" spans="1:9" hidden="1" x14ac:dyDescent="0.3">
      <c r="A8366" t="s">
        <v>6644</v>
      </c>
      <c r="B8366" t="s">
        <v>5121</v>
      </c>
      <c r="C8366" t="s">
        <v>4862</v>
      </c>
      <c r="D8366">
        <v>6</v>
      </c>
      <c r="E8366" t="s">
        <v>4588</v>
      </c>
      <c r="F8366" t="s">
        <v>18</v>
      </c>
      <c r="G8366" s="2">
        <v>0</v>
      </c>
      <c r="H8366" s="2">
        <v>0</v>
      </c>
      <c r="I8366" t="str">
        <f>IF(Table_HP360_001[[#This Row],[Stock]]&gt;0,VLOOKUP(Table_HP360_001[[#This Row],[ItemCode]],[2]Rep!A:A,1,0),"-")</f>
        <v>-</v>
      </c>
    </row>
    <row r="8367" spans="1:9" hidden="1" x14ac:dyDescent="0.3">
      <c r="A8367" t="s">
        <v>6633</v>
      </c>
      <c r="B8367" t="s">
        <v>5263</v>
      </c>
      <c r="C8367" t="s">
        <v>5264</v>
      </c>
      <c r="D8367">
        <v>4</v>
      </c>
      <c r="E8367" t="s">
        <v>1627</v>
      </c>
      <c r="F8367" t="s">
        <v>18</v>
      </c>
      <c r="G8367" s="2">
        <v>0</v>
      </c>
      <c r="H8367" s="2">
        <v>0</v>
      </c>
      <c r="I8367" t="str">
        <f>IF(Table_HP360_001[[#This Row],[Stock]]&gt;0,VLOOKUP(Table_HP360_001[[#This Row],[ItemCode]],[2]Rep!A:A,1,0),"-")</f>
        <v>-</v>
      </c>
    </row>
    <row r="8368" spans="1:9" hidden="1" x14ac:dyDescent="0.3">
      <c r="A8368" t="s">
        <v>6633</v>
      </c>
      <c r="B8368" t="s">
        <v>5666</v>
      </c>
      <c r="C8368" t="s">
        <v>3089</v>
      </c>
      <c r="D8368">
        <v>4</v>
      </c>
      <c r="E8368" t="s">
        <v>1627</v>
      </c>
      <c r="F8368" t="s">
        <v>18</v>
      </c>
      <c r="G8368" s="2">
        <v>0</v>
      </c>
      <c r="H8368" s="2">
        <v>0</v>
      </c>
      <c r="I8368" t="str">
        <f>IF(Table_HP360_001[[#This Row],[Stock]]&gt;0,VLOOKUP(Table_HP360_001[[#This Row],[ItemCode]],[2]Rep!A:A,1,0),"-")</f>
        <v>-</v>
      </c>
    </row>
    <row r="8369" spans="1:9" hidden="1" x14ac:dyDescent="0.3">
      <c r="A8369" t="s">
        <v>6633</v>
      </c>
      <c r="B8369" t="s">
        <v>5667</v>
      </c>
      <c r="C8369" t="s">
        <v>5668</v>
      </c>
      <c r="D8369">
        <v>4</v>
      </c>
      <c r="E8369" t="s">
        <v>1627</v>
      </c>
      <c r="F8369" t="s">
        <v>18</v>
      </c>
      <c r="G8369" s="2">
        <v>0</v>
      </c>
      <c r="H8369" s="2">
        <v>0</v>
      </c>
      <c r="I8369" t="str">
        <f>IF(Table_HP360_001[[#This Row],[Stock]]&gt;0,VLOOKUP(Table_HP360_001[[#This Row],[ItemCode]],[2]Rep!A:A,1,0),"-")</f>
        <v>-</v>
      </c>
    </row>
    <row r="8370" spans="1:9" hidden="1" x14ac:dyDescent="0.3">
      <c r="A8370" t="s">
        <v>6633</v>
      </c>
      <c r="B8370" t="s">
        <v>5669</v>
      </c>
      <c r="C8370" t="s">
        <v>2405</v>
      </c>
      <c r="D8370">
        <v>4</v>
      </c>
      <c r="E8370" t="s">
        <v>1627</v>
      </c>
      <c r="F8370" t="s">
        <v>18</v>
      </c>
      <c r="G8370" s="2">
        <v>0</v>
      </c>
      <c r="H8370" s="2">
        <v>0</v>
      </c>
      <c r="I8370" t="str">
        <f>IF(Table_HP360_001[[#This Row],[Stock]]&gt;0,VLOOKUP(Table_HP360_001[[#This Row],[ItemCode]],[2]Rep!A:A,1,0),"-")</f>
        <v>-</v>
      </c>
    </row>
    <row r="8371" spans="1:9" hidden="1" x14ac:dyDescent="0.3">
      <c r="A8371" t="s">
        <v>6633</v>
      </c>
      <c r="B8371" t="s">
        <v>6290</v>
      </c>
      <c r="C8371" t="s">
        <v>6291</v>
      </c>
      <c r="D8371">
        <v>10</v>
      </c>
      <c r="E8371" t="s">
        <v>2422</v>
      </c>
      <c r="F8371" t="s">
        <v>30</v>
      </c>
      <c r="G8371" s="2">
        <v>0</v>
      </c>
      <c r="H8371" s="2">
        <v>0</v>
      </c>
      <c r="I8371" t="str">
        <f>IF(Table_HP360_001[[#This Row],[Stock]]&gt;0,VLOOKUP(Table_HP360_001[[#This Row],[ItemCode]],[2]Rep!A:A,1,0),"-")</f>
        <v>-</v>
      </c>
    </row>
    <row r="8372" spans="1:9" hidden="1" x14ac:dyDescent="0.3">
      <c r="A8372" t="s">
        <v>6633</v>
      </c>
      <c r="B8372" t="s">
        <v>5672</v>
      </c>
      <c r="C8372" t="s">
        <v>2426</v>
      </c>
      <c r="D8372">
        <v>10</v>
      </c>
      <c r="E8372" t="s">
        <v>2422</v>
      </c>
      <c r="F8372" t="s">
        <v>18</v>
      </c>
      <c r="G8372" s="2">
        <v>0</v>
      </c>
      <c r="H8372" s="2">
        <v>0</v>
      </c>
      <c r="I8372" t="str">
        <f>IF(Table_HP360_001[[#This Row],[Stock]]&gt;0,VLOOKUP(Table_HP360_001[[#This Row],[ItemCode]],[2]Rep!A:A,1,0),"-")</f>
        <v>-</v>
      </c>
    </row>
    <row r="8373" spans="1:9" hidden="1" x14ac:dyDescent="0.3">
      <c r="A8373" t="s">
        <v>6633</v>
      </c>
      <c r="B8373" t="s">
        <v>5674</v>
      </c>
      <c r="C8373" t="s">
        <v>5675</v>
      </c>
      <c r="D8373">
        <v>12</v>
      </c>
      <c r="E8373" t="s">
        <v>2434</v>
      </c>
      <c r="F8373" t="s">
        <v>30</v>
      </c>
      <c r="G8373" s="2">
        <v>0</v>
      </c>
      <c r="H8373" s="2">
        <v>0</v>
      </c>
      <c r="I8373" t="str">
        <f>IF(Table_HP360_001[[#This Row],[Stock]]&gt;0,VLOOKUP(Table_HP360_001[[#This Row],[ItemCode]],[2]Rep!A:A,1,0),"-")</f>
        <v>-</v>
      </c>
    </row>
    <row r="8374" spans="1:9" hidden="1" x14ac:dyDescent="0.3">
      <c r="A8374" t="s">
        <v>6633</v>
      </c>
      <c r="B8374" t="s">
        <v>5676</v>
      </c>
      <c r="C8374" t="s">
        <v>5677</v>
      </c>
      <c r="D8374">
        <v>27</v>
      </c>
      <c r="E8374" t="s">
        <v>17</v>
      </c>
      <c r="F8374" t="s">
        <v>14</v>
      </c>
      <c r="G8374" s="2">
        <v>0</v>
      </c>
      <c r="H8374" s="2">
        <v>0</v>
      </c>
      <c r="I8374" t="str">
        <f>IF(Table_HP360_001[[#This Row],[Stock]]&gt;0,VLOOKUP(Table_HP360_001[[#This Row],[ItemCode]],[2]Rep!A:A,1,0),"-")</f>
        <v>-</v>
      </c>
    </row>
    <row r="8375" spans="1:9" hidden="1" x14ac:dyDescent="0.3">
      <c r="A8375" t="s">
        <v>6633</v>
      </c>
      <c r="B8375" t="s">
        <v>5008</v>
      </c>
      <c r="C8375" t="s">
        <v>5009</v>
      </c>
      <c r="D8375">
        <v>27</v>
      </c>
      <c r="E8375" t="s">
        <v>17</v>
      </c>
      <c r="F8375" t="s">
        <v>14</v>
      </c>
      <c r="G8375" s="2">
        <v>0</v>
      </c>
      <c r="H8375" s="2">
        <v>0</v>
      </c>
      <c r="I8375" t="str">
        <f>IF(Table_HP360_001[[#This Row],[Stock]]&gt;0,VLOOKUP(Table_HP360_001[[#This Row],[ItemCode]],[2]Rep!A:A,1,0),"-")</f>
        <v>-</v>
      </c>
    </row>
    <row r="8376" spans="1:9" hidden="1" x14ac:dyDescent="0.3">
      <c r="A8376" t="s">
        <v>6633</v>
      </c>
      <c r="B8376" t="s">
        <v>5270</v>
      </c>
      <c r="C8376" t="s">
        <v>2742</v>
      </c>
      <c r="D8376">
        <v>7</v>
      </c>
      <c r="E8376" t="s">
        <v>2429</v>
      </c>
      <c r="F8376" t="s">
        <v>440</v>
      </c>
      <c r="G8376" s="2">
        <v>0</v>
      </c>
      <c r="H8376" s="2">
        <v>0</v>
      </c>
      <c r="I8376" t="str">
        <f>IF(Table_HP360_001[[#This Row],[Stock]]&gt;0,VLOOKUP(Table_HP360_001[[#This Row],[ItemCode]],[2]Rep!A:A,1,0),"-")</f>
        <v>-</v>
      </c>
    </row>
    <row r="8377" spans="1:9" hidden="1" x14ac:dyDescent="0.3">
      <c r="A8377" t="s">
        <v>6633</v>
      </c>
      <c r="B8377" t="s">
        <v>5271</v>
      </c>
      <c r="C8377" t="s">
        <v>3263</v>
      </c>
      <c r="D8377">
        <v>7</v>
      </c>
      <c r="E8377" t="s">
        <v>2429</v>
      </c>
      <c r="F8377" t="s">
        <v>18</v>
      </c>
      <c r="G8377" s="2">
        <v>0</v>
      </c>
      <c r="H8377" s="2">
        <v>0</v>
      </c>
      <c r="I8377" t="str">
        <f>IF(Table_HP360_001[[#This Row],[Stock]]&gt;0,VLOOKUP(Table_HP360_001[[#This Row],[ItemCode]],[2]Rep!A:A,1,0),"-")</f>
        <v>-</v>
      </c>
    </row>
    <row r="8378" spans="1:9" hidden="1" x14ac:dyDescent="0.3">
      <c r="A8378" t="s">
        <v>6633</v>
      </c>
      <c r="B8378" t="s">
        <v>5012</v>
      </c>
      <c r="C8378" t="s">
        <v>5013</v>
      </c>
      <c r="D8378">
        <v>27</v>
      </c>
      <c r="E8378" t="s">
        <v>17</v>
      </c>
      <c r="F8378" t="s">
        <v>14</v>
      </c>
      <c r="G8378" s="4">
        <v>0</v>
      </c>
      <c r="H8378" s="4">
        <v>0</v>
      </c>
      <c r="I8378" t="str">
        <f>IF(Table_HP360_001[[#This Row],[Stock]]&gt;0,VLOOKUP(Table_HP360_001[[#This Row],[ItemCode]],[2]Rep!A:A,1,0),"-")</f>
        <v>-</v>
      </c>
    </row>
    <row r="8379" spans="1:9" hidden="1" x14ac:dyDescent="0.3">
      <c r="A8379" t="s">
        <v>6633</v>
      </c>
      <c r="B8379" t="s">
        <v>6303</v>
      </c>
      <c r="C8379" t="s">
        <v>6304</v>
      </c>
      <c r="D8379">
        <v>27</v>
      </c>
      <c r="E8379" t="s">
        <v>17</v>
      </c>
      <c r="F8379" t="s">
        <v>14</v>
      </c>
      <c r="G8379" s="4">
        <v>0</v>
      </c>
      <c r="H8379" s="4">
        <v>0</v>
      </c>
      <c r="I8379" t="str">
        <f>IF(Table_HP360_001[[#This Row],[Stock]]&gt;0,VLOOKUP(Table_HP360_001[[#This Row],[ItemCode]],[2]Rep!A:A,1,0),"-")</f>
        <v>-</v>
      </c>
    </row>
    <row r="8380" spans="1:9" hidden="1" x14ac:dyDescent="0.3">
      <c r="A8380" t="s">
        <v>6633</v>
      </c>
      <c r="B8380" t="s">
        <v>6307</v>
      </c>
      <c r="C8380" t="s">
        <v>6308</v>
      </c>
      <c r="D8380">
        <v>9</v>
      </c>
      <c r="E8380" t="s">
        <v>294</v>
      </c>
      <c r="F8380" t="s">
        <v>14</v>
      </c>
      <c r="G8380" s="4">
        <v>0</v>
      </c>
      <c r="H8380" s="4">
        <v>0</v>
      </c>
      <c r="I8380" t="str">
        <f>IF(Table_HP360_001[[#This Row],[Stock]]&gt;0,VLOOKUP(Table_HP360_001[[#This Row],[ItemCode]],[2]Rep!A:A,1,0),"-")</f>
        <v>-</v>
      </c>
    </row>
    <row r="8381" spans="1:9" hidden="1" x14ac:dyDescent="0.3">
      <c r="A8381" t="s">
        <v>6633</v>
      </c>
      <c r="B8381" t="s">
        <v>5282</v>
      </c>
      <c r="C8381" t="s">
        <v>5283</v>
      </c>
      <c r="D8381">
        <v>9</v>
      </c>
      <c r="E8381" t="s">
        <v>294</v>
      </c>
      <c r="F8381" t="s">
        <v>14</v>
      </c>
      <c r="G8381" s="2">
        <v>0</v>
      </c>
      <c r="H8381" s="2">
        <v>0</v>
      </c>
      <c r="I8381" t="str">
        <f>IF(Table_HP360_001[[#This Row],[Stock]]&gt;0,VLOOKUP(Table_HP360_001[[#This Row],[ItemCode]],[2]Rep!A:A,1,0),"-")</f>
        <v>-</v>
      </c>
    </row>
    <row r="8382" spans="1:9" hidden="1" x14ac:dyDescent="0.3">
      <c r="A8382" t="s">
        <v>6633</v>
      </c>
      <c r="B8382" t="s">
        <v>5284</v>
      </c>
      <c r="C8382" t="s">
        <v>5285</v>
      </c>
      <c r="D8382">
        <v>9</v>
      </c>
      <c r="E8382" t="s">
        <v>294</v>
      </c>
      <c r="F8382" t="s">
        <v>14</v>
      </c>
      <c r="G8382" s="4">
        <v>0</v>
      </c>
      <c r="H8382" s="4">
        <v>0</v>
      </c>
      <c r="I8382" t="str">
        <f>IF(Table_HP360_001[[#This Row],[Stock]]&gt;0,VLOOKUP(Table_HP360_001[[#This Row],[ItemCode]],[2]Rep!A:A,1,0),"-")</f>
        <v>-</v>
      </c>
    </row>
    <row r="8383" spans="1:9" hidden="1" x14ac:dyDescent="0.3">
      <c r="A8383" t="s">
        <v>6633</v>
      </c>
      <c r="B8383" t="s">
        <v>6311</v>
      </c>
      <c r="C8383" t="s">
        <v>6312</v>
      </c>
      <c r="D8383">
        <v>9</v>
      </c>
      <c r="E8383" t="s">
        <v>294</v>
      </c>
      <c r="F8383" t="s">
        <v>14</v>
      </c>
      <c r="G8383" s="4">
        <v>0</v>
      </c>
      <c r="H8383" s="4">
        <v>0</v>
      </c>
      <c r="I8383" t="str">
        <f>IF(Table_HP360_001[[#This Row],[Stock]]&gt;0,VLOOKUP(Table_HP360_001[[#This Row],[ItemCode]],[2]Rep!A:A,1,0),"-")</f>
        <v>-</v>
      </c>
    </row>
    <row r="8384" spans="1:9" hidden="1" x14ac:dyDescent="0.3">
      <c r="A8384" t="s">
        <v>6633</v>
      </c>
      <c r="B8384" t="s">
        <v>5026</v>
      </c>
      <c r="C8384" t="s">
        <v>5027</v>
      </c>
      <c r="D8384">
        <v>9</v>
      </c>
      <c r="E8384" t="s">
        <v>294</v>
      </c>
      <c r="F8384" t="s">
        <v>14</v>
      </c>
      <c r="G8384" s="4">
        <v>0</v>
      </c>
      <c r="H8384" s="4">
        <v>0</v>
      </c>
      <c r="I8384" t="str">
        <f>IF(Table_HP360_001[[#This Row],[Stock]]&gt;0,VLOOKUP(Table_HP360_001[[#This Row],[ItemCode]],[2]Rep!A:A,1,0),"-")</f>
        <v>-</v>
      </c>
    </row>
    <row r="8385" spans="1:9" hidden="1" x14ac:dyDescent="0.3">
      <c r="A8385" t="s">
        <v>6633</v>
      </c>
      <c r="B8385" t="s">
        <v>6313</v>
      </c>
      <c r="C8385" t="s">
        <v>6314</v>
      </c>
      <c r="D8385">
        <v>9</v>
      </c>
      <c r="E8385" t="s">
        <v>294</v>
      </c>
      <c r="F8385" t="s">
        <v>14</v>
      </c>
      <c r="G8385" s="4">
        <v>0</v>
      </c>
      <c r="H8385" s="4">
        <v>0</v>
      </c>
      <c r="I8385" t="str">
        <f>IF(Table_HP360_001[[#This Row],[Stock]]&gt;0,VLOOKUP(Table_HP360_001[[#This Row],[ItemCode]],[2]Rep!A:A,1,0),"-")</f>
        <v>-</v>
      </c>
    </row>
    <row r="8386" spans="1:9" hidden="1" x14ac:dyDescent="0.3">
      <c r="A8386" t="s">
        <v>6633</v>
      </c>
      <c r="B8386" t="s">
        <v>5032</v>
      </c>
      <c r="C8386" t="s">
        <v>5033</v>
      </c>
      <c r="D8386">
        <v>9</v>
      </c>
      <c r="E8386" t="s">
        <v>294</v>
      </c>
      <c r="F8386" t="s">
        <v>14</v>
      </c>
      <c r="G8386" s="4">
        <v>0</v>
      </c>
      <c r="H8386" s="4">
        <v>0</v>
      </c>
      <c r="I8386" t="str">
        <f>IF(Table_HP360_001[[#This Row],[Stock]]&gt;0,VLOOKUP(Table_HP360_001[[#This Row],[ItemCode]],[2]Rep!A:A,1,0),"-")</f>
        <v>-</v>
      </c>
    </row>
    <row r="8387" spans="1:9" hidden="1" x14ac:dyDescent="0.3">
      <c r="A8387" t="s">
        <v>6633</v>
      </c>
      <c r="B8387" t="s">
        <v>5688</v>
      </c>
      <c r="C8387" t="s">
        <v>5689</v>
      </c>
      <c r="D8387">
        <v>9</v>
      </c>
      <c r="E8387" t="s">
        <v>294</v>
      </c>
      <c r="F8387" t="s">
        <v>14</v>
      </c>
      <c r="G8387" s="4">
        <v>0</v>
      </c>
      <c r="H8387" s="4">
        <v>0</v>
      </c>
      <c r="I8387" t="str">
        <f>IF(Table_HP360_001[[#This Row],[Stock]]&gt;0,VLOOKUP(Table_HP360_001[[#This Row],[ItemCode]],[2]Rep!A:A,1,0),"-")</f>
        <v>-</v>
      </c>
    </row>
    <row r="8388" spans="1:9" hidden="1" x14ac:dyDescent="0.3">
      <c r="A8388" t="s">
        <v>6633</v>
      </c>
      <c r="B8388" t="s">
        <v>5038</v>
      </c>
      <c r="C8388" t="s">
        <v>5039</v>
      </c>
      <c r="D8388">
        <v>9</v>
      </c>
      <c r="E8388" t="s">
        <v>294</v>
      </c>
      <c r="F8388" t="s">
        <v>14</v>
      </c>
      <c r="G8388" s="4">
        <v>0</v>
      </c>
      <c r="H8388" s="4">
        <v>0</v>
      </c>
      <c r="I8388" t="str">
        <f>IF(Table_HP360_001[[#This Row],[Stock]]&gt;0,VLOOKUP(Table_HP360_001[[#This Row],[ItemCode]],[2]Rep!A:A,1,0),"-")</f>
        <v>-</v>
      </c>
    </row>
    <row r="8389" spans="1:9" hidden="1" x14ac:dyDescent="0.3">
      <c r="A8389" t="s">
        <v>6633</v>
      </c>
      <c r="B8389" t="s">
        <v>5294</v>
      </c>
      <c r="C8389" t="s">
        <v>5295</v>
      </c>
      <c r="D8389">
        <v>9</v>
      </c>
      <c r="E8389" t="s">
        <v>294</v>
      </c>
      <c r="F8389" t="s">
        <v>14</v>
      </c>
      <c r="G8389" s="4">
        <v>0</v>
      </c>
      <c r="H8389" s="4">
        <v>0</v>
      </c>
      <c r="I8389" t="str">
        <f>IF(Table_HP360_001[[#This Row],[Stock]]&gt;0,VLOOKUP(Table_HP360_001[[#This Row],[ItemCode]],[2]Rep!A:A,1,0),"-")</f>
        <v>-</v>
      </c>
    </row>
    <row r="8390" spans="1:9" hidden="1" x14ac:dyDescent="0.3">
      <c r="A8390" t="s">
        <v>6633</v>
      </c>
      <c r="B8390" t="s">
        <v>5046</v>
      </c>
      <c r="C8390" t="s">
        <v>5047</v>
      </c>
      <c r="D8390">
        <v>9</v>
      </c>
      <c r="E8390" t="s">
        <v>294</v>
      </c>
      <c r="F8390" t="s">
        <v>14</v>
      </c>
      <c r="G8390" s="4">
        <v>0</v>
      </c>
      <c r="H8390" s="4">
        <v>0</v>
      </c>
      <c r="I8390" t="str">
        <f>IF(Table_HP360_001[[#This Row],[Stock]]&gt;0,VLOOKUP(Table_HP360_001[[#This Row],[ItemCode]],[2]Rep!A:A,1,0),"-")</f>
        <v>-</v>
      </c>
    </row>
    <row r="8391" spans="1:9" hidden="1" x14ac:dyDescent="0.3">
      <c r="A8391" t="s">
        <v>6633</v>
      </c>
      <c r="B8391" t="s">
        <v>6321</v>
      </c>
      <c r="C8391" t="s">
        <v>6322</v>
      </c>
      <c r="D8391">
        <v>9</v>
      </c>
      <c r="E8391" t="s">
        <v>294</v>
      </c>
      <c r="F8391" t="s">
        <v>14</v>
      </c>
      <c r="G8391" s="4">
        <v>0</v>
      </c>
      <c r="H8391" s="4">
        <v>0</v>
      </c>
      <c r="I8391" t="str">
        <f>IF(Table_HP360_001[[#This Row],[Stock]]&gt;0,VLOOKUP(Table_HP360_001[[#This Row],[ItemCode]],[2]Rep!A:A,1,0),"-")</f>
        <v>-</v>
      </c>
    </row>
    <row r="8392" spans="1:9" hidden="1" x14ac:dyDescent="0.3">
      <c r="A8392" t="s">
        <v>6633</v>
      </c>
      <c r="B8392" t="s">
        <v>5696</v>
      </c>
      <c r="C8392" t="s">
        <v>5697</v>
      </c>
      <c r="D8392">
        <v>9</v>
      </c>
      <c r="E8392" t="s">
        <v>294</v>
      </c>
      <c r="F8392" t="s">
        <v>14</v>
      </c>
      <c r="G8392" s="4">
        <v>0</v>
      </c>
      <c r="H8392" s="4">
        <v>0</v>
      </c>
      <c r="I8392" t="str">
        <f>IF(Table_HP360_001[[#This Row],[Stock]]&gt;0,VLOOKUP(Table_HP360_001[[#This Row],[ItemCode]],[2]Rep!A:A,1,0),"-")</f>
        <v>-</v>
      </c>
    </row>
    <row r="8393" spans="1:9" hidden="1" x14ac:dyDescent="0.3">
      <c r="A8393" t="s">
        <v>6633</v>
      </c>
      <c r="B8393" t="s">
        <v>5702</v>
      </c>
      <c r="C8393" t="s">
        <v>5703</v>
      </c>
      <c r="D8393">
        <v>9</v>
      </c>
      <c r="E8393" t="s">
        <v>294</v>
      </c>
      <c r="F8393" t="s">
        <v>14</v>
      </c>
      <c r="G8393" s="4">
        <v>0</v>
      </c>
      <c r="H8393" s="4">
        <v>0</v>
      </c>
      <c r="I8393" t="str">
        <f>IF(Table_HP360_001[[#This Row],[Stock]]&gt;0,VLOOKUP(Table_HP360_001[[#This Row],[ItemCode]],[2]Rep!A:A,1,0),"-")</f>
        <v>-</v>
      </c>
    </row>
    <row r="8394" spans="1:9" hidden="1" x14ac:dyDescent="0.3">
      <c r="A8394" t="s">
        <v>6633</v>
      </c>
      <c r="B8394" t="s">
        <v>6331</v>
      </c>
      <c r="C8394" t="s">
        <v>6332</v>
      </c>
      <c r="D8394">
        <v>9</v>
      </c>
      <c r="E8394" t="s">
        <v>294</v>
      </c>
      <c r="F8394" t="s">
        <v>14</v>
      </c>
      <c r="G8394" s="4">
        <v>0</v>
      </c>
      <c r="H8394" s="4">
        <v>0</v>
      </c>
      <c r="I8394" t="str">
        <f>IF(Table_HP360_001[[#This Row],[Stock]]&gt;0,VLOOKUP(Table_HP360_001[[#This Row],[ItemCode]],[2]Rep!A:A,1,0),"-")</f>
        <v>-</v>
      </c>
    </row>
    <row r="8395" spans="1:9" hidden="1" x14ac:dyDescent="0.3">
      <c r="A8395" t="s">
        <v>6633</v>
      </c>
      <c r="B8395" t="s">
        <v>5318</v>
      </c>
      <c r="C8395" t="s">
        <v>5319</v>
      </c>
      <c r="D8395">
        <v>9</v>
      </c>
      <c r="E8395" t="s">
        <v>294</v>
      </c>
      <c r="F8395" t="s">
        <v>14</v>
      </c>
      <c r="G8395" s="4">
        <v>0</v>
      </c>
      <c r="H8395" s="4">
        <v>0</v>
      </c>
      <c r="I8395" t="str">
        <f>IF(Table_HP360_001[[#This Row],[Stock]]&gt;0,VLOOKUP(Table_HP360_001[[#This Row],[ItemCode]],[2]Rep!A:A,1,0),"-")</f>
        <v>-</v>
      </c>
    </row>
    <row r="8396" spans="1:9" hidden="1" x14ac:dyDescent="0.3">
      <c r="A8396" t="s">
        <v>6633</v>
      </c>
      <c r="B8396" t="s">
        <v>5708</v>
      </c>
      <c r="C8396" t="s">
        <v>5709</v>
      </c>
      <c r="D8396">
        <v>9</v>
      </c>
      <c r="E8396" t="s">
        <v>294</v>
      </c>
      <c r="F8396" t="s">
        <v>14</v>
      </c>
      <c r="G8396" s="4">
        <v>0</v>
      </c>
      <c r="H8396" s="4">
        <v>0</v>
      </c>
      <c r="I8396" t="str">
        <f>IF(Table_HP360_001[[#This Row],[Stock]]&gt;0,VLOOKUP(Table_HP360_001[[#This Row],[ItemCode]],[2]Rep!A:A,1,0),"-")</f>
        <v>-</v>
      </c>
    </row>
    <row r="8397" spans="1:9" hidden="1" x14ac:dyDescent="0.3">
      <c r="A8397" t="s">
        <v>6633</v>
      </c>
      <c r="B8397" t="s">
        <v>5054</v>
      </c>
      <c r="C8397" t="s">
        <v>5055</v>
      </c>
      <c r="D8397">
        <v>9</v>
      </c>
      <c r="E8397" t="s">
        <v>294</v>
      </c>
      <c r="F8397" t="s">
        <v>18</v>
      </c>
      <c r="G8397" s="4">
        <v>0</v>
      </c>
      <c r="H8397" s="4">
        <v>0</v>
      </c>
      <c r="I8397" t="str">
        <f>IF(Table_HP360_001[[#This Row],[Stock]]&gt;0,VLOOKUP(Table_HP360_001[[#This Row],[ItemCode]],[2]Rep!A:A,1,0),"-")</f>
        <v>-</v>
      </c>
    </row>
    <row r="8398" spans="1:9" hidden="1" x14ac:dyDescent="0.3">
      <c r="A8398" t="s">
        <v>6633</v>
      </c>
      <c r="B8398" t="s">
        <v>5060</v>
      </c>
      <c r="C8398" t="s">
        <v>5061</v>
      </c>
      <c r="D8398">
        <v>9</v>
      </c>
      <c r="E8398" t="s">
        <v>294</v>
      </c>
      <c r="F8398" t="s">
        <v>14</v>
      </c>
      <c r="G8398" s="4">
        <v>0</v>
      </c>
      <c r="H8398" s="4">
        <v>0</v>
      </c>
      <c r="I8398" t="str">
        <f>IF(Table_HP360_001[[#This Row],[Stock]]&gt;0,VLOOKUP(Table_HP360_001[[#This Row],[ItemCode]],[2]Rep!A:A,1,0),"-")</f>
        <v>-</v>
      </c>
    </row>
    <row r="8399" spans="1:9" hidden="1" x14ac:dyDescent="0.3">
      <c r="A8399" t="s">
        <v>6633</v>
      </c>
      <c r="B8399" t="s">
        <v>5718</v>
      </c>
      <c r="C8399" t="s">
        <v>3931</v>
      </c>
      <c r="D8399">
        <v>9</v>
      </c>
      <c r="E8399" t="s">
        <v>294</v>
      </c>
      <c r="F8399" t="s">
        <v>14</v>
      </c>
      <c r="G8399" s="4">
        <v>0</v>
      </c>
      <c r="H8399" s="4">
        <v>0</v>
      </c>
      <c r="I8399" t="str">
        <f>IF(Table_HP360_001[[#This Row],[Stock]]&gt;0,VLOOKUP(Table_HP360_001[[#This Row],[ItemCode]],[2]Rep!A:A,1,0),"-")</f>
        <v>-</v>
      </c>
    </row>
    <row r="8400" spans="1:9" hidden="1" x14ac:dyDescent="0.3">
      <c r="A8400" t="s">
        <v>6633</v>
      </c>
      <c r="B8400" t="s">
        <v>5721</v>
      </c>
      <c r="C8400" t="s">
        <v>5722</v>
      </c>
      <c r="D8400">
        <v>19</v>
      </c>
      <c r="E8400" t="s">
        <v>4541</v>
      </c>
      <c r="F8400" t="s">
        <v>14</v>
      </c>
      <c r="G8400" s="4">
        <v>0</v>
      </c>
      <c r="H8400" s="4">
        <v>0</v>
      </c>
      <c r="I8400" t="str">
        <f>IF(Table_HP360_001[[#This Row],[Stock]]&gt;0,VLOOKUP(Table_HP360_001[[#This Row],[ItemCode]],[2]Rep!A:A,1,0),"-")</f>
        <v>-</v>
      </c>
    </row>
    <row r="8401" spans="1:9" hidden="1" x14ac:dyDescent="0.3">
      <c r="A8401" t="s">
        <v>6633</v>
      </c>
      <c r="B8401" t="s">
        <v>6347</v>
      </c>
      <c r="C8401" t="s">
        <v>6348</v>
      </c>
      <c r="D8401">
        <v>14</v>
      </c>
      <c r="E8401" t="s">
        <v>4547</v>
      </c>
      <c r="F8401" t="s">
        <v>14</v>
      </c>
      <c r="G8401" s="4">
        <v>0</v>
      </c>
      <c r="H8401" s="4">
        <v>0</v>
      </c>
      <c r="I8401" t="str">
        <f>IF(Table_HP360_001[[#This Row],[Stock]]&gt;0,VLOOKUP(Table_HP360_001[[#This Row],[ItemCode]],[2]Rep!A:A,1,0),"-")</f>
        <v>-</v>
      </c>
    </row>
    <row r="8402" spans="1:9" hidden="1" x14ac:dyDescent="0.3">
      <c r="A8402" t="s">
        <v>6633</v>
      </c>
      <c r="B8402" t="s">
        <v>5066</v>
      </c>
      <c r="C8402" t="s">
        <v>5067</v>
      </c>
      <c r="D8402">
        <v>14</v>
      </c>
      <c r="E8402" t="s">
        <v>4547</v>
      </c>
      <c r="F8402" t="s">
        <v>14</v>
      </c>
      <c r="G8402" s="4">
        <v>0</v>
      </c>
      <c r="H8402" s="4">
        <v>0</v>
      </c>
      <c r="I8402" t="str">
        <f>IF(Table_HP360_001[[#This Row],[Stock]]&gt;0,VLOOKUP(Table_HP360_001[[#This Row],[ItemCode]],[2]Rep!A:A,1,0),"-")</f>
        <v>-</v>
      </c>
    </row>
    <row r="8403" spans="1:9" hidden="1" x14ac:dyDescent="0.3">
      <c r="A8403" t="s">
        <v>6633</v>
      </c>
      <c r="B8403" t="s">
        <v>6351</v>
      </c>
      <c r="C8403" t="s">
        <v>6352</v>
      </c>
      <c r="D8403">
        <v>20</v>
      </c>
      <c r="E8403" t="s">
        <v>4536</v>
      </c>
      <c r="F8403" t="s">
        <v>14</v>
      </c>
      <c r="G8403" s="4">
        <v>0</v>
      </c>
      <c r="H8403" s="4">
        <v>0</v>
      </c>
      <c r="I8403" t="str">
        <f>IF(Table_HP360_001[[#This Row],[Stock]]&gt;0,VLOOKUP(Table_HP360_001[[#This Row],[ItemCode]],[2]Rep!A:A,1,0),"-")</f>
        <v>-</v>
      </c>
    </row>
    <row r="8404" spans="1:9" hidden="1" x14ac:dyDescent="0.3">
      <c r="A8404" t="s">
        <v>6633</v>
      </c>
      <c r="B8404" t="s">
        <v>5729</v>
      </c>
      <c r="C8404" t="s">
        <v>5730</v>
      </c>
      <c r="D8404">
        <v>19</v>
      </c>
      <c r="E8404" t="s">
        <v>4541</v>
      </c>
      <c r="F8404" t="s">
        <v>14</v>
      </c>
      <c r="G8404" s="4">
        <v>0</v>
      </c>
      <c r="H8404" s="4">
        <v>0</v>
      </c>
      <c r="I8404" t="str">
        <f>IF(Table_HP360_001[[#This Row],[Stock]]&gt;0,VLOOKUP(Table_HP360_001[[#This Row],[ItemCode]],[2]Rep!A:A,1,0),"-")</f>
        <v>-</v>
      </c>
    </row>
    <row r="8405" spans="1:9" hidden="1" x14ac:dyDescent="0.3">
      <c r="A8405" t="s">
        <v>6633</v>
      </c>
      <c r="B8405" t="s">
        <v>5735</v>
      </c>
      <c r="C8405" t="s">
        <v>5736</v>
      </c>
      <c r="D8405">
        <v>14</v>
      </c>
      <c r="E8405" t="s">
        <v>4547</v>
      </c>
      <c r="F8405" t="s">
        <v>14</v>
      </c>
      <c r="G8405" s="4">
        <v>0</v>
      </c>
      <c r="H8405" s="4">
        <v>0</v>
      </c>
      <c r="I8405" t="str">
        <f>IF(Table_HP360_001[[#This Row],[Stock]]&gt;0,VLOOKUP(Table_HP360_001[[#This Row],[ItemCode]],[2]Rep!A:A,1,0),"-")</f>
        <v>-</v>
      </c>
    </row>
    <row r="8406" spans="1:9" hidden="1" x14ac:dyDescent="0.3">
      <c r="A8406" t="s">
        <v>6633</v>
      </c>
      <c r="B8406" t="s">
        <v>5070</v>
      </c>
      <c r="C8406" t="s">
        <v>5071</v>
      </c>
      <c r="D8406">
        <v>18</v>
      </c>
      <c r="E8406" t="s">
        <v>4544</v>
      </c>
      <c r="F8406" t="s">
        <v>14</v>
      </c>
      <c r="G8406" s="4">
        <v>0</v>
      </c>
      <c r="H8406" s="4">
        <v>0</v>
      </c>
      <c r="I8406" t="str">
        <f>IF(Table_HP360_001[[#This Row],[Stock]]&gt;0,VLOOKUP(Table_HP360_001[[#This Row],[ItemCode]],[2]Rep!A:A,1,0),"-")</f>
        <v>-</v>
      </c>
    </row>
    <row r="8407" spans="1:9" hidden="1" x14ac:dyDescent="0.3">
      <c r="A8407" t="s">
        <v>6633</v>
      </c>
      <c r="B8407" t="s">
        <v>5336</v>
      </c>
      <c r="C8407" t="s">
        <v>5337</v>
      </c>
      <c r="D8407">
        <v>18</v>
      </c>
      <c r="E8407" t="s">
        <v>4544</v>
      </c>
      <c r="F8407" t="s">
        <v>14</v>
      </c>
      <c r="G8407" s="4">
        <v>0</v>
      </c>
      <c r="H8407" s="4">
        <v>0</v>
      </c>
      <c r="I8407" t="str">
        <f>IF(Table_HP360_001[[#This Row],[Stock]]&gt;0,VLOOKUP(Table_HP360_001[[#This Row],[ItemCode]],[2]Rep!A:A,1,0),"-")</f>
        <v>-</v>
      </c>
    </row>
    <row r="8408" spans="1:9" hidden="1" x14ac:dyDescent="0.3">
      <c r="A8408" t="s">
        <v>6633</v>
      </c>
      <c r="B8408" t="s">
        <v>5074</v>
      </c>
      <c r="C8408" t="s">
        <v>5075</v>
      </c>
      <c r="D8408">
        <v>20</v>
      </c>
      <c r="E8408" t="s">
        <v>4536</v>
      </c>
      <c r="F8408" t="s">
        <v>14</v>
      </c>
      <c r="G8408" s="4">
        <v>0</v>
      </c>
      <c r="H8408" s="4">
        <v>0</v>
      </c>
      <c r="I8408" t="str">
        <f>IF(Table_HP360_001[[#This Row],[Stock]]&gt;0,VLOOKUP(Table_HP360_001[[#This Row],[ItemCode]],[2]Rep!A:A,1,0),"-")</f>
        <v>-</v>
      </c>
    </row>
    <row r="8409" spans="1:9" hidden="1" x14ac:dyDescent="0.3">
      <c r="A8409" t="s">
        <v>6633</v>
      </c>
      <c r="B8409" t="s">
        <v>6360</v>
      </c>
      <c r="C8409" t="s">
        <v>6361</v>
      </c>
      <c r="D8409">
        <v>14</v>
      </c>
      <c r="E8409" t="s">
        <v>4547</v>
      </c>
      <c r="F8409" t="s">
        <v>14</v>
      </c>
      <c r="G8409" s="4">
        <v>0</v>
      </c>
      <c r="H8409" s="4">
        <v>0</v>
      </c>
      <c r="I8409" t="str">
        <f>IF(Table_HP360_001[[#This Row],[Stock]]&gt;0,VLOOKUP(Table_HP360_001[[#This Row],[ItemCode]],[2]Rep!A:A,1,0),"-")</f>
        <v>-</v>
      </c>
    </row>
    <row r="8410" spans="1:9" hidden="1" x14ac:dyDescent="0.3">
      <c r="A8410" t="s">
        <v>6633</v>
      </c>
      <c r="B8410" t="s">
        <v>5346</v>
      </c>
      <c r="C8410" t="s">
        <v>5347</v>
      </c>
      <c r="D8410">
        <v>14</v>
      </c>
      <c r="E8410" t="s">
        <v>4547</v>
      </c>
      <c r="F8410" t="s">
        <v>14</v>
      </c>
      <c r="G8410" s="4">
        <v>0</v>
      </c>
      <c r="H8410" s="4">
        <v>0</v>
      </c>
      <c r="I8410" t="str">
        <f>IF(Table_HP360_001[[#This Row],[Stock]]&gt;0,VLOOKUP(Table_HP360_001[[#This Row],[ItemCode]],[2]Rep!A:A,1,0),"-")</f>
        <v>-</v>
      </c>
    </row>
    <row r="8411" spans="1:9" hidden="1" x14ac:dyDescent="0.3">
      <c r="A8411" t="s">
        <v>6633</v>
      </c>
      <c r="B8411" t="s">
        <v>5352</v>
      </c>
      <c r="C8411" t="s">
        <v>5353</v>
      </c>
      <c r="D8411">
        <v>14</v>
      </c>
      <c r="E8411" t="s">
        <v>4547</v>
      </c>
      <c r="F8411" t="s">
        <v>14</v>
      </c>
      <c r="G8411" s="4">
        <v>0</v>
      </c>
      <c r="H8411" s="4">
        <v>0</v>
      </c>
      <c r="I8411" t="str">
        <f>IF(Table_HP360_001[[#This Row],[Stock]]&gt;0,VLOOKUP(Table_HP360_001[[#This Row],[ItemCode]],[2]Rep!A:A,1,0),"-")</f>
        <v>-</v>
      </c>
    </row>
    <row r="8412" spans="1:9" hidden="1" x14ac:dyDescent="0.3">
      <c r="A8412" t="s">
        <v>6633</v>
      </c>
      <c r="B8412" t="s">
        <v>6368</v>
      </c>
      <c r="C8412" t="s">
        <v>6369</v>
      </c>
      <c r="D8412">
        <v>14</v>
      </c>
      <c r="E8412" t="s">
        <v>4547</v>
      </c>
      <c r="F8412" t="s">
        <v>14</v>
      </c>
      <c r="G8412" s="4">
        <v>0</v>
      </c>
      <c r="H8412" s="4">
        <v>0</v>
      </c>
      <c r="I8412" t="str">
        <f>IF(Table_HP360_001[[#This Row],[Stock]]&gt;0,VLOOKUP(Table_HP360_001[[#This Row],[ItemCode]],[2]Rep!A:A,1,0),"-")</f>
        <v>-</v>
      </c>
    </row>
    <row r="8413" spans="1:9" hidden="1" x14ac:dyDescent="0.3">
      <c r="A8413" t="s">
        <v>6633</v>
      </c>
      <c r="B8413" t="s">
        <v>6372</v>
      </c>
      <c r="C8413" t="s">
        <v>6373</v>
      </c>
      <c r="D8413">
        <v>14</v>
      </c>
      <c r="E8413" t="s">
        <v>4547</v>
      </c>
      <c r="F8413" t="s">
        <v>14</v>
      </c>
      <c r="G8413" s="4">
        <v>0</v>
      </c>
      <c r="H8413" s="4">
        <v>0</v>
      </c>
      <c r="I8413" t="str">
        <f>IF(Table_HP360_001[[#This Row],[Stock]]&gt;0,VLOOKUP(Table_HP360_001[[#This Row],[ItemCode]],[2]Rep!A:A,1,0),"-")</f>
        <v>-</v>
      </c>
    </row>
    <row r="8414" spans="1:9" hidden="1" x14ac:dyDescent="0.3">
      <c r="A8414" t="s">
        <v>6633</v>
      </c>
      <c r="B8414" t="s">
        <v>5080</v>
      </c>
      <c r="C8414" t="s">
        <v>5081</v>
      </c>
      <c r="D8414">
        <v>20</v>
      </c>
      <c r="E8414" t="s">
        <v>4536</v>
      </c>
      <c r="F8414" t="s">
        <v>14</v>
      </c>
      <c r="G8414" s="4">
        <v>0</v>
      </c>
      <c r="H8414" s="4">
        <v>0</v>
      </c>
      <c r="I8414" t="str">
        <f>IF(Table_HP360_001[[#This Row],[Stock]]&gt;0,VLOOKUP(Table_HP360_001[[#This Row],[ItemCode]],[2]Rep!A:A,1,0),"-")</f>
        <v>-</v>
      </c>
    </row>
    <row r="8415" spans="1:9" hidden="1" x14ac:dyDescent="0.3">
      <c r="A8415" t="s">
        <v>6633</v>
      </c>
      <c r="B8415" t="s">
        <v>5082</v>
      </c>
      <c r="C8415" t="s">
        <v>5083</v>
      </c>
      <c r="D8415">
        <v>17</v>
      </c>
      <c r="E8415" t="s">
        <v>4562</v>
      </c>
      <c r="F8415" t="s">
        <v>14</v>
      </c>
      <c r="G8415" s="4">
        <v>0</v>
      </c>
      <c r="H8415" s="4">
        <v>0</v>
      </c>
      <c r="I8415" t="str">
        <f>IF(Table_HP360_001[[#This Row],[Stock]]&gt;0,VLOOKUP(Table_HP360_001[[#This Row],[ItemCode]],[2]Rep!A:A,1,0),"-")</f>
        <v>-</v>
      </c>
    </row>
    <row r="8416" spans="1:9" hidden="1" x14ac:dyDescent="0.3">
      <c r="A8416" t="s">
        <v>6633</v>
      </c>
      <c r="B8416" t="s">
        <v>6380</v>
      </c>
      <c r="C8416" t="s">
        <v>6381</v>
      </c>
      <c r="D8416">
        <v>14</v>
      </c>
      <c r="E8416" t="s">
        <v>4547</v>
      </c>
      <c r="F8416" t="s">
        <v>14</v>
      </c>
      <c r="G8416" s="4">
        <v>0</v>
      </c>
      <c r="H8416" s="4">
        <v>0</v>
      </c>
      <c r="I8416" t="str">
        <f>IF(Table_HP360_001[[#This Row],[Stock]]&gt;0,VLOOKUP(Table_HP360_001[[#This Row],[ItemCode]],[2]Rep!A:A,1,0),"-")</f>
        <v>-</v>
      </c>
    </row>
    <row r="8417" spans="1:9" hidden="1" x14ac:dyDescent="0.3">
      <c r="A8417" t="s">
        <v>6633</v>
      </c>
      <c r="B8417" t="s">
        <v>6384</v>
      </c>
      <c r="C8417" t="s">
        <v>6385</v>
      </c>
      <c r="D8417">
        <v>17</v>
      </c>
      <c r="E8417" t="s">
        <v>4562</v>
      </c>
      <c r="F8417" t="s">
        <v>14</v>
      </c>
      <c r="G8417" s="4">
        <v>0</v>
      </c>
      <c r="H8417" s="4">
        <v>0</v>
      </c>
      <c r="I8417" t="str">
        <f>IF(Table_HP360_001[[#This Row],[Stock]]&gt;0,VLOOKUP(Table_HP360_001[[#This Row],[ItemCode]],[2]Rep!A:A,1,0),"-")</f>
        <v>-</v>
      </c>
    </row>
    <row r="8418" spans="1:9" hidden="1" x14ac:dyDescent="0.3">
      <c r="A8418" t="s">
        <v>6633</v>
      </c>
      <c r="B8418" t="s">
        <v>5096</v>
      </c>
      <c r="C8418" t="s">
        <v>5097</v>
      </c>
      <c r="D8418">
        <v>15</v>
      </c>
      <c r="E8418" t="s">
        <v>4578</v>
      </c>
      <c r="F8418" t="s">
        <v>18</v>
      </c>
      <c r="G8418" s="4">
        <v>0</v>
      </c>
      <c r="H8418" s="4">
        <v>0</v>
      </c>
      <c r="I8418" t="str">
        <f>IF(Table_HP360_001[[#This Row],[Stock]]&gt;0,VLOOKUP(Table_HP360_001[[#This Row],[ItemCode]],[2]Rep!A:A,1,0),"-")</f>
        <v>-</v>
      </c>
    </row>
    <row r="8419" spans="1:9" hidden="1" x14ac:dyDescent="0.3">
      <c r="A8419" t="s">
        <v>6633</v>
      </c>
      <c r="B8419" t="s">
        <v>5761</v>
      </c>
      <c r="C8419" t="s">
        <v>5762</v>
      </c>
      <c r="D8419">
        <v>15</v>
      </c>
      <c r="E8419" t="s">
        <v>4578</v>
      </c>
      <c r="F8419" t="s">
        <v>18</v>
      </c>
      <c r="G8419" s="4">
        <v>0</v>
      </c>
      <c r="H8419" s="4">
        <v>0</v>
      </c>
      <c r="I8419" t="str">
        <f>IF(Table_HP360_001[[#This Row],[Stock]]&gt;0,VLOOKUP(Table_HP360_001[[#This Row],[ItemCode]],[2]Rep!A:A,1,0),"-")</f>
        <v>-</v>
      </c>
    </row>
    <row r="8420" spans="1:9" hidden="1" x14ac:dyDescent="0.3">
      <c r="A8420" t="s">
        <v>6633</v>
      </c>
      <c r="B8420" t="s">
        <v>5098</v>
      </c>
      <c r="C8420" t="s">
        <v>5099</v>
      </c>
      <c r="D8420">
        <v>16</v>
      </c>
      <c r="E8420" t="s">
        <v>5100</v>
      </c>
      <c r="F8420" t="s">
        <v>18</v>
      </c>
      <c r="G8420" s="4">
        <v>0</v>
      </c>
      <c r="H8420" s="4">
        <v>0</v>
      </c>
      <c r="I8420" t="str">
        <f>IF(Table_HP360_001[[#This Row],[Stock]]&gt;0,VLOOKUP(Table_HP360_001[[#This Row],[ItemCode]],[2]Rep!A:A,1,0),"-")</f>
        <v>-</v>
      </c>
    </row>
    <row r="8421" spans="1:9" hidden="1" x14ac:dyDescent="0.3">
      <c r="A8421" t="s">
        <v>6633</v>
      </c>
      <c r="B8421" t="s">
        <v>5101</v>
      </c>
      <c r="C8421" t="s">
        <v>5102</v>
      </c>
      <c r="D8421">
        <v>8</v>
      </c>
      <c r="E8421" t="s">
        <v>4581</v>
      </c>
      <c r="F8421" t="s">
        <v>18</v>
      </c>
      <c r="G8421" s="4">
        <v>0</v>
      </c>
      <c r="H8421" s="4">
        <v>0</v>
      </c>
      <c r="I8421" t="str">
        <f>IF(Table_HP360_001[[#This Row],[Stock]]&gt;0,VLOOKUP(Table_HP360_001[[#This Row],[ItemCode]],[2]Rep!A:A,1,0),"-")</f>
        <v>-</v>
      </c>
    </row>
    <row r="8422" spans="1:9" hidden="1" x14ac:dyDescent="0.3">
      <c r="A8422" t="s">
        <v>6633</v>
      </c>
      <c r="B8422" t="s">
        <v>6406</v>
      </c>
      <c r="C8422" t="s">
        <v>6407</v>
      </c>
      <c r="D8422">
        <v>8</v>
      </c>
      <c r="E8422" t="s">
        <v>4581</v>
      </c>
      <c r="F8422" t="s">
        <v>18</v>
      </c>
      <c r="G8422" s="4">
        <v>0</v>
      </c>
      <c r="H8422" s="4">
        <v>0</v>
      </c>
      <c r="I8422" t="str">
        <f>IF(Table_HP360_001[[#This Row],[Stock]]&gt;0,VLOOKUP(Table_HP360_001[[#This Row],[ItemCode]],[2]Rep!A:A,1,0),"-")</f>
        <v>-</v>
      </c>
    </row>
    <row r="8423" spans="1:9" hidden="1" x14ac:dyDescent="0.3">
      <c r="A8423" t="s">
        <v>6633</v>
      </c>
      <c r="B8423" t="s">
        <v>6408</v>
      </c>
      <c r="C8423" t="s">
        <v>6409</v>
      </c>
      <c r="D8423">
        <v>8</v>
      </c>
      <c r="E8423" t="s">
        <v>4581</v>
      </c>
      <c r="F8423" t="s">
        <v>18</v>
      </c>
      <c r="G8423" s="4">
        <v>0</v>
      </c>
      <c r="H8423" s="4">
        <v>0</v>
      </c>
      <c r="I8423" t="str">
        <f>IF(Table_HP360_001[[#This Row],[Stock]]&gt;0,VLOOKUP(Table_HP360_001[[#This Row],[ItemCode]],[2]Rep!A:A,1,0),"-")</f>
        <v>-</v>
      </c>
    </row>
    <row r="8424" spans="1:9" hidden="1" x14ac:dyDescent="0.3">
      <c r="A8424" t="s">
        <v>6633</v>
      </c>
      <c r="B8424" t="s">
        <v>6597</v>
      </c>
      <c r="C8424" t="s">
        <v>6598</v>
      </c>
      <c r="D8424">
        <v>6</v>
      </c>
      <c r="E8424" t="s">
        <v>4588</v>
      </c>
      <c r="F8424" t="s">
        <v>18</v>
      </c>
      <c r="G8424" s="4">
        <v>0</v>
      </c>
      <c r="H8424" s="4">
        <v>0</v>
      </c>
      <c r="I8424" t="str">
        <f>IF(Table_HP360_001[[#This Row],[Stock]]&gt;0,VLOOKUP(Table_HP360_001[[#This Row],[ItemCode]],[2]Rep!A:A,1,0),"-")</f>
        <v>-</v>
      </c>
    </row>
    <row r="8425" spans="1:9" hidden="1" x14ac:dyDescent="0.3">
      <c r="A8425" t="s">
        <v>6633</v>
      </c>
      <c r="B8425" t="s">
        <v>5769</v>
      </c>
      <c r="C8425" t="s">
        <v>5770</v>
      </c>
      <c r="D8425">
        <v>6</v>
      </c>
      <c r="E8425" t="s">
        <v>4588</v>
      </c>
      <c r="F8425" t="s">
        <v>18</v>
      </c>
      <c r="G8425" s="4">
        <v>0</v>
      </c>
      <c r="H8425" s="4">
        <v>0</v>
      </c>
      <c r="I8425" t="str">
        <f>IF(Table_HP360_001[[#This Row],[Stock]]&gt;0,VLOOKUP(Table_HP360_001[[#This Row],[ItemCode]],[2]Rep!A:A,1,0),"-")</f>
        <v>-</v>
      </c>
    </row>
    <row r="8426" spans="1:9" hidden="1" x14ac:dyDescent="0.3">
      <c r="A8426" t="s">
        <v>6633</v>
      </c>
      <c r="B8426" t="s">
        <v>6601</v>
      </c>
      <c r="C8426" t="s">
        <v>6602</v>
      </c>
      <c r="D8426">
        <v>6</v>
      </c>
      <c r="E8426" t="s">
        <v>4588</v>
      </c>
      <c r="F8426" t="s">
        <v>18</v>
      </c>
      <c r="G8426" s="4">
        <v>0</v>
      </c>
      <c r="H8426" s="4">
        <v>0</v>
      </c>
      <c r="I8426" t="str">
        <f>IF(Table_HP360_001[[#This Row],[Stock]]&gt;0,VLOOKUP(Table_HP360_001[[#This Row],[ItemCode]],[2]Rep!A:A,1,0),"-")</f>
        <v>-</v>
      </c>
    </row>
    <row r="8427" spans="1:9" hidden="1" x14ac:dyDescent="0.3">
      <c r="A8427" t="s">
        <v>6633</v>
      </c>
      <c r="B8427" t="s">
        <v>6608</v>
      </c>
      <c r="C8427" t="s">
        <v>6609</v>
      </c>
      <c r="D8427">
        <v>6</v>
      </c>
      <c r="E8427" t="s">
        <v>4588</v>
      </c>
      <c r="F8427" t="s">
        <v>18</v>
      </c>
      <c r="G8427" s="4">
        <v>0</v>
      </c>
      <c r="H8427" s="4">
        <v>0</v>
      </c>
      <c r="I8427" t="str">
        <f>IF(Table_HP360_001[[#This Row],[Stock]]&gt;0,VLOOKUP(Table_HP360_001[[#This Row],[ItemCode]],[2]Rep!A:A,1,0),"-")</f>
        <v>-</v>
      </c>
    </row>
    <row r="8428" spans="1:9" hidden="1" x14ac:dyDescent="0.3">
      <c r="A8428" t="s">
        <v>6633</v>
      </c>
      <c r="B8428" t="s">
        <v>5122</v>
      </c>
      <c r="C8428" t="s">
        <v>5123</v>
      </c>
      <c r="D8428">
        <v>6</v>
      </c>
      <c r="E8428" t="s">
        <v>4588</v>
      </c>
      <c r="F8428" t="s">
        <v>18</v>
      </c>
      <c r="G8428" s="4">
        <v>0</v>
      </c>
      <c r="H8428" s="4">
        <v>0</v>
      </c>
      <c r="I8428" t="str">
        <f>IF(Table_HP360_001[[#This Row],[Stock]]&gt;0,VLOOKUP(Table_HP360_001[[#This Row],[ItemCode]],[2]Rep!A:A,1,0),"-")</f>
        <v>-</v>
      </c>
    </row>
    <row r="8429" spans="1:9" hidden="1" x14ac:dyDescent="0.3">
      <c r="A8429" t="s">
        <v>6633</v>
      </c>
      <c r="B8429" t="s">
        <v>6610</v>
      </c>
      <c r="C8429" t="s">
        <v>6510</v>
      </c>
      <c r="D8429">
        <v>6</v>
      </c>
      <c r="E8429" t="s">
        <v>4588</v>
      </c>
      <c r="F8429" t="s">
        <v>18</v>
      </c>
      <c r="G8429" s="4">
        <v>0</v>
      </c>
      <c r="H8429" s="4">
        <v>0</v>
      </c>
      <c r="I8429" t="str">
        <f>IF(Table_HP360_001[[#This Row],[Stock]]&gt;0,VLOOKUP(Table_HP360_001[[#This Row],[ItemCode]],[2]Rep!A:A,1,0),"-")</f>
        <v>-</v>
      </c>
    </row>
    <row r="8430" spans="1:9" hidden="1" x14ac:dyDescent="0.3">
      <c r="A8430" t="s">
        <v>6644</v>
      </c>
      <c r="B8430" t="s">
        <v>911</v>
      </c>
      <c r="C8430" t="s">
        <v>912</v>
      </c>
      <c r="D8430">
        <v>1</v>
      </c>
      <c r="E8430" t="s">
        <v>27</v>
      </c>
      <c r="F8430" t="s">
        <v>18</v>
      </c>
      <c r="G8430" s="4">
        <v>0</v>
      </c>
      <c r="H8430" s="4">
        <v>0</v>
      </c>
      <c r="I8430" t="str">
        <f>IF(Table_HP360_001[[#This Row],[Stock]]&gt;0,VLOOKUP(Table_HP360_001[[#This Row],[ItemCode]],[2]Rep!A:A,1,0),"-")</f>
        <v>-</v>
      </c>
    </row>
    <row r="8431" spans="1:9" hidden="1" x14ac:dyDescent="0.3">
      <c r="A8431" t="s">
        <v>6644</v>
      </c>
      <c r="B8431" t="s">
        <v>937</v>
      </c>
      <c r="C8431" t="s">
        <v>938</v>
      </c>
      <c r="D8431">
        <v>1</v>
      </c>
      <c r="E8431" t="s">
        <v>27</v>
      </c>
      <c r="F8431" t="s">
        <v>18</v>
      </c>
      <c r="G8431" s="4">
        <v>0</v>
      </c>
      <c r="H8431" s="4">
        <v>0</v>
      </c>
      <c r="I8431" t="str">
        <f>IF(Table_HP360_001[[#This Row],[Stock]]&gt;0,VLOOKUP(Table_HP360_001[[#This Row],[ItemCode]],[2]Rep!A:A,1,0),"-")</f>
        <v>-</v>
      </c>
    </row>
    <row r="8432" spans="1:9" hidden="1" x14ac:dyDescent="0.3">
      <c r="A8432" t="s">
        <v>6644</v>
      </c>
      <c r="B8432" t="s">
        <v>1683</v>
      </c>
      <c r="C8432" t="s">
        <v>1684</v>
      </c>
      <c r="D8432">
        <v>27</v>
      </c>
      <c r="E8432" t="s">
        <v>17</v>
      </c>
      <c r="F8432" t="s">
        <v>18</v>
      </c>
      <c r="G8432" s="4">
        <v>0</v>
      </c>
      <c r="H8432" s="4">
        <v>0</v>
      </c>
      <c r="I8432" t="str">
        <f>IF(Table_HP360_001[[#This Row],[Stock]]&gt;0,VLOOKUP(Table_HP360_001[[#This Row],[ItemCode]],[2]Rep!A:A,1,0),"-")</f>
        <v>-</v>
      </c>
    </row>
    <row r="8433" spans="1:9" hidden="1" x14ac:dyDescent="0.3">
      <c r="A8433" t="s">
        <v>6644</v>
      </c>
      <c r="B8433" t="s">
        <v>1690</v>
      </c>
      <c r="C8433" t="s">
        <v>1691</v>
      </c>
      <c r="D8433">
        <v>1</v>
      </c>
      <c r="E8433" t="s">
        <v>27</v>
      </c>
      <c r="F8433" t="s">
        <v>18</v>
      </c>
      <c r="G8433" s="4">
        <v>0</v>
      </c>
      <c r="H8433" s="4">
        <v>0</v>
      </c>
      <c r="I8433" t="str">
        <f>IF(Table_HP360_001[[#This Row],[Stock]]&gt;0,VLOOKUP(Table_HP360_001[[#This Row],[ItemCode]],[2]Rep!A:A,1,0),"-")</f>
        <v>-</v>
      </c>
    </row>
    <row r="8434" spans="1:9" hidden="1" x14ac:dyDescent="0.3">
      <c r="A8434" t="s">
        <v>6644</v>
      </c>
      <c r="B8434" t="s">
        <v>1692</v>
      </c>
      <c r="C8434" t="s">
        <v>1693</v>
      </c>
      <c r="D8434">
        <v>1</v>
      </c>
      <c r="E8434" t="s">
        <v>27</v>
      </c>
      <c r="F8434" t="s">
        <v>18</v>
      </c>
      <c r="G8434" s="4">
        <v>0</v>
      </c>
      <c r="H8434" s="4">
        <v>0</v>
      </c>
      <c r="I8434" t="str">
        <f>IF(Table_HP360_001[[#This Row],[Stock]]&gt;0,VLOOKUP(Table_HP360_001[[#This Row],[ItemCode]],[2]Rep!A:A,1,0),"-")</f>
        <v>-</v>
      </c>
    </row>
    <row r="8435" spans="1:9" hidden="1" x14ac:dyDescent="0.3">
      <c r="A8435" t="s">
        <v>6644</v>
      </c>
      <c r="B8435" t="s">
        <v>1696</v>
      </c>
      <c r="C8435" t="s">
        <v>1697</v>
      </c>
      <c r="D8435">
        <v>1</v>
      </c>
      <c r="E8435" t="s">
        <v>27</v>
      </c>
      <c r="F8435" t="s">
        <v>18</v>
      </c>
      <c r="G8435" s="4">
        <v>0</v>
      </c>
      <c r="H8435" s="4">
        <v>0</v>
      </c>
      <c r="I8435" t="str">
        <f>IF(Table_HP360_001[[#This Row],[Stock]]&gt;0,VLOOKUP(Table_HP360_001[[#This Row],[ItemCode]],[2]Rep!A:A,1,0),"-")</f>
        <v>-</v>
      </c>
    </row>
    <row r="8436" spans="1:9" hidden="1" x14ac:dyDescent="0.3">
      <c r="A8436" t="s">
        <v>6644</v>
      </c>
      <c r="B8436" t="s">
        <v>961</v>
      </c>
      <c r="C8436" t="s">
        <v>962</v>
      </c>
      <c r="D8436">
        <v>1</v>
      </c>
      <c r="E8436" t="s">
        <v>27</v>
      </c>
      <c r="F8436" t="s">
        <v>30</v>
      </c>
      <c r="G8436" s="4">
        <v>0</v>
      </c>
      <c r="H8436" s="4">
        <v>0</v>
      </c>
      <c r="I8436" t="str">
        <f>IF(Table_HP360_001[[#This Row],[Stock]]&gt;0,VLOOKUP(Table_HP360_001[[#This Row],[ItemCode]],[2]Rep!A:A,1,0),"-")</f>
        <v>-</v>
      </c>
    </row>
    <row r="8437" spans="1:9" hidden="1" x14ac:dyDescent="0.3">
      <c r="A8437" t="s">
        <v>6644</v>
      </c>
      <c r="B8437" t="s">
        <v>1704</v>
      </c>
      <c r="C8437" t="s">
        <v>1705</v>
      </c>
      <c r="D8437">
        <v>1</v>
      </c>
      <c r="E8437" t="s">
        <v>27</v>
      </c>
      <c r="F8437" t="s">
        <v>30</v>
      </c>
      <c r="G8437" s="4">
        <v>0</v>
      </c>
      <c r="H8437" s="4">
        <v>0</v>
      </c>
      <c r="I8437" t="str">
        <f>IF(Table_HP360_001[[#This Row],[Stock]]&gt;0,VLOOKUP(Table_HP360_001[[#This Row],[ItemCode]],[2]Rep!A:A,1,0),"-")</f>
        <v>-</v>
      </c>
    </row>
    <row r="8438" spans="1:9" hidden="1" x14ac:dyDescent="0.3">
      <c r="A8438" t="s">
        <v>6644</v>
      </c>
      <c r="B8438" t="s">
        <v>2284</v>
      </c>
      <c r="C8438" t="s">
        <v>2285</v>
      </c>
      <c r="D8438">
        <v>1</v>
      </c>
      <c r="E8438" t="s">
        <v>27</v>
      </c>
      <c r="F8438" t="s">
        <v>18</v>
      </c>
      <c r="G8438" s="4">
        <v>0</v>
      </c>
      <c r="H8438" s="4">
        <v>0</v>
      </c>
      <c r="I8438" t="str">
        <f>IF(Table_HP360_001[[#This Row],[Stock]]&gt;0,VLOOKUP(Table_HP360_001[[#This Row],[ItemCode]],[2]Rep!A:A,1,0),"-")</f>
        <v>-</v>
      </c>
    </row>
    <row r="8439" spans="1:9" hidden="1" x14ac:dyDescent="0.3">
      <c r="A8439" t="s">
        <v>6644</v>
      </c>
      <c r="B8439" t="s">
        <v>987</v>
      </c>
      <c r="C8439" t="s">
        <v>988</v>
      </c>
      <c r="D8439">
        <v>1</v>
      </c>
      <c r="E8439" t="s">
        <v>27</v>
      </c>
      <c r="F8439" t="s">
        <v>18</v>
      </c>
      <c r="G8439" s="4">
        <v>0</v>
      </c>
      <c r="H8439" s="4">
        <v>0</v>
      </c>
      <c r="I8439" t="str">
        <f>IF(Table_HP360_001[[#This Row],[Stock]]&gt;0,VLOOKUP(Table_HP360_001[[#This Row],[ItemCode]],[2]Rep!A:A,1,0),"-")</f>
        <v>-</v>
      </c>
    </row>
    <row r="8440" spans="1:9" hidden="1" x14ac:dyDescent="0.3">
      <c r="A8440" t="s">
        <v>6644</v>
      </c>
      <c r="B8440" t="s">
        <v>1724</v>
      </c>
      <c r="C8440" t="s">
        <v>1725</v>
      </c>
      <c r="D8440">
        <v>1</v>
      </c>
      <c r="E8440" t="s">
        <v>27</v>
      </c>
      <c r="F8440" t="s">
        <v>18</v>
      </c>
      <c r="G8440" s="4">
        <v>0</v>
      </c>
      <c r="H8440" s="4">
        <v>0</v>
      </c>
      <c r="I8440" t="str">
        <f>IF(Table_HP360_001[[#This Row],[Stock]]&gt;0,VLOOKUP(Table_HP360_001[[#This Row],[ItemCode]],[2]Rep!A:A,1,0),"-")</f>
        <v>-</v>
      </c>
    </row>
    <row r="8441" spans="1:9" hidden="1" x14ac:dyDescent="0.3">
      <c r="A8441" t="s">
        <v>6644</v>
      </c>
      <c r="B8441" t="s">
        <v>548</v>
      </c>
      <c r="C8441" t="s">
        <v>549</v>
      </c>
      <c r="D8441">
        <v>1</v>
      </c>
      <c r="E8441" t="s">
        <v>27</v>
      </c>
      <c r="F8441" t="s">
        <v>18</v>
      </c>
      <c r="G8441" s="4">
        <v>0</v>
      </c>
      <c r="H8441" s="4">
        <v>0</v>
      </c>
      <c r="I8441" t="str">
        <f>IF(Table_HP360_001[[#This Row],[Stock]]&gt;0,VLOOKUP(Table_HP360_001[[#This Row],[ItemCode]],[2]Rep!A:A,1,0),"-")</f>
        <v>-</v>
      </c>
    </row>
    <row r="8442" spans="1:9" hidden="1" x14ac:dyDescent="0.3">
      <c r="A8442" t="s">
        <v>6644</v>
      </c>
      <c r="B8442" t="s">
        <v>554</v>
      </c>
      <c r="C8442" t="s">
        <v>555</v>
      </c>
      <c r="D8442">
        <v>1</v>
      </c>
      <c r="E8442" t="s">
        <v>27</v>
      </c>
      <c r="F8442" t="s">
        <v>18</v>
      </c>
      <c r="G8442" s="4">
        <v>0</v>
      </c>
      <c r="H8442" s="4">
        <v>0</v>
      </c>
      <c r="I8442" t="str">
        <f>IF(Table_HP360_001[[#This Row],[Stock]]&gt;0,VLOOKUP(Table_HP360_001[[#This Row],[ItemCode]],[2]Rep!A:A,1,0),"-")</f>
        <v>-</v>
      </c>
    </row>
    <row r="8443" spans="1:9" hidden="1" x14ac:dyDescent="0.3">
      <c r="A8443" t="s">
        <v>6644</v>
      </c>
      <c r="B8443" t="s">
        <v>3122</v>
      </c>
      <c r="C8443" t="s">
        <v>3123</v>
      </c>
      <c r="D8443">
        <v>12</v>
      </c>
      <c r="E8443" t="s">
        <v>2434</v>
      </c>
      <c r="F8443" t="s">
        <v>14</v>
      </c>
      <c r="G8443" s="4">
        <v>0</v>
      </c>
      <c r="H8443" s="4">
        <v>0</v>
      </c>
      <c r="I8443" t="str">
        <f>IF(Table_HP360_001[[#This Row],[Stock]]&gt;0,VLOOKUP(Table_HP360_001[[#This Row],[ItemCode]],[2]Rep!A:A,1,0),"-")</f>
        <v>-</v>
      </c>
    </row>
    <row r="8444" spans="1:9" hidden="1" x14ac:dyDescent="0.3">
      <c r="A8444" t="s">
        <v>6644</v>
      </c>
      <c r="B8444" t="s">
        <v>2593</v>
      </c>
      <c r="C8444" t="s">
        <v>2594</v>
      </c>
      <c r="D8444">
        <v>12</v>
      </c>
      <c r="E8444" t="s">
        <v>2434</v>
      </c>
      <c r="F8444" t="s">
        <v>14</v>
      </c>
      <c r="G8444" s="4">
        <v>0</v>
      </c>
      <c r="H8444" s="4">
        <v>0</v>
      </c>
      <c r="I8444" t="str">
        <f>IF(Table_HP360_001[[#This Row],[Stock]]&gt;0,VLOOKUP(Table_HP360_001[[#This Row],[ItemCode]],[2]Rep!A:A,1,0),"-")</f>
        <v>-</v>
      </c>
    </row>
    <row r="8445" spans="1:9" hidden="1" x14ac:dyDescent="0.3">
      <c r="A8445" t="s">
        <v>6644</v>
      </c>
      <c r="B8445" t="s">
        <v>3535</v>
      </c>
      <c r="C8445" t="s">
        <v>3536</v>
      </c>
      <c r="D8445">
        <v>7</v>
      </c>
      <c r="E8445" t="s">
        <v>2429</v>
      </c>
      <c r="F8445" t="s">
        <v>14</v>
      </c>
      <c r="G8445" s="4">
        <v>0</v>
      </c>
      <c r="H8445" s="4">
        <v>0</v>
      </c>
      <c r="I8445" t="str">
        <f>IF(Table_HP360_001[[#This Row],[Stock]]&gt;0,VLOOKUP(Table_HP360_001[[#This Row],[ItemCode]],[2]Rep!A:A,1,0),"-")</f>
        <v>-</v>
      </c>
    </row>
    <row r="8446" spans="1:9" hidden="1" x14ac:dyDescent="0.3">
      <c r="A8446" t="s">
        <v>6644</v>
      </c>
      <c r="B8446" t="s">
        <v>4409</v>
      </c>
      <c r="C8446" t="s">
        <v>4410</v>
      </c>
      <c r="D8446">
        <v>7</v>
      </c>
      <c r="E8446" t="s">
        <v>2429</v>
      </c>
      <c r="F8446" t="s">
        <v>14</v>
      </c>
      <c r="G8446" s="4">
        <v>92</v>
      </c>
      <c r="H8446" s="4">
        <v>0</v>
      </c>
      <c r="I8446" t="str">
        <f>IF(Table_HP360_001[[#This Row],[Stock]]&gt;0,VLOOKUP(Table_HP360_001[[#This Row],[ItemCode]],[2]Rep!A:A,1,0),"-")</f>
        <v>470002-P04</v>
      </c>
    </row>
    <row r="8447" spans="1:9" hidden="1" x14ac:dyDescent="0.3">
      <c r="A8447" t="s">
        <v>6644</v>
      </c>
      <c r="B8447" t="s">
        <v>6273</v>
      </c>
      <c r="C8447" t="s">
        <v>6036</v>
      </c>
      <c r="D8447">
        <v>7</v>
      </c>
      <c r="E8447" t="s">
        <v>2429</v>
      </c>
      <c r="F8447" t="s">
        <v>14</v>
      </c>
      <c r="G8447" s="4">
        <v>0</v>
      </c>
      <c r="H8447" s="4">
        <v>0</v>
      </c>
      <c r="I8447" t="str">
        <f>IF(Table_HP360_001[[#This Row],[Stock]]&gt;0,VLOOKUP(Table_HP360_001[[#This Row],[ItemCode]],[2]Rep!A:A,1,0),"-")</f>
        <v>-</v>
      </c>
    </row>
    <row r="8448" spans="1:9" hidden="1" x14ac:dyDescent="0.3">
      <c r="A8448" t="s">
        <v>6644</v>
      </c>
      <c r="B8448" t="s">
        <v>2611</v>
      </c>
      <c r="C8448" t="s">
        <v>2612</v>
      </c>
      <c r="D8448">
        <v>7</v>
      </c>
      <c r="E8448" t="s">
        <v>2429</v>
      </c>
      <c r="F8448" t="s">
        <v>14</v>
      </c>
      <c r="G8448" s="4">
        <v>0</v>
      </c>
      <c r="H8448" s="4">
        <v>0</v>
      </c>
      <c r="I8448" t="str">
        <f>IF(Table_HP360_001[[#This Row],[Stock]]&gt;0,VLOOKUP(Table_HP360_001[[#This Row],[ItemCode]],[2]Rep!A:A,1,0),"-")</f>
        <v>-</v>
      </c>
    </row>
    <row r="8449" spans="1:9" hidden="1" x14ac:dyDescent="0.3">
      <c r="A8449" t="s">
        <v>6644</v>
      </c>
      <c r="B8449" t="s">
        <v>3539</v>
      </c>
      <c r="C8449" t="s">
        <v>3540</v>
      </c>
      <c r="D8449">
        <v>7</v>
      </c>
      <c r="E8449" t="s">
        <v>2429</v>
      </c>
      <c r="F8449" t="s">
        <v>14</v>
      </c>
      <c r="G8449" s="4">
        <v>0</v>
      </c>
      <c r="H8449" s="4">
        <v>0</v>
      </c>
      <c r="I8449" t="str">
        <f>IF(Table_HP360_001[[#This Row],[Stock]]&gt;0,VLOOKUP(Table_HP360_001[[#This Row],[ItemCode]],[2]Rep!A:A,1,0),"-")</f>
        <v>-</v>
      </c>
    </row>
    <row r="8450" spans="1:9" x14ac:dyDescent="0.3">
      <c r="A8450" t="s">
        <v>6644</v>
      </c>
      <c r="B8450" t="s">
        <v>5048</v>
      </c>
      <c r="C8450" t="s">
        <v>5049</v>
      </c>
      <c r="D8450">
        <v>9</v>
      </c>
      <c r="E8450" t="s">
        <v>294</v>
      </c>
      <c r="F8450" t="s">
        <v>18</v>
      </c>
      <c r="G8450" s="4">
        <v>0</v>
      </c>
      <c r="H8450" s="4">
        <v>0</v>
      </c>
      <c r="I8450" t="str">
        <f>IF(Table_HP360_001[[#This Row],[Stock]]&gt;0,VLOOKUP(Table_HP360_001[[#This Row],[ItemCode]],[2]Rep!A:A,1,0),"-")</f>
        <v>-</v>
      </c>
    </row>
    <row r="8451" spans="1:9" hidden="1" x14ac:dyDescent="0.3">
      <c r="A8451" t="s">
        <v>6644</v>
      </c>
      <c r="B8451" t="s">
        <v>6323</v>
      </c>
      <c r="C8451" t="s">
        <v>6324</v>
      </c>
      <c r="D8451">
        <v>9</v>
      </c>
      <c r="E8451" t="s">
        <v>294</v>
      </c>
      <c r="F8451" t="s">
        <v>14</v>
      </c>
      <c r="G8451" s="4">
        <v>0</v>
      </c>
      <c r="H8451" s="4">
        <v>0</v>
      </c>
      <c r="I8451" t="str">
        <f>IF(Table_HP360_001[[#This Row],[Stock]]&gt;0,VLOOKUP(Table_HP360_001[[#This Row],[ItemCode]],[2]Rep!A:A,1,0),"-")</f>
        <v>-</v>
      </c>
    </row>
    <row r="8452" spans="1:9" hidden="1" x14ac:dyDescent="0.3">
      <c r="A8452" t="s">
        <v>6644</v>
      </c>
      <c r="B8452" t="s">
        <v>5060</v>
      </c>
      <c r="C8452" t="s">
        <v>5061</v>
      </c>
      <c r="D8452">
        <v>9</v>
      </c>
      <c r="E8452" t="s">
        <v>294</v>
      </c>
      <c r="F8452" t="s">
        <v>14</v>
      </c>
      <c r="G8452" s="4">
        <v>0</v>
      </c>
      <c r="H8452" s="4">
        <v>0</v>
      </c>
      <c r="I8452" t="str">
        <f>IF(Table_HP360_001[[#This Row],[Stock]]&gt;0,VLOOKUP(Table_HP360_001[[#This Row],[ItemCode]],[2]Rep!A:A,1,0),"-")</f>
        <v>-</v>
      </c>
    </row>
    <row r="8453" spans="1:9" hidden="1" x14ac:dyDescent="0.3">
      <c r="A8453" t="s">
        <v>6644</v>
      </c>
      <c r="B8453" t="s">
        <v>6400</v>
      </c>
      <c r="C8453" t="s">
        <v>6401</v>
      </c>
      <c r="D8453">
        <v>15</v>
      </c>
      <c r="E8453" t="s">
        <v>4578</v>
      </c>
      <c r="F8453" t="s">
        <v>18</v>
      </c>
      <c r="G8453" s="4">
        <v>0</v>
      </c>
      <c r="H8453" s="4">
        <v>0</v>
      </c>
      <c r="I8453" t="str">
        <f>IF(Table_HP360_001[[#This Row],[Stock]]&gt;0,VLOOKUP(Table_HP360_001[[#This Row],[ItemCode]],[2]Rep!A:A,1,0),"-")</f>
        <v>-</v>
      </c>
    </row>
    <row r="8454" spans="1:9" hidden="1" x14ac:dyDescent="0.3">
      <c r="A8454" t="s">
        <v>6644</v>
      </c>
      <c r="B8454" t="s">
        <v>6603</v>
      </c>
      <c r="C8454" t="s">
        <v>6604</v>
      </c>
      <c r="D8454">
        <v>6</v>
      </c>
      <c r="E8454" t="s">
        <v>4588</v>
      </c>
      <c r="F8454" t="s">
        <v>18</v>
      </c>
      <c r="G8454" s="4">
        <v>0</v>
      </c>
      <c r="H8454" s="4">
        <v>0</v>
      </c>
      <c r="I8454" t="str">
        <f>IF(Table_HP360_001[[#This Row],[Stock]]&gt;0,VLOOKUP(Table_HP360_001[[#This Row],[ItemCode]],[2]Rep!A:A,1,0),"-")</f>
        <v>-</v>
      </c>
    </row>
    <row r="8455" spans="1:9" hidden="1" x14ac:dyDescent="0.3">
      <c r="A8455" t="s">
        <v>6644</v>
      </c>
      <c r="B8455" t="s">
        <v>2336</v>
      </c>
      <c r="C8455" t="s">
        <v>2337</v>
      </c>
      <c r="D8455">
        <v>13</v>
      </c>
      <c r="E8455" t="s">
        <v>154</v>
      </c>
      <c r="F8455" t="s">
        <v>14</v>
      </c>
      <c r="G8455" s="4">
        <v>0</v>
      </c>
      <c r="H8455" s="4">
        <v>0</v>
      </c>
      <c r="I8455" t="str">
        <f>IF(Table_HP360_001[[#This Row],[Stock]]&gt;0,VLOOKUP(Table_HP360_001[[#This Row],[ItemCode]],[2]Rep!A:A,1,0),"-")</f>
        <v>-</v>
      </c>
    </row>
    <row r="8456" spans="1:9" hidden="1" x14ac:dyDescent="0.3">
      <c r="A8456" t="s">
        <v>6644</v>
      </c>
      <c r="B8456" t="s">
        <v>2338</v>
      </c>
      <c r="C8456" t="s">
        <v>2339</v>
      </c>
      <c r="D8456">
        <v>13</v>
      </c>
      <c r="E8456" t="s">
        <v>154</v>
      </c>
      <c r="F8456" t="s">
        <v>14</v>
      </c>
      <c r="G8456" s="4">
        <v>0</v>
      </c>
      <c r="H8456" s="4">
        <v>0</v>
      </c>
      <c r="I8456" t="str">
        <f>IF(Table_HP360_001[[#This Row],[Stock]]&gt;0,VLOOKUP(Table_HP360_001[[#This Row],[ItemCode]],[2]Rep!A:A,1,0),"-")</f>
        <v>-</v>
      </c>
    </row>
    <row r="8457" spans="1:9" hidden="1" x14ac:dyDescent="0.3">
      <c r="A8457" t="s">
        <v>6644</v>
      </c>
      <c r="B8457" t="s">
        <v>1760</v>
      </c>
      <c r="C8457" t="s">
        <v>1761</v>
      </c>
      <c r="D8457">
        <v>13</v>
      </c>
      <c r="E8457" t="s">
        <v>154</v>
      </c>
      <c r="F8457" t="s">
        <v>14</v>
      </c>
      <c r="G8457" s="4">
        <v>0</v>
      </c>
      <c r="H8457" s="4">
        <v>0</v>
      </c>
      <c r="I8457" t="str">
        <f>IF(Table_HP360_001[[#This Row],[Stock]]&gt;0,VLOOKUP(Table_HP360_001[[#This Row],[ItemCode]],[2]Rep!A:A,1,0),"-")</f>
        <v>-</v>
      </c>
    </row>
    <row r="8458" spans="1:9" hidden="1" x14ac:dyDescent="0.3">
      <c r="A8458" t="s">
        <v>6644</v>
      </c>
      <c r="B8458" t="s">
        <v>1768</v>
      </c>
      <c r="C8458" t="s">
        <v>1769</v>
      </c>
      <c r="D8458">
        <v>2</v>
      </c>
      <c r="E8458" t="s">
        <v>317</v>
      </c>
      <c r="F8458" t="s">
        <v>30</v>
      </c>
      <c r="G8458" s="4">
        <v>0</v>
      </c>
      <c r="H8458" s="4">
        <v>0</v>
      </c>
      <c r="I8458" t="str">
        <f>IF(Table_HP360_001[[#This Row],[Stock]]&gt;0,VLOOKUP(Table_HP360_001[[#This Row],[ItemCode]],[2]Rep!A:A,1,0),"-")</f>
        <v>-</v>
      </c>
    </row>
    <row r="8459" spans="1:9" hidden="1" x14ac:dyDescent="0.3">
      <c r="A8459" t="s">
        <v>6644</v>
      </c>
      <c r="B8459" t="s">
        <v>1772</v>
      </c>
      <c r="C8459" t="s">
        <v>1773</v>
      </c>
      <c r="D8459">
        <v>2</v>
      </c>
      <c r="E8459" t="s">
        <v>317</v>
      </c>
      <c r="F8459" t="s">
        <v>14</v>
      </c>
      <c r="G8459" s="4">
        <v>0</v>
      </c>
      <c r="H8459" s="4">
        <v>0</v>
      </c>
      <c r="I8459" t="str">
        <f>IF(Table_HP360_001[[#This Row],[Stock]]&gt;0,VLOOKUP(Table_HP360_001[[#This Row],[ItemCode]],[2]Rep!A:A,1,0),"-")</f>
        <v>-</v>
      </c>
    </row>
    <row r="8460" spans="1:9" hidden="1" x14ac:dyDescent="0.3">
      <c r="A8460" t="s">
        <v>6644</v>
      </c>
      <c r="B8460" t="s">
        <v>1774</v>
      </c>
      <c r="C8460" t="s">
        <v>1775</v>
      </c>
      <c r="D8460">
        <v>2</v>
      </c>
      <c r="E8460" t="s">
        <v>317</v>
      </c>
      <c r="F8460" t="s">
        <v>14</v>
      </c>
      <c r="G8460" s="4">
        <v>0</v>
      </c>
      <c r="H8460" s="4">
        <v>0</v>
      </c>
      <c r="I8460" t="str">
        <f>IF(Table_HP360_001[[#This Row],[Stock]]&gt;0,VLOOKUP(Table_HP360_001[[#This Row],[ItemCode]],[2]Rep!A:A,1,0),"-")</f>
        <v>-</v>
      </c>
    </row>
    <row r="8461" spans="1:9" hidden="1" x14ac:dyDescent="0.3">
      <c r="A8461" t="s">
        <v>6644</v>
      </c>
      <c r="B8461" t="s">
        <v>1776</v>
      </c>
      <c r="C8461" t="s">
        <v>1777</v>
      </c>
      <c r="D8461">
        <v>2</v>
      </c>
      <c r="E8461" t="s">
        <v>317</v>
      </c>
      <c r="F8461" t="s">
        <v>14</v>
      </c>
      <c r="G8461" s="4">
        <v>0</v>
      </c>
      <c r="H8461" s="4">
        <v>0</v>
      </c>
      <c r="I8461" t="str">
        <f>IF(Table_HP360_001[[#This Row],[Stock]]&gt;0,VLOOKUP(Table_HP360_001[[#This Row],[ItemCode]],[2]Rep!A:A,1,0),"-")</f>
        <v>-</v>
      </c>
    </row>
    <row r="8462" spans="1:9" hidden="1" x14ac:dyDescent="0.3">
      <c r="A8462" t="s">
        <v>6644</v>
      </c>
      <c r="B8462" t="s">
        <v>3032</v>
      </c>
      <c r="C8462" t="s">
        <v>3033</v>
      </c>
      <c r="D8462">
        <v>2</v>
      </c>
      <c r="E8462" t="s">
        <v>317</v>
      </c>
      <c r="F8462" t="s">
        <v>14</v>
      </c>
      <c r="G8462" s="4">
        <v>0</v>
      </c>
      <c r="H8462" s="4">
        <v>0</v>
      </c>
      <c r="I8462" t="str">
        <f>IF(Table_HP360_001[[#This Row],[Stock]]&gt;0,VLOOKUP(Table_HP360_001[[#This Row],[ItemCode]],[2]Rep!A:A,1,0),"-")</f>
        <v>-</v>
      </c>
    </row>
    <row r="8463" spans="1:9" hidden="1" x14ac:dyDescent="0.3">
      <c r="A8463" t="s">
        <v>6644</v>
      </c>
      <c r="B8463" t="s">
        <v>3420</v>
      </c>
      <c r="C8463" t="s">
        <v>3421</v>
      </c>
      <c r="D8463">
        <v>2</v>
      </c>
      <c r="E8463" t="s">
        <v>317</v>
      </c>
      <c r="F8463" t="s">
        <v>14</v>
      </c>
      <c r="G8463" s="4">
        <v>0</v>
      </c>
      <c r="H8463" s="4">
        <v>0</v>
      </c>
      <c r="I8463" t="str">
        <f>IF(Table_HP360_001[[#This Row],[Stock]]&gt;0,VLOOKUP(Table_HP360_001[[#This Row],[ItemCode]],[2]Rep!A:A,1,0),"-")</f>
        <v>-</v>
      </c>
    </row>
    <row r="8464" spans="1:9" hidden="1" x14ac:dyDescent="0.3">
      <c r="A8464" t="s">
        <v>6644</v>
      </c>
      <c r="B8464" t="s">
        <v>3036</v>
      </c>
      <c r="C8464" t="s">
        <v>3037</v>
      </c>
      <c r="D8464">
        <v>2</v>
      </c>
      <c r="E8464" t="s">
        <v>317</v>
      </c>
      <c r="F8464" t="s">
        <v>14</v>
      </c>
      <c r="G8464" s="4">
        <v>0</v>
      </c>
      <c r="H8464" s="4">
        <v>0</v>
      </c>
      <c r="I8464" t="str">
        <f>IF(Table_HP360_001[[#This Row],[Stock]]&gt;0,VLOOKUP(Table_HP360_001[[#This Row],[ItemCode]],[2]Rep!A:A,1,0),"-")</f>
        <v>-</v>
      </c>
    </row>
    <row r="8465" spans="1:9" hidden="1" x14ac:dyDescent="0.3">
      <c r="A8465" t="s">
        <v>6644</v>
      </c>
      <c r="B8465" t="s">
        <v>2509</v>
      </c>
      <c r="C8465" t="s">
        <v>2510</v>
      </c>
      <c r="D8465">
        <v>2</v>
      </c>
      <c r="E8465" t="s">
        <v>317</v>
      </c>
      <c r="F8465" t="s">
        <v>30</v>
      </c>
      <c r="G8465" s="4">
        <v>0</v>
      </c>
      <c r="H8465" s="4">
        <v>0</v>
      </c>
      <c r="I8465" t="str">
        <f>IF(Table_HP360_001[[#This Row],[Stock]]&gt;0,VLOOKUP(Table_HP360_001[[#This Row],[ItemCode]],[2]Rep!A:A,1,0),"-")</f>
        <v>-</v>
      </c>
    </row>
    <row r="8466" spans="1:9" hidden="1" x14ac:dyDescent="0.3">
      <c r="A8466" t="s">
        <v>6644</v>
      </c>
      <c r="B8466" t="s">
        <v>2511</v>
      </c>
      <c r="C8466" t="s">
        <v>2512</v>
      </c>
      <c r="D8466">
        <v>2</v>
      </c>
      <c r="E8466" t="s">
        <v>317</v>
      </c>
      <c r="F8466" t="s">
        <v>14</v>
      </c>
      <c r="G8466" s="4">
        <v>0</v>
      </c>
      <c r="H8466" s="4">
        <v>0</v>
      </c>
      <c r="I8466" t="str">
        <f>IF(Table_HP360_001[[#This Row],[Stock]]&gt;0,VLOOKUP(Table_HP360_001[[#This Row],[ItemCode]],[2]Rep!A:A,1,0),"-")</f>
        <v>-</v>
      </c>
    </row>
    <row r="8467" spans="1:9" hidden="1" x14ac:dyDescent="0.3">
      <c r="A8467" t="s">
        <v>6644</v>
      </c>
      <c r="B8467" t="s">
        <v>3426</v>
      </c>
      <c r="C8467" t="s">
        <v>3427</v>
      </c>
      <c r="D8467">
        <v>3</v>
      </c>
      <c r="E8467" t="s">
        <v>2368</v>
      </c>
      <c r="F8467" t="s">
        <v>14</v>
      </c>
      <c r="G8467" s="4">
        <v>0</v>
      </c>
      <c r="H8467" s="4">
        <v>0</v>
      </c>
      <c r="I8467" t="str">
        <f>IF(Table_HP360_001[[#This Row],[Stock]]&gt;0,VLOOKUP(Table_HP360_001[[#This Row],[ItemCode]],[2]Rep!A:A,1,0),"-")</f>
        <v>-</v>
      </c>
    </row>
    <row r="8468" spans="1:9" hidden="1" x14ac:dyDescent="0.3">
      <c r="A8468" t="s">
        <v>6644</v>
      </c>
      <c r="B8468" t="s">
        <v>3432</v>
      </c>
      <c r="C8468" t="s">
        <v>3433</v>
      </c>
      <c r="D8468">
        <v>3</v>
      </c>
      <c r="E8468" t="s">
        <v>2368</v>
      </c>
      <c r="F8468" t="s">
        <v>14</v>
      </c>
      <c r="G8468" s="4">
        <v>0</v>
      </c>
      <c r="H8468" s="4">
        <v>0</v>
      </c>
      <c r="I8468" t="str">
        <f>IF(Table_HP360_001[[#This Row],[Stock]]&gt;0,VLOOKUP(Table_HP360_001[[#This Row],[ItemCode]],[2]Rep!A:A,1,0),"-")</f>
        <v>-</v>
      </c>
    </row>
    <row r="8469" spans="1:9" hidden="1" x14ac:dyDescent="0.3">
      <c r="A8469" t="s">
        <v>6644</v>
      </c>
      <c r="B8469" t="s">
        <v>3440</v>
      </c>
      <c r="C8469" t="s">
        <v>3441</v>
      </c>
      <c r="D8469">
        <v>3</v>
      </c>
      <c r="E8469" t="s">
        <v>2368</v>
      </c>
      <c r="F8469" t="s">
        <v>14</v>
      </c>
      <c r="G8469" s="4">
        <v>0</v>
      </c>
      <c r="H8469" s="4">
        <v>0</v>
      </c>
      <c r="I8469" t="str">
        <f>IF(Table_HP360_001[[#This Row],[Stock]]&gt;0,VLOOKUP(Table_HP360_001[[#This Row],[ItemCode]],[2]Rep!A:A,1,0),"-")</f>
        <v>-</v>
      </c>
    </row>
    <row r="8470" spans="1:9" hidden="1" x14ac:dyDescent="0.3">
      <c r="A8470" t="s">
        <v>6644</v>
      </c>
      <c r="B8470" t="s">
        <v>2533</v>
      </c>
      <c r="C8470" t="s">
        <v>2534</v>
      </c>
      <c r="D8470">
        <v>5</v>
      </c>
      <c r="E8470" t="s">
        <v>2377</v>
      </c>
      <c r="F8470" t="s">
        <v>14</v>
      </c>
      <c r="G8470" s="4">
        <v>0</v>
      </c>
      <c r="H8470" s="4">
        <v>0</v>
      </c>
      <c r="I8470" t="str">
        <f>IF(Table_HP360_001[[#This Row],[Stock]]&gt;0,VLOOKUP(Table_HP360_001[[#This Row],[ItemCode]],[2]Rep!A:A,1,0),"-")</f>
        <v>-</v>
      </c>
    </row>
    <row r="8471" spans="1:9" hidden="1" x14ac:dyDescent="0.3">
      <c r="A8471" t="s">
        <v>6644</v>
      </c>
      <c r="B8471" t="s">
        <v>3464</v>
      </c>
      <c r="C8471" t="s">
        <v>3465</v>
      </c>
      <c r="D8471">
        <v>4</v>
      </c>
      <c r="E8471" t="s">
        <v>1627</v>
      </c>
      <c r="F8471" t="s">
        <v>14</v>
      </c>
      <c r="G8471" s="4">
        <v>0</v>
      </c>
      <c r="H8471" s="4">
        <v>0</v>
      </c>
      <c r="I8471" t="str">
        <f>IF(Table_HP360_001[[#This Row],[Stock]]&gt;0,VLOOKUP(Table_HP360_001[[#This Row],[ItemCode]],[2]Rep!A:A,1,0),"-")</f>
        <v>-</v>
      </c>
    </row>
    <row r="8472" spans="1:9" hidden="1" x14ac:dyDescent="0.3">
      <c r="A8472" t="s">
        <v>6644</v>
      </c>
      <c r="B8472" t="s">
        <v>3090</v>
      </c>
      <c r="C8472" t="s">
        <v>3091</v>
      </c>
      <c r="D8472">
        <v>4</v>
      </c>
      <c r="E8472" t="s">
        <v>1627</v>
      </c>
      <c r="F8472" t="s">
        <v>14</v>
      </c>
      <c r="G8472" s="4">
        <v>0</v>
      </c>
      <c r="H8472" s="4">
        <v>0</v>
      </c>
      <c r="I8472" t="str">
        <f>IF(Table_HP360_001[[#This Row],[Stock]]&gt;0,VLOOKUP(Table_HP360_001[[#This Row],[ItemCode]],[2]Rep!A:A,1,0),"-")</f>
        <v>-</v>
      </c>
    </row>
    <row r="8473" spans="1:9" hidden="1" x14ac:dyDescent="0.3">
      <c r="A8473" t="s">
        <v>6644</v>
      </c>
      <c r="B8473" t="s">
        <v>3495</v>
      </c>
      <c r="C8473" t="s">
        <v>3496</v>
      </c>
      <c r="D8473">
        <v>4</v>
      </c>
      <c r="E8473" t="s">
        <v>1627</v>
      </c>
      <c r="F8473" t="s">
        <v>14</v>
      </c>
      <c r="G8473" s="4">
        <v>0</v>
      </c>
      <c r="H8473" s="4">
        <v>0</v>
      </c>
      <c r="I8473" t="str">
        <f>IF(Table_HP360_001[[#This Row],[Stock]]&gt;0,VLOOKUP(Table_HP360_001[[#This Row],[ItemCode]],[2]Rep!A:A,1,0),"-")</f>
        <v>-</v>
      </c>
    </row>
    <row r="8474" spans="1:9" hidden="1" x14ac:dyDescent="0.3">
      <c r="A8474" t="s">
        <v>6644</v>
      </c>
      <c r="B8474" t="s">
        <v>3497</v>
      </c>
      <c r="C8474" t="s">
        <v>3498</v>
      </c>
      <c r="D8474">
        <v>4</v>
      </c>
      <c r="E8474" t="s">
        <v>1627</v>
      </c>
      <c r="F8474" t="s">
        <v>14</v>
      </c>
      <c r="G8474" s="4">
        <v>0</v>
      </c>
      <c r="H8474" s="4">
        <v>0</v>
      </c>
      <c r="I8474" t="str">
        <f>IF(Table_HP360_001[[#This Row],[Stock]]&gt;0,VLOOKUP(Table_HP360_001[[#This Row],[ItemCode]],[2]Rep!A:A,1,0),"-")</f>
        <v>-</v>
      </c>
    </row>
    <row r="8475" spans="1:9" hidden="1" x14ac:dyDescent="0.3">
      <c r="A8475" t="s">
        <v>6644</v>
      </c>
      <c r="B8475" t="s">
        <v>3108</v>
      </c>
      <c r="C8475" t="s">
        <v>3109</v>
      </c>
      <c r="D8475">
        <v>12</v>
      </c>
      <c r="E8475" t="s">
        <v>2434</v>
      </c>
      <c r="F8475" t="s">
        <v>14</v>
      </c>
      <c r="G8475" s="4">
        <v>0</v>
      </c>
      <c r="H8475" s="4">
        <v>0</v>
      </c>
      <c r="I8475" t="str">
        <f>IF(Table_HP360_001[[#This Row],[Stock]]&gt;0,VLOOKUP(Table_HP360_001[[#This Row],[ItemCode]],[2]Rep!A:A,1,0),"-")</f>
        <v>-</v>
      </c>
    </row>
    <row r="8476" spans="1:9" hidden="1" x14ac:dyDescent="0.3">
      <c r="A8476" t="s">
        <v>6644</v>
      </c>
      <c r="B8476" t="s">
        <v>2567</v>
      </c>
      <c r="C8476" t="s">
        <v>2568</v>
      </c>
      <c r="D8476">
        <v>12</v>
      </c>
      <c r="E8476" t="s">
        <v>2434</v>
      </c>
      <c r="F8476" t="s">
        <v>14</v>
      </c>
      <c r="G8476" s="4">
        <v>0</v>
      </c>
      <c r="H8476" s="4">
        <v>0</v>
      </c>
      <c r="I8476" t="str">
        <f>IF(Table_HP360_001[[#This Row],[Stock]]&gt;0,VLOOKUP(Table_HP360_001[[#This Row],[ItemCode]],[2]Rep!A:A,1,0),"-")</f>
        <v>-</v>
      </c>
    </row>
    <row r="8477" spans="1:9" hidden="1" x14ac:dyDescent="0.3">
      <c r="A8477" t="s">
        <v>6644</v>
      </c>
      <c r="B8477" t="s">
        <v>3110</v>
      </c>
      <c r="C8477" t="s">
        <v>3111</v>
      </c>
      <c r="D8477">
        <v>10</v>
      </c>
      <c r="E8477" t="s">
        <v>2422</v>
      </c>
      <c r="F8477" t="s">
        <v>14</v>
      </c>
      <c r="G8477" s="4">
        <v>0</v>
      </c>
      <c r="H8477" s="4">
        <v>0</v>
      </c>
      <c r="I8477" t="str">
        <f>IF(Table_HP360_001[[#This Row],[Stock]]&gt;0,VLOOKUP(Table_HP360_001[[#This Row],[ItemCode]],[2]Rep!A:A,1,0),"-")</f>
        <v>-</v>
      </c>
    </row>
    <row r="8478" spans="1:9" hidden="1" x14ac:dyDescent="0.3">
      <c r="A8478" t="s">
        <v>6644</v>
      </c>
      <c r="B8478" t="s">
        <v>3507</v>
      </c>
      <c r="C8478" t="s">
        <v>3508</v>
      </c>
      <c r="D8478">
        <v>10</v>
      </c>
      <c r="E8478" t="s">
        <v>2422</v>
      </c>
      <c r="F8478" t="s">
        <v>14</v>
      </c>
      <c r="G8478" s="4">
        <v>0</v>
      </c>
      <c r="H8478" s="4">
        <v>0</v>
      </c>
      <c r="I8478" t="str">
        <f>IF(Table_HP360_001[[#This Row],[Stock]]&gt;0,VLOOKUP(Table_HP360_001[[#This Row],[ItemCode]],[2]Rep!A:A,1,0),"-")</f>
        <v>-</v>
      </c>
    </row>
    <row r="8479" spans="1:9" hidden="1" x14ac:dyDescent="0.3">
      <c r="A8479" t="s">
        <v>6644</v>
      </c>
      <c r="B8479" t="s">
        <v>3509</v>
      </c>
      <c r="C8479" t="s">
        <v>3510</v>
      </c>
      <c r="D8479">
        <v>12</v>
      </c>
      <c r="E8479" t="s">
        <v>2434</v>
      </c>
      <c r="F8479" t="s">
        <v>14</v>
      </c>
      <c r="G8479" s="2">
        <v>0</v>
      </c>
      <c r="H8479" s="2">
        <v>0</v>
      </c>
      <c r="I8479" t="str">
        <f>IF(Table_HP360_001[[#This Row],[Stock]]&gt;0,VLOOKUP(Table_HP360_001[[#This Row],[ItemCode]],[2]Rep!A:A,1,0),"-")</f>
        <v>-</v>
      </c>
    </row>
    <row r="8480" spans="1:9" hidden="1" x14ac:dyDescent="0.3">
      <c r="A8480" t="s">
        <v>6644</v>
      </c>
      <c r="B8480" t="s">
        <v>2587</v>
      </c>
      <c r="C8480" t="s">
        <v>2588</v>
      </c>
      <c r="D8480">
        <v>12</v>
      </c>
      <c r="E8480" t="s">
        <v>2434</v>
      </c>
      <c r="F8480" t="s">
        <v>14</v>
      </c>
      <c r="G8480" s="2">
        <v>0</v>
      </c>
      <c r="H8480" s="2">
        <v>0</v>
      </c>
      <c r="I8480" t="str">
        <f>IF(Table_HP360_001[[#This Row],[Stock]]&gt;0,VLOOKUP(Table_HP360_001[[#This Row],[ItemCode]],[2]Rep!A:A,1,0),"-")</f>
        <v>-</v>
      </c>
    </row>
    <row r="8481" spans="1:9" hidden="1" x14ac:dyDescent="0.3">
      <c r="A8481" t="s">
        <v>6644</v>
      </c>
      <c r="B8481" t="s">
        <v>3532</v>
      </c>
      <c r="C8481" t="s">
        <v>3261</v>
      </c>
      <c r="D8481">
        <v>12</v>
      </c>
      <c r="E8481" t="s">
        <v>2434</v>
      </c>
      <c r="F8481" t="s">
        <v>14</v>
      </c>
      <c r="G8481" s="2">
        <v>0</v>
      </c>
      <c r="H8481" s="2">
        <v>0</v>
      </c>
      <c r="I8481" t="str">
        <f>IF(Table_HP360_001[[#This Row],[Stock]]&gt;0,VLOOKUP(Table_HP360_001[[#This Row],[ItemCode]],[2]Rep!A:A,1,0),"-")</f>
        <v>-</v>
      </c>
    </row>
    <row r="8482" spans="1:9" hidden="1" x14ac:dyDescent="0.3">
      <c r="A8482" t="s">
        <v>6644</v>
      </c>
      <c r="B8482" t="s">
        <v>3140</v>
      </c>
      <c r="C8482" t="s">
        <v>3141</v>
      </c>
      <c r="D8482">
        <v>7</v>
      </c>
      <c r="E8482" t="s">
        <v>2429</v>
      </c>
      <c r="F8482" t="s">
        <v>14</v>
      </c>
      <c r="G8482" s="2">
        <v>0</v>
      </c>
      <c r="H8482" s="2">
        <v>0</v>
      </c>
      <c r="I8482" t="str">
        <f>IF(Table_HP360_001[[#This Row],[Stock]]&gt;0,VLOOKUP(Table_HP360_001[[#This Row],[ItemCode]],[2]Rep!A:A,1,0),"-")</f>
        <v>-</v>
      </c>
    </row>
    <row r="8483" spans="1:9" hidden="1" x14ac:dyDescent="0.3">
      <c r="A8483" t="s">
        <v>6644</v>
      </c>
      <c r="B8483" t="s">
        <v>5286</v>
      </c>
      <c r="C8483" t="s">
        <v>5287</v>
      </c>
      <c r="D8483">
        <v>9</v>
      </c>
      <c r="E8483" t="s">
        <v>294</v>
      </c>
      <c r="F8483" t="s">
        <v>14</v>
      </c>
      <c r="G8483" s="4">
        <v>0</v>
      </c>
      <c r="H8483" s="4">
        <v>0</v>
      </c>
      <c r="I8483" t="str">
        <f>IF(Table_HP360_001[[#This Row],[Stock]]&gt;0,VLOOKUP(Table_HP360_001[[#This Row],[ItemCode]],[2]Rep!A:A,1,0),"-")</f>
        <v>-</v>
      </c>
    </row>
    <row r="8484" spans="1:9" hidden="1" x14ac:dyDescent="0.3">
      <c r="A8484" t="s">
        <v>6644</v>
      </c>
      <c r="B8484" t="s">
        <v>5308</v>
      </c>
      <c r="C8484" t="s">
        <v>5309</v>
      </c>
      <c r="D8484">
        <v>9</v>
      </c>
      <c r="E8484" t="s">
        <v>294</v>
      </c>
      <c r="F8484" t="s">
        <v>14</v>
      </c>
      <c r="G8484" s="4">
        <v>0</v>
      </c>
      <c r="H8484" s="4">
        <v>0</v>
      </c>
      <c r="I8484" t="str">
        <f>IF(Table_HP360_001[[#This Row],[Stock]]&gt;0,VLOOKUP(Table_HP360_001[[#This Row],[ItemCode]],[2]Rep!A:A,1,0),"-")</f>
        <v>-</v>
      </c>
    </row>
    <row r="8485" spans="1:9" hidden="1" x14ac:dyDescent="0.3">
      <c r="A8485" t="s">
        <v>6644</v>
      </c>
      <c r="B8485" t="s">
        <v>5320</v>
      </c>
      <c r="C8485" t="s">
        <v>5321</v>
      </c>
      <c r="D8485">
        <v>9</v>
      </c>
      <c r="E8485" t="s">
        <v>294</v>
      </c>
      <c r="F8485" t="s">
        <v>18</v>
      </c>
      <c r="G8485" s="4">
        <v>0</v>
      </c>
      <c r="H8485" s="4">
        <v>0</v>
      </c>
      <c r="I8485" t="str">
        <f>IF(Table_HP360_001[[#This Row],[Stock]]&gt;0,VLOOKUP(Table_HP360_001[[#This Row],[ItemCode]],[2]Rep!A:A,1,0),"-")</f>
        <v>-</v>
      </c>
    </row>
    <row r="8486" spans="1:9" hidden="1" x14ac:dyDescent="0.3">
      <c r="A8486" t="s">
        <v>6644</v>
      </c>
      <c r="B8486" t="s">
        <v>5324</v>
      </c>
      <c r="C8486" t="s">
        <v>5325</v>
      </c>
      <c r="D8486">
        <v>9</v>
      </c>
      <c r="E8486" t="s">
        <v>294</v>
      </c>
      <c r="F8486" t="s">
        <v>30</v>
      </c>
      <c r="G8486" s="4">
        <v>0</v>
      </c>
      <c r="H8486" s="4">
        <v>0</v>
      </c>
      <c r="I8486" t="str">
        <f>IF(Table_HP360_001[[#This Row],[Stock]]&gt;0,VLOOKUP(Table_HP360_001[[#This Row],[ItemCode]],[2]Rep!A:A,1,0),"-")</f>
        <v>-</v>
      </c>
    </row>
    <row r="8487" spans="1:9" hidden="1" x14ac:dyDescent="0.3">
      <c r="A8487" t="s">
        <v>6644</v>
      </c>
      <c r="B8487" t="s">
        <v>5378</v>
      </c>
      <c r="C8487" t="s">
        <v>5379</v>
      </c>
      <c r="D8487">
        <v>15</v>
      </c>
      <c r="E8487" t="s">
        <v>4578</v>
      </c>
      <c r="F8487" t="s">
        <v>18</v>
      </c>
      <c r="G8487" s="4">
        <v>0</v>
      </c>
      <c r="H8487" s="4">
        <v>0</v>
      </c>
      <c r="I8487" t="str">
        <f>IF(Table_HP360_001[[#This Row],[Stock]]&gt;0,VLOOKUP(Table_HP360_001[[#This Row],[ItemCode]],[2]Rep!A:A,1,0),"-")</f>
        <v>-</v>
      </c>
    </row>
    <row r="8488" spans="1:9" hidden="1" x14ac:dyDescent="0.3">
      <c r="A8488" t="s">
        <v>6644</v>
      </c>
      <c r="B8488" t="s">
        <v>3632</v>
      </c>
      <c r="C8488" t="s">
        <v>3633</v>
      </c>
      <c r="D8488">
        <v>12</v>
      </c>
      <c r="E8488" t="s">
        <v>2434</v>
      </c>
      <c r="F8488" t="s">
        <v>14</v>
      </c>
      <c r="G8488" s="4">
        <v>0</v>
      </c>
      <c r="H8488" s="4">
        <v>0</v>
      </c>
      <c r="I8488" t="str">
        <f>IF(Table_HP360_001[[#This Row],[Stock]]&gt;0,VLOOKUP(Table_HP360_001[[#This Row],[ItemCode]],[2]Rep!A:A,1,0),"-")</f>
        <v>-</v>
      </c>
    </row>
    <row r="8489" spans="1:9" hidden="1" x14ac:dyDescent="0.3">
      <c r="A8489" t="s">
        <v>6644</v>
      </c>
      <c r="B8489" t="s">
        <v>3638</v>
      </c>
      <c r="C8489" t="s">
        <v>3639</v>
      </c>
      <c r="D8489">
        <v>12</v>
      </c>
      <c r="E8489" t="s">
        <v>2434</v>
      </c>
      <c r="F8489" t="s">
        <v>14</v>
      </c>
      <c r="G8489" s="4">
        <v>0</v>
      </c>
      <c r="H8489" s="4">
        <v>0</v>
      </c>
      <c r="I8489" t="str">
        <f>IF(Table_HP360_001[[#This Row],[Stock]]&gt;0,VLOOKUP(Table_HP360_001[[#This Row],[ItemCode]],[2]Rep!A:A,1,0),"-")</f>
        <v>-</v>
      </c>
    </row>
    <row r="8490" spans="1:9" hidden="1" x14ac:dyDescent="0.3">
      <c r="A8490" t="s">
        <v>6644</v>
      </c>
      <c r="B8490" t="s">
        <v>2948</v>
      </c>
      <c r="C8490" t="s">
        <v>2949</v>
      </c>
      <c r="D8490">
        <v>12</v>
      </c>
      <c r="E8490" t="s">
        <v>2434</v>
      </c>
      <c r="F8490" t="s">
        <v>14</v>
      </c>
      <c r="G8490" s="2">
        <v>0</v>
      </c>
      <c r="H8490" s="2">
        <v>0</v>
      </c>
      <c r="I8490" t="str">
        <f>IF(Table_HP360_001[[#This Row],[Stock]]&gt;0,VLOOKUP(Table_HP360_001[[#This Row],[ItemCode]],[2]Rep!A:A,1,0),"-")</f>
        <v>-</v>
      </c>
    </row>
    <row r="8491" spans="1:9" hidden="1" x14ac:dyDescent="0.3">
      <c r="A8491" t="s">
        <v>6644</v>
      </c>
      <c r="B8491" t="s">
        <v>4284</v>
      </c>
      <c r="C8491" t="s">
        <v>4285</v>
      </c>
      <c r="D8491">
        <v>7</v>
      </c>
      <c r="E8491" t="s">
        <v>2429</v>
      </c>
      <c r="F8491" t="s">
        <v>14</v>
      </c>
      <c r="G8491" s="2">
        <v>0</v>
      </c>
      <c r="H8491" s="2">
        <v>0</v>
      </c>
      <c r="I8491" t="str">
        <f>IF(Table_HP360_001[[#This Row],[Stock]]&gt;0,VLOOKUP(Table_HP360_001[[#This Row],[ItemCode]],[2]Rep!A:A,1,0),"-")</f>
        <v>-</v>
      </c>
    </row>
    <row r="8492" spans="1:9" hidden="1" x14ac:dyDescent="0.3">
      <c r="A8492" t="s">
        <v>6644</v>
      </c>
      <c r="B8492" t="s">
        <v>2978</v>
      </c>
      <c r="C8492" t="s">
        <v>2979</v>
      </c>
      <c r="D8492">
        <v>12</v>
      </c>
      <c r="E8492" t="s">
        <v>2434</v>
      </c>
      <c r="F8492" t="s">
        <v>14</v>
      </c>
      <c r="G8492" s="2">
        <v>0</v>
      </c>
      <c r="H8492" s="2">
        <v>0</v>
      </c>
      <c r="I8492" t="str">
        <f>IF(Table_HP360_001[[#This Row],[Stock]]&gt;0,VLOOKUP(Table_HP360_001[[#This Row],[ItemCode]],[2]Rep!A:A,1,0),"-")</f>
        <v>-</v>
      </c>
    </row>
    <row r="8493" spans="1:9" hidden="1" x14ac:dyDescent="0.3">
      <c r="A8493" t="s">
        <v>6644</v>
      </c>
      <c r="B8493" t="s">
        <v>2992</v>
      </c>
      <c r="C8493" t="s">
        <v>2993</v>
      </c>
      <c r="D8493">
        <v>7</v>
      </c>
      <c r="E8493" t="s">
        <v>2429</v>
      </c>
      <c r="F8493" t="s">
        <v>14</v>
      </c>
      <c r="G8493" s="2">
        <v>0</v>
      </c>
      <c r="H8493" s="2">
        <v>0</v>
      </c>
      <c r="I8493" t="str">
        <f>IF(Table_HP360_001[[#This Row],[Stock]]&gt;0,VLOOKUP(Table_HP360_001[[#This Row],[ItemCode]],[2]Rep!A:A,1,0),"-")</f>
        <v>-</v>
      </c>
    </row>
    <row r="8494" spans="1:9" hidden="1" x14ac:dyDescent="0.3">
      <c r="A8494" t="s">
        <v>6644</v>
      </c>
      <c r="B8494" t="s">
        <v>4300</v>
      </c>
      <c r="C8494" t="s">
        <v>4301</v>
      </c>
      <c r="D8494">
        <v>7</v>
      </c>
      <c r="E8494" t="s">
        <v>2429</v>
      </c>
      <c r="F8494" t="s">
        <v>14</v>
      </c>
      <c r="G8494" s="2">
        <v>0</v>
      </c>
      <c r="H8494" s="2">
        <v>0</v>
      </c>
      <c r="I8494" t="str">
        <f>IF(Table_HP360_001[[#This Row],[Stock]]&gt;0,VLOOKUP(Table_HP360_001[[#This Row],[ItemCode]],[2]Rep!A:A,1,0),"-")</f>
        <v>-</v>
      </c>
    </row>
    <row r="8495" spans="1:9" hidden="1" x14ac:dyDescent="0.3">
      <c r="A8495" t="s">
        <v>6644</v>
      </c>
      <c r="B8495" t="s">
        <v>5249</v>
      </c>
      <c r="C8495" t="s">
        <v>5250</v>
      </c>
      <c r="D8495">
        <v>7</v>
      </c>
      <c r="E8495" t="s">
        <v>2429</v>
      </c>
      <c r="F8495" t="s">
        <v>14</v>
      </c>
      <c r="G8495" s="2">
        <v>0</v>
      </c>
      <c r="H8495" s="2">
        <v>0</v>
      </c>
      <c r="I8495" t="str">
        <f>IF(Table_HP360_001[[#This Row],[Stock]]&gt;0,VLOOKUP(Table_HP360_001[[#This Row],[ItemCode]],[2]Rep!A:A,1,0),"-")</f>
        <v>-</v>
      </c>
    </row>
    <row r="8496" spans="1:9" hidden="1" x14ac:dyDescent="0.3">
      <c r="A8496" t="s">
        <v>6644</v>
      </c>
      <c r="B8496" t="s">
        <v>6067</v>
      </c>
      <c r="C8496" t="s">
        <v>6068</v>
      </c>
      <c r="D8496">
        <v>9</v>
      </c>
      <c r="E8496" t="s">
        <v>294</v>
      </c>
      <c r="F8496" t="s">
        <v>14</v>
      </c>
      <c r="G8496" s="2">
        <v>0</v>
      </c>
      <c r="H8496" s="2">
        <v>0</v>
      </c>
      <c r="I8496" t="str">
        <f>IF(Table_HP360_001[[#This Row],[Stock]]&gt;0,VLOOKUP(Table_HP360_001[[#This Row],[ItemCode]],[2]Rep!A:A,1,0),"-")</f>
        <v>-</v>
      </c>
    </row>
    <row r="8497" spans="1:9" hidden="1" x14ac:dyDescent="0.3">
      <c r="A8497" t="s">
        <v>6644</v>
      </c>
      <c r="B8497" t="s">
        <v>6069</v>
      </c>
      <c r="C8497" t="s">
        <v>6070</v>
      </c>
      <c r="D8497">
        <v>9</v>
      </c>
      <c r="E8497" t="s">
        <v>294</v>
      </c>
      <c r="F8497" t="s">
        <v>14</v>
      </c>
      <c r="G8497" s="2">
        <v>0</v>
      </c>
      <c r="H8497" s="2">
        <v>0</v>
      </c>
      <c r="I8497" t="str">
        <f>IF(Table_HP360_001[[#This Row],[Stock]]&gt;0,VLOOKUP(Table_HP360_001[[#This Row],[ItemCode]],[2]Rep!A:A,1,0),"-")</f>
        <v>-</v>
      </c>
    </row>
    <row r="8498" spans="1:9" hidden="1" x14ac:dyDescent="0.3">
      <c r="A8498" t="s">
        <v>6644</v>
      </c>
      <c r="B8498" t="s">
        <v>4770</v>
      </c>
      <c r="C8498" t="s">
        <v>4771</v>
      </c>
      <c r="D8498">
        <v>9</v>
      </c>
      <c r="E8498" t="s">
        <v>294</v>
      </c>
      <c r="F8498" t="s">
        <v>14</v>
      </c>
      <c r="G8498" s="2">
        <v>0</v>
      </c>
      <c r="H8498" s="2">
        <v>0</v>
      </c>
      <c r="I8498" t="str">
        <f>IF(Table_HP360_001[[#This Row],[Stock]]&gt;0,VLOOKUP(Table_HP360_001[[#This Row],[ItemCode]],[2]Rep!A:A,1,0),"-")</f>
        <v>-</v>
      </c>
    </row>
    <row r="8499" spans="1:9" hidden="1" x14ac:dyDescent="0.3">
      <c r="A8499" t="s">
        <v>6644</v>
      </c>
      <c r="B8499" t="s">
        <v>6081</v>
      </c>
      <c r="C8499" t="s">
        <v>6082</v>
      </c>
      <c r="D8499">
        <v>9</v>
      </c>
      <c r="E8499" t="s">
        <v>294</v>
      </c>
      <c r="F8499" t="s">
        <v>18</v>
      </c>
      <c r="G8499" s="4">
        <v>0</v>
      </c>
      <c r="H8499" s="4">
        <v>0</v>
      </c>
      <c r="I8499" t="str">
        <f>IF(Table_HP360_001[[#This Row],[Stock]]&gt;0,VLOOKUP(Table_HP360_001[[#This Row],[ItemCode]],[2]Rep!A:A,1,0),"-")</f>
        <v>-</v>
      </c>
    </row>
    <row r="8500" spans="1:9" hidden="1" x14ac:dyDescent="0.3">
      <c r="A8500" t="s">
        <v>6644</v>
      </c>
      <c r="B8500" t="s">
        <v>6087</v>
      </c>
      <c r="C8500" t="s">
        <v>6088</v>
      </c>
      <c r="D8500">
        <v>9</v>
      </c>
      <c r="E8500" t="s">
        <v>294</v>
      </c>
      <c r="F8500" t="s">
        <v>18</v>
      </c>
      <c r="G8500" s="4">
        <v>0</v>
      </c>
      <c r="H8500" s="4">
        <v>0</v>
      </c>
      <c r="I8500" t="str">
        <f>IF(Table_HP360_001[[#This Row],[Stock]]&gt;0,VLOOKUP(Table_HP360_001[[#This Row],[ItemCode]],[2]Rep!A:A,1,0),"-")</f>
        <v>-</v>
      </c>
    </row>
    <row r="8501" spans="1:9" hidden="1" x14ac:dyDescent="0.3">
      <c r="A8501" t="s">
        <v>6644</v>
      </c>
      <c r="B8501" t="s">
        <v>1083</v>
      </c>
      <c r="C8501" t="s">
        <v>1084</v>
      </c>
      <c r="D8501">
        <v>1</v>
      </c>
      <c r="E8501" t="s">
        <v>27</v>
      </c>
      <c r="F8501" t="s">
        <v>18</v>
      </c>
      <c r="G8501" s="4">
        <v>0</v>
      </c>
      <c r="H8501" s="4">
        <v>0</v>
      </c>
      <c r="I8501" t="str">
        <f>IF(Table_HP360_001[[#This Row],[Stock]]&gt;0,VLOOKUP(Table_HP360_001[[#This Row],[ItemCode]],[2]Rep!A:A,1,0),"-")</f>
        <v>-</v>
      </c>
    </row>
    <row r="8502" spans="1:9" hidden="1" x14ac:dyDescent="0.3">
      <c r="A8502" t="s">
        <v>6644</v>
      </c>
      <c r="B8502" t="s">
        <v>1085</v>
      </c>
      <c r="C8502" t="s">
        <v>1086</v>
      </c>
      <c r="D8502">
        <v>1</v>
      </c>
      <c r="E8502" t="s">
        <v>27</v>
      </c>
      <c r="F8502" t="s">
        <v>18</v>
      </c>
      <c r="G8502" s="4">
        <v>0</v>
      </c>
      <c r="H8502" s="4">
        <v>0</v>
      </c>
      <c r="I8502" t="str">
        <f>IF(Table_HP360_001[[#This Row],[Stock]]&gt;0,VLOOKUP(Table_HP360_001[[#This Row],[ItemCode]],[2]Rep!A:A,1,0),"-")</f>
        <v>-</v>
      </c>
    </row>
    <row r="8503" spans="1:9" hidden="1" x14ac:dyDescent="0.3">
      <c r="A8503" t="s">
        <v>6644</v>
      </c>
      <c r="B8503" t="s">
        <v>2096</v>
      </c>
      <c r="C8503" t="s">
        <v>2097</v>
      </c>
      <c r="D8503">
        <v>1</v>
      </c>
      <c r="E8503" t="s">
        <v>27</v>
      </c>
      <c r="F8503" t="s">
        <v>68</v>
      </c>
      <c r="G8503" s="4">
        <v>0</v>
      </c>
      <c r="H8503" s="4">
        <v>0</v>
      </c>
      <c r="I8503" t="str">
        <f>IF(Table_HP360_001[[#This Row],[Stock]]&gt;0,VLOOKUP(Table_HP360_001[[#This Row],[ItemCode]],[2]Rep!A:A,1,0),"-")</f>
        <v>-</v>
      </c>
    </row>
    <row r="8504" spans="1:9" hidden="1" x14ac:dyDescent="0.3">
      <c r="A8504" t="s">
        <v>6644</v>
      </c>
      <c r="B8504" t="s">
        <v>1113</v>
      </c>
      <c r="C8504" t="s">
        <v>1114</v>
      </c>
      <c r="D8504">
        <v>1</v>
      </c>
      <c r="E8504" t="s">
        <v>27</v>
      </c>
      <c r="F8504" t="s">
        <v>18</v>
      </c>
      <c r="G8504" s="4">
        <v>0</v>
      </c>
      <c r="H8504" s="4">
        <v>0</v>
      </c>
      <c r="I8504" t="str">
        <f>IF(Table_HP360_001[[#This Row],[Stock]]&gt;0,VLOOKUP(Table_HP360_001[[#This Row],[ItemCode]],[2]Rep!A:A,1,0),"-")</f>
        <v>-</v>
      </c>
    </row>
    <row r="8505" spans="1:9" hidden="1" x14ac:dyDescent="0.3">
      <c r="A8505" t="s">
        <v>6644</v>
      </c>
      <c r="B8505" t="s">
        <v>1568</v>
      </c>
      <c r="C8505" t="s">
        <v>1569</v>
      </c>
      <c r="D8505">
        <v>1</v>
      </c>
      <c r="E8505" t="s">
        <v>27</v>
      </c>
      <c r="F8505" t="s">
        <v>18</v>
      </c>
      <c r="G8505" s="4">
        <v>0</v>
      </c>
      <c r="H8505" s="4">
        <v>0</v>
      </c>
      <c r="I8505" t="str">
        <f>IF(Table_HP360_001[[#This Row],[Stock]]&gt;0,VLOOKUP(Table_HP360_001[[#This Row],[ItemCode]],[2]Rep!A:A,1,0),"-")</f>
        <v>-</v>
      </c>
    </row>
    <row r="8506" spans="1:9" hidden="1" x14ac:dyDescent="0.3">
      <c r="A8506" t="s">
        <v>6644</v>
      </c>
      <c r="B8506" t="s">
        <v>1131</v>
      </c>
      <c r="C8506" t="s">
        <v>1132</v>
      </c>
      <c r="D8506">
        <v>1</v>
      </c>
      <c r="E8506" t="s">
        <v>27</v>
      </c>
      <c r="F8506" t="s">
        <v>18</v>
      </c>
      <c r="G8506" s="4">
        <v>0</v>
      </c>
      <c r="H8506" s="4">
        <v>0</v>
      </c>
      <c r="I8506" t="str">
        <f>IF(Table_HP360_001[[#This Row],[Stock]]&gt;0,VLOOKUP(Table_HP360_001[[#This Row],[ItemCode]],[2]Rep!A:A,1,0),"-")</f>
        <v>-</v>
      </c>
    </row>
    <row r="8507" spans="1:9" hidden="1" x14ac:dyDescent="0.3">
      <c r="A8507" t="s">
        <v>6644</v>
      </c>
      <c r="B8507" t="s">
        <v>1135</v>
      </c>
      <c r="C8507" t="s">
        <v>1136</v>
      </c>
      <c r="D8507">
        <v>1</v>
      </c>
      <c r="E8507" t="s">
        <v>27</v>
      </c>
      <c r="F8507" t="s">
        <v>18</v>
      </c>
      <c r="G8507" s="4">
        <v>0</v>
      </c>
      <c r="H8507" s="4">
        <v>0</v>
      </c>
      <c r="I8507" t="str">
        <f>IF(Table_HP360_001[[#This Row],[Stock]]&gt;0,VLOOKUP(Table_HP360_001[[#This Row],[ItemCode]],[2]Rep!A:A,1,0),"-")</f>
        <v>-</v>
      </c>
    </row>
    <row r="8508" spans="1:9" hidden="1" x14ac:dyDescent="0.3">
      <c r="A8508" t="s">
        <v>6644</v>
      </c>
      <c r="B8508" t="s">
        <v>1137</v>
      </c>
      <c r="C8508" t="s">
        <v>1138</v>
      </c>
      <c r="D8508">
        <v>1</v>
      </c>
      <c r="E8508" t="s">
        <v>27</v>
      </c>
      <c r="F8508" t="s">
        <v>18</v>
      </c>
      <c r="G8508" s="4">
        <v>0</v>
      </c>
      <c r="H8508" s="4">
        <v>0</v>
      </c>
      <c r="I8508" t="str">
        <f>IF(Table_HP360_001[[#This Row],[Stock]]&gt;0,VLOOKUP(Table_HP360_001[[#This Row],[ItemCode]],[2]Rep!A:A,1,0),"-")</f>
        <v>-</v>
      </c>
    </row>
    <row r="8509" spans="1:9" hidden="1" x14ac:dyDescent="0.3">
      <c r="A8509" t="s">
        <v>6644</v>
      </c>
      <c r="B8509" t="s">
        <v>2139</v>
      </c>
      <c r="C8509" t="s">
        <v>2140</v>
      </c>
      <c r="D8509">
        <v>1</v>
      </c>
      <c r="E8509" t="s">
        <v>27</v>
      </c>
      <c r="F8509" t="s">
        <v>18</v>
      </c>
      <c r="G8509" s="4">
        <v>0</v>
      </c>
      <c r="H8509" s="4">
        <v>0</v>
      </c>
      <c r="I8509" t="str">
        <f>IF(Table_HP360_001[[#This Row],[Stock]]&gt;0,VLOOKUP(Table_HP360_001[[#This Row],[ItemCode]],[2]Rep!A:A,1,0),"-")</f>
        <v>-</v>
      </c>
    </row>
    <row r="8510" spans="1:9" hidden="1" x14ac:dyDescent="0.3">
      <c r="A8510" t="s">
        <v>6644</v>
      </c>
      <c r="B8510" t="s">
        <v>1141</v>
      </c>
      <c r="C8510" t="s">
        <v>1142</v>
      </c>
      <c r="D8510">
        <v>1</v>
      </c>
      <c r="E8510" t="s">
        <v>27</v>
      </c>
      <c r="F8510" t="s">
        <v>18</v>
      </c>
      <c r="G8510" s="4">
        <v>0</v>
      </c>
      <c r="H8510" s="4">
        <v>0</v>
      </c>
      <c r="I8510" t="str">
        <f>IF(Table_HP360_001[[#This Row],[Stock]]&gt;0,VLOOKUP(Table_HP360_001[[#This Row],[ItemCode]],[2]Rep!A:A,1,0),"-")</f>
        <v>-</v>
      </c>
    </row>
    <row r="8511" spans="1:9" hidden="1" x14ac:dyDescent="0.3">
      <c r="A8511" t="s">
        <v>6644</v>
      </c>
      <c r="B8511" t="s">
        <v>1585</v>
      </c>
      <c r="C8511" t="s">
        <v>1586</v>
      </c>
      <c r="D8511">
        <v>1</v>
      </c>
      <c r="E8511" t="s">
        <v>27</v>
      </c>
      <c r="F8511" t="s">
        <v>30</v>
      </c>
      <c r="G8511" s="4">
        <v>0</v>
      </c>
      <c r="H8511" s="4">
        <v>0</v>
      </c>
      <c r="I8511" t="str">
        <f>IF(Table_HP360_001[[#This Row],[Stock]]&gt;0,VLOOKUP(Table_HP360_001[[#This Row],[ItemCode]],[2]Rep!A:A,1,0),"-")</f>
        <v>-</v>
      </c>
    </row>
    <row r="8512" spans="1:9" hidden="1" x14ac:dyDescent="0.3">
      <c r="A8512" t="s">
        <v>6644</v>
      </c>
      <c r="B8512" t="s">
        <v>434</v>
      </c>
      <c r="C8512" t="s">
        <v>435</v>
      </c>
      <c r="D8512">
        <v>1</v>
      </c>
      <c r="E8512" t="s">
        <v>27</v>
      </c>
      <c r="F8512" t="s">
        <v>18</v>
      </c>
      <c r="G8512" s="4">
        <v>0</v>
      </c>
      <c r="H8512" s="4">
        <v>0</v>
      </c>
      <c r="I8512" t="str">
        <f>IF(Table_HP360_001[[#This Row],[Stock]]&gt;0,VLOOKUP(Table_HP360_001[[#This Row],[ItemCode]],[2]Rep!A:A,1,0),"-")</f>
        <v>-</v>
      </c>
    </row>
    <row r="8513" spans="1:9" hidden="1" x14ac:dyDescent="0.3">
      <c r="A8513" t="s">
        <v>6644</v>
      </c>
      <c r="B8513" t="s">
        <v>457</v>
      </c>
      <c r="C8513" t="s">
        <v>458</v>
      </c>
      <c r="D8513">
        <v>13</v>
      </c>
      <c r="E8513" t="s">
        <v>154</v>
      </c>
      <c r="F8513" t="s">
        <v>14</v>
      </c>
      <c r="G8513" s="4">
        <v>0</v>
      </c>
      <c r="H8513" s="4">
        <v>0</v>
      </c>
      <c r="I8513" t="str">
        <f>IF(Table_HP360_001[[#This Row],[Stock]]&gt;0,VLOOKUP(Table_HP360_001[[#This Row],[ItemCode]],[2]Rep!A:A,1,0),"-")</f>
        <v>-</v>
      </c>
    </row>
    <row r="8514" spans="1:9" hidden="1" x14ac:dyDescent="0.3">
      <c r="A8514" t="s">
        <v>6644</v>
      </c>
      <c r="B8514" t="s">
        <v>1609</v>
      </c>
      <c r="C8514" t="s">
        <v>1610</v>
      </c>
      <c r="D8514">
        <v>13</v>
      </c>
      <c r="E8514" t="s">
        <v>154</v>
      </c>
      <c r="F8514" t="s">
        <v>14</v>
      </c>
      <c r="G8514" s="4">
        <v>0</v>
      </c>
      <c r="H8514" s="4">
        <v>0</v>
      </c>
      <c r="I8514" t="str">
        <f>IF(Table_HP360_001[[#This Row],[Stock]]&gt;0,VLOOKUP(Table_HP360_001[[#This Row],[ItemCode]],[2]Rep!A:A,1,0),"-")</f>
        <v>-</v>
      </c>
    </row>
    <row r="8515" spans="1:9" hidden="1" x14ac:dyDescent="0.3">
      <c r="A8515" t="s">
        <v>6644</v>
      </c>
      <c r="B8515" t="s">
        <v>1175</v>
      </c>
      <c r="C8515" t="s">
        <v>1176</v>
      </c>
      <c r="D8515">
        <v>13</v>
      </c>
      <c r="E8515" t="s">
        <v>154</v>
      </c>
      <c r="F8515" t="s">
        <v>14</v>
      </c>
      <c r="G8515" s="4">
        <v>0</v>
      </c>
      <c r="H8515" s="4">
        <v>0</v>
      </c>
      <c r="I8515" t="str">
        <f>IF(Table_HP360_001[[#This Row],[Stock]]&gt;0,VLOOKUP(Table_HP360_001[[#This Row],[ItemCode]],[2]Rep!A:A,1,0),"-")</f>
        <v>-</v>
      </c>
    </row>
    <row r="8516" spans="1:9" hidden="1" x14ac:dyDescent="0.3">
      <c r="A8516" t="s">
        <v>6644</v>
      </c>
      <c r="B8516" t="s">
        <v>1177</v>
      </c>
      <c r="C8516" t="s">
        <v>1178</v>
      </c>
      <c r="D8516">
        <v>13</v>
      </c>
      <c r="E8516" t="s">
        <v>154</v>
      </c>
      <c r="F8516" t="s">
        <v>14</v>
      </c>
      <c r="G8516" s="4">
        <v>0</v>
      </c>
      <c r="H8516" s="4">
        <v>0</v>
      </c>
      <c r="I8516" t="str">
        <f>IF(Table_HP360_001[[#This Row],[Stock]]&gt;0,VLOOKUP(Table_HP360_001[[#This Row],[ItemCode]],[2]Rep!A:A,1,0),"-")</f>
        <v>-</v>
      </c>
    </row>
    <row r="8517" spans="1:9" hidden="1" x14ac:dyDescent="0.3">
      <c r="A8517" t="s">
        <v>6644</v>
      </c>
      <c r="B8517" t="s">
        <v>2184</v>
      </c>
      <c r="C8517" t="s">
        <v>2185</v>
      </c>
      <c r="D8517">
        <v>13</v>
      </c>
      <c r="E8517" t="s">
        <v>154</v>
      </c>
      <c r="F8517" t="s">
        <v>14</v>
      </c>
      <c r="G8517" s="4">
        <v>0</v>
      </c>
      <c r="H8517" s="4">
        <v>0</v>
      </c>
      <c r="I8517" t="str">
        <f>IF(Table_HP360_001[[#This Row],[Stock]]&gt;0,VLOOKUP(Table_HP360_001[[#This Row],[ItemCode]],[2]Rep!A:A,1,0),"-")</f>
        <v>-</v>
      </c>
    </row>
    <row r="8518" spans="1:9" hidden="1" x14ac:dyDescent="0.3">
      <c r="A8518" t="s">
        <v>6644</v>
      </c>
      <c r="B8518" t="s">
        <v>1613</v>
      </c>
      <c r="C8518" t="s">
        <v>1614</v>
      </c>
      <c r="D8518">
        <v>13</v>
      </c>
      <c r="E8518" t="s">
        <v>154</v>
      </c>
      <c r="F8518" t="s">
        <v>14</v>
      </c>
      <c r="G8518" s="4">
        <v>0</v>
      </c>
      <c r="H8518" s="4">
        <v>0</v>
      </c>
      <c r="I8518" t="str">
        <f>IF(Table_HP360_001[[#This Row],[Stock]]&gt;0,VLOOKUP(Table_HP360_001[[#This Row],[ItemCode]],[2]Rep!A:A,1,0),"-")</f>
        <v>-</v>
      </c>
    </row>
    <row r="8519" spans="1:9" hidden="1" x14ac:dyDescent="0.3">
      <c r="A8519" t="s">
        <v>6644</v>
      </c>
      <c r="B8519" t="s">
        <v>1619</v>
      </c>
      <c r="C8519" t="s">
        <v>1620</v>
      </c>
      <c r="D8519">
        <v>13</v>
      </c>
      <c r="E8519" t="s">
        <v>154</v>
      </c>
      <c r="F8519" t="s">
        <v>14</v>
      </c>
      <c r="G8519" s="4">
        <v>0</v>
      </c>
      <c r="H8519" s="4">
        <v>0</v>
      </c>
      <c r="I8519" t="str">
        <f>IF(Table_HP360_001[[#This Row],[Stock]]&gt;0,VLOOKUP(Table_HP360_001[[#This Row],[ItemCode]],[2]Rep!A:A,1,0),"-")</f>
        <v>-</v>
      </c>
    </row>
    <row r="8520" spans="1:9" hidden="1" x14ac:dyDescent="0.3">
      <c r="A8520" t="s">
        <v>6644</v>
      </c>
      <c r="B8520" t="s">
        <v>465</v>
      </c>
      <c r="C8520" t="s">
        <v>466</v>
      </c>
      <c r="D8520">
        <v>13</v>
      </c>
      <c r="E8520" t="s">
        <v>154</v>
      </c>
      <c r="F8520" t="s">
        <v>14</v>
      </c>
      <c r="G8520" s="4">
        <v>0</v>
      </c>
      <c r="H8520" s="4">
        <v>0</v>
      </c>
      <c r="I8520" t="str">
        <f>IF(Table_HP360_001[[#This Row],[Stock]]&gt;0,VLOOKUP(Table_HP360_001[[#This Row],[ItemCode]],[2]Rep!A:A,1,0),"-")</f>
        <v>-</v>
      </c>
    </row>
    <row r="8521" spans="1:9" hidden="1" x14ac:dyDescent="0.3">
      <c r="A8521" t="s">
        <v>6644</v>
      </c>
      <c r="B8521" t="s">
        <v>2619</v>
      </c>
      <c r="C8521" t="s">
        <v>2620</v>
      </c>
      <c r="D8521">
        <v>2</v>
      </c>
      <c r="E8521" t="s">
        <v>317</v>
      </c>
      <c r="F8521" t="s">
        <v>14</v>
      </c>
      <c r="G8521" s="4">
        <v>0</v>
      </c>
      <c r="H8521" s="4">
        <v>0</v>
      </c>
      <c r="I8521" t="str">
        <f>IF(Table_HP360_001[[#This Row],[Stock]]&gt;0,VLOOKUP(Table_HP360_001[[#This Row],[ItemCode]],[2]Rep!A:A,1,0),"-")</f>
        <v>-</v>
      </c>
    </row>
    <row r="8522" spans="1:9" hidden="1" x14ac:dyDescent="0.3">
      <c r="A8522" t="s">
        <v>6644</v>
      </c>
      <c r="B8522" t="s">
        <v>1630</v>
      </c>
      <c r="C8522" t="s">
        <v>1631</v>
      </c>
      <c r="D8522">
        <v>2</v>
      </c>
      <c r="E8522" t="s">
        <v>317</v>
      </c>
      <c r="F8522" t="s">
        <v>14</v>
      </c>
      <c r="G8522" s="4">
        <v>0</v>
      </c>
      <c r="H8522" s="4">
        <v>0</v>
      </c>
      <c r="I8522" t="str">
        <f>IF(Table_HP360_001[[#This Row],[Stock]]&gt;0,VLOOKUP(Table_HP360_001[[#This Row],[ItemCode]],[2]Rep!A:A,1,0),"-")</f>
        <v>-</v>
      </c>
    </row>
    <row r="8523" spans="1:9" hidden="1" x14ac:dyDescent="0.3">
      <c r="A8523" t="s">
        <v>6644</v>
      </c>
      <c r="B8523" t="s">
        <v>3545</v>
      </c>
      <c r="C8523" t="s">
        <v>3546</v>
      </c>
      <c r="D8523">
        <v>2</v>
      </c>
      <c r="E8523" t="s">
        <v>317</v>
      </c>
      <c r="F8523" t="s">
        <v>30</v>
      </c>
      <c r="G8523" s="4">
        <v>0</v>
      </c>
      <c r="H8523" s="4">
        <v>0</v>
      </c>
      <c r="I8523" t="str">
        <f>IF(Table_HP360_001[[#This Row],[Stock]]&gt;0,VLOOKUP(Table_HP360_001[[#This Row],[ItemCode]],[2]Rep!A:A,1,0),"-")</f>
        <v>-</v>
      </c>
    </row>
    <row r="8524" spans="1:9" hidden="1" x14ac:dyDescent="0.3">
      <c r="A8524" t="s">
        <v>6644</v>
      </c>
      <c r="B8524" t="s">
        <v>2631</v>
      </c>
      <c r="C8524" t="s">
        <v>2632</v>
      </c>
      <c r="D8524">
        <v>2</v>
      </c>
      <c r="E8524" t="s">
        <v>317</v>
      </c>
      <c r="F8524" t="s">
        <v>14</v>
      </c>
      <c r="G8524" s="4">
        <v>0</v>
      </c>
      <c r="H8524" s="4">
        <v>0</v>
      </c>
      <c r="I8524" t="str">
        <f>IF(Table_HP360_001[[#This Row],[Stock]]&gt;0,VLOOKUP(Table_HP360_001[[#This Row],[ItemCode]],[2]Rep!A:A,1,0),"-")</f>
        <v>-</v>
      </c>
    </row>
    <row r="8525" spans="1:9" hidden="1" x14ac:dyDescent="0.3">
      <c r="A8525" t="s">
        <v>6644</v>
      </c>
      <c r="B8525" t="s">
        <v>2635</v>
      </c>
      <c r="C8525" t="s">
        <v>2636</v>
      </c>
      <c r="D8525">
        <v>2</v>
      </c>
      <c r="E8525" t="s">
        <v>317</v>
      </c>
      <c r="F8525" t="s">
        <v>18</v>
      </c>
      <c r="G8525" s="4">
        <v>0</v>
      </c>
      <c r="H8525" s="4">
        <v>0</v>
      </c>
      <c r="I8525" t="str">
        <f>IF(Table_HP360_001[[#This Row],[Stock]]&gt;0,VLOOKUP(Table_HP360_001[[#This Row],[ItemCode]],[2]Rep!A:A,1,0),"-")</f>
        <v>-</v>
      </c>
    </row>
    <row r="8526" spans="1:9" hidden="1" x14ac:dyDescent="0.3">
      <c r="A8526" t="s">
        <v>6644</v>
      </c>
      <c r="B8526" t="s">
        <v>3553</v>
      </c>
      <c r="C8526" t="s">
        <v>3554</v>
      </c>
      <c r="D8526">
        <v>3</v>
      </c>
      <c r="E8526" t="s">
        <v>2368</v>
      </c>
      <c r="F8526" t="s">
        <v>14</v>
      </c>
      <c r="G8526" s="4">
        <v>0</v>
      </c>
      <c r="H8526" s="4">
        <v>0</v>
      </c>
      <c r="I8526" t="str">
        <f>IF(Table_HP360_001[[#This Row],[Stock]]&gt;0,VLOOKUP(Table_HP360_001[[#This Row],[ItemCode]],[2]Rep!A:A,1,0),"-")</f>
        <v>-</v>
      </c>
    </row>
    <row r="8527" spans="1:9" hidden="1" x14ac:dyDescent="0.3">
      <c r="A8527" t="s">
        <v>6644</v>
      </c>
      <c r="B8527" t="s">
        <v>2894</v>
      </c>
      <c r="C8527" t="s">
        <v>2895</v>
      </c>
      <c r="D8527">
        <v>3</v>
      </c>
      <c r="E8527" t="s">
        <v>2368</v>
      </c>
      <c r="F8527" t="s">
        <v>14</v>
      </c>
      <c r="G8527" s="4">
        <v>0</v>
      </c>
      <c r="H8527" s="4">
        <v>0</v>
      </c>
      <c r="I8527" t="str">
        <f>IF(Table_HP360_001[[#This Row],[Stock]]&gt;0,VLOOKUP(Table_HP360_001[[#This Row],[ItemCode]],[2]Rep!A:A,1,0),"-")</f>
        <v>-</v>
      </c>
    </row>
    <row r="8528" spans="1:9" hidden="1" x14ac:dyDescent="0.3">
      <c r="A8528" t="s">
        <v>6644</v>
      </c>
      <c r="B8528" t="s">
        <v>3567</v>
      </c>
      <c r="C8528" t="s">
        <v>3568</v>
      </c>
      <c r="D8528">
        <v>3</v>
      </c>
      <c r="E8528" t="s">
        <v>2368</v>
      </c>
      <c r="F8528" t="s">
        <v>14</v>
      </c>
      <c r="G8528" s="4">
        <v>0</v>
      </c>
      <c r="H8528" s="4">
        <v>0</v>
      </c>
      <c r="I8528" t="str">
        <f>IF(Table_HP360_001[[#This Row],[Stock]]&gt;0,VLOOKUP(Table_HP360_001[[#This Row],[ItemCode]],[2]Rep!A:A,1,0),"-")</f>
        <v>-</v>
      </c>
    </row>
    <row r="8529" spans="1:9" hidden="1" x14ac:dyDescent="0.3">
      <c r="A8529" t="s">
        <v>6644</v>
      </c>
      <c r="B8529" t="s">
        <v>4220</v>
      </c>
      <c r="C8529" t="s">
        <v>4221</v>
      </c>
      <c r="D8529">
        <v>3</v>
      </c>
      <c r="E8529" t="s">
        <v>2368</v>
      </c>
      <c r="F8529" t="s">
        <v>14</v>
      </c>
      <c r="G8529" s="4">
        <v>0</v>
      </c>
      <c r="H8529" s="2">
        <v>0</v>
      </c>
      <c r="I8529" t="str">
        <f>IF(Table_HP360_001[[#This Row],[Stock]]&gt;0,VLOOKUP(Table_HP360_001[[#This Row],[ItemCode]],[2]Rep!A:A,1,0),"-")</f>
        <v>-</v>
      </c>
    </row>
    <row r="8530" spans="1:9" hidden="1" x14ac:dyDescent="0.3">
      <c r="A8530" t="s">
        <v>6644</v>
      </c>
      <c r="B8530" t="s">
        <v>2663</v>
      </c>
      <c r="C8530" t="s">
        <v>2664</v>
      </c>
      <c r="D8530">
        <v>3</v>
      </c>
      <c r="E8530" t="s">
        <v>2368</v>
      </c>
      <c r="F8530" t="s">
        <v>14</v>
      </c>
      <c r="G8530" s="4">
        <v>0</v>
      </c>
      <c r="H8530" s="2">
        <v>0</v>
      </c>
      <c r="I8530" t="str">
        <f>IF(Table_HP360_001[[#This Row],[Stock]]&gt;0,VLOOKUP(Table_HP360_001[[#This Row],[ItemCode]],[2]Rep!A:A,1,0),"-")</f>
        <v>-</v>
      </c>
    </row>
    <row r="8531" spans="1:9" hidden="1" x14ac:dyDescent="0.3">
      <c r="A8531" t="s">
        <v>6644</v>
      </c>
      <c r="B8531" t="s">
        <v>3574</v>
      </c>
      <c r="C8531" t="s">
        <v>3575</v>
      </c>
      <c r="D8531">
        <v>3</v>
      </c>
      <c r="E8531" t="s">
        <v>2368</v>
      </c>
      <c r="F8531" t="s">
        <v>14</v>
      </c>
      <c r="G8531" s="4">
        <v>0</v>
      </c>
      <c r="H8531" s="2">
        <v>0</v>
      </c>
      <c r="I8531" t="str">
        <f>IF(Table_HP360_001[[#This Row],[Stock]]&gt;0,VLOOKUP(Table_HP360_001[[#This Row],[ItemCode]],[2]Rep!A:A,1,0),"-")</f>
        <v>-</v>
      </c>
    </row>
    <row r="8532" spans="1:9" hidden="1" x14ac:dyDescent="0.3">
      <c r="A8532" t="s">
        <v>6644</v>
      </c>
      <c r="B8532" t="s">
        <v>2673</v>
      </c>
      <c r="C8532" t="s">
        <v>2674</v>
      </c>
      <c r="D8532">
        <v>4</v>
      </c>
      <c r="E8532" t="s">
        <v>1627</v>
      </c>
      <c r="F8532" t="s">
        <v>14</v>
      </c>
      <c r="G8532" s="4">
        <v>0</v>
      </c>
      <c r="H8532" s="2">
        <v>0</v>
      </c>
      <c r="I8532" t="str">
        <f>IF(Table_HP360_001[[#This Row],[Stock]]&gt;0,VLOOKUP(Table_HP360_001[[#This Row],[ItemCode]],[2]Rep!A:A,1,0),"-")</f>
        <v>-</v>
      </c>
    </row>
    <row r="8533" spans="1:9" hidden="1" x14ac:dyDescent="0.3">
      <c r="A8533" t="s">
        <v>6644</v>
      </c>
      <c r="B8533" t="s">
        <v>3590</v>
      </c>
      <c r="C8533" t="s">
        <v>3591</v>
      </c>
      <c r="D8533">
        <v>4</v>
      </c>
      <c r="E8533" t="s">
        <v>1627</v>
      </c>
      <c r="F8533" t="s">
        <v>14</v>
      </c>
      <c r="G8533" s="4">
        <v>0</v>
      </c>
      <c r="H8533" s="2">
        <v>0</v>
      </c>
      <c r="I8533" t="str">
        <f>IF(Table_HP360_001[[#This Row],[Stock]]&gt;0,VLOOKUP(Table_HP360_001[[#This Row],[ItemCode]],[2]Rep!A:A,1,0),"-")</f>
        <v>-</v>
      </c>
    </row>
    <row r="8534" spans="1:9" hidden="1" x14ac:dyDescent="0.3">
      <c r="A8534" t="s">
        <v>6644</v>
      </c>
      <c r="B8534" t="s">
        <v>4255</v>
      </c>
      <c r="C8534" t="s">
        <v>4256</v>
      </c>
      <c r="D8534">
        <v>4</v>
      </c>
      <c r="E8534" t="s">
        <v>1627</v>
      </c>
      <c r="F8534" t="s">
        <v>14</v>
      </c>
      <c r="G8534" s="4">
        <v>0</v>
      </c>
      <c r="H8534" s="2">
        <v>0</v>
      </c>
      <c r="I8534" t="str">
        <f>IF(Table_HP360_001[[#This Row],[Stock]]&gt;0,VLOOKUP(Table_HP360_001[[#This Row],[ItemCode]],[2]Rep!A:A,1,0),"-")</f>
        <v>-</v>
      </c>
    </row>
    <row r="8535" spans="1:9" hidden="1" x14ac:dyDescent="0.3">
      <c r="A8535" t="s">
        <v>6644</v>
      </c>
      <c r="B8535" t="s">
        <v>2695</v>
      </c>
      <c r="C8535" t="s">
        <v>2696</v>
      </c>
      <c r="D8535">
        <v>4</v>
      </c>
      <c r="E8535" t="s">
        <v>1627</v>
      </c>
      <c r="F8535" t="s">
        <v>14</v>
      </c>
      <c r="G8535" s="4">
        <v>0</v>
      </c>
      <c r="H8535" s="2">
        <v>0</v>
      </c>
      <c r="I8535" t="str">
        <f>IF(Table_HP360_001[[#This Row],[Stock]]&gt;0,VLOOKUP(Table_HP360_001[[#This Row],[ItemCode]],[2]Rep!A:A,1,0),"-")</f>
        <v>-</v>
      </c>
    </row>
    <row r="8536" spans="1:9" hidden="1" x14ac:dyDescent="0.3">
      <c r="A8536" t="s">
        <v>6644</v>
      </c>
      <c r="B8536" t="s">
        <v>2697</v>
      </c>
      <c r="C8536" t="s">
        <v>2698</v>
      </c>
      <c r="D8536">
        <v>4</v>
      </c>
      <c r="E8536" t="s">
        <v>1627</v>
      </c>
      <c r="F8536" t="s">
        <v>14</v>
      </c>
      <c r="G8536" s="4">
        <v>0</v>
      </c>
      <c r="H8536" s="2">
        <v>0</v>
      </c>
      <c r="I8536" t="str">
        <f>IF(Table_HP360_001[[#This Row],[Stock]]&gt;0,VLOOKUP(Table_HP360_001[[#This Row],[ItemCode]],[2]Rep!A:A,1,0),"-")</f>
        <v>-</v>
      </c>
    </row>
    <row r="8537" spans="1:9" hidden="1" x14ac:dyDescent="0.3">
      <c r="A8537" t="s">
        <v>6644</v>
      </c>
      <c r="B8537" t="s">
        <v>3618</v>
      </c>
      <c r="C8537" t="s">
        <v>3619</v>
      </c>
      <c r="D8537">
        <v>4</v>
      </c>
      <c r="E8537" t="s">
        <v>1627</v>
      </c>
      <c r="F8537" t="s">
        <v>14</v>
      </c>
      <c r="G8537" s="4">
        <v>0</v>
      </c>
      <c r="H8537" s="2">
        <v>0</v>
      </c>
      <c r="I8537" t="str">
        <f>IF(Table_HP360_001[[#This Row],[Stock]]&gt;0,VLOOKUP(Table_HP360_001[[#This Row],[ItemCode]],[2]Rep!A:A,1,0),"-")</f>
        <v>-</v>
      </c>
    </row>
    <row r="8538" spans="1:9" hidden="1" x14ac:dyDescent="0.3">
      <c r="A8538" t="s">
        <v>6644</v>
      </c>
      <c r="B8538" t="s">
        <v>3626</v>
      </c>
      <c r="C8538" t="s">
        <v>3627</v>
      </c>
      <c r="D8538">
        <v>7</v>
      </c>
      <c r="E8538" t="s">
        <v>2429</v>
      </c>
      <c r="F8538" t="s">
        <v>14</v>
      </c>
      <c r="G8538" s="4">
        <v>0</v>
      </c>
      <c r="H8538" s="2">
        <v>0</v>
      </c>
      <c r="I8538" t="str">
        <f>IF(Table_HP360_001[[#This Row],[Stock]]&gt;0,VLOOKUP(Table_HP360_001[[#This Row],[ItemCode]],[2]Rep!A:A,1,0),"-")</f>
        <v>-</v>
      </c>
    </row>
    <row r="8539" spans="1:9" hidden="1" x14ac:dyDescent="0.3">
      <c r="A8539" t="s">
        <v>6644</v>
      </c>
      <c r="B8539" t="s">
        <v>3636</v>
      </c>
      <c r="C8539" t="s">
        <v>3637</v>
      </c>
      <c r="D8539">
        <v>12</v>
      </c>
      <c r="E8539" t="s">
        <v>2434</v>
      </c>
      <c r="F8539" t="s">
        <v>14</v>
      </c>
      <c r="G8539" s="4">
        <v>0</v>
      </c>
      <c r="H8539" s="2">
        <v>0</v>
      </c>
      <c r="I8539" t="str">
        <f>IF(Table_HP360_001[[#This Row],[Stock]]&gt;0,VLOOKUP(Table_HP360_001[[#This Row],[ItemCode]],[2]Rep!A:A,1,0),"-")</f>
        <v>-</v>
      </c>
    </row>
    <row r="8540" spans="1:9" hidden="1" x14ac:dyDescent="0.3">
      <c r="A8540" t="s">
        <v>6644</v>
      </c>
      <c r="B8540" t="s">
        <v>3648</v>
      </c>
      <c r="C8540" t="s">
        <v>3649</v>
      </c>
      <c r="D8540">
        <v>12</v>
      </c>
      <c r="E8540" t="s">
        <v>2434</v>
      </c>
      <c r="F8540" t="s">
        <v>14</v>
      </c>
      <c r="G8540" s="4">
        <v>0</v>
      </c>
      <c r="H8540" s="2">
        <v>0</v>
      </c>
      <c r="I8540" t="str">
        <f>IF(Table_HP360_001[[#This Row],[Stock]]&gt;0,VLOOKUP(Table_HP360_001[[#This Row],[ItemCode]],[2]Rep!A:A,1,0),"-")</f>
        <v>-</v>
      </c>
    </row>
    <row r="8541" spans="1:9" hidden="1" x14ac:dyDescent="0.3">
      <c r="A8541" t="s">
        <v>6644</v>
      </c>
      <c r="B8541" t="s">
        <v>2954</v>
      </c>
      <c r="C8541" t="s">
        <v>2955</v>
      </c>
      <c r="D8541">
        <v>12</v>
      </c>
      <c r="E8541" t="s">
        <v>2434</v>
      </c>
      <c r="F8541" t="s">
        <v>14</v>
      </c>
      <c r="G8541" s="4">
        <v>0</v>
      </c>
      <c r="H8541" s="2">
        <v>0</v>
      </c>
      <c r="I8541" t="str">
        <f>IF(Table_HP360_001[[#This Row],[Stock]]&gt;0,VLOOKUP(Table_HP360_001[[#This Row],[ItemCode]],[2]Rep!A:A,1,0),"-")</f>
        <v>-</v>
      </c>
    </row>
    <row r="8542" spans="1:9" hidden="1" x14ac:dyDescent="0.3">
      <c r="A8542" t="s">
        <v>6644</v>
      </c>
      <c r="B8542" t="s">
        <v>2984</v>
      </c>
      <c r="C8542" t="s">
        <v>2985</v>
      </c>
      <c r="D8542">
        <v>7</v>
      </c>
      <c r="E8542" t="s">
        <v>2429</v>
      </c>
      <c r="F8542" t="s">
        <v>14</v>
      </c>
      <c r="G8542" s="4">
        <v>0</v>
      </c>
      <c r="H8542" s="2">
        <v>0</v>
      </c>
      <c r="I8542" t="str">
        <f>IF(Table_HP360_001[[#This Row],[Stock]]&gt;0,VLOOKUP(Table_HP360_001[[#This Row],[ItemCode]],[2]Rep!A:A,1,0),"-")</f>
        <v>-</v>
      </c>
    </row>
    <row r="8543" spans="1:9" hidden="1" x14ac:dyDescent="0.3">
      <c r="A8543" t="s">
        <v>6644</v>
      </c>
      <c r="B8543" t="s">
        <v>2988</v>
      </c>
      <c r="C8543" t="s">
        <v>2989</v>
      </c>
      <c r="D8543">
        <v>7</v>
      </c>
      <c r="E8543" t="s">
        <v>2429</v>
      </c>
      <c r="F8543" t="s">
        <v>14</v>
      </c>
      <c r="G8543" s="4">
        <v>0</v>
      </c>
      <c r="H8543" s="2">
        <v>0</v>
      </c>
      <c r="I8543" t="str">
        <f>IF(Table_HP360_001[[#This Row],[Stock]]&gt;0,VLOOKUP(Table_HP360_001[[#This Row],[ItemCode]],[2]Rep!A:A,1,0),"-")</f>
        <v>-</v>
      </c>
    </row>
    <row r="8544" spans="1:9" hidden="1" x14ac:dyDescent="0.3">
      <c r="A8544" t="s">
        <v>6644</v>
      </c>
      <c r="B8544" t="s">
        <v>5773</v>
      </c>
      <c r="C8544" t="s">
        <v>5774</v>
      </c>
      <c r="D8544">
        <v>7</v>
      </c>
      <c r="E8544" t="s">
        <v>2429</v>
      </c>
      <c r="F8544" t="s">
        <v>14</v>
      </c>
      <c r="G8544" s="4">
        <v>0</v>
      </c>
      <c r="H8544" s="2">
        <v>0</v>
      </c>
      <c r="I8544" t="str">
        <f>IF(Table_HP360_001[[#This Row],[Stock]]&gt;0,VLOOKUP(Table_HP360_001[[#This Row],[ItemCode]],[2]Rep!A:A,1,0),"-")</f>
        <v>-</v>
      </c>
    </row>
    <row r="8545" spans="1:9" hidden="1" x14ac:dyDescent="0.3">
      <c r="A8545" t="s">
        <v>6644</v>
      </c>
      <c r="B8545" t="s">
        <v>5166</v>
      </c>
      <c r="C8545" t="s">
        <v>5167</v>
      </c>
      <c r="D8545">
        <v>9</v>
      </c>
      <c r="E8545" t="s">
        <v>294</v>
      </c>
      <c r="F8545" t="s">
        <v>14</v>
      </c>
      <c r="G8545" s="4">
        <v>0</v>
      </c>
      <c r="H8545" s="2">
        <v>0</v>
      </c>
      <c r="I8545" t="str">
        <f>IF(Table_HP360_001[[#This Row],[Stock]]&gt;0,VLOOKUP(Table_HP360_001[[#This Row],[ItemCode]],[2]Rep!A:A,1,0),"-")</f>
        <v>-</v>
      </c>
    </row>
    <row r="8546" spans="1:9" hidden="1" x14ac:dyDescent="0.3">
      <c r="A8546" t="s">
        <v>6644</v>
      </c>
      <c r="B8546" t="s">
        <v>6071</v>
      </c>
      <c r="C8546" t="s">
        <v>6072</v>
      </c>
      <c r="D8546">
        <v>9</v>
      </c>
      <c r="E8546" t="s">
        <v>294</v>
      </c>
      <c r="F8546" t="s">
        <v>14</v>
      </c>
      <c r="G8546" s="4">
        <v>0</v>
      </c>
      <c r="H8546" s="2">
        <v>0</v>
      </c>
      <c r="I8546" t="str">
        <f>IF(Table_HP360_001[[#This Row],[Stock]]&gt;0,VLOOKUP(Table_HP360_001[[#This Row],[ItemCode]],[2]Rep!A:A,1,0),"-")</f>
        <v>-</v>
      </c>
    </row>
    <row r="8547" spans="1:9" hidden="1" x14ac:dyDescent="0.3">
      <c r="A8547" t="s">
        <v>6644</v>
      </c>
      <c r="B8547" t="s">
        <v>6075</v>
      </c>
      <c r="C8547" t="s">
        <v>6076</v>
      </c>
      <c r="D8547">
        <v>9</v>
      </c>
      <c r="E8547" t="s">
        <v>294</v>
      </c>
      <c r="F8547" t="s">
        <v>14</v>
      </c>
      <c r="G8547" s="4">
        <v>0</v>
      </c>
      <c r="H8547" s="2">
        <v>0</v>
      </c>
      <c r="I8547" t="str">
        <f>IF(Table_HP360_001[[#This Row],[Stock]]&gt;0,VLOOKUP(Table_HP360_001[[#This Row],[ItemCode]],[2]Rep!A:A,1,0),"-")</f>
        <v>-</v>
      </c>
    </row>
    <row r="8548" spans="1:9" hidden="1" x14ac:dyDescent="0.3">
      <c r="A8548" t="s">
        <v>6644</v>
      </c>
      <c r="B8548" t="s">
        <v>6077</v>
      </c>
      <c r="C8548" t="s">
        <v>6078</v>
      </c>
      <c r="D8548">
        <v>9</v>
      </c>
      <c r="E8548" t="s">
        <v>294</v>
      </c>
      <c r="F8548" t="s">
        <v>18</v>
      </c>
      <c r="G8548" s="4">
        <v>0</v>
      </c>
      <c r="H8548" s="2">
        <v>0</v>
      </c>
      <c r="I8548" t="str">
        <f>IF(Table_HP360_001[[#This Row],[Stock]]&gt;0,VLOOKUP(Table_HP360_001[[#This Row],[ItemCode]],[2]Rep!A:A,1,0),"-")</f>
        <v>-</v>
      </c>
    </row>
    <row r="8549" spans="1:9" hidden="1" x14ac:dyDescent="0.3">
      <c r="A8549" t="s">
        <v>6644</v>
      </c>
      <c r="B8549" t="s">
        <v>5840</v>
      </c>
      <c r="C8549" t="s">
        <v>5841</v>
      </c>
      <c r="D8549">
        <v>9</v>
      </c>
      <c r="E8549" t="s">
        <v>294</v>
      </c>
      <c r="F8549" t="s">
        <v>14</v>
      </c>
      <c r="G8549" s="4">
        <v>0</v>
      </c>
      <c r="H8549" s="2">
        <v>0</v>
      </c>
      <c r="I8549" t="str">
        <f>IF(Table_HP360_001[[#This Row],[Stock]]&gt;0,VLOOKUP(Table_HP360_001[[#This Row],[ItemCode]],[2]Rep!A:A,1,0),"-")</f>
        <v>-</v>
      </c>
    </row>
    <row r="8550" spans="1:9" hidden="1" x14ac:dyDescent="0.3">
      <c r="A8550" t="s">
        <v>6644</v>
      </c>
      <c r="B8550" t="s">
        <v>5229</v>
      </c>
      <c r="C8550" t="s">
        <v>5230</v>
      </c>
      <c r="D8550">
        <v>15</v>
      </c>
      <c r="E8550" t="s">
        <v>4578</v>
      </c>
      <c r="F8550" t="s">
        <v>68</v>
      </c>
      <c r="G8550" s="4">
        <v>0</v>
      </c>
      <c r="H8550" s="2">
        <v>0</v>
      </c>
      <c r="I8550" t="str">
        <f>IF(Table_HP360_001[[#This Row],[Stock]]&gt;0,VLOOKUP(Table_HP360_001[[#This Row],[ItemCode]],[2]Rep!A:A,1,0),"-")</f>
        <v>-</v>
      </c>
    </row>
    <row r="8551" spans="1:9" hidden="1" x14ac:dyDescent="0.3">
      <c r="A8551" t="s">
        <v>6644</v>
      </c>
      <c r="B8551" t="s">
        <v>5892</v>
      </c>
      <c r="C8551" t="s">
        <v>5893</v>
      </c>
      <c r="D8551">
        <v>15</v>
      </c>
      <c r="E8551" t="s">
        <v>4578</v>
      </c>
      <c r="F8551" t="s">
        <v>18</v>
      </c>
      <c r="G8551" s="4">
        <v>0</v>
      </c>
      <c r="H8551" s="2">
        <v>0</v>
      </c>
      <c r="I8551" t="str">
        <f>IF(Table_HP360_001[[#This Row],[Stock]]&gt;0,VLOOKUP(Table_HP360_001[[#This Row],[ItemCode]],[2]Rep!A:A,1,0),"-")</f>
        <v>-</v>
      </c>
    </row>
    <row r="8552" spans="1:9" hidden="1" x14ac:dyDescent="0.3">
      <c r="A8552" t="s">
        <v>6644</v>
      </c>
      <c r="B8552" t="s">
        <v>3180</v>
      </c>
      <c r="C8552" t="s">
        <v>3181</v>
      </c>
      <c r="D8552">
        <v>5</v>
      </c>
      <c r="E8552" t="s">
        <v>2377</v>
      </c>
      <c r="F8552" t="s">
        <v>14</v>
      </c>
      <c r="G8552" s="4">
        <v>0</v>
      </c>
      <c r="H8552" s="2">
        <v>0</v>
      </c>
      <c r="I8552" t="str">
        <f>IF(Table_HP360_001[[#This Row],[Stock]]&gt;0,VLOOKUP(Table_HP360_001[[#This Row],[ItemCode]],[2]Rep!A:A,1,0),"-")</f>
        <v>-</v>
      </c>
    </row>
    <row r="8553" spans="1:9" hidden="1" x14ac:dyDescent="0.3">
      <c r="A8553" t="s">
        <v>6644</v>
      </c>
      <c r="B8553" t="s">
        <v>2794</v>
      </c>
      <c r="C8553" t="s">
        <v>2795</v>
      </c>
      <c r="D8553">
        <v>5</v>
      </c>
      <c r="E8553" t="s">
        <v>2377</v>
      </c>
      <c r="F8553" t="s">
        <v>14</v>
      </c>
      <c r="G8553" s="4">
        <v>0</v>
      </c>
      <c r="H8553" s="2">
        <v>0</v>
      </c>
      <c r="I8553" t="str">
        <f>IF(Table_HP360_001[[#This Row],[Stock]]&gt;0,VLOOKUP(Table_HP360_001[[#This Row],[ItemCode]],[2]Rep!A:A,1,0),"-")</f>
        <v>-</v>
      </c>
    </row>
    <row r="8554" spans="1:9" hidden="1" x14ac:dyDescent="0.3">
      <c r="A8554" t="s">
        <v>6644</v>
      </c>
      <c r="B8554" t="s">
        <v>4117</v>
      </c>
      <c r="C8554" t="s">
        <v>4118</v>
      </c>
      <c r="D8554">
        <v>4</v>
      </c>
      <c r="E8554" t="s">
        <v>1627</v>
      </c>
      <c r="F8554" t="s">
        <v>14</v>
      </c>
      <c r="G8554" s="4">
        <v>0</v>
      </c>
      <c r="H8554" s="2">
        <v>0</v>
      </c>
      <c r="I8554" t="str">
        <f>IF(Table_HP360_001[[#This Row],[Stock]]&gt;0,VLOOKUP(Table_HP360_001[[#This Row],[ItemCode]],[2]Rep!A:A,1,0),"-")</f>
        <v>-</v>
      </c>
    </row>
    <row r="8555" spans="1:9" hidden="1" x14ac:dyDescent="0.3">
      <c r="A8555" t="s">
        <v>6644</v>
      </c>
      <c r="B8555" t="s">
        <v>2810</v>
      </c>
      <c r="C8555" t="s">
        <v>2811</v>
      </c>
      <c r="D8555">
        <v>4</v>
      </c>
      <c r="E8555" t="s">
        <v>1627</v>
      </c>
      <c r="F8555" t="s">
        <v>14</v>
      </c>
      <c r="G8555" s="4">
        <v>0</v>
      </c>
      <c r="H8555" s="2">
        <v>0</v>
      </c>
      <c r="I8555" t="str">
        <f>IF(Table_HP360_001[[#This Row],[Stock]]&gt;0,VLOOKUP(Table_HP360_001[[#This Row],[ItemCode]],[2]Rep!A:A,1,0),"-")</f>
        <v>-</v>
      </c>
    </row>
    <row r="8556" spans="1:9" hidden="1" x14ac:dyDescent="0.3">
      <c r="A8556" t="s">
        <v>6644</v>
      </c>
      <c r="B8556" t="s">
        <v>3327</v>
      </c>
      <c r="C8556" t="s">
        <v>3328</v>
      </c>
      <c r="D8556">
        <v>4</v>
      </c>
      <c r="E8556" t="s">
        <v>1627</v>
      </c>
      <c r="F8556" t="s">
        <v>14</v>
      </c>
      <c r="G8556" s="4">
        <v>0</v>
      </c>
      <c r="H8556" s="2">
        <v>0</v>
      </c>
      <c r="I8556" t="str">
        <f>IF(Table_HP360_001[[#This Row],[Stock]]&gt;0,VLOOKUP(Table_HP360_001[[#This Row],[ItemCode]],[2]Rep!A:A,1,0),"-")</f>
        <v>-</v>
      </c>
    </row>
    <row r="8557" spans="1:9" hidden="1" x14ac:dyDescent="0.3">
      <c r="A8557" t="s">
        <v>6644</v>
      </c>
      <c r="B8557" t="s">
        <v>3216</v>
      </c>
      <c r="C8557" t="s">
        <v>3217</v>
      </c>
      <c r="D8557">
        <v>10</v>
      </c>
      <c r="E8557" t="s">
        <v>2422</v>
      </c>
      <c r="F8557" t="s">
        <v>30</v>
      </c>
      <c r="G8557" s="4">
        <v>0</v>
      </c>
      <c r="H8557" s="2">
        <v>0</v>
      </c>
      <c r="I8557" t="str">
        <f>IF(Table_HP360_001[[#This Row],[Stock]]&gt;0,VLOOKUP(Table_HP360_001[[#This Row],[ItemCode]],[2]Rep!A:A,1,0),"-")</f>
        <v>-</v>
      </c>
    </row>
    <row r="8558" spans="1:9" hidden="1" x14ac:dyDescent="0.3">
      <c r="A8558" t="s">
        <v>6644</v>
      </c>
      <c r="B8558" t="s">
        <v>3218</v>
      </c>
      <c r="C8558" t="s">
        <v>3219</v>
      </c>
      <c r="D8558">
        <v>2</v>
      </c>
      <c r="E8558" t="s">
        <v>317</v>
      </c>
      <c r="F8558" t="s">
        <v>14</v>
      </c>
      <c r="G8558" s="4">
        <v>0</v>
      </c>
      <c r="H8558" s="2">
        <v>0</v>
      </c>
      <c r="I8558" t="str">
        <f>IF(Table_HP360_001[[#This Row],[Stock]]&gt;0,VLOOKUP(Table_HP360_001[[#This Row],[ItemCode]],[2]Rep!A:A,1,0),"-")</f>
        <v>-</v>
      </c>
    </row>
    <row r="8559" spans="1:9" hidden="1" x14ac:dyDescent="0.3">
      <c r="A8559" t="s">
        <v>6644</v>
      </c>
      <c r="B8559" t="s">
        <v>3234</v>
      </c>
      <c r="C8559" t="s">
        <v>3235</v>
      </c>
      <c r="D8559">
        <v>12</v>
      </c>
      <c r="E8559" t="s">
        <v>2434</v>
      </c>
      <c r="F8559" t="s">
        <v>14</v>
      </c>
      <c r="G8559" s="4">
        <v>4</v>
      </c>
      <c r="H8559" s="2">
        <v>0</v>
      </c>
      <c r="I8559" t="str">
        <f>IF(Table_HP360_001[[#This Row],[Stock]]&gt;0,VLOOKUP(Table_HP360_001[[#This Row],[ItemCode]],[2]Rep!A:A,1,0),"-")</f>
        <v>450030-20</v>
      </c>
    </row>
    <row r="8560" spans="1:9" hidden="1" x14ac:dyDescent="0.3">
      <c r="A8560" t="s">
        <v>6644</v>
      </c>
      <c r="B8560" t="s">
        <v>3389</v>
      </c>
      <c r="C8560" t="s">
        <v>3390</v>
      </c>
      <c r="D8560">
        <v>12</v>
      </c>
      <c r="E8560" t="s">
        <v>2434</v>
      </c>
      <c r="F8560" t="s">
        <v>14</v>
      </c>
      <c r="G8560" s="4">
        <v>0</v>
      </c>
      <c r="H8560" s="2">
        <v>0</v>
      </c>
      <c r="I8560" t="str">
        <f>IF(Table_HP360_001[[#This Row],[Stock]]&gt;0,VLOOKUP(Table_HP360_001[[#This Row],[ItemCode]],[2]Rep!A:A,1,0),"-")</f>
        <v>-</v>
      </c>
    </row>
    <row r="8561" spans="1:9" hidden="1" x14ac:dyDescent="0.3">
      <c r="A8561" t="s">
        <v>6644</v>
      </c>
      <c r="B8561" t="s">
        <v>4171</v>
      </c>
      <c r="C8561" t="s">
        <v>2572</v>
      </c>
      <c r="D8561">
        <v>12</v>
      </c>
      <c r="E8561" t="s">
        <v>2434</v>
      </c>
      <c r="F8561" t="s">
        <v>14</v>
      </c>
      <c r="G8561" s="4">
        <v>0</v>
      </c>
      <c r="H8561" s="2">
        <v>0</v>
      </c>
      <c r="I8561" t="str">
        <f>IF(Table_HP360_001[[#This Row],[Stock]]&gt;0,VLOOKUP(Table_HP360_001[[#This Row],[ItemCode]],[2]Rep!A:A,1,0),"-")</f>
        <v>-</v>
      </c>
    </row>
    <row r="8562" spans="1:9" hidden="1" x14ac:dyDescent="0.3">
      <c r="A8562" t="s">
        <v>6644</v>
      </c>
      <c r="B8562" t="s">
        <v>3396</v>
      </c>
      <c r="C8562" t="s">
        <v>3397</v>
      </c>
      <c r="D8562">
        <v>12</v>
      </c>
      <c r="E8562" t="s">
        <v>2434</v>
      </c>
      <c r="F8562" t="s">
        <v>14</v>
      </c>
      <c r="G8562" s="4">
        <v>0</v>
      </c>
      <c r="H8562" s="2">
        <v>0</v>
      </c>
      <c r="I8562" t="str">
        <f>IF(Table_HP360_001[[#This Row],[Stock]]&gt;0,VLOOKUP(Table_HP360_001[[#This Row],[ItemCode]],[2]Rep!A:A,1,0),"-")</f>
        <v>-</v>
      </c>
    </row>
    <row r="8563" spans="1:9" hidden="1" x14ac:dyDescent="0.3">
      <c r="A8563" t="s">
        <v>6644</v>
      </c>
      <c r="B8563" t="s">
        <v>4176</v>
      </c>
      <c r="C8563" t="s">
        <v>4177</v>
      </c>
      <c r="D8563">
        <v>12</v>
      </c>
      <c r="E8563" t="s">
        <v>2434</v>
      </c>
      <c r="F8563" t="s">
        <v>14</v>
      </c>
      <c r="G8563" s="4">
        <v>0</v>
      </c>
      <c r="H8563" s="2">
        <v>0</v>
      </c>
      <c r="I8563" t="str">
        <f>IF(Table_HP360_001[[#This Row],[Stock]]&gt;0,VLOOKUP(Table_HP360_001[[#This Row],[ItemCode]],[2]Rep!A:A,1,0),"-")</f>
        <v>-</v>
      </c>
    </row>
    <row r="8564" spans="1:9" hidden="1" x14ac:dyDescent="0.3">
      <c r="A8564" t="s">
        <v>6644</v>
      </c>
      <c r="B8564" t="s">
        <v>3244</v>
      </c>
      <c r="C8564" t="s">
        <v>3245</v>
      </c>
      <c r="D8564">
        <v>12</v>
      </c>
      <c r="E8564" t="s">
        <v>2434</v>
      </c>
      <c r="F8564" t="s">
        <v>14</v>
      </c>
      <c r="G8564" s="4">
        <v>0</v>
      </c>
      <c r="H8564" s="2">
        <v>0</v>
      </c>
      <c r="I8564" t="str">
        <f>IF(Table_HP360_001[[#This Row],[Stock]]&gt;0,VLOOKUP(Table_HP360_001[[#This Row],[ItemCode]],[2]Rep!A:A,1,0),"-")</f>
        <v>-</v>
      </c>
    </row>
    <row r="8565" spans="1:9" hidden="1" x14ac:dyDescent="0.3">
      <c r="A8565" t="s">
        <v>6644</v>
      </c>
      <c r="B8565" t="s">
        <v>3252</v>
      </c>
      <c r="C8565" t="s">
        <v>3253</v>
      </c>
      <c r="D8565">
        <v>12</v>
      </c>
      <c r="E8565" t="s">
        <v>2434</v>
      </c>
      <c r="F8565" t="s">
        <v>14</v>
      </c>
      <c r="G8565" s="4">
        <v>0</v>
      </c>
      <c r="H8565" s="2">
        <v>0</v>
      </c>
      <c r="I8565" t="str">
        <f>IF(Table_HP360_001[[#This Row],[Stock]]&gt;0,VLOOKUP(Table_HP360_001[[#This Row],[ItemCode]],[2]Rep!A:A,1,0),"-")</f>
        <v>-</v>
      </c>
    </row>
    <row r="8566" spans="1:9" hidden="1" x14ac:dyDescent="0.3">
      <c r="A8566" t="s">
        <v>6644</v>
      </c>
      <c r="B8566" t="s">
        <v>3256</v>
      </c>
      <c r="C8566" t="s">
        <v>3257</v>
      </c>
      <c r="D8566">
        <v>9</v>
      </c>
      <c r="E8566" t="s">
        <v>294</v>
      </c>
      <c r="F8566" t="s">
        <v>30</v>
      </c>
      <c r="G8566" s="4">
        <v>0</v>
      </c>
      <c r="H8566" s="2">
        <v>0</v>
      </c>
      <c r="I8566" t="str">
        <f>IF(Table_HP360_001[[#This Row],[Stock]]&gt;0,VLOOKUP(Table_HP360_001[[#This Row],[ItemCode]],[2]Rep!A:A,1,0),"-")</f>
        <v>-</v>
      </c>
    </row>
    <row r="8567" spans="1:9" hidden="1" x14ac:dyDescent="0.3">
      <c r="A8567" t="s">
        <v>6644</v>
      </c>
      <c r="B8567" t="s">
        <v>4589</v>
      </c>
      <c r="C8567" t="s">
        <v>4189</v>
      </c>
      <c r="D8567">
        <v>7</v>
      </c>
      <c r="E8567" t="s">
        <v>2429</v>
      </c>
      <c r="F8567" t="s">
        <v>14</v>
      </c>
      <c r="G8567" s="4">
        <v>0</v>
      </c>
      <c r="H8567" s="2">
        <v>0</v>
      </c>
      <c r="I8567" t="str">
        <f>IF(Table_HP360_001[[#This Row],[Stock]]&gt;0,VLOOKUP(Table_HP360_001[[#This Row],[ItemCode]],[2]Rep!A:A,1,0),"-")</f>
        <v>-</v>
      </c>
    </row>
    <row r="8568" spans="1:9" hidden="1" x14ac:dyDescent="0.3">
      <c r="A8568" t="s">
        <v>6644</v>
      </c>
      <c r="B8568" t="s">
        <v>6203</v>
      </c>
      <c r="C8568" t="s">
        <v>6204</v>
      </c>
      <c r="D8568">
        <v>9</v>
      </c>
      <c r="E8568" t="s">
        <v>294</v>
      </c>
      <c r="F8568" t="s">
        <v>14</v>
      </c>
      <c r="G8568" s="4">
        <v>0</v>
      </c>
      <c r="H8568" s="2">
        <v>0</v>
      </c>
      <c r="I8568" t="str">
        <f>IF(Table_HP360_001[[#This Row],[Stock]]&gt;0,VLOOKUP(Table_HP360_001[[#This Row],[ItemCode]],[2]Rep!A:A,1,0),"-")</f>
        <v>-</v>
      </c>
    </row>
    <row r="8569" spans="1:9" hidden="1" x14ac:dyDescent="0.3">
      <c r="A8569" t="s">
        <v>6644</v>
      </c>
      <c r="B8569" t="s">
        <v>4948</v>
      </c>
      <c r="C8569" t="s">
        <v>4949</v>
      </c>
      <c r="D8569">
        <v>9</v>
      </c>
      <c r="E8569" t="s">
        <v>294</v>
      </c>
      <c r="F8569" t="s">
        <v>14</v>
      </c>
      <c r="G8569" s="4">
        <v>0</v>
      </c>
      <c r="H8569" s="2">
        <v>0</v>
      </c>
      <c r="I8569" t="str">
        <f>IF(Table_HP360_001[[#This Row],[Stock]]&gt;0,VLOOKUP(Table_HP360_001[[#This Row],[ItemCode]],[2]Rep!A:A,1,0),"-")</f>
        <v>-</v>
      </c>
    </row>
    <row r="8570" spans="1:9" hidden="1" x14ac:dyDescent="0.3">
      <c r="A8570" t="s">
        <v>6644</v>
      </c>
      <c r="B8570" t="s">
        <v>4663</v>
      </c>
      <c r="C8570" t="s">
        <v>4664</v>
      </c>
      <c r="D8570">
        <v>9</v>
      </c>
      <c r="E8570" t="s">
        <v>294</v>
      </c>
      <c r="F8570" t="s">
        <v>14</v>
      </c>
      <c r="G8570" s="4">
        <v>0</v>
      </c>
      <c r="H8570" s="2">
        <v>0</v>
      </c>
      <c r="I8570" t="str">
        <f>IF(Table_HP360_001[[#This Row],[Stock]]&gt;0,VLOOKUP(Table_HP360_001[[#This Row],[ItemCode]],[2]Rep!A:A,1,0),"-")</f>
        <v>-</v>
      </c>
    </row>
    <row r="8571" spans="1:9" hidden="1" x14ac:dyDescent="0.3">
      <c r="A8571" t="s">
        <v>6644</v>
      </c>
      <c r="B8571" t="s">
        <v>6270</v>
      </c>
      <c r="C8571" t="s">
        <v>5238</v>
      </c>
      <c r="D8571">
        <v>6</v>
      </c>
      <c r="E8571" t="s">
        <v>4588</v>
      </c>
      <c r="F8571" t="s">
        <v>18</v>
      </c>
      <c r="G8571" s="4">
        <v>0</v>
      </c>
      <c r="H8571" s="2">
        <v>0</v>
      </c>
      <c r="I8571" t="str">
        <f>IF(Table_HP360_001[[#This Row],[Stock]]&gt;0,VLOOKUP(Table_HP360_001[[#This Row],[ItemCode]],[2]Rep!A:A,1,0),"-")</f>
        <v>-</v>
      </c>
    </row>
    <row r="8572" spans="1:9" hidden="1" x14ac:dyDescent="0.3">
      <c r="A8572" t="s">
        <v>6644</v>
      </c>
      <c r="B8572" t="s">
        <v>6535</v>
      </c>
      <c r="C8572" t="s">
        <v>6536</v>
      </c>
      <c r="D8572">
        <v>6</v>
      </c>
      <c r="E8572" t="s">
        <v>4588</v>
      </c>
      <c r="F8572" t="s">
        <v>18</v>
      </c>
      <c r="G8572" s="4">
        <v>0</v>
      </c>
      <c r="H8572" s="2">
        <v>0</v>
      </c>
      <c r="I8572" t="str">
        <f>IF(Table_HP360_001[[#This Row],[Stock]]&gt;0,VLOOKUP(Table_HP360_001[[#This Row],[ItemCode]],[2]Rep!A:A,1,0),"-")</f>
        <v>-</v>
      </c>
    </row>
    <row r="8573" spans="1:9" hidden="1" x14ac:dyDescent="0.3">
      <c r="A8573" t="s">
        <v>6633</v>
      </c>
      <c r="B8573" t="s">
        <v>6615</v>
      </c>
      <c r="C8573" t="s">
        <v>6616</v>
      </c>
      <c r="D8573">
        <v>8</v>
      </c>
      <c r="E8573" t="s">
        <v>4581</v>
      </c>
      <c r="F8573" t="s">
        <v>18</v>
      </c>
      <c r="G8573" s="4">
        <v>0</v>
      </c>
      <c r="H8573" s="2">
        <v>0</v>
      </c>
      <c r="I8573" t="str">
        <f>IF(Table_HP360_001[[#This Row],[Stock]]&gt;0,VLOOKUP(Table_HP360_001[[#This Row],[ItemCode]],[2]Rep!A:A,1,0),"-")</f>
        <v>-</v>
      </c>
    </row>
    <row r="8574" spans="1:9" hidden="1" x14ac:dyDescent="0.3">
      <c r="A8574" t="s">
        <v>6633</v>
      </c>
      <c r="B8574" t="s">
        <v>5633</v>
      </c>
      <c r="C8574" t="s">
        <v>5634</v>
      </c>
      <c r="D8574">
        <v>8</v>
      </c>
      <c r="E8574" t="s">
        <v>4581</v>
      </c>
      <c r="F8574" t="s">
        <v>18</v>
      </c>
      <c r="G8574" s="4">
        <v>0</v>
      </c>
      <c r="H8574" s="2">
        <v>0</v>
      </c>
      <c r="I8574" t="str">
        <f>IF(Table_HP360_001[[#This Row],[Stock]]&gt;0,VLOOKUP(Table_HP360_001[[#This Row],[ItemCode]],[2]Rep!A:A,1,0),"-")</f>
        <v>-</v>
      </c>
    </row>
    <row r="8575" spans="1:9" hidden="1" x14ac:dyDescent="0.3">
      <c r="A8575" t="s">
        <v>6633</v>
      </c>
      <c r="B8575" t="s">
        <v>5639</v>
      </c>
      <c r="C8575" t="s">
        <v>5640</v>
      </c>
      <c r="D8575">
        <v>6</v>
      </c>
      <c r="E8575" t="s">
        <v>4588</v>
      </c>
      <c r="F8575" t="s">
        <v>18</v>
      </c>
      <c r="G8575" s="4">
        <v>0</v>
      </c>
      <c r="H8575" s="2">
        <v>0</v>
      </c>
      <c r="I8575" t="str">
        <f>IF(Table_HP360_001[[#This Row],[Stock]]&gt;0,VLOOKUP(Table_HP360_001[[#This Row],[ItemCode]],[2]Rep!A:A,1,0),"-")</f>
        <v>-</v>
      </c>
    </row>
    <row r="8576" spans="1:9" hidden="1" x14ac:dyDescent="0.3">
      <c r="A8576" t="s">
        <v>6633</v>
      </c>
      <c r="B8576" t="s">
        <v>6578</v>
      </c>
      <c r="C8576" t="s">
        <v>6579</v>
      </c>
      <c r="D8576">
        <v>6</v>
      </c>
      <c r="E8576" t="s">
        <v>4588</v>
      </c>
      <c r="F8576" t="s">
        <v>18</v>
      </c>
      <c r="G8576" s="4">
        <v>0</v>
      </c>
      <c r="H8576" s="2">
        <v>0</v>
      </c>
      <c r="I8576" t="str">
        <f>IF(Table_HP360_001[[#This Row],[Stock]]&gt;0,VLOOKUP(Table_HP360_001[[#This Row],[ItemCode]],[2]Rep!A:A,1,0),"-")</f>
        <v>-</v>
      </c>
    </row>
    <row r="8577" spans="1:9" hidden="1" x14ac:dyDescent="0.3">
      <c r="A8577" t="s">
        <v>6633</v>
      </c>
      <c r="B8577" t="s">
        <v>6539</v>
      </c>
      <c r="C8577" t="s">
        <v>6540</v>
      </c>
      <c r="D8577">
        <v>6</v>
      </c>
      <c r="E8577" t="s">
        <v>4588</v>
      </c>
      <c r="F8577" t="s">
        <v>18</v>
      </c>
      <c r="G8577" s="4">
        <v>0</v>
      </c>
      <c r="H8577" s="2">
        <v>0</v>
      </c>
      <c r="I8577" t="str">
        <f>IF(Table_HP360_001[[#This Row],[Stock]]&gt;0,VLOOKUP(Table_HP360_001[[#This Row],[ItemCode]],[2]Rep!A:A,1,0),"-")</f>
        <v>-</v>
      </c>
    </row>
    <row r="8578" spans="1:9" hidden="1" x14ac:dyDescent="0.3">
      <c r="A8578" t="s">
        <v>6633</v>
      </c>
      <c r="B8578" t="s">
        <v>6619</v>
      </c>
      <c r="C8578" t="s">
        <v>6620</v>
      </c>
      <c r="D8578">
        <v>6</v>
      </c>
      <c r="E8578" t="s">
        <v>4588</v>
      </c>
      <c r="F8578" t="s">
        <v>18</v>
      </c>
      <c r="G8578" s="4">
        <v>0</v>
      </c>
      <c r="H8578" s="2">
        <v>0</v>
      </c>
      <c r="I8578" t="str">
        <f>IF(Table_HP360_001[[#This Row],[Stock]]&gt;0,VLOOKUP(Table_HP360_001[[#This Row],[ItemCode]],[2]Rep!A:A,1,0),"-")</f>
        <v>-</v>
      </c>
    </row>
    <row r="8579" spans="1:9" hidden="1" x14ac:dyDescent="0.3">
      <c r="A8579" t="s">
        <v>6633</v>
      </c>
      <c r="B8579" t="s">
        <v>6270</v>
      </c>
      <c r="C8579" t="s">
        <v>5238</v>
      </c>
      <c r="D8579">
        <v>6</v>
      </c>
      <c r="E8579" t="s">
        <v>4588</v>
      </c>
      <c r="F8579" t="s">
        <v>18</v>
      </c>
      <c r="G8579" s="4">
        <v>0</v>
      </c>
      <c r="H8579" s="2">
        <v>0</v>
      </c>
      <c r="I8579" t="str">
        <f>IF(Table_HP360_001[[#This Row],[Stock]]&gt;0,VLOOKUP(Table_HP360_001[[#This Row],[ItemCode]],[2]Rep!A:A,1,0),"-")</f>
        <v>-</v>
      </c>
    </row>
    <row r="8580" spans="1:9" hidden="1" x14ac:dyDescent="0.3">
      <c r="A8580" t="s">
        <v>6633</v>
      </c>
      <c r="B8580" t="s">
        <v>6535</v>
      </c>
      <c r="C8580" t="s">
        <v>6536</v>
      </c>
      <c r="D8580">
        <v>6</v>
      </c>
      <c r="E8580" t="s">
        <v>4588</v>
      </c>
      <c r="F8580" t="s">
        <v>18</v>
      </c>
      <c r="G8580" s="4">
        <v>0</v>
      </c>
      <c r="H8580" s="2">
        <v>0</v>
      </c>
      <c r="I8580" t="str">
        <f>IF(Table_HP360_001[[#This Row],[Stock]]&gt;0,VLOOKUP(Table_HP360_001[[#This Row],[ItemCode]],[2]Rep!A:A,1,0),"-")</f>
        <v>-</v>
      </c>
    </row>
    <row r="8581" spans="1:9" hidden="1" x14ac:dyDescent="0.3">
      <c r="A8581" t="s">
        <v>6633</v>
      </c>
      <c r="B8581" t="s">
        <v>6537</v>
      </c>
      <c r="C8581" t="s">
        <v>6538</v>
      </c>
      <c r="D8581">
        <v>6</v>
      </c>
      <c r="E8581" t="s">
        <v>4588</v>
      </c>
      <c r="F8581" t="s">
        <v>18</v>
      </c>
      <c r="G8581" s="4">
        <v>0</v>
      </c>
      <c r="H8581" s="2">
        <v>0</v>
      </c>
      <c r="I8581" t="str">
        <f>IF(Table_HP360_001[[#This Row],[Stock]]&gt;0,VLOOKUP(Table_HP360_001[[#This Row],[ItemCode]],[2]Rep!A:A,1,0),"-")</f>
        <v>-</v>
      </c>
    </row>
    <row r="8582" spans="1:9" hidden="1" x14ac:dyDescent="0.3">
      <c r="A8582" t="s">
        <v>6633</v>
      </c>
      <c r="B8582" t="s">
        <v>6271</v>
      </c>
      <c r="C8582" t="s">
        <v>6272</v>
      </c>
      <c r="D8582">
        <v>6</v>
      </c>
      <c r="E8582" t="s">
        <v>4588</v>
      </c>
      <c r="F8582" t="s">
        <v>18</v>
      </c>
      <c r="G8582" s="4">
        <v>0</v>
      </c>
      <c r="H8582" s="2">
        <v>0</v>
      </c>
      <c r="I8582" t="str">
        <f>IF(Table_HP360_001[[#This Row],[Stock]]&gt;0,VLOOKUP(Table_HP360_001[[#This Row],[ItemCode]],[2]Rep!A:A,1,0),"-")</f>
        <v>-</v>
      </c>
    </row>
    <row r="8583" spans="1:9" hidden="1" x14ac:dyDescent="0.3">
      <c r="A8583" t="s">
        <v>6633</v>
      </c>
      <c r="B8583" t="s">
        <v>6584</v>
      </c>
      <c r="C8583" t="s">
        <v>6585</v>
      </c>
      <c r="D8583">
        <v>6</v>
      </c>
      <c r="E8583" t="s">
        <v>4588</v>
      </c>
      <c r="F8583" t="s">
        <v>18</v>
      </c>
      <c r="G8583" s="4">
        <v>0</v>
      </c>
      <c r="H8583" s="2">
        <v>0</v>
      </c>
      <c r="I8583" t="str">
        <f>IF(Table_HP360_001[[#This Row],[Stock]]&gt;0,VLOOKUP(Table_HP360_001[[#This Row],[ItemCode]],[2]Rep!A:A,1,0),"-")</f>
        <v>-</v>
      </c>
    </row>
    <row r="8584" spans="1:9" hidden="1" x14ac:dyDescent="0.3">
      <c r="A8584" t="s">
        <v>6643</v>
      </c>
      <c r="B8584" t="s">
        <v>1414</v>
      </c>
      <c r="C8584" t="s">
        <v>1415</v>
      </c>
      <c r="D8584">
        <v>1</v>
      </c>
      <c r="E8584" t="s">
        <v>27</v>
      </c>
      <c r="F8584" t="s">
        <v>18</v>
      </c>
      <c r="G8584" s="4">
        <v>0</v>
      </c>
      <c r="H8584" s="2">
        <v>0</v>
      </c>
      <c r="I8584" t="str">
        <f>IF(Table_HP360_001[[#This Row],[Stock]]&gt;0,VLOOKUP(Table_HP360_001[[#This Row],[ItemCode]],[2]Rep!A:A,1,0),"-")</f>
        <v>-</v>
      </c>
    </row>
    <row r="8585" spans="1:9" hidden="1" x14ac:dyDescent="0.3">
      <c r="A8585" t="s">
        <v>6643</v>
      </c>
      <c r="B8585" t="s">
        <v>4948</v>
      </c>
      <c r="C8585" t="s">
        <v>4949</v>
      </c>
      <c r="D8585">
        <v>9</v>
      </c>
      <c r="E8585" t="s">
        <v>294</v>
      </c>
      <c r="F8585" t="s">
        <v>14</v>
      </c>
      <c r="G8585" s="4">
        <v>0</v>
      </c>
      <c r="H8585" s="2">
        <v>0</v>
      </c>
      <c r="I8585" t="str">
        <f>IF(Table_HP360_001[[#This Row],[Stock]]&gt;0,VLOOKUP(Table_HP360_001[[#This Row],[ItemCode]],[2]Rep!A:A,1,0),"-")</f>
        <v>-</v>
      </c>
    </row>
    <row r="8586" spans="1:9" hidden="1" x14ac:dyDescent="0.3">
      <c r="A8586" t="s">
        <v>6644</v>
      </c>
      <c r="B8586" t="s">
        <v>175</v>
      </c>
      <c r="C8586" t="s">
        <v>176</v>
      </c>
      <c r="D8586">
        <v>1</v>
      </c>
      <c r="E8586" t="s">
        <v>27</v>
      </c>
      <c r="F8586" t="s">
        <v>18</v>
      </c>
      <c r="G8586" s="4">
        <v>0</v>
      </c>
      <c r="H8586" s="2">
        <v>0</v>
      </c>
      <c r="I8586" t="str">
        <f>IF(Table_HP360_001[[#This Row],[Stock]]&gt;0,VLOOKUP(Table_HP360_001[[#This Row],[ItemCode]],[2]Rep!A:A,1,0),"-")</f>
        <v>-</v>
      </c>
    </row>
    <row r="8587" spans="1:9" hidden="1" x14ac:dyDescent="0.3">
      <c r="A8587" t="s">
        <v>6644</v>
      </c>
      <c r="B8587" t="s">
        <v>628</v>
      </c>
      <c r="C8587" t="s">
        <v>629</v>
      </c>
      <c r="D8587">
        <v>1</v>
      </c>
      <c r="E8587" t="s">
        <v>27</v>
      </c>
      <c r="F8587" t="s">
        <v>18</v>
      </c>
      <c r="G8587" s="4">
        <v>0</v>
      </c>
      <c r="H8587" s="2">
        <v>0</v>
      </c>
      <c r="I8587" t="str">
        <f>IF(Table_HP360_001[[#This Row],[Stock]]&gt;0,VLOOKUP(Table_HP360_001[[#This Row],[ItemCode]],[2]Rep!A:A,1,0),"-")</f>
        <v>-</v>
      </c>
    </row>
    <row r="8588" spans="1:9" hidden="1" x14ac:dyDescent="0.3">
      <c r="A8588" t="s">
        <v>6644</v>
      </c>
      <c r="B8588" t="s">
        <v>1353</v>
      </c>
      <c r="C8588" t="s">
        <v>1354</v>
      </c>
      <c r="D8588">
        <v>1</v>
      </c>
      <c r="E8588" t="s">
        <v>27</v>
      </c>
      <c r="F8588" t="s">
        <v>18</v>
      </c>
      <c r="G8588" s="4">
        <v>0</v>
      </c>
      <c r="H8588" s="2">
        <v>0</v>
      </c>
      <c r="I8588" t="str">
        <f>IF(Table_HP360_001[[#This Row],[Stock]]&gt;0,VLOOKUP(Table_HP360_001[[#This Row],[ItemCode]],[2]Rep!A:A,1,0),"-")</f>
        <v>-</v>
      </c>
    </row>
    <row r="8589" spans="1:9" hidden="1" x14ac:dyDescent="0.3">
      <c r="A8589" t="s">
        <v>6644</v>
      </c>
      <c r="B8589" t="s">
        <v>1358</v>
      </c>
      <c r="C8589" t="s">
        <v>1359</v>
      </c>
      <c r="D8589">
        <v>1</v>
      </c>
      <c r="E8589" t="s">
        <v>27</v>
      </c>
      <c r="F8589" t="s">
        <v>30</v>
      </c>
      <c r="G8589" s="4">
        <v>0</v>
      </c>
      <c r="H8589" s="2">
        <v>0</v>
      </c>
      <c r="I8589" t="str">
        <f>IF(Table_HP360_001[[#This Row],[Stock]]&gt;0,VLOOKUP(Table_HP360_001[[#This Row],[ItemCode]],[2]Rep!A:A,1,0),"-")</f>
        <v>-</v>
      </c>
    </row>
    <row r="8590" spans="1:9" hidden="1" x14ac:dyDescent="0.3">
      <c r="A8590" t="s">
        <v>6644</v>
      </c>
      <c r="B8590" t="s">
        <v>211</v>
      </c>
      <c r="C8590" t="s">
        <v>212</v>
      </c>
      <c r="D8590">
        <v>1</v>
      </c>
      <c r="E8590" t="s">
        <v>27</v>
      </c>
      <c r="F8590" t="s">
        <v>68</v>
      </c>
      <c r="G8590" s="4">
        <v>0</v>
      </c>
      <c r="H8590" s="2">
        <v>0</v>
      </c>
      <c r="I8590" t="str">
        <f>IF(Table_HP360_001[[#This Row],[Stock]]&gt;0,VLOOKUP(Table_HP360_001[[#This Row],[ItemCode]],[2]Rep!A:A,1,0),"-")</f>
        <v>-</v>
      </c>
    </row>
    <row r="8591" spans="1:9" hidden="1" x14ac:dyDescent="0.3">
      <c r="A8591" t="s">
        <v>6644</v>
      </c>
      <c r="B8591" t="s">
        <v>213</v>
      </c>
      <c r="C8591" t="s">
        <v>214</v>
      </c>
      <c r="D8591">
        <v>1</v>
      </c>
      <c r="E8591" t="s">
        <v>27</v>
      </c>
      <c r="F8591" t="s">
        <v>68</v>
      </c>
      <c r="G8591" s="4">
        <v>0</v>
      </c>
      <c r="H8591" s="2">
        <v>0</v>
      </c>
      <c r="I8591" t="str">
        <f>IF(Table_HP360_001[[#This Row],[Stock]]&gt;0,VLOOKUP(Table_HP360_001[[#This Row],[ItemCode]],[2]Rep!A:A,1,0),"-")</f>
        <v>-</v>
      </c>
    </row>
    <row r="8592" spans="1:9" hidden="1" x14ac:dyDescent="0.3">
      <c r="A8592" t="s">
        <v>6644</v>
      </c>
      <c r="B8592" t="s">
        <v>1390</v>
      </c>
      <c r="C8592" t="s">
        <v>1391</v>
      </c>
      <c r="D8592">
        <v>24</v>
      </c>
      <c r="E8592" t="s">
        <v>45</v>
      </c>
      <c r="F8592" t="s">
        <v>18</v>
      </c>
      <c r="G8592" s="4">
        <v>0</v>
      </c>
      <c r="H8592" s="2">
        <v>0</v>
      </c>
      <c r="I8592" t="str">
        <f>IF(Table_HP360_001[[#This Row],[Stock]]&gt;0,VLOOKUP(Table_HP360_001[[#This Row],[ItemCode]],[2]Rep!A:A,1,0),"-")</f>
        <v>-</v>
      </c>
    </row>
    <row r="8593" spans="1:9" hidden="1" x14ac:dyDescent="0.3">
      <c r="A8593" t="s">
        <v>6644</v>
      </c>
      <c r="B8593" t="s">
        <v>226</v>
      </c>
      <c r="C8593" t="s">
        <v>227</v>
      </c>
      <c r="D8593">
        <v>1</v>
      </c>
      <c r="E8593" t="s">
        <v>27</v>
      </c>
      <c r="F8593" t="s">
        <v>18</v>
      </c>
      <c r="G8593" s="4">
        <v>0</v>
      </c>
      <c r="H8593" s="2">
        <v>0</v>
      </c>
      <c r="I8593" t="str">
        <f>IF(Table_HP360_001[[#This Row],[Stock]]&gt;0,VLOOKUP(Table_HP360_001[[#This Row],[ItemCode]],[2]Rep!A:A,1,0),"-")</f>
        <v>-</v>
      </c>
    </row>
    <row r="8594" spans="1:9" hidden="1" x14ac:dyDescent="0.3">
      <c r="A8594" t="s">
        <v>6644</v>
      </c>
      <c r="B8594" t="s">
        <v>228</v>
      </c>
      <c r="C8594" t="s">
        <v>229</v>
      </c>
      <c r="D8594">
        <v>1</v>
      </c>
      <c r="E8594" t="s">
        <v>27</v>
      </c>
      <c r="F8594" t="s">
        <v>18</v>
      </c>
      <c r="G8594" s="4">
        <v>0</v>
      </c>
      <c r="H8594" s="2">
        <v>0</v>
      </c>
      <c r="I8594" t="str">
        <f>IF(Table_HP360_001[[#This Row],[Stock]]&gt;0,VLOOKUP(Table_HP360_001[[#This Row],[ItemCode]],[2]Rep!A:A,1,0),"-")</f>
        <v>-</v>
      </c>
    </row>
    <row r="8595" spans="1:9" hidden="1" x14ac:dyDescent="0.3">
      <c r="A8595" t="s">
        <v>6644</v>
      </c>
      <c r="B8595" t="s">
        <v>1984</v>
      </c>
      <c r="C8595" t="s">
        <v>1985</v>
      </c>
      <c r="D8595">
        <v>1</v>
      </c>
      <c r="E8595" t="s">
        <v>27</v>
      </c>
      <c r="F8595" t="s">
        <v>18</v>
      </c>
      <c r="G8595" s="4">
        <v>0</v>
      </c>
      <c r="H8595" s="2">
        <v>0</v>
      </c>
      <c r="I8595" t="str">
        <f>IF(Table_HP360_001[[#This Row],[Stock]]&gt;0,VLOOKUP(Table_HP360_001[[#This Row],[ItemCode]],[2]Rep!A:A,1,0),"-")</f>
        <v>-</v>
      </c>
    </row>
    <row r="8596" spans="1:9" hidden="1" x14ac:dyDescent="0.3">
      <c r="A8596" t="s">
        <v>6644</v>
      </c>
      <c r="B8596" t="s">
        <v>1994</v>
      </c>
      <c r="C8596" t="s">
        <v>1995</v>
      </c>
      <c r="D8596">
        <v>1</v>
      </c>
      <c r="E8596" t="s">
        <v>27</v>
      </c>
      <c r="F8596" t="s">
        <v>18</v>
      </c>
      <c r="G8596" s="4">
        <v>0</v>
      </c>
      <c r="H8596" s="2">
        <v>0</v>
      </c>
      <c r="I8596" t="str">
        <f>IF(Table_HP360_001[[#This Row],[Stock]]&gt;0,VLOOKUP(Table_HP360_001[[#This Row],[ItemCode]],[2]Rep!A:A,1,0),"-")</f>
        <v>-</v>
      </c>
    </row>
    <row r="8597" spans="1:9" hidden="1" x14ac:dyDescent="0.3">
      <c r="A8597" t="s">
        <v>6644</v>
      </c>
      <c r="B8597" t="s">
        <v>1418</v>
      </c>
      <c r="C8597" t="s">
        <v>1419</v>
      </c>
      <c r="D8597">
        <v>1</v>
      </c>
      <c r="E8597" t="s">
        <v>27</v>
      </c>
      <c r="F8597" t="s">
        <v>18</v>
      </c>
      <c r="G8597" s="4">
        <v>0</v>
      </c>
      <c r="H8597" s="2">
        <v>0</v>
      </c>
      <c r="I8597" t="str">
        <f>IF(Table_HP360_001[[#This Row],[Stock]]&gt;0,VLOOKUP(Table_HP360_001[[#This Row],[ItemCode]],[2]Rep!A:A,1,0),"-")</f>
        <v>-</v>
      </c>
    </row>
    <row r="8598" spans="1:9" hidden="1" x14ac:dyDescent="0.3">
      <c r="A8598" t="s">
        <v>6644</v>
      </c>
      <c r="B8598" t="s">
        <v>1420</v>
      </c>
      <c r="C8598" t="s">
        <v>1421</v>
      </c>
      <c r="D8598">
        <v>1</v>
      </c>
      <c r="E8598" t="s">
        <v>27</v>
      </c>
      <c r="F8598" t="s">
        <v>18</v>
      </c>
      <c r="G8598" s="4">
        <v>0</v>
      </c>
      <c r="H8598" s="2">
        <v>0</v>
      </c>
      <c r="I8598" t="str">
        <f>IF(Table_HP360_001[[#This Row],[Stock]]&gt;0,VLOOKUP(Table_HP360_001[[#This Row],[ItemCode]],[2]Rep!A:A,1,0),"-")</f>
        <v>-</v>
      </c>
    </row>
    <row r="8599" spans="1:9" hidden="1" x14ac:dyDescent="0.3">
      <c r="A8599" t="s">
        <v>6644</v>
      </c>
      <c r="B8599" t="s">
        <v>700</v>
      </c>
      <c r="C8599" t="s">
        <v>701</v>
      </c>
      <c r="D8599">
        <v>1</v>
      </c>
      <c r="E8599" t="s">
        <v>27</v>
      </c>
      <c r="F8599" t="s">
        <v>18</v>
      </c>
      <c r="G8599" s="4">
        <v>0</v>
      </c>
      <c r="H8599" s="2">
        <v>0</v>
      </c>
      <c r="I8599" t="str">
        <f>IF(Table_HP360_001[[#This Row],[Stock]]&gt;0,VLOOKUP(Table_HP360_001[[#This Row],[ItemCode]],[2]Rep!A:A,1,0),"-")</f>
        <v>-</v>
      </c>
    </row>
    <row r="8600" spans="1:9" hidden="1" x14ac:dyDescent="0.3">
      <c r="A8600" t="s">
        <v>6644</v>
      </c>
      <c r="B8600" t="s">
        <v>2009</v>
      </c>
      <c r="C8600" t="s">
        <v>2010</v>
      </c>
      <c r="D8600">
        <v>1</v>
      </c>
      <c r="E8600" t="s">
        <v>27</v>
      </c>
      <c r="F8600" t="s">
        <v>18</v>
      </c>
      <c r="G8600" s="4">
        <v>0</v>
      </c>
      <c r="H8600" s="2">
        <v>0</v>
      </c>
      <c r="I8600" t="str">
        <f>IF(Table_HP360_001[[#This Row],[Stock]]&gt;0,VLOOKUP(Table_HP360_001[[#This Row],[ItemCode]],[2]Rep!A:A,1,0),"-")</f>
        <v>-</v>
      </c>
    </row>
    <row r="8601" spans="1:9" hidden="1" x14ac:dyDescent="0.3">
      <c r="A8601" t="s">
        <v>6644</v>
      </c>
      <c r="B8601" t="s">
        <v>2017</v>
      </c>
      <c r="C8601" t="s">
        <v>2018</v>
      </c>
      <c r="D8601">
        <v>1</v>
      </c>
      <c r="E8601" t="s">
        <v>27</v>
      </c>
      <c r="F8601" t="s">
        <v>18</v>
      </c>
      <c r="G8601" s="4">
        <v>0</v>
      </c>
      <c r="H8601" s="2">
        <v>0</v>
      </c>
      <c r="I8601" t="str">
        <f>IF(Table_HP360_001[[#This Row],[Stock]]&gt;0,VLOOKUP(Table_HP360_001[[#This Row],[ItemCode]],[2]Rep!A:A,1,0),"-")</f>
        <v>-</v>
      </c>
    </row>
    <row r="8602" spans="1:9" hidden="1" x14ac:dyDescent="0.3">
      <c r="A8602" t="s">
        <v>6644</v>
      </c>
      <c r="B8602" t="s">
        <v>1448</v>
      </c>
      <c r="C8602" t="s">
        <v>1449</v>
      </c>
      <c r="D8602">
        <v>1</v>
      </c>
      <c r="E8602" t="s">
        <v>27</v>
      </c>
      <c r="F8602" t="s">
        <v>18</v>
      </c>
      <c r="G8602" s="4">
        <v>0</v>
      </c>
      <c r="H8602" s="2">
        <v>0</v>
      </c>
      <c r="I8602" t="str">
        <f>IF(Table_HP360_001[[#This Row],[Stock]]&gt;0,VLOOKUP(Table_HP360_001[[#This Row],[ItemCode]],[2]Rep!A:A,1,0),"-")</f>
        <v>-</v>
      </c>
    </row>
    <row r="8603" spans="1:9" hidden="1" x14ac:dyDescent="0.3">
      <c r="A8603" t="s">
        <v>6644</v>
      </c>
      <c r="B8603" t="s">
        <v>282</v>
      </c>
      <c r="C8603" t="s">
        <v>283</v>
      </c>
      <c r="D8603">
        <v>1</v>
      </c>
      <c r="E8603" t="s">
        <v>27</v>
      </c>
      <c r="F8603" t="s">
        <v>18</v>
      </c>
      <c r="G8603" s="4">
        <v>0</v>
      </c>
      <c r="H8603" s="2">
        <v>0</v>
      </c>
      <c r="I8603" t="str">
        <f>IF(Table_HP360_001[[#This Row],[Stock]]&gt;0,VLOOKUP(Table_HP360_001[[#This Row],[ItemCode]],[2]Rep!A:A,1,0),"-")</f>
        <v>-</v>
      </c>
    </row>
    <row r="8604" spans="1:9" hidden="1" x14ac:dyDescent="0.3">
      <c r="A8604" t="s">
        <v>6644</v>
      </c>
      <c r="B8604" t="s">
        <v>2027</v>
      </c>
      <c r="C8604" t="s">
        <v>2028</v>
      </c>
      <c r="D8604">
        <v>9</v>
      </c>
      <c r="E8604" t="s">
        <v>294</v>
      </c>
      <c r="F8604" t="s">
        <v>14</v>
      </c>
      <c r="G8604" s="4">
        <v>0</v>
      </c>
      <c r="H8604" s="2">
        <v>0</v>
      </c>
      <c r="I8604" t="str">
        <f>IF(Table_HP360_001[[#This Row],[Stock]]&gt;0,VLOOKUP(Table_HP360_001[[#This Row],[ItemCode]],[2]Rep!A:A,1,0),"-")</f>
        <v>-</v>
      </c>
    </row>
    <row r="8605" spans="1:9" hidden="1" x14ac:dyDescent="0.3">
      <c r="A8605" t="s">
        <v>6644</v>
      </c>
      <c r="B8605" t="s">
        <v>730</v>
      </c>
      <c r="C8605" t="s">
        <v>731</v>
      </c>
      <c r="D8605">
        <v>1</v>
      </c>
      <c r="E8605" t="s">
        <v>27</v>
      </c>
      <c r="F8605" t="s">
        <v>18</v>
      </c>
      <c r="G8605" s="4">
        <v>0</v>
      </c>
      <c r="H8605" s="2">
        <v>0</v>
      </c>
      <c r="I8605" t="str">
        <f>IF(Table_HP360_001[[#This Row],[Stock]]&gt;0,VLOOKUP(Table_HP360_001[[#This Row],[ItemCode]],[2]Rep!A:A,1,0),"-")</f>
        <v>-</v>
      </c>
    </row>
    <row r="8606" spans="1:9" hidden="1" x14ac:dyDescent="0.3">
      <c r="A8606" t="s">
        <v>6644</v>
      </c>
      <c r="B8606" t="s">
        <v>295</v>
      </c>
      <c r="C8606" t="s">
        <v>296</v>
      </c>
      <c r="D8606">
        <v>9</v>
      </c>
      <c r="E8606" t="s">
        <v>294</v>
      </c>
      <c r="F8606" t="s">
        <v>14</v>
      </c>
      <c r="G8606" s="4">
        <v>0</v>
      </c>
      <c r="H8606" s="2">
        <v>0</v>
      </c>
      <c r="I8606" t="str">
        <f>IF(Table_HP360_001[[#This Row],[Stock]]&gt;0,VLOOKUP(Table_HP360_001[[#This Row],[ItemCode]],[2]Rep!A:A,1,0),"-")</f>
        <v>-</v>
      </c>
    </row>
    <row r="8607" spans="1:9" hidden="1" x14ac:dyDescent="0.3">
      <c r="A8607" t="s">
        <v>6644</v>
      </c>
      <c r="B8607" t="s">
        <v>745</v>
      </c>
      <c r="C8607" t="s">
        <v>746</v>
      </c>
      <c r="D8607">
        <v>13</v>
      </c>
      <c r="E8607" t="s">
        <v>154</v>
      </c>
      <c r="F8607" t="s">
        <v>14</v>
      </c>
      <c r="G8607" s="4">
        <v>0</v>
      </c>
      <c r="H8607" s="2">
        <v>0</v>
      </c>
      <c r="I8607" t="str">
        <f>IF(Table_HP360_001[[#This Row],[Stock]]&gt;0,VLOOKUP(Table_HP360_001[[#This Row],[ItemCode]],[2]Rep!A:A,1,0),"-")</f>
        <v>-</v>
      </c>
    </row>
    <row r="8608" spans="1:9" hidden="1" x14ac:dyDescent="0.3">
      <c r="A8608" t="s">
        <v>6644</v>
      </c>
      <c r="B8608" t="s">
        <v>2053</v>
      </c>
      <c r="C8608" t="s">
        <v>2054</v>
      </c>
      <c r="D8608">
        <v>13</v>
      </c>
      <c r="E8608" t="s">
        <v>154</v>
      </c>
      <c r="F8608" t="s">
        <v>14</v>
      </c>
      <c r="G8608" s="4">
        <v>0</v>
      </c>
      <c r="H8608" s="2">
        <v>0</v>
      </c>
      <c r="I8608" t="str">
        <f>IF(Table_HP360_001[[#This Row],[Stock]]&gt;0,VLOOKUP(Table_HP360_001[[#This Row],[ItemCode]],[2]Rep!A:A,1,0),"-")</f>
        <v>-</v>
      </c>
    </row>
    <row r="8609" spans="1:9" hidden="1" x14ac:dyDescent="0.3">
      <c r="A8609" t="s">
        <v>6644</v>
      </c>
      <c r="B8609" t="s">
        <v>3283</v>
      </c>
      <c r="C8609" t="s">
        <v>3284</v>
      </c>
      <c r="D8609">
        <v>13</v>
      </c>
      <c r="E8609" t="s">
        <v>154</v>
      </c>
      <c r="F8609" t="s">
        <v>14</v>
      </c>
      <c r="G8609" s="4">
        <v>0</v>
      </c>
      <c r="H8609" s="2">
        <v>0</v>
      </c>
      <c r="I8609" t="str">
        <f>IF(Table_HP360_001[[#This Row],[Stock]]&gt;0,VLOOKUP(Table_HP360_001[[#This Row],[ItemCode]],[2]Rep!A:A,1,0),"-")</f>
        <v>-</v>
      </c>
    </row>
    <row r="8610" spans="1:9" hidden="1" x14ac:dyDescent="0.3">
      <c r="A8610" t="s">
        <v>6644</v>
      </c>
      <c r="B8610" t="s">
        <v>3285</v>
      </c>
      <c r="C8610" t="s">
        <v>3286</v>
      </c>
      <c r="D8610">
        <v>2</v>
      </c>
      <c r="E8610" t="s">
        <v>317</v>
      </c>
      <c r="F8610" t="s">
        <v>14</v>
      </c>
      <c r="G8610" s="4">
        <v>0</v>
      </c>
      <c r="H8610" s="2">
        <v>0</v>
      </c>
      <c r="I8610" t="str">
        <f>IF(Table_HP360_001[[#This Row],[Stock]]&gt;0,VLOOKUP(Table_HP360_001[[#This Row],[ItemCode]],[2]Rep!A:A,1,0),"-")</f>
        <v>-</v>
      </c>
    </row>
    <row r="8611" spans="1:9" hidden="1" x14ac:dyDescent="0.3">
      <c r="A8611" t="s">
        <v>6644</v>
      </c>
      <c r="B8611" t="s">
        <v>2754</v>
      </c>
      <c r="C8611" t="s">
        <v>2755</v>
      </c>
      <c r="D8611">
        <v>2</v>
      </c>
      <c r="E8611" t="s">
        <v>317</v>
      </c>
      <c r="F8611" t="s">
        <v>14</v>
      </c>
      <c r="G8611" s="4">
        <v>0</v>
      </c>
      <c r="H8611" s="2">
        <v>0</v>
      </c>
      <c r="I8611" t="str">
        <f>IF(Table_HP360_001[[#This Row],[Stock]]&gt;0,VLOOKUP(Table_HP360_001[[#This Row],[ItemCode]],[2]Rep!A:A,1,0),"-")</f>
        <v>-</v>
      </c>
    </row>
    <row r="8612" spans="1:9" hidden="1" x14ac:dyDescent="0.3">
      <c r="A8612" t="s">
        <v>6644</v>
      </c>
      <c r="B8612" t="s">
        <v>3146</v>
      </c>
      <c r="C8612" t="s">
        <v>3147</v>
      </c>
      <c r="D8612">
        <v>2</v>
      </c>
      <c r="E8612" t="s">
        <v>317</v>
      </c>
      <c r="F8612" t="s">
        <v>14</v>
      </c>
      <c r="G8612" s="2">
        <v>0</v>
      </c>
      <c r="H8612" s="2">
        <v>0</v>
      </c>
      <c r="I8612" t="str">
        <f>IF(Table_HP360_001[[#This Row],[Stock]]&gt;0,VLOOKUP(Table_HP360_001[[#This Row],[ItemCode]],[2]Rep!A:A,1,0),"-")</f>
        <v>-</v>
      </c>
    </row>
    <row r="8613" spans="1:9" hidden="1" x14ac:dyDescent="0.3">
      <c r="A8613" t="s">
        <v>6644</v>
      </c>
      <c r="B8613" t="s">
        <v>3152</v>
      </c>
      <c r="C8613" t="s">
        <v>3153</v>
      </c>
      <c r="D8613">
        <v>2</v>
      </c>
      <c r="E8613" t="s">
        <v>317</v>
      </c>
      <c r="F8613" t="s">
        <v>14</v>
      </c>
      <c r="G8613" s="2">
        <v>0</v>
      </c>
      <c r="H8613" s="2">
        <v>0</v>
      </c>
      <c r="I8613" t="str">
        <f>IF(Table_HP360_001[[#This Row],[Stock]]&gt;0,VLOOKUP(Table_HP360_001[[#This Row],[ItemCode]],[2]Rep!A:A,1,0),"-")</f>
        <v>-</v>
      </c>
    </row>
    <row r="8614" spans="1:9" hidden="1" x14ac:dyDescent="0.3">
      <c r="A8614" t="s">
        <v>6644</v>
      </c>
      <c r="B8614" t="s">
        <v>3309</v>
      </c>
      <c r="C8614" t="s">
        <v>3310</v>
      </c>
      <c r="D8614">
        <v>3</v>
      </c>
      <c r="E8614" t="s">
        <v>2368</v>
      </c>
      <c r="F8614" t="s">
        <v>14</v>
      </c>
      <c r="G8614" s="2">
        <v>0</v>
      </c>
      <c r="H8614" s="2">
        <v>0</v>
      </c>
      <c r="I8614" t="str">
        <f>IF(Table_HP360_001[[#This Row],[Stock]]&gt;0,VLOOKUP(Table_HP360_001[[#This Row],[ItemCode]],[2]Rep!A:A,1,0),"-")</f>
        <v>-</v>
      </c>
    </row>
    <row r="8615" spans="1:9" hidden="1" x14ac:dyDescent="0.3">
      <c r="A8615" t="s">
        <v>6644</v>
      </c>
      <c r="B8615" t="s">
        <v>3313</v>
      </c>
      <c r="C8615" t="s">
        <v>3314</v>
      </c>
      <c r="D8615">
        <v>3</v>
      </c>
      <c r="E8615" t="s">
        <v>2368</v>
      </c>
      <c r="F8615" t="s">
        <v>14</v>
      </c>
      <c r="G8615" s="2">
        <v>0</v>
      </c>
      <c r="H8615" s="2">
        <v>0</v>
      </c>
      <c r="I8615" t="str">
        <f>IF(Table_HP360_001[[#This Row],[Stock]]&gt;0,VLOOKUP(Table_HP360_001[[#This Row],[ItemCode]],[2]Rep!A:A,1,0),"-")</f>
        <v>-</v>
      </c>
    </row>
    <row r="8616" spans="1:9" hidden="1" x14ac:dyDescent="0.3">
      <c r="A8616" t="s">
        <v>6644</v>
      </c>
      <c r="B8616" t="s">
        <v>2804</v>
      </c>
      <c r="C8616" t="s">
        <v>2805</v>
      </c>
      <c r="D8616">
        <v>4</v>
      </c>
      <c r="E8616" t="s">
        <v>1627</v>
      </c>
      <c r="F8616" t="s">
        <v>14</v>
      </c>
      <c r="G8616" s="2">
        <v>0</v>
      </c>
      <c r="H8616" s="2">
        <v>0</v>
      </c>
      <c r="I8616" t="str">
        <f>IF(Table_HP360_001[[#This Row],[Stock]]&gt;0,VLOOKUP(Table_HP360_001[[#This Row],[ItemCode]],[2]Rep!A:A,1,0),"-")</f>
        <v>-</v>
      </c>
    </row>
    <row r="8617" spans="1:9" hidden="1" x14ac:dyDescent="0.3">
      <c r="A8617" t="s">
        <v>6644</v>
      </c>
      <c r="B8617" t="s">
        <v>3184</v>
      </c>
      <c r="C8617" t="s">
        <v>3185</v>
      </c>
      <c r="D8617">
        <v>4</v>
      </c>
      <c r="E8617" t="s">
        <v>1627</v>
      </c>
      <c r="F8617" t="s">
        <v>14</v>
      </c>
      <c r="G8617" s="2">
        <v>0</v>
      </c>
      <c r="H8617" s="2">
        <v>0</v>
      </c>
      <c r="I8617" t="str">
        <f>IF(Table_HP360_001[[#This Row],[Stock]]&gt;0,VLOOKUP(Table_HP360_001[[#This Row],[ItemCode]],[2]Rep!A:A,1,0),"-")</f>
        <v>-</v>
      </c>
    </row>
    <row r="8618" spans="1:9" hidden="1" x14ac:dyDescent="0.3">
      <c r="A8618" t="s">
        <v>6644</v>
      </c>
      <c r="B8618" t="s">
        <v>2808</v>
      </c>
      <c r="C8618" t="s">
        <v>2809</v>
      </c>
      <c r="D8618">
        <v>4</v>
      </c>
      <c r="E8618" t="s">
        <v>1627</v>
      </c>
      <c r="F8618" t="s">
        <v>14</v>
      </c>
      <c r="G8618" s="2">
        <v>190</v>
      </c>
      <c r="H8618" s="2">
        <v>0</v>
      </c>
      <c r="I8618" t="str">
        <f>IF(Table_HP360_001[[#This Row],[Stock]]&gt;0,VLOOKUP(Table_HP360_001[[#This Row],[ItemCode]],[2]Rep!A:A,1,0),"-")</f>
        <v>440027-B20</v>
      </c>
    </row>
    <row r="8619" spans="1:9" hidden="1" x14ac:dyDescent="0.3">
      <c r="A8619" t="s">
        <v>6644</v>
      </c>
      <c r="B8619" t="s">
        <v>3339</v>
      </c>
      <c r="C8619" t="s">
        <v>3340</v>
      </c>
      <c r="D8619">
        <v>4</v>
      </c>
      <c r="E8619" t="s">
        <v>1627</v>
      </c>
      <c r="F8619" t="s">
        <v>14</v>
      </c>
      <c r="G8619" s="2">
        <v>0</v>
      </c>
      <c r="H8619" s="2">
        <v>0</v>
      </c>
      <c r="I8619" t="str">
        <f>IF(Table_HP360_001[[#This Row],[Stock]]&gt;0,VLOOKUP(Table_HP360_001[[#This Row],[ItemCode]],[2]Rep!A:A,1,0),"-")</f>
        <v>-</v>
      </c>
    </row>
    <row r="8620" spans="1:9" hidden="1" x14ac:dyDescent="0.3">
      <c r="A8620" t="s">
        <v>6644</v>
      </c>
      <c r="B8620" t="s">
        <v>3341</v>
      </c>
      <c r="C8620" t="s">
        <v>3342</v>
      </c>
      <c r="D8620">
        <v>4</v>
      </c>
      <c r="E8620" t="s">
        <v>1627</v>
      </c>
      <c r="F8620" t="s">
        <v>14</v>
      </c>
      <c r="G8620" s="2">
        <v>0</v>
      </c>
      <c r="H8620" s="2">
        <v>0</v>
      </c>
      <c r="I8620" t="str">
        <f>IF(Table_HP360_001[[#This Row],[Stock]]&gt;0,VLOOKUP(Table_HP360_001[[#This Row],[ItemCode]],[2]Rep!A:A,1,0),"-")</f>
        <v>-</v>
      </c>
    </row>
    <row r="8621" spans="1:9" hidden="1" x14ac:dyDescent="0.3">
      <c r="A8621" t="s">
        <v>6644</v>
      </c>
      <c r="B8621" t="s">
        <v>3196</v>
      </c>
      <c r="C8621" t="s">
        <v>3197</v>
      </c>
      <c r="D8621">
        <v>4</v>
      </c>
      <c r="E8621" t="s">
        <v>1627</v>
      </c>
      <c r="F8621" t="s">
        <v>14</v>
      </c>
      <c r="G8621" s="2">
        <v>0</v>
      </c>
      <c r="H8621" s="2">
        <v>0</v>
      </c>
      <c r="I8621" t="str">
        <f>IF(Table_HP360_001[[#This Row],[Stock]]&gt;0,VLOOKUP(Table_HP360_001[[#This Row],[ItemCode]],[2]Rep!A:A,1,0),"-")</f>
        <v>-</v>
      </c>
    </row>
    <row r="8622" spans="1:9" hidden="1" x14ac:dyDescent="0.3">
      <c r="A8622" t="s">
        <v>6633</v>
      </c>
      <c r="B8622" t="s">
        <v>4576</v>
      </c>
      <c r="C8622" t="s">
        <v>4577</v>
      </c>
      <c r="D8622">
        <v>15</v>
      </c>
      <c r="E8622" t="s">
        <v>4578</v>
      </c>
      <c r="F8622" t="s">
        <v>18</v>
      </c>
      <c r="G8622" s="2">
        <v>0</v>
      </c>
      <c r="H8622" s="2">
        <v>0</v>
      </c>
      <c r="I8622" t="str">
        <f>IF(Table_HP360_001[[#This Row],[Stock]]&gt;0,VLOOKUP(Table_HP360_001[[#This Row],[ItemCode]],[2]Rep!A:A,1,0),"-")</f>
        <v>-</v>
      </c>
    </row>
    <row r="8623" spans="1:9" hidden="1" x14ac:dyDescent="0.3">
      <c r="A8623" t="s">
        <v>6633</v>
      </c>
      <c r="B8623" t="s">
        <v>4582</v>
      </c>
      <c r="C8623" t="s">
        <v>4583</v>
      </c>
      <c r="D8623">
        <v>8</v>
      </c>
      <c r="E8623" t="s">
        <v>4581</v>
      </c>
      <c r="F8623" t="s">
        <v>18</v>
      </c>
      <c r="G8623" s="2">
        <v>0</v>
      </c>
      <c r="H8623" s="2">
        <v>0</v>
      </c>
      <c r="I8623" t="str">
        <f>IF(Table_HP360_001[[#This Row],[Stock]]&gt;0,VLOOKUP(Table_HP360_001[[#This Row],[ItemCode]],[2]Rep!A:A,1,0),"-")</f>
        <v>-</v>
      </c>
    </row>
    <row r="8624" spans="1:9" hidden="1" x14ac:dyDescent="0.3">
      <c r="A8624" t="s">
        <v>6633</v>
      </c>
      <c r="B8624" t="s">
        <v>6002</v>
      </c>
      <c r="C8624" t="s">
        <v>6003</v>
      </c>
      <c r="D8624">
        <v>6</v>
      </c>
      <c r="E8624" t="s">
        <v>4588</v>
      </c>
      <c r="F8624" t="s">
        <v>18</v>
      </c>
      <c r="G8624" s="2">
        <v>0</v>
      </c>
      <c r="H8624" s="2">
        <v>0</v>
      </c>
      <c r="I8624" t="str">
        <f>IF(Table_HP360_001[[#This Row],[Stock]]&gt;0,VLOOKUP(Table_HP360_001[[#This Row],[ItemCode]],[2]Rep!A:A,1,0),"-")</f>
        <v>-</v>
      </c>
    </row>
    <row r="8625" spans="1:9" hidden="1" x14ac:dyDescent="0.3">
      <c r="A8625" t="s">
        <v>6633</v>
      </c>
      <c r="B8625" t="s">
        <v>6507</v>
      </c>
      <c r="C8625" t="s">
        <v>6508</v>
      </c>
      <c r="D8625">
        <v>6</v>
      </c>
      <c r="E8625" t="s">
        <v>4588</v>
      </c>
      <c r="F8625" t="s">
        <v>18</v>
      </c>
      <c r="G8625" s="4">
        <v>0</v>
      </c>
      <c r="H8625" s="2">
        <v>0</v>
      </c>
      <c r="I8625" t="str">
        <f>IF(Table_HP360_001[[#This Row],[Stock]]&gt;0,VLOOKUP(Table_HP360_001[[#This Row],[ItemCode]],[2]Rep!A:A,1,0),"-")</f>
        <v>-</v>
      </c>
    </row>
    <row r="8626" spans="1:9" hidden="1" x14ac:dyDescent="0.3">
      <c r="A8626" t="s">
        <v>6633</v>
      </c>
      <c r="B8626" t="s">
        <v>6004</v>
      </c>
      <c r="C8626" t="s">
        <v>5500</v>
      </c>
      <c r="D8626">
        <v>6</v>
      </c>
      <c r="E8626" t="s">
        <v>4588</v>
      </c>
      <c r="F8626" t="s">
        <v>18</v>
      </c>
      <c r="G8626" s="4">
        <v>0</v>
      </c>
      <c r="H8626" s="2">
        <v>0</v>
      </c>
      <c r="I8626" t="str">
        <f>IF(Table_HP360_001[[#This Row],[Stock]]&gt;0,VLOOKUP(Table_HP360_001[[#This Row],[ItemCode]],[2]Rep!A:A,1,0),"-")</f>
        <v>-</v>
      </c>
    </row>
    <row r="8627" spans="1:9" hidden="1" x14ac:dyDescent="0.3">
      <c r="A8627" t="s">
        <v>6633</v>
      </c>
      <c r="B8627" t="s">
        <v>5495</v>
      </c>
      <c r="C8627" t="s">
        <v>5496</v>
      </c>
      <c r="D8627">
        <v>8</v>
      </c>
      <c r="E8627" t="s">
        <v>4581</v>
      </c>
      <c r="F8627" t="s">
        <v>68</v>
      </c>
      <c r="G8627" s="4">
        <v>0</v>
      </c>
      <c r="H8627" s="2">
        <v>0</v>
      </c>
      <c r="I8627" t="str">
        <f>IF(Table_HP360_001[[#This Row],[Stock]]&gt;0,VLOOKUP(Table_HP360_001[[#This Row],[ItemCode]],[2]Rep!A:A,1,0),"-")</f>
        <v>-</v>
      </c>
    </row>
    <row r="8628" spans="1:9" hidden="1" x14ac:dyDescent="0.3">
      <c r="A8628" t="s">
        <v>6633</v>
      </c>
      <c r="B8628" t="s">
        <v>6009</v>
      </c>
      <c r="C8628" t="s">
        <v>6010</v>
      </c>
      <c r="D8628">
        <v>6</v>
      </c>
      <c r="E8628" t="s">
        <v>4588</v>
      </c>
      <c r="F8628" t="s">
        <v>18</v>
      </c>
      <c r="G8628" s="4">
        <v>0</v>
      </c>
      <c r="H8628" s="2">
        <v>0</v>
      </c>
      <c r="I8628" t="str">
        <f>IF(Table_HP360_001[[#This Row],[Stock]]&gt;0,VLOOKUP(Table_HP360_001[[#This Row],[ItemCode]],[2]Rep!A:A,1,0),"-")</f>
        <v>-</v>
      </c>
    </row>
    <row r="8629" spans="1:9" hidden="1" x14ac:dyDescent="0.3">
      <c r="A8629" t="s">
        <v>6633</v>
      </c>
      <c r="B8629" t="s">
        <v>6552</v>
      </c>
      <c r="C8629" t="s">
        <v>6553</v>
      </c>
      <c r="D8629">
        <v>6</v>
      </c>
      <c r="E8629" t="s">
        <v>4588</v>
      </c>
      <c r="F8629" t="s">
        <v>18</v>
      </c>
      <c r="G8629" s="4">
        <v>0</v>
      </c>
      <c r="H8629" s="2">
        <v>0</v>
      </c>
      <c r="I8629" t="str">
        <f>IF(Table_HP360_001[[#This Row],[Stock]]&gt;0,VLOOKUP(Table_HP360_001[[#This Row],[ItemCode]],[2]Rep!A:A,1,0),"-")</f>
        <v>-</v>
      </c>
    </row>
    <row r="8630" spans="1:9" hidden="1" x14ac:dyDescent="0.3">
      <c r="A8630" t="s">
        <v>6633</v>
      </c>
      <c r="B8630" t="s">
        <v>6556</v>
      </c>
      <c r="C8630" t="s">
        <v>5770</v>
      </c>
      <c r="D8630">
        <v>6</v>
      </c>
      <c r="E8630" t="s">
        <v>4588</v>
      </c>
      <c r="F8630" t="s">
        <v>18</v>
      </c>
      <c r="G8630" s="4">
        <v>0</v>
      </c>
      <c r="H8630" s="2">
        <v>0</v>
      </c>
      <c r="I8630" t="str">
        <f>IF(Table_HP360_001[[#This Row],[Stock]]&gt;0,VLOOKUP(Table_HP360_001[[#This Row],[ItemCode]],[2]Rep!A:A,1,0),"-")</f>
        <v>-</v>
      </c>
    </row>
    <row r="8631" spans="1:9" hidden="1" x14ac:dyDescent="0.3">
      <c r="A8631" t="s">
        <v>6633</v>
      </c>
      <c r="B8631" t="s">
        <v>5501</v>
      </c>
      <c r="C8631" t="s">
        <v>5502</v>
      </c>
      <c r="D8631">
        <v>6</v>
      </c>
      <c r="E8631" t="s">
        <v>4588</v>
      </c>
      <c r="F8631" t="s">
        <v>18</v>
      </c>
      <c r="G8631" s="4">
        <v>0</v>
      </c>
      <c r="H8631" s="2">
        <v>0</v>
      </c>
      <c r="I8631" t="str">
        <f>IF(Table_HP360_001[[#This Row],[Stock]]&gt;0,VLOOKUP(Table_HP360_001[[#This Row],[ItemCode]],[2]Rep!A:A,1,0),"-")</f>
        <v>-</v>
      </c>
    </row>
    <row r="8632" spans="1:9" hidden="1" x14ac:dyDescent="0.3">
      <c r="A8632" t="s">
        <v>6644</v>
      </c>
      <c r="B8632" t="s">
        <v>28</v>
      </c>
      <c r="C8632" t="s">
        <v>29</v>
      </c>
      <c r="D8632">
        <v>1</v>
      </c>
      <c r="E8632" t="s">
        <v>27</v>
      </c>
      <c r="F8632" t="s">
        <v>30</v>
      </c>
      <c r="G8632" s="4">
        <v>0</v>
      </c>
      <c r="H8632" s="2">
        <v>0</v>
      </c>
      <c r="I8632" t="str">
        <f>IF(Table_HP360_001[[#This Row],[Stock]]&gt;0,VLOOKUP(Table_HP360_001[[#This Row],[ItemCode]],[2]Rep!A:A,1,0),"-")</f>
        <v>-</v>
      </c>
    </row>
    <row r="8633" spans="1:9" hidden="1" x14ac:dyDescent="0.3">
      <c r="A8633" t="s">
        <v>6644</v>
      </c>
      <c r="B8633" t="s">
        <v>1215</v>
      </c>
      <c r="C8633" t="s">
        <v>1216</v>
      </c>
      <c r="D8633">
        <v>27</v>
      </c>
      <c r="E8633" t="s">
        <v>17</v>
      </c>
      <c r="F8633" t="s">
        <v>18</v>
      </c>
      <c r="G8633" s="4">
        <v>0</v>
      </c>
      <c r="H8633" s="2">
        <v>0</v>
      </c>
      <c r="I8633" t="str">
        <f>IF(Table_HP360_001[[#This Row],[Stock]]&gt;0,VLOOKUP(Table_HP360_001[[#This Row],[ItemCode]],[2]Rep!A:A,1,0),"-")</f>
        <v>-</v>
      </c>
    </row>
    <row r="8634" spans="1:9" hidden="1" x14ac:dyDescent="0.3">
      <c r="A8634" t="s">
        <v>6644</v>
      </c>
      <c r="B8634" t="s">
        <v>791</v>
      </c>
      <c r="C8634" t="s">
        <v>792</v>
      </c>
      <c r="D8634">
        <v>1</v>
      </c>
      <c r="E8634" t="s">
        <v>27</v>
      </c>
      <c r="F8634" t="s">
        <v>18</v>
      </c>
      <c r="G8634" s="4">
        <v>0</v>
      </c>
      <c r="H8634" s="2">
        <v>0</v>
      </c>
      <c r="I8634" t="str">
        <f>IF(Table_HP360_001[[#This Row],[Stock]]&gt;0,VLOOKUP(Table_HP360_001[[#This Row],[ItemCode]],[2]Rep!A:A,1,0),"-")</f>
        <v>-</v>
      </c>
    </row>
    <row r="8635" spans="1:9" hidden="1" x14ac:dyDescent="0.3">
      <c r="A8635" t="s">
        <v>6644</v>
      </c>
      <c r="B8635" t="s">
        <v>1810</v>
      </c>
      <c r="C8635" t="s">
        <v>1811</v>
      </c>
      <c r="D8635">
        <v>1</v>
      </c>
      <c r="E8635" t="s">
        <v>27</v>
      </c>
      <c r="F8635" t="s">
        <v>18</v>
      </c>
      <c r="G8635" s="4">
        <v>0</v>
      </c>
      <c r="H8635" s="2">
        <v>0</v>
      </c>
      <c r="I8635" t="str">
        <f>IF(Table_HP360_001[[#This Row],[Stock]]&gt;0,VLOOKUP(Table_HP360_001[[#This Row],[ItemCode]],[2]Rep!A:A,1,0),"-")</f>
        <v>-</v>
      </c>
    </row>
    <row r="8636" spans="1:9" hidden="1" x14ac:dyDescent="0.3">
      <c r="A8636" t="s">
        <v>6644</v>
      </c>
      <c r="B8636" t="s">
        <v>1243</v>
      </c>
      <c r="C8636" t="s">
        <v>1244</v>
      </c>
      <c r="D8636">
        <v>1</v>
      </c>
      <c r="E8636" t="s">
        <v>27</v>
      </c>
      <c r="F8636" t="s">
        <v>68</v>
      </c>
      <c r="G8636" s="4">
        <v>0</v>
      </c>
      <c r="H8636" s="2">
        <v>0</v>
      </c>
      <c r="I8636" t="str">
        <f>IF(Table_HP360_001[[#This Row],[Stock]]&gt;0,VLOOKUP(Table_HP360_001[[#This Row],[ItemCode]],[2]Rep!A:A,1,0),"-")</f>
        <v>-</v>
      </c>
    </row>
    <row r="8637" spans="1:9" hidden="1" x14ac:dyDescent="0.3">
      <c r="A8637" t="s">
        <v>6644</v>
      </c>
      <c r="B8637" t="s">
        <v>805</v>
      </c>
      <c r="C8637" t="s">
        <v>806</v>
      </c>
      <c r="D8637">
        <v>1</v>
      </c>
      <c r="E8637" t="s">
        <v>27</v>
      </c>
      <c r="F8637" t="s">
        <v>68</v>
      </c>
      <c r="G8637" s="4">
        <v>0</v>
      </c>
      <c r="H8637" s="2">
        <v>0</v>
      </c>
      <c r="I8637" t="str">
        <f>IF(Table_HP360_001[[#This Row],[Stock]]&gt;0,VLOOKUP(Table_HP360_001[[#This Row],[ItemCode]],[2]Rep!A:A,1,0),"-")</f>
        <v>-</v>
      </c>
    </row>
    <row r="8638" spans="1:9" hidden="1" x14ac:dyDescent="0.3">
      <c r="A8638" t="s">
        <v>6644</v>
      </c>
      <c r="B8638" t="s">
        <v>87</v>
      </c>
      <c r="C8638" t="s">
        <v>88</v>
      </c>
      <c r="D8638">
        <v>1</v>
      </c>
      <c r="E8638" t="s">
        <v>27</v>
      </c>
      <c r="F8638" t="s">
        <v>18</v>
      </c>
      <c r="G8638" s="4">
        <v>0</v>
      </c>
      <c r="H8638" s="2">
        <v>0</v>
      </c>
      <c r="I8638" t="str">
        <f>IF(Table_HP360_001[[#This Row],[Stock]]&gt;0,VLOOKUP(Table_HP360_001[[#This Row],[ItemCode]],[2]Rep!A:A,1,0),"-")</f>
        <v>-</v>
      </c>
    </row>
    <row r="8639" spans="1:9" hidden="1" x14ac:dyDescent="0.3">
      <c r="A8639" t="s">
        <v>6644</v>
      </c>
      <c r="B8639" t="s">
        <v>1275</v>
      </c>
      <c r="C8639" t="s">
        <v>1276</v>
      </c>
      <c r="D8639">
        <v>1</v>
      </c>
      <c r="E8639" t="s">
        <v>27</v>
      </c>
      <c r="F8639" t="s">
        <v>30</v>
      </c>
      <c r="G8639" s="4">
        <v>0</v>
      </c>
      <c r="H8639" s="2">
        <v>0</v>
      </c>
      <c r="I8639" t="str">
        <f>IF(Table_HP360_001[[#This Row],[Stock]]&gt;0,VLOOKUP(Table_HP360_001[[#This Row],[ItemCode]],[2]Rep!A:A,1,0),"-")</f>
        <v>-</v>
      </c>
    </row>
    <row r="8640" spans="1:9" hidden="1" x14ac:dyDescent="0.3">
      <c r="A8640" t="s">
        <v>6644</v>
      </c>
      <c r="B8640" t="s">
        <v>835</v>
      </c>
      <c r="C8640" t="s">
        <v>836</v>
      </c>
      <c r="D8640">
        <v>1</v>
      </c>
      <c r="E8640" t="s">
        <v>27</v>
      </c>
      <c r="F8640" t="s">
        <v>18</v>
      </c>
      <c r="G8640" s="4">
        <v>0</v>
      </c>
      <c r="H8640" s="2">
        <v>0</v>
      </c>
      <c r="I8640" t="str">
        <f>IF(Table_HP360_001[[#This Row],[Stock]]&gt;0,VLOOKUP(Table_HP360_001[[#This Row],[ItemCode]],[2]Rep!A:A,1,0),"-")</f>
        <v>-</v>
      </c>
    </row>
    <row r="8641" spans="1:9" hidden="1" x14ac:dyDescent="0.3">
      <c r="A8641" t="s">
        <v>6644</v>
      </c>
      <c r="B8641" t="s">
        <v>1283</v>
      </c>
      <c r="C8641" t="s">
        <v>1284</v>
      </c>
      <c r="D8641">
        <v>1</v>
      </c>
      <c r="E8641" t="s">
        <v>27</v>
      </c>
      <c r="F8641" t="s">
        <v>18</v>
      </c>
      <c r="G8641" s="4">
        <v>0</v>
      </c>
      <c r="H8641" s="2">
        <v>0</v>
      </c>
      <c r="I8641" t="str">
        <f>IF(Table_HP360_001[[#This Row],[Stock]]&gt;0,VLOOKUP(Table_HP360_001[[#This Row],[ItemCode]],[2]Rep!A:A,1,0),"-")</f>
        <v>-</v>
      </c>
    </row>
    <row r="8642" spans="1:9" hidden="1" x14ac:dyDescent="0.3">
      <c r="A8642" t="s">
        <v>6644</v>
      </c>
      <c r="B8642" t="s">
        <v>1285</v>
      </c>
      <c r="C8642" t="s">
        <v>1286</v>
      </c>
      <c r="D8642">
        <v>1</v>
      </c>
      <c r="E8642" t="s">
        <v>27</v>
      </c>
      <c r="F8642" t="s">
        <v>18</v>
      </c>
      <c r="G8642" s="4">
        <v>0</v>
      </c>
      <c r="H8642" s="2">
        <v>0</v>
      </c>
      <c r="I8642" t="str">
        <f>IF(Table_HP360_001[[#This Row],[Stock]]&gt;0,VLOOKUP(Table_HP360_001[[#This Row],[ItemCode]],[2]Rep!A:A,1,0),"-")</f>
        <v>-</v>
      </c>
    </row>
    <row r="8643" spans="1:9" hidden="1" x14ac:dyDescent="0.3">
      <c r="A8643" t="s">
        <v>6644</v>
      </c>
      <c r="B8643" t="s">
        <v>109</v>
      </c>
      <c r="C8643" t="s">
        <v>110</v>
      </c>
      <c r="D8643">
        <v>1</v>
      </c>
      <c r="E8643" t="s">
        <v>27</v>
      </c>
      <c r="F8643" t="s">
        <v>18</v>
      </c>
      <c r="G8643" s="4">
        <v>0</v>
      </c>
      <c r="H8643" s="2">
        <v>0</v>
      </c>
      <c r="I8643" t="str">
        <f>IF(Table_HP360_001[[#This Row],[Stock]]&gt;0,VLOOKUP(Table_HP360_001[[#This Row],[ItemCode]],[2]Rep!A:A,1,0),"-")</f>
        <v>-</v>
      </c>
    </row>
    <row r="8644" spans="1:9" hidden="1" x14ac:dyDescent="0.3">
      <c r="A8644" t="s">
        <v>6644</v>
      </c>
      <c r="B8644" t="s">
        <v>113</v>
      </c>
      <c r="C8644" t="s">
        <v>114</v>
      </c>
      <c r="D8644">
        <v>1</v>
      </c>
      <c r="E8644" t="s">
        <v>27</v>
      </c>
      <c r="F8644" t="s">
        <v>18</v>
      </c>
      <c r="G8644" s="4">
        <v>0</v>
      </c>
      <c r="H8644" s="2">
        <v>0</v>
      </c>
      <c r="I8644" t="str">
        <f>IF(Table_HP360_001[[#This Row],[Stock]]&gt;0,VLOOKUP(Table_HP360_001[[#This Row],[ItemCode]],[2]Rep!A:A,1,0),"-")</f>
        <v>-</v>
      </c>
    </row>
    <row r="8645" spans="1:9" hidden="1" x14ac:dyDescent="0.3">
      <c r="A8645" t="s">
        <v>6644</v>
      </c>
      <c r="B8645" t="s">
        <v>843</v>
      </c>
      <c r="C8645" t="s">
        <v>844</v>
      </c>
      <c r="D8645">
        <v>1</v>
      </c>
      <c r="E8645" t="s">
        <v>27</v>
      </c>
      <c r="F8645" t="s">
        <v>18</v>
      </c>
      <c r="G8645" s="4">
        <v>0</v>
      </c>
      <c r="H8645" s="2">
        <v>0</v>
      </c>
      <c r="I8645" t="str">
        <f>IF(Table_HP360_001[[#This Row],[Stock]]&gt;0,VLOOKUP(Table_HP360_001[[#This Row],[ItemCode]],[2]Rep!A:A,1,0),"-")</f>
        <v>-</v>
      </c>
    </row>
    <row r="8646" spans="1:9" hidden="1" x14ac:dyDescent="0.3">
      <c r="A8646" t="s">
        <v>6644</v>
      </c>
      <c r="B8646" t="s">
        <v>1855</v>
      </c>
      <c r="C8646" t="s">
        <v>1856</v>
      </c>
      <c r="D8646">
        <v>1</v>
      </c>
      <c r="E8646" t="s">
        <v>27</v>
      </c>
      <c r="F8646" t="s">
        <v>18</v>
      </c>
      <c r="G8646" s="4">
        <v>0</v>
      </c>
      <c r="H8646" s="2">
        <v>0</v>
      </c>
      <c r="I8646" t="str">
        <f>IF(Table_HP360_001[[#This Row],[Stock]]&gt;0,VLOOKUP(Table_HP360_001[[#This Row],[ItemCode]],[2]Rep!A:A,1,0),"-")</f>
        <v>-</v>
      </c>
    </row>
    <row r="8647" spans="1:9" hidden="1" x14ac:dyDescent="0.3">
      <c r="A8647" t="s">
        <v>6644</v>
      </c>
      <c r="B8647" t="s">
        <v>1862</v>
      </c>
      <c r="C8647" t="s">
        <v>1863</v>
      </c>
      <c r="D8647">
        <v>1</v>
      </c>
      <c r="E8647" t="s">
        <v>27</v>
      </c>
      <c r="F8647" t="s">
        <v>18</v>
      </c>
      <c r="G8647" s="4">
        <v>0</v>
      </c>
      <c r="H8647" s="2">
        <v>0</v>
      </c>
      <c r="I8647" t="str">
        <f>IF(Table_HP360_001[[#This Row],[Stock]]&gt;0,VLOOKUP(Table_HP360_001[[#This Row],[ItemCode]],[2]Rep!A:A,1,0),"-")</f>
        <v>-</v>
      </c>
    </row>
    <row r="8648" spans="1:9" hidden="1" x14ac:dyDescent="0.3">
      <c r="A8648" t="s">
        <v>6644</v>
      </c>
      <c r="B8648" t="s">
        <v>853</v>
      </c>
      <c r="C8648" t="s">
        <v>854</v>
      </c>
      <c r="D8648">
        <v>1</v>
      </c>
      <c r="E8648" t="s">
        <v>27</v>
      </c>
      <c r="F8648" t="s">
        <v>18</v>
      </c>
      <c r="G8648" s="4">
        <v>0</v>
      </c>
      <c r="H8648" s="2">
        <v>0</v>
      </c>
      <c r="I8648" t="str">
        <f>IF(Table_HP360_001[[#This Row],[Stock]]&gt;0,VLOOKUP(Table_HP360_001[[#This Row],[ItemCode]],[2]Rep!A:A,1,0),"-")</f>
        <v>-</v>
      </c>
    </row>
    <row r="8649" spans="1:9" hidden="1" x14ac:dyDescent="0.3">
      <c r="A8649" t="s">
        <v>6644</v>
      </c>
      <c r="B8649" t="s">
        <v>1311</v>
      </c>
      <c r="C8649" t="s">
        <v>1312</v>
      </c>
      <c r="D8649">
        <v>1</v>
      </c>
      <c r="E8649" t="s">
        <v>27</v>
      </c>
      <c r="F8649" t="s">
        <v>30</v>
      </c>
      <c r="G8649" s="4">
        <v>0</v>
      </c>
      <c r="H8649" s="2">
        <v>0</v>
      </c>
      <c r="I8649" t="str">
        <f>IF(Table_HP360_001[[#This Row],[Stock]]&gt;0,VLOOKUP(Table_HP360_001[[#This Row],[ItemCode]],[2]Rep!A:A,1,0),"-")</f>
        <v>-</v>
      </c>
    </row>
    <row r="8650" spans="1:9" hidden="1" x14ac:dyDescent="0.3">
      <c r="A8650" t="s">
        <v>6644</v>
      </c>
      <c r="B8650" t="s">
        <v>1315</v>
      </c>
      <c r="C8650" t="s">
        <v>1316</v>
      </c>
      <c r="D8650">
        <v>9</v>
      </c>
      <c r="E8650" t="s">
        <v>294</v>
      </c>
      <c r="F8650" t="s">
        <v>736</v>
      </c>
      <c r="G8650" s="4">
        <v>0</v>
      </c>
      <c r="H8650" s="2">
        <v>0</v>
      </c>
      <c r="I8650" t="str">
        <f>IF(Table_HP360_001[[#This Row],[Stock]]&gt;0,VLOOKUP(Table_HP360_001[[#This Row],[ItemCode]],[2]Rep!A:A,1,0),"-")</f>
        <v>-</v>
      </c>
    </row>
    <row r="8651" spans="1:9" hidden="1" x14ac:dyDescent="0.3">
      <c r="A8651" t="s">
        <v>6644</v>
      </c>
      <c r="B8651" t="s">
        <v>157</v>
      </c>
      <c r="C8651" t="s">
        <v>158</v>
      </c>
      <c r="D8651">
        <v>13</v>
      </c>
      <c r="E8651" t="s">
        <v>154</v>
      </c>
      <c r="F8651" t="s">
        <v>14</v>
      </c>
      <c r="G8651" s="4">
        <v>0</v>
      </c>
      <c r="H8651" s="2">
        <v>0</v>
      </c>
      <c r="I8651" t="str">
        <f>IF(Table_HP360_001[[#This Row],[Stock]]&gt;0,VLOOKUP(Table_HP360_001[[#This Row],[ItemCode]],[2]Rep!A:A,1,0),"-")</f>
        <v>-</v>
      </c>
    </row>
    <row r="8652" spans="1:9" hidden="1" x14ac:dyDescent="0.3">
      <c r="A8652" t="s">
        <v>6644</v>
      </c>
      <c r="B8652" t="s">
        <v>1889</v>
      </c>
      <c r="C8652" t="s">
        <v>1890</v>
      </c>
      <c r="D8652">
        <v>13</v>
      </c>
      <c r="E8652" t="s">
        <v>154</v>
      </c>
      <c r="F8652" t="s">
        <v>14</v>
      </c>
      <c r="G8652" s="4">
        <v>0</v>
      </c>
      <c r="H8652" s="2">
        <v>0</v>
      </c>
      <c r="I8652" t="str">
        <f>IF(Table_HP360_001[[#This Row],[Stock]]&gt;0,VLOOKUP(Table_HP360_001[[#This Row],[ItemCode]],[2]Rep!A:A,1,0),"-")</f>
        <v>-</v>
      </c>
    </row>
    <row r="8653" spans="1:9" hidden="1" x14ac:dyDescent="0.3">
      <c r="A8653" t="s">
        <v>6644</v>
      </c>
      <c r="B8653" t="s">
        <v>165</v>
      </c>
      <c r="C8653" t="s">
        <v>166</v>
      </c>
      <c r="D8653">
        <v>13</v>
      </c>
      <c r="E8653" t="s">
        <v>154</v>
      </c>
      <c r="F8653" t="s">
        <v>14</v>
      </c>
      <c r="G8653" s="4">
        <v>0</v>
      </c>
      <c r="H8653" s="2">
        <v>0</v>
      </c>
      <c r="I8653" t="str">
        <f>IF(Table_HP360_001[[#This Row],[Stock]]&gt;0,VLOOKUP(Table_HP360_001[[#This Row],[ItemCode]],[2]Rep!A:A,1,0),"-")</f>
        <v>-</v>
      </c>
    </row>
    <row r="8654" spans="1:9" hidden="1" x14ac:dyDescent="0.3">
      <c r="A8654" t="s">
        <v>6644</v>
      </c>
      <c r="B8654" t="s">
        <v>1325</v>
      </c>
      <c r="C8654" t="s">
        <v>1326</v>
      </c>
      <c r="D8654">
        <v>13</v>
      </c>
      <c r="E8654" t="s">
        <v>154</v>
      </c>
      <c r="F8654" t="s">
        <v>14</v>
      </c>
      <c r="G8654" s="4">
        <v>0</v>
      </c>
      <c r="H8654" s="2">
        <v>0</v>
      </c>
      <c r="I8654" t="str">
        <f>IF(Table_HP360_001[[#This Row],[Stock]]&gt;0,VLOOKUP(Table_HP360_001[[#This Row],[ItemCode]],[2]Rep!A:A,1,0),"-")</f>
        <v>-</v>
      </c>
    </row>
    <row r="8655" spans="1:9" hidden="1" x14ac:dyDescent="0.3">
      <c r="A8655" t="s">
        <v>6644</v>
      </c>
      <c r="B8655" t="s">
        <v>889</v>
      </c>
      <c r="C8655" t="s">
        <v>890</v>
      </c>
      <c r="D8655">
        <v>13</v>
      </c>
      <c r="E8655" t="s">
        <v>154</v>
      </c>
      <c r="F8655" t="s">
        <v>14</v>
      </c>
      <c r="G8655" s="4">
        <v>0</v>
      </c>
      <c r="H8655" s="2">
        <v>0</v>
      </c>
      <c r="I8655" t="str">
        <f>IF(Table_HP360_001[[#This Row],[Stock]]&gt;0,VLOOKUP(Table_HP360_001[[#This Row],[ItemCode]],[2]Rep!A:A,1,0),"-")</f>
        <v>-</v>
      </c>
    </row>
    <row r="8656" spans="1:9" hidden="1" x14ac:dyDescent="0.3">
      <c r="A8656" t="s">
        <v>6644</v>
      </c>
      <c r="B8656" t="s">
        <v>897</v>
      </c>
      <c r="C8656" t="s">
        <v>898</v>
      </c>
      <c r="D8656">
        <v>13</v>
      </c>
      <c r="E8656" t="s">
        <v>154</v>
      </c>
      <c r="F8656" t="s">
        <v>14</v>
      </c>
      <c r="G8656" s="4">
        <v>0</v>
      </c>
      <c r="H8656" s="2">
        <v>0</v>
      </c>
      <c r="I8656" t="str">
        <f>IF(Table_HP360_001[[#This Row],[Stock]]&gt;0,VLOOKUP(Table_HP360_001[[#This Row],[ItemCode]],[2]Rep!A:A,1,0),"-")</f>
        <v>-</v>
      </c>
    </row>
    <row r="8657" spans="1:9" hidden="1" x14ac:dyDescent="0.3">
      <c r="A8657" t="s">
        <v>6644</v>
      </c>
      <c r="B8657" t="s">
        <v>1331</v>
      </c>
      <c r="C8657" t="s">
        <v>1332</v>
      </c>
      <c r="D8657">
        <v>2</v>
      </c>
      <c r="E8657" t="s">
        <v>317</v>
      </c>
      <c r="F8657" t="s">
        <v>30</v>
      </c>
      <c r="G8657" s="4">
        <v>0</v>
      </c>
      <c r="H8657" s="2">
        <v>0</v>
      </c>
      <c r="I8657" t="str">
        <f>IF(Table_HP360_001[[#This Row],[Stock]]&gt;0,VLOOKUP(Table_HP360_001[[#This Row],[ItemCode]],[2]Rep!A:A,1,0),"-")</f>
        <v>-</v>
      </c>
    </row>
    <row r="8658" spans="1:9" hidden="1" x14ac:dyDescent="0.3">
      <c r="A8658" t="s">
        <v>6644</v>
      </c>
      <c r="B8658" t="s">
        <v>1909</v>
      </c>
      <c r="C8658" t="s">
        <v>1910</v>
      </c>
      <c r="D8658">
        <v>2</v>
      </c>
      <c r="E8658" t="s">
        <v>317</v>
      </c>
      <c r="F8658" t="s">
        <v>14</v>
      </c>
      <c r="G8658" s="4">
        <v>0</v>
      </c>
      <c r="H8658" s="2">
        <v>0</v>
      </c>
      <c r="I8658" t="str">
        <f>IF(Table_HP360_001[[#This Row],[Stock]]&gt;0,VLOOKUP(Table_HP360_001[[#This Row],[ItemCode]],[2]Rep!A:A,1,0),"-")</f>
        <v>-</v>
      </c>
    </row>
    <row r="8659" spans="1:9" hidden="1" x14ac:dyDescent="0.3">
      <c r="A8659" t="s">
        <v>6644</v>
      </c>
      <c r="B8659" t="s">
        <v>2344</v>
      </c>
      <c r="C8659" t="s">
        <v>2345</v>
      </c>
      <c r="D8659">
        <v>2</v>
      </c>
      <c r="E8659" t="s">
        <v>317</v>
      </c>
      <c r="F8659" t="s">
        <v>30</v>
      </c>
      <c r="G8659" s="4">
        <v>0</v>
      </c>
      <c r="H8659" s="2">
        <v>0</v>
      </c>
      <c r="I8659" t="str">
        <f>IF(Table_HP360_001[[#This Row],[Stock]]&gt;0,VLOOKUP(Table_HP360_001[[#This Row],[ItemCode]],[2]Rep!A:A,1,0),"-")</f>
        <v>-</v>
      </c>
    </row>
    <row r="8660" spans="1:9" hidden="1" x14ac:dyDescent="0.3">
      <c r="A8660" t="s">
        <v>6644</v>
      </c>
      <c r="B8660" t="s">
        <v>3954</v>
      </c>
      <c r="C8660" t="s">
        <v>3955</v>
      </c>
      <c r="D8660">
        <v>2</v>
      </c>
      <c r="E8660" t="s">
        <v>317</v>
      </c>
      <c r="F8660" t="s">
        <v>14</v>
      </c>
      <c r="G8660" s="4">
        <v>0</v>
      </c>
      <c r="H8660" s="2">
        <v>0</v>
      </c>
      <c r="I8660" t="str">
        <f>IF(Table_HP360_001[[#This Row],[Stock]]&gt;0,VLOOKUP(Table_HP360_001[[#This Row],[ItemCode]],[2]Rep!A:A,1,0),"-")</f>
        <v>-</v>
      </c>
    </row>
    <row r="8661" spans="1:9" hidden="1" x14ac:dyDescent="0.3">
      <c r="A8661" t="s">
        <v>6644</v>
      </c>
      <c r="B8661" t="s">
        <v>3809</v>
      </c>
      <c r="C8661" t="s">
        <v>3810</v>
      </c>
      <c r="D8661">
        <v>2</v>
      </c>
      <c r="E8661" t="s">
        <v>317</v>
      </c>
      <c r="F8661" t="s">
        <v>14</v>
      </c>
      <c r="G8661" s="4">
        <v>0</v>
      </c>
      <c r="H8661" s="2">
        <v>0</v>
      </c>
      <c r="I8661" t="str">
        <f>IF(Table_HP360_001[[#This Row],[Stock]]&gt;0,VLOOKUP(Table_HP360_001[[#This Row],[ItemCode]],[2]Rep!A:A,1,0),"-")</f>
        <v>-</v>
      </c>
    </row>
    <row r="8662" spans="1:9" hidden="1" x14ac:dyDescent="0.3">
      <c r="A8662" t="s">
        <v>6644</v>
      </c>
      <c r="B8662" t="s">
        <v>3964</v>
      </c>
      <c r="C8662" t="s">
        <v>3965</v>
      </c>
      <c r="D8662">
        <v>3</v>
      </c>
      <c r="E8662" t="s">
        <v>2368</v>
      </c>
      <c r="F8662" t="s">
        <v>14</v>
      </c>
      <c r="G8662" s="4">
        <v>0</v>
      </c>
      <c r="H8662" s="2">
        <v>0</v>
      </c>
      <c r="I8662" t="str">
        <f>IF(Table_HP360_001[[#This Row],[Stock]]&gt;0,VLOOKUP(Table_HP360_001[[#This Row],[ItemCode]],[2]Rep!A:A,1,0),"-")</f>
        <v>-</v>
      </c>
    </row>
    <row r="8663" spans="1:9" hidden="1" x14ac:dyDescent="0.3">
      <c r="A8663" t="s">
        <v>6644</v>
      </c>
      <c r="B8663" t="s">
        <v>2371</v>
      </c>
      <c r="C8663" t="s">
        <v>2372</v>
      </c>
      <c r="D8663">
        <v>3</v>
      </c>
      <c r="E8663" t="s">
        <v>2368</v>
      </c>
      <c r="F8663" t="s">
        <v>14</v>
      </c>
      <c r="G8663" s="4">
        <v>0</v>
      </c>
      <c r="H8663" s="2">
        <v>0</v>
      </c>
      <c r="I8663" t="str">
        <f>IF(Table_HP360_001[[#This Row],[Stock]]&gt;0,VLOOKUP(Table_HP360_001[[#This Row],[ItemCode]],[2]Rep!A:A,1,0),"-")</f>
        <v>-</v>
      </c>
    </row>
    <row r="8664" spans="1:9" hidden="1" x14ac:dyDescent="0.3">
      <c r="A8664" t="s">
        <v>6644</v>
      </c>
      <c r="B8664" t="s">
        <v>3820</v>
      </c>
      <c r="C8664" t="s">
        <v>3821</v>
      </c>
      <c r="D8664">
        <v>3</v>
      </c>
      <c r="E8664" t="s">
        <v>2368</v>
      </c>
      <c r="F8664" t="s">
        <v>14</v>
      </c>
      <c r="G8664" s="4">
        <v>0</v>
      </c>
      <c r="H8664" s="2">
        <v>0</v>
      </c>
      <c r="I8664" t="str">
        <f>IF(Table_HP360_001[[#This Row],[Stock]]&gt;0,VLOOKUP(Table_HP360_001[[#This Row],[ItemCode]],[2]Rep!A:A,1,0),"-")</f>
        <v>-</v>
      </c>
    </row>
    <row r="8665" spans="1:9" hidden="1" x14ac:dyDescent="0.3">
      <c r="A8665" t="s">
        <v>6644</v>
      </c>
      <c r="B8665" t="s">
        <v>3822</v>
      </c>
      <c r="C8665" t="s">
        <v>3823</v>
      </c>
      <c r="D8665">
        <v>3</v>
      </c>
      <c r="E8665" t="s">
        <v>2368</v>
      </c>
      <c r="F8665" t="s">
        <v>14</v>
      </c>
      <c r="G8665" s="4">
        <v>0</v>
      </c>
      <c r="H8665" s="2">
        <v>0</v>
      </c>
      <c r="I8665" t="str">
        <f>IF(Table_HP360_001[[#This Row],[Stock]]&gt;0,VLOOKUP(Table_HP360_001[[#This Row],[ItemCode]],[2]Rep!A:A,1,0),"-")</f>
        <v>-</v>
      </c>
    </row>
    <row r="8666" spans="1:9" hidden="1" x14ac:dyDescent="0.3">
      <c r="A8666" t="s">
        <v>6644</v>
      </c>
      <c r="B8666" t="s">
        <v>3698</v>
      </c>
      <c r="C8666" t="s">
        <v>3699</v>
      </c>
      <c r="D8666">
        <v>4</v>
      </c>
      <c r="E8666" t="s">
        <v>1627</v>
      </c>
      <c r="F8666" t="s">
        <v>14</v>
      </c>
      <c r="G8666" s="4">
        <v>0</v>
      </c>
      <c r="H8666" s="2">
        <v>0</v>
      </c>
      <c r="I8666" t="str">
        <f>IF(Table_HP360_001[[#This Row],[Stock]]&gt;0,VLOOKUP(Table_HP360_001[[#This Row],[ItemCode]],[2]Rep!A:A,1,0),"-")</f>
        <v>-</v>
      </c>
    </row>
    <row r="8667" spans="1:9" hidden="1" x14ac:dyDescent="0.3">
      <c r="A8667" t="s">
        <v>6644</v>
      </c>
      <c r="B8667" t="s">
        <v>2392</v>
      </c>
      <c r="C8667" t="s">
        <v>2393</v>
      </c>
      <c r="D8667">
        <v>4</v>
      </c>
      <c r="E8667" t="s">
        <v>1627</v>
      </c>
      <c r="F8667" t="s">
        <v>14</v>
      </c>
      <c r="G8667" s="4">
        <v>0</v>
      </c>
      <c r="H8667" s="2">
        <v>0</v>
      </c>
      <c r="I8667" t="str">
        <f>IF(Table_HP360_001[[#This Row],[Stock]]&gt;0,VLOOKUP(Table_HP360_001[[#This Row],[ItemCode]],[2]Rep!A:A,1,0),"-")</f>
        <v>-</v>
      </c>
    </row>
    <row r="8668" spans="1:9" hidden="1" x14ac:dyDescent="0.3">
      <c r="A8668" t="s">
        <v>6644</v>
      </c>
      <c r="B8668" t="s">
        <v>3702</v>
      </c>
      <c r="C8668" t="s">
        <v>3703</v>
      </c>
      <c r="D8668">
        <v>4</v>
      </c>
      <c r="E8668" t="s">
        <v>1627</v>
      </c>
      <c r="F8668" t="s">
        <v>14</v>
      </c>
      <c r="G8668" s="4">
        <v>0</v>
      </c>
      <c r="H8668" s="2">
        <v>0</v>
      </c>
      <c r="I8668" t="str">
        <f>IF(Table_HP360_001[[#This Row],[Stock]]&gt;0,VLOOKUP(Table_HP360_001[[#This Row],[ItemCode]],[2]Rep!A:A,1,0),"-")</f>
        <v>-</v>
      </c>
    </row>
    <row r="8669" spans="1:9" hidden="1" x14ac:dyDescent="0.3">
      <c r="A8669" t="s">
        <v>6644</v>
      </c>
      <c r="B8669" t="s">
        <v>3992</v>
      </c>
      <c r="C8669" t="s">
        <v>3993</v>
      </c>
      <c r="D8669">
        <v>4</v>
      </c>
      <c r="E8669" t="s">
        <v>1627</v>
      </c>
      <c r="F8669" t="s">
        <v>14</v>
      </c>
      <c r="G8669" s="4">
        <v>0</v>
      </c>
      <c r="H8669" s="2">
        <v>0</v>
      </c>
      <c r="I8669" t="str">
        <f>IF(Table_HP360_001[[#This Row],[Stock]]&gt;0,VLOOKUP(Table_HP360_001[[#This Row],[ItemCode]],[2]Rep!A:A,1,0),"-")</f>
        <v>-</v>
      </c>
    </row>
    <row r="8670" spans="1:9" hidden="1" x14ac:dyDescent="0.3">
      <c r="A8670" t="s">
        <v>6644</v>
      </c>
      <c r="B8670" t="s">
        <v>2400</v>
      </c>
      <c r="C8670" t="s">
        <v>2401</v>
      </c>
      <c r="D8670">
        <v>4</v>
      </c>
      <c r="E8670" t="s">
        <v>1627</v>
      </c>
      <c r="F8670" t="s">
        <v>14</v>
      </c>
      <c r="G8670" s="4">
        <v>0</v>
      </c>
      <c r="H8670" s="2">
        <v>0</v>
      </c>
      <c r="I8670" t="str">
        <f>IF(Table_HP360_001[[#This Row],[Stock]]&gt;0,VLOOKUP(Table_HP360_001[[#This Row],[ItemCode]],[2]Rep!A:A,1,0),"-")</f>
        <v>-</v>
      </c>
    </row>
    <row r="8671" spans="1:9" hidden="1" x14ac:dyDescent="0.3">
      <c r="A8671" t="s">
        <v>6644</v>
      </c>
      <c r="B8671" t="s">
        <v>4015</v>
      </c>
      <c r="C8671" t="s">
        <v>4016</v>
      </c>
      <c r="D8671">
        <v>4</v>
      </c>
      <c r="E8671" t="s">
        <v>1627</v>
      </c>
      <c r="F8671" t="s">
        <v>14</v>
      </c>
      <c r="G8671" s="4">
        <v>0</v>
      </c>
      <c r="H8671" s="2">
        <v>0</v>
      </c>
      <c r="I8671" t="str">
        <f>IF(Table_HP360_001[[#This Row],[Stock]]&gt;0,VLOOKUP(Table_HP360_001[[#This Row],[ItemCode]],[2]Rep!A:A,1,0),"-")</f>
        <v>-</v>
      </c>
    </row>
    <row r="8672" spans="1:9" hidden="1" x14ac:dyDescent="0.3">
      <c r="A8672" t="s">
        <v>6644</v>
      </c>
      <c r="B8672" t="s">
        <v>3869</v>
      </c>
      <c r="C8672" t="s">
        <v>3870</v>
      </c>
      <c r="D8672">
        <v>4</v>
      </c>
      <c r="E8672" t="s">
        <v>1627</v>
      </c>
      <c r="F8672" t="s">
        <v>14</v>
      </c>
      <c r="G8672" s="4">
        <v>0</v>
      </c>
      <c r="H8672" s="2">
        <v>0</v>
      </c>
      <c r="I8672" t="str">
        <f>IF(Table_HP360_001[[#This Row],[Stock]]&gt;0,VLOOKUP(Table_HP360_001[[#This Row],[ItemCode]],[2]Rep!A:A,1,0),"-")</f>
        <v>-</v>
      </c>
    </row>
    <row r="8673" spans="1:9" hidden="1" x14ac:dyDescent="0.3">
      <c r="A8673" t="s">
        <v>6644</v>
      </c>
      <c r="B8673" t="s">
        <v>4017</v>
      </c>
      <c r="C8673" t="s">
        <v>4018</v>
      </c>
      <c r="D8673">
        <v>4</v>
      </c>
      <c r="E8673" t="s">
        <v>1627</v>
      </c>
      <c r="F8673" t="s">
        <v>14</v>
      </c>
      <c r="G8673" s="4">
        <v>0</v>
      </c>
      <c r="H8673" s="2">
        <v>0</v>
      </c>
      <c r="I8673" t="str">
        <f>IF(Table_HP360_001[[#This Row],[Stock]]&gt;0,VLOOKUP(Table_HP360_001[[#This Row],[ItemCode]],[2]Rep!A:A,1,0),"-")</f>
        <v>-</v>
      </c>
    </row>
    <row r="8674" spans="1:9" hidden="1" x14ac:dyDescent="0.3">
      <c r="A8674" t="s">
        <v>6644</v>
      </c>
      <c r="B8674" t="s">
        <v>3875</v>
      </c>
      <c r="C8674" t="s">
        <v>3876</v>
      </c>
      <c r="D8674">
        <v>7</v>
      </c>
      <c r="E8674" t="s">
        <v>2429</v>
      </c>
      <c r="F8674" t="s">
        <v>14</v>
      </c>
      <c r="G8674" s="4">
        <v>0</v>
      </c>
      <c r="H8674" s="2">
        <v>0</v>
      </c>
      <c r="I8674" t="str">
        <f>IF(Table_HP360_001[[#This Row],[Stock]]&gt;0,VLOOKUP(Table_HP360_001[[#This Row],[ItemCode]],[2]Rep!A:A,1,0),"-")</f>
        <v>-</v>
      </c>
    </row>
    <row r="8675" spans="1:9" hidden="1" x14ac:dyDescent="0.3">
      <c r="A8675" t="s">
        <v>6644</v>
      </c>
      <c r="B8675" t="s">
        <v>3732</v>
      </c>
      <c r="C8675" t="s">
        <v>3733</v>
      </c>
      <c r="D8675">
        <v>10</v>
      </c>
      <c r="E8675" t="s">
        <v>2422</v>
      </c>
      <c r="F8675" t="s">
        <v>14</v>
      </c>
      <c r="G8675" s="4">
        <v>0</v>
      </c>
      <c r="H8675" s="2">
        <v>0</v>
      </c>
      <c r="I8675" t="str">
        <f>IF(Table_HP360_001[[#This Row],[Stock]]&gt;0,VLOOKUP(Table_HP360_001[[#This Row],[ItemCode]],[2]Rep!A:A,1,0),"-")</f>
        <v>-</v>
      </c>
    </row>
    <row r="8676" spans="1:9" hidden="1" x14ac:dyDescent="0.3">
      <c r="A8676" t="s">
        <v>6644</v>
      </c>
      <c r="B8676" t="s">
        <v>3754</v>
      </c>
      <c r="C8676" t="s">
        <v>3755</v>
      </c>
      <c r="D8676">
        <v>12</v>
      </c>
      <c r="E8676" t="s">
        <v>2434</v>
      </c>
      <c r="F8676" t="s">
        <v>14</v>
      </c>
      <c r="G8676" s="4">
        <v>0</v>
      </c>
      <c r="H8676" s="2">
        <v>0</v>
      </c>
      <c r="I8676" t="str">
        <f>IF(Table_HP360_001[[#This Row],[Stock]]&gt;0,VLOOKUP(Table_HP360_001[[#This Row],[ItemCode]],[2]Rep!A:A,1,0),"-")</f>
        <v>-</v>
      </c>
    </row>
    <row r="8677" spans="1:9" hidden="1" x14ac:dyDescent="0.3">
      <c r="A8677" t="s">
        <v>6644</v>
      </c>
      <c r="B8677" t="s">
        <v>3883</v>
      </c>
      <c r="C8677" t="s">
        <v>3884</v>
      </c>
      <c r="D8677">
        <v>12</v>
      </c>
      <c r="E8677" t="s">
        <v>2434</v>
      </c>
      <c r="F8677" t="s">
        <v>14</v>
      </c>
      <c r="G8677" s="4">
        <v>0</v>
      </c>
      <c r="H8677" s="2">
        <v>0</v>
      </c>
      <c r="I8677" t="str">
        <f>IF(Table_HP360_001[[#This Row],[Stock]]&gt;0,VLOOKUP(Table_HP360_001[[#This Row],[ItemCode]],[2]Rep!A:A,1,0),"-")</f>
        <v>-</v>
      </c>
    </row>
    <row r="8678" spans="1:9" hidden="1" x14ac:dyDescent="0.3">
      <c r="A8678" t="s">
        <v>6644</v>
      </c>
      <c r="B8678" t="s">
        <v>4051</v>
      </c>
      <c r="C8678" t="s">
        <v>4052</v>
      </c>
      <c r="D8678">
        <v>12</v>
      </c>
      <c r="E8678" t="s">
        <v>2434</v>
      </c>
      <c r="F8678" t="s">
        <v>14</v>
      </c>
      <c r="G8678" s="4">
        <v>0</v>
      </c>
      <c r="H8678" s="2">
        <v>0</v>
      </c>
      <c r="I8678" t="str">
        <f>IF(Table_HP360_001[[#This Row],[Stock]]&gt;0,VLOOKUP(Table_HP360_001[[#This Row],[ItemCode]],[2]Rep!A:A,1,0),"-")</f>
        <v>-</v>
      </c>
    </row>
    <row r="8679" spans="1:9" hidden="1" x14ac:dyDescent="0.3">
      <c r="A8679" t="s">
        <v>6644</v>
      </c>
      <c r="B8679" t="s">
        <v>3903</v>
      </c>
      <c r="C8679" t="s">
        <v>3904</v>
      </c>
      <c r="D8679">
        <v>7</v>
      </c>
      <c r="E8679" t="s">
        <v>2429</v>
      </c>
      <c r="F8679" t="s">
        <v>14</v>
      </c>
      <c r="G8679" s="4">
        <v>0</v>
      </c>
      <c r="H8679" s="2">
        <v>0</v>
      </c>
      <c r="I8679" t="str">
        <f>IF(Table_HP360_001[[#This Row],[Stock]]&gt;0,VLOOKUP(Table_HP360_001[[#This Row],[ItemCode]],[2]Rep!A:A,1,0),"-")</f>
        <v>-</v>
      </c>
    </row>
    <row r="8680" spans="1:9" hidden="1" x14ac:dyDescent="0.3">
      <c r="A8680" t="s">
        <v>6644</v>
      </c>
      <c r="B8680" t="s">
        <v>6436</v>
      </c>
      <c r="C8680" t="s">
        <v>6437</v>
      </c>
      <c r="D8680">
        <v>9</v>
      </c>
      <c r="E8680" t="s">
        <v>294</v>
      </c>
      <c r="F8680" t="s">
        <v>14</v>
      </c>
      <c r="G8680" s="4">
        <v>0</v>
      </c>
      <c r="H8680" s="2">
        <v>0</v>
      </c>
      <c r="I8680" t="str">
        <f>IF(Table_HP360_001[[#This Row],[Stock]]&gt;0,VLOOKUP(Table_HP360_001[[#This Row],[ItemCode]],[2]Rep!A:A,1,0),"-")</f>
        <v>-</v>
      </c>
    </row>
    <row r="8681" spans="1:9" hidden="1" x14ac:dyDescent="0.3">
      <c r="A8681" t="s">
        <v>6644</v>
      </c>
      <c r="B8681" t="s">
        <v>5425</v>
      </c>
      <c r="C8681" t="s">
        <v>5426</v>
      </c>
      <c r="D8681">
        <v>9</v>
      </c>
      <c r="E8681" t="s">
        <v>294</v>
      </c>
      <c r="F8681" t="s">
        <v>14</v>
      </c>
      <c r="G8681" s="2">
        <v>0</v>
      </c>
      <c r="H8681" s="2">
        <v>0</v>
      </c>
      <c r="I8681" t="str">
        <f>IF(Table_HP360_001[[#This Row],[Stock]]&gt;0,VLOOKUP(Table_HP360_001[[#This Row],[ItemCode]],[2]Rep!A:A,1,0),"-")</f>
        <v>-</v>
      </c>
    </row>
    <row r="8682" spans="1:9" hidden="1" x14ac:dyDescent="0.3">
      <c r="A8682" t="s">
        <v>6644</v>
      </c>
      <c r="B8682" t="s">
        <v>5443</v>
      </c>
      <c r="C8682" t="s">
        <v>5444</v>
      </c>
      <c r="D8682">
        <v>9</v>
      </c>
      <c r="E8682" t="s">
        <v>294</v>
      </c>
      <c r="F8682" t="s">
        <v>14</v>
      </c>
      <c r="G8682" s="2">
        <v>0</v>
      </c>
      <c r="H8682" s="2">
        <v>0</v>
      </c>
      <c r="I8682" t="str">
        <f>IF(Table_HP360_001[[#This Row],[Stock]]&gt;0,VLOOKUP(Table_HP360_001[[#This Row],[ItemCode]],[2]Rep!A:A,1,0),"-")</f>
        <v>-</v>
      </c>
    </row>
    <row r="8683" spans="1:9" hidden="1" x14ac:dyDescent="0.3">
      <c r="A8683" t="s">
        <v>6644</v>
      </c>
      <c r="B8683" t="s">
        <v>5497</v>
      </c>
      <c r="C8683" t="s">
        <v>5498</v>
      </c>
      <c r="D8683">
        <v>6</v>
      </c>
      <c r="E8683" t="s">
        <v>4588</v>
      </c>
      <c r="F8683" t="s">
        <v>18</v>
      </c>
      <c r="G8683" s="2">
        <v>0</v>
      </c>
      <c r="H8683" s="2">
        <v>0</v>
      </c>
      <c r="I8683" t="str">
        <f>IF(Table_HP360_001[[#This Row],[Stock]]&gt;0,VLOOKUP(Table_HP360_001[[#This Row],[ItemCode]],[2]Rep!A:A,1,0),"-")</f>
        <v>-</v>
      </c>
    </row>
    <row r="8684" spans="1:9" hidden="1" x14ac:dyDescent="0.3">
      <c r="A8684" t="s">
        <v>6644</v>
      </c>
      <c r="B8684" t="s">
        <v>4141</v>
      </c>
      <c r="C8684" t="s">
        <v>4142</v>
      </c>
      <c r="D8684">
        <v>4</v>
      </c>
      <c r="E8684" t="s">
        <v>1627</v>
      </c>
      <c r="F8684" t="s">
        <v>14</v>
      </c>
      <c r="G8684" s="2">
        <v>0</v>
      </c>
      <c r="H8684" s="2">
        <v>0</v>
      </c>
      <c r="I8684" t="str">
        <f>IF(Table_HP360_001[[#This Row],[Stock]]&gt;0,VLOOKUP(Table_HP360_001[[#This Row],[ItemCode]],[2]Rep!A:A,1,0),"-")</f>
        <v>-</v>
      </c>
    </row>
    <row r="8685" spans="1:9" hidden="1" x14ac:dyDescent="0.3">
      <c r="A8685" t="s">
        <v>6644</v>
      </c>
      <c r="B8685" t="s">
        <v>4143</v>
      </c>
      <c r="C8685" t="s">
        <v>4144</v>
      </c>
      <c r="D8685">
        <v>4</v>
      </c>
      <c r="E8685" t="s">
        <v>1627</v>
      </c>
      <c r="F8685" t="s">
        <v>14</v>
      </c>
      <c r="G8685" s="2">
        <v>0</v>
      </c>
      <c r="H8685" s="2">
        <v>0</v>
      </c>
      <c r="I8685" t="str">
        <f>IF(Table_HP360_001[[#This Row],[Stock]]&gt;0,VLOOKUP(Table_HP360_001[[#This Row],[ItemCode]],[2]Rep!A:A,1,0),"-")</f>
        <v>-</v>
      </c>
    </row>
    <row r="8686" spans="1:9" hidden="1" x14ac:dyDescent="0.3">
      <c r="A8686" t="s">
        <v>6644</v>
      </c>
      <c r="B8686" t="s">
        <v>4147</v>
      </c>
      <c r="C8686" t="s">
        <v>4148</v>
      </c>
      <c r="D8686">
        <v>4</v>
      </c>
      <c r="E8686" t="s">
        <v>1627</v>
      </c>
      <c r="F8686" t="s">
        <v>14</v>
      </c>
      <c r="G8686" s="2">
        <v>0</v>
      </c>
      <c r="H8686" s="2">
        <v>0</v>
      </c>
      <c r="I8686" t="str">
        <f>IF(Table_HP360_001[[#This Row],[Stock]]&gt;0,VLOOKUP(Table_HP360_001[[#This Row],[ItemCode]],[2]Rep!A:A,1,0),"-")</f>
        <v>-</v>
      </c>
    </row>
    <row r="8687" spans="1:9" hidden="1" x14ac:dyDescent="0.3">
      <c r="A8687" t="s">
        <v>6644</v>
      </c>
      <c r="B8687" t="s">
        <v>3210</v>
      </c>
      <c r="C8687" t="s">
        <v>3211</v>
      </c>
      <c r="D8687">
        <v>4</v>
      </c>
      <c r="E8687" t="s">
        <v>1627</v>
      </c>
      <c r="F8687" t="s">
        <v>14</v>
      </c>
      <c r="G8687" s="2">
        <v>0</v>
      </c>
      <c r="H8687" s="2">
        <v>0</v>
      </c>
      <c r="I8687" t="str">
        <f>IF(Table_HP360_001[[#This Row],[Stock]]&gt;0,VLOOKUP(Table_HP360_001[[#This Row],[ItemCode]],[2]Rep!A:A,1,0),"-")</f>
        <v>-</v>
      </c>
    </row>
    <row r="8688" spans="1:9" hidden="1" x14ac:dyDescent="0.3">
      <c r="A8688" t="s">
        <v>6644</v>
      </c>
      <c r="B8688" t="s">
        <v>3214</v>
      </c>
      <c r="C8688" t="s">
        <v>3215</v>
      </c>
      <c r="D8688">
        <v>10</v>
      </c>
      <c r="E8688" t="s">
        <v>2422</v>
      </c>
      <c r="F8688" t="s">
        <v>14</v>
      </c>
      <c r="G8688" s="2">
        <v>0</v>
      </c>
      <c r="H8688" s="2">
        <v>0</v>
      </c>
      <c r="I8688" t="str">
        <f>IF(Table_HP360_001[[#This Row],[Stock]]&gt;0,VLOOKUP(Table_HP360_001[[#This Row],[ItemCode]],[2]Rep!A:A,1,0),"-")</f>
        <v>-</v>
      </c>
    </row>
    <row r="8689" spans="1:9" hidden="1" x14ac:dyDescent="0.3">
      <c r="A8689" t="s">
        <v>6644</v>
      </c>
      <c r="B8689" t="s">
        <v>2840</v>
      </c>
      <c r="C8689" t="s">
        <v>2841</v>
      </c>
      <c r="D8689">
        <v>7</v>
      </c>
      <c r="E8689" t="s">
        <v>2429</v>
      </c>
      <c r="F8689" t="s">
        <v>14</v>
      </c>
      <c r="G8689" s="2">
        <v>0</v>
      </c>
      <c r="H8689" s="2">
        <v>0</v>
      </c>
      <c r="I8689" t="str">
        <f>IF(Table_HP360_001[[#This Row],[Stock]]&gt;0,VLOOKUP(Table_HP360_001[[#This Row],[ItemCode]],[2]Rep!A:A,1,0),"-")</f>
        <v>-</v>
      </c>
    </row>
    <row r="8690" spans="1:9" hidden="1" x14ac:dyDescent="0.3">
      <c r="A8690" t="s">
        <v>6644</v>
      </c>
      <c r="B8690" t="s">
        <v>3224</v>
      </c>
      <c r="C8690" t="s">
        <v>3225</v>
      </c>
      <c r="D8690">
        <v>7</v>
      </c>
      <c r="E8690" t="s">
        <v>2429</v>
      </c>
      <c r="F8690" t="s">
        <v>14</v>
      </c>
      <c r="G8690" s="2">
        <v>0</v>
      </c>
      <c r="H8690" s="2">
        <v>0</v>
      </c>
      <c r="I8690" t="str">
        <f>IF(Table_HP360_001[[#This Row],[Stock]]&gt;0,VLOOKUP(Table_HP360_001[[#This Row],[ItemCode]],[2]Rep!A:A,1,0),"-")</f>
        <v>-</v>
      </c>
    </row>
    <row r="8691" spans="1:9" hidden="1" x14ac:dyDescent="0.3">
      <c r="A8691" t="s">
        <v>6644</v>
      </c>
      <c r="B8691" t="s">
        <v>3410</v>
      </c>
      <c r="C8691" t="s">
        <v>3411</v>
      </c>
      <c r="D8691">
        <v>12</v>
      </c>
      <c r="E8691" t="s">
        <v>2434</v>
      </c>
      <c r="F8691" t="s">
        <v>14</v>
      </c>
      <c r="G8691" s="2">
        <v>0</v>
      </c>
      <c r="H8691" s="2">
        <v>0</v>
      </c>
      <c r="I8691" t="str">
        <f>IF(Table_HP360_001[[#This Row],[Stock]]&gt;0,VLOOKUP(Table_HP360_001[[#This Row],[ItemCode]],[2]Rep!A:A,1,0),"-")</f>
        <v>-</v>
      </c>
    </row>
    <row r="8692" spans="1:9" hidden="1" x14ac:dyDescent="0.3">
      <c r="A8692" t="s">
        <v>6644</v>
      </c>
      <c r="B8692" t="s">
        <v>4956</v>
      </c>
      <c r="C8692" t="s">
        <v>4957</v>
      </c>
      <c r="D8692">
        <v>9</v>
      </c>
      <c r="E8692" t="s">
        <v>294</v>
      </c>
      <c r="F8692" t="s">
        <v>18</v>
      </c>
      <c r="G8692" s="2">
        <v>0</v>
      </c>
      <c r="H8692" s="2">
        <v>0</v>
      </c>
      <c r="I8692" t="str">
        <f>IF(Table_HP360_001[[#This Row],[Stock]]&gt;0,VLOOKUP(Table_HP360_001[[#This Row],[ItemCode]],[2]Rep!A:A,1,0),"-")</f>
        <v>-</v>
      </c>
    </row>
    <row r="8693" spans="1:9" hidden="1" x14ac:dyDescent="0.3">
      <c r="A8693" t="s">
        <v>6644</v>
      </c>
      <c r="B8693" t="s">
        <v>6570</v>
      </c>
      <c r="C8693" t="s">
        <v>6571</v>
      </c>
      <c r="D8693">
        <v>15</v>
      </c>
      <c r="E8693" t="s">
        <v>4578</v>
      </c>
      <c r="F8693" t="s">
        <v>18</v>
      </c>
      <c r="G8693" s="2">
        <v>0</v>
      </c>
      <c r="H8693" s="2">
        <v>0</v>
      </c>
      <c r="I8693" t="str">
        <f>IF(Table_HP360_001[[#This Row],[Stock]]&gt;0,VLOOKUP(Table_HP360_001[[#This Row],[ItemCode]],[2]Rep!A:A,1,0),"-")</f>
        <v>-</v>
      </c>
    </row>
  </sheetData>
  <pageMargins left="0.7" right="0.7" top="0.75" bottom="0.75" header="0.3" footer="0.3"/>
  <pageSetup orientation="portrait" horizontalDpi="300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112C-6376-4C84-B1FE-ACB345C35248}">
  <dimension ref="A4:C995"/>
  <sheetViews>
    <sheetView topLeftCell="A148" workbookViewId="0">
      <selection activeCell="B158" sqref="B158"/>
    </sheetView>
  </sheetViews>
  <sheetFormatPr defaultRowHeight="14.4" x14ac:dyDescent="0.3"/>
  <cols>
    <col min="1" max="1" width="19.5546875" bestFit="1" customWidth="1"/>
    <col min="2" max="2" width="62.44140625" bestFit="1" customWidth="1"/>
    <col min="3" max="3" width="10.6640625" bestFit="1" customWidth="1"/>
  </cols>
  <sheetData>
    <row r="4" spans="1:3" x14ac:dyDescent="0.3">
      <c r="A4" s="10" t="s">
        <v>2</v>
      </c>
      <c r="B4" s="10" t="s">
        <v>3</v>
      </c>
      <c r="C4" s="10" t="s">
        <v>6</v>
      </c>
    </row>
    <row r="5" spans="1:3" x14ac:dyDescent="0.3">
      <c r="A5" t="s">
        <v>3285</v>
      </c>
      <c r="B5" t="s">
        <v>3286</v>
      </c>
      <c r="C5" t="s">
        <v>14</v>
      </c>
    </row>
    <row r="6" spans="1:3" x14ac:dyDescent="0.3">
      <c r="A6" t="s">
        <v>1768</v>
      </c>
      <c r="B6" t="s">
        <v>1769</v>
      </c>
      <c r="C6" t="s">
        <v>30</v>
      </c>
    </row>
    <row r="7" spans="1:3" x14ac:dyDescent="0.3">
      <c r="A7" t="s">
        <v>3022</v>
      </c>
      <c r="B7" t="s">
        <v>3023</v>
      </c>
      <c r="C7" t="s">
        <v>14</v>
      </c>
    </row>
    <row r="8" spans="1:3" x14ac:dyDescent="0.3">
      <c r="A8" t="s">
        <v>2754</v>
      </c>
      <c r="B8" t="s">
        <v>2755</v>
      </c>
      <c r="C8" t="s">
        <v>14</v>
      </c>
    </row>
    <row r="9" spans="1:3" x14ac:dyDescent="0.3">
      <c r="A9" t="s">
        <v>1331</v>
      </c>
      <c r="B9" t="s">
        <v>1332</v>
      </c>
      <c r="C9" t="s">
        <v>30</v>
      </c>
    </row>
    <row r="10" spans="1:3" x14ac:dyDescent="0.3">
      <c r="A10" t="s">
        <v>3024</v>
      </c>
      <c r="B10" t="s">
        <v>3025</v>
      </c>
      <c r="C10" t="s">
        <v>14</v>
      </c>
    </row>
    <row r="11" spans="1:3" x14ac:dyDescent="0.3">
      <c r="A11" t="s">
        <v>3148</v>
      </c>
      <c r="B11" t="s">
        <v>3149</v>
      </c>
      <c r="C11" t="s">
        <v>30</v>
      </c>
    </row>
    <row r="12" spans="1:3" x14ac:dyDescent="0.3">
      <c r="A12" t="s">
        <v>1907</v>
      </c>
      <c r="B12" t="s">
        <v>1908</v>
      </c>
      <c r="C12" t="s">
        <v>14</v>
      </c>
    </row>
    <row r="13" spans="1:3" x14ac:dyDescent="0.3">
      <c r="A13" t="s">
        <v>2194</v>
      </c>
      <c r="B13" t="s">
        <v>2195</v>
      </c>
      <c r="C13" t="s">
        <v>14</v>
      </c>
    </row>
    <row r="14" spans="1:3" x14ac:dyDescent="0.3">
      <c r="A14" t="s">
        <v>4196</v>
      </c>
      <c r="B14" t="s">
        <v>4197</v>
      </c>
      <c r="C14" t="s">
        <v>30</v>
      </c>
    </row>
    <row r="15" spans="1:3" x14ac:dyDescent="0.3">
      <c r="A15" t="s">
        <v>2344</v>
      </c>
      <c r="B15" t="s">
        <v>2345</v>
      </c>
      <c r="C15" t="s">
        <v>30</v>
      </c>
    </row>
    <row r="16" spans="1:3" x14ac:dyDescent="0.3">
      <c r="A16" t="s">
        <v>2627</v>
      </c>
      <c r="B16" t="s">
        <v>2628</v>
      </c>
      <c r="C16" t="s">
        <v>30</v>
      </c>
    </row>
    <row r="17" spans="1:3" x14ac:dyDescent="0.3">
      <c r="A17" t="s">
        <v>2760</v>
      </c>
      <c r="B17" t="s">
        <v>2761</v>
      </c>
      <c r="C17" t="s">
        <v>30</v>
      </c>
    </row>
    <row r="18" spans="1:3" x14ac:dyDescent="0.3">
      <c r="A18" t="s">
        <v>3545</v>
      </c>
      <c r="B18" t="s">
        <v>3546</v>
      </c>
      <c r="C18" t="s">
        <v>30</v>
      </c>
    </row>
    <row r="19" spans="1:3" x14ac:dyDescent="0.3">
      <c r="A19" t="s">
        <v>2348</v>
      </c>
      <c r="B19" t="s">
        <v>2349</v>
      </c>
      <c r="C19" t="s">
        <v>14</v>
      </c>
    </row>
    <row r="20" spans="1:3" x14ac:dyDescent="0.3">
      <c r="A20" t="s">
        <v>4200</v>
      </c>
      <c r="B20" t="s">
        <v>4201</v>
      </c>
      <c r="C20" t="s">
        <v>14</v>
      </c>
    </row>
    <row r="21" spans="1:3" x14ac:dyDescent="0.3">
      <c r="A21" t="s">
        <v>2882</v>
      </c>
      <c r="B21" t="s">
        <v>2883</v>
      </c>
      <c r="C21" t="s">
        <v>14</v>
      </c>
    </row>
    <row r="22" spans="1:3" x14ac:dyDescent="0.3">
      <c r="A22" t="s">
        <v>3954</v>
      </c>
      <c r="B22" t="s">
        <v>3955</v>
      </c>
      <c r="C22" t="s">
        <v>14</v>
      </c>
    </row>
    <row r="23" spans="1:3" x14ac:dyDescent="0.3">
      <c r="A23" t="s">
        <v>2764</v>
      </c>
      <c r="B23" t="s">
        <v>2765</v>
      </c>
      <c r="C23" t="s">
        <v>14</v>
      </c>
    </row>
    <row r="24" spans="1:3" x14ac:dyDescent="0.3">
      <c r="A24" t="s">
        <v>4075</v>
      </c>
      <c r="B24" t="s">
        <v>4076</v>
      </c>
      <c r="C24" t="s">
        <v>14</v>
      </c>
    </row>
    <row r="25" spans="1:3" x14ac:dyDescent="0.3">
      <c r="A25" t="s">
        <v>2631</v>
      </c>
      <c r="B25" t="s">
        <v>2632</v>
      </c>
      <c r="C25" t="s">
        <v>14</v>
      </c>
    </row>
    <row r="26" spans="1:3" x14ac:dyDescent="0.3">
      <c r="A26" t="s">
        <v>3036</v>
      </c>
      <c r="B26" t="s">
        <v>3037</v>
      </c>
      <c r="C26" t="s">
        <v>14</v>
      </c>
    </row>
    <row r="27" spans="1:3" x14ac:dyDescent="0.3">
      <c r="A27" t="s">
        <v>4320</v>
      </c>
      <c r="B27" t="s">
        <v>4321</v>
      </c>
      <c r="C27" t="s">
        <v>14</v>
      </c>
    </row>
    <row r="28" spans="1:3" x14ac:dyDescent="0.3">
      <c r="A28" t="s">
        <v>3811</v>
      </c>
      <c r="B28" t="s">
        <v>3812</v>
      </c>
      <c r="C28" t="s">
        <v>30</v>
      </c>
    </row>
    <row r="29" spans="1:3" x14ac:dyDescent="0.3">
      <c r="A29" t="s">
        <v>4079</v>
      </c>
      <c r="B29" t="s">
        <v>4080</v>
      </c>
      <c r="C29" t="s">
        <v>14</v>
      </c>
    </row>
    <row r="30" spans="1:3" x14ac:dyDescent="0.3">
      <c r="A30" t="s">
        <v>3424</v>
      </c>
      <c r="B30" t="s">
        <v>3425</v>
      </c>
      <c r="C30" t="s">
        <v>14</v>
      </c>
    </row>
    <row r="31" spans="1:3" x14ac:dyDescent="0.3">
      <c r="A31" t="s">
        <v>2364</v>
      </c>
      <c r="B31" t="s">
        <v>2365</v>
      </c>
      <c r="C31" t="s">
        <v>14</v>
      </c>
    </row>
    <row r="32" spans="1:3" x14ac:dyDescent="0.3">
      <c r="A32" t="s">
        <v>4210</v>
      </c>
      <c r="B32" t="s">
        <v>4211</v>
      </c>
      <c r="C32" t="s">
        <v>14</v>
      </c>
    </row>
    <row r="33" spans="1:3" x14ac:dyDescent="0.3">
      <c r="A33" t="s">
        <v>3428</v>
      </c>
      <c r="B33" t="s">
        <v>3429</v>
      </c>
      <c r="C33" t="s">
        <v>14</v>
      </c>
    </row>
    <row r="34" spans="1:3" x14ac:dyDescent="0.3">
      <c r="A34" t="s">
        <v>4328</v>
      </c>
      <c r="B34" t="s">
        <v>4329</v>
      </c>
      <c r="C34" t="s">
        <v>14</v>
      </c>
    </row>
    <row r="35" spans="1:3" x14ac:dyDescent="0.3">
      <c r="A35" t="s">
        <v>3430</v>
      </c>
      <c r="B35" t="s">
        <v>3431</v>
      </c>
      <c r="C35" t="s">
        <v>14</v>
      </c>
    </row>
    <row r="36" spans="1:3" x14ac:dyDescent="0.3">
      <c r="A36" t="s">
        <v>3432</v>
      </c>
      <c r="B36" t="s">
        <v>3433</v>
      </c>
      <c r="C36" t="s">
        <v>14</v>
      </c>
    </row>
    <row r="37" spans="1:3" x14ac:dyDescent="0.3">
      <c r="A37" t="s">
        <v>2643</v>
      </c>
      <c r="B37" t="s">
        <v>2644</v>
      </c>
      <c r="C37" t="s">
        <v>14</v>
      </c>
    </row>
    <row r="38" spans="1:3" x14ac:dyDescent="0.3">
      <c r="A38" t="s">
        <v>2768</v>
      </c>
      <c r="B38" t="s">
        <v>2769</v>
      </c>
      <c r="C38" t="s">
        <v>14</v>
      </c>
    </row>
    <row r="39" spans="1:3" x14ac:dyDescent="0.3">
      <c r="A39" t="s">
        <v>2519</v>
      </c>
      <c r="B39" t="s">
        <v>2520</v>
      </c>
      <c r="C39" t="s">
        <v>14</v>
      </c>
    </row>
    <row r="40" spans="1:3" x14ac:dyDescent="0.3">
      <c r="A40" t="s">
        <v>3964</v>
      </c>
      <c r="B40" t="s">
        <v>3965</v>
      </c>
      <c r="C40" t="s">
        <v>14</v>
      </c>
    </row>
    <row r="41" spans="1:3" x14ac:dyDescent="0.3">
      <c r="A41" t="s">
        <v>3436</v>
      </c>
      <c r="B41" t="s">
        <v>3437</v>
      </c>
      <c r="C41" t="s">
        <v>14</v>
      </c>
    </row>
    <row r="42" spans="1:3" x14ac:dyDescent="0.3">
      <c r="A42" t="s">
        <v>3176</v>
      </c>
      <c r="B42" t="s">
        <v>3177</v>
      </c>
      <c r="C42" t="s">
        <v>14</v>
      </c>
    </row>
    <row r="43" spans="1:3" x14ac:dyDescent="0.3">
      <c r="A43" t="s">
        <v>4214</v>
      </c>
      <c r="B43" t="s">
        <v>4215</v>
      </c>
      <c r="C43" t="s">
        <v>14</v>
      </c>
    </row>
    <row r="44" spans="1:3" x14ac:dyDescent="0.3">
      <c r="A44" t="s">
        <v>2649</v>
      </c>
      <c r="B44" t="s">
        <v>2650</v>
      </c>
      <c r="C44" t="s">
        <v>14</v>
      </c>
    </row>
    <row r="45" spans="1:3" x14ac:dyDescent="0.3">
      <c r="A45" t="s">
        <v>4091</v>
      </c>
      <c r="B45" t="s">
        <v>4092</v>
      </c>
      <c r="C45" t="s">
        <v>18</v>
      </c>
    </row>
    <row r="46" spans="1:3" x14ac:dyDescent="0.3">
      <c r="A46" t="s">
        <v>3442</v>
      </c>
      <c r="B46" t="s">
        <v>3443</v>
      </c>
      <c r="C46" t="s">
        <v>14</v>
      </c>
    </row>
    <row r="47" spans="1:3" x14ac:dyDescent="0.3">
      <c r="A47" t="s">
        <v>3309</v>
      </c>
      <c r="B47" t="s">
        <v>3310</v>
      </c>
      <c r="C47" t="s">
        <v>14</v>
      </c>
    </row>
    <row r="48" spans="1:3" x14ac:dyDescent="0.3">
      <c r="A48" t="s">
        <v>3968</v>
      </c>
      <c r="B48" t="s">
        <v>3969</v>
      </c>
      <c r="C48" t="s">
        <v>14</v>
      </c>
    </row>
    <row r="49" spans="1:3" x14ac:dyDescent="0.3">
      <c r="A49" t="s">
        <v>2896</v>
      </c>
      <c r="B49" t="s">
        <v>2897</v>
      </c>
      <c r="C49" t="s">
        <v>14</v>
      </c>
    </row>
    <row r="50" spans="1:3" x14ac:dyDescent="0.3">
      <c r="A50" t="s">
        <v>3674</v>
      </c>
      <c r="B50" t="s">
        <v>3675</v>
      </c>
      <c r="C50" t="s">
        <v>14</v>
      </c>
    </row>
    <row r="51" spans="1:3" x14ac:dyDescent="0.3">
      <c r="A51" t="s">
        <v>3313</v>
      </c>
      <c r="B51" t="s">
        <v>3314</v>
      </c>
      <c r="C51" t="s">
        <v>14</v>
      </c>
    </row>
    <row r="52" spans="1:3" x14ac:dyDescent="0.3">
      <c r="A52" t="s">
        <v>3820</v>
      </c>
      <c r="B52" t="s">
        <v>3821</v>
      </c>
      <c r="C52" t="s">
        <v>14</v>
      </c>
    </row>
    <row r="53" spans="1:3" x14ac:dyDescent="0.3">
      <c r="A53" t="s">
        <v>3972</v>
      </c>
      <c r="B53" t="s">
        <v>3973</v>
      </c>
      <c r="C53" t="s">
        <v>14</v>
      </c>
    </row>
    <row r="54" spans="1:3" x14ac:dyDescent="0.3">
      <c r="A54" t="s">
        <v>4103</v>
      </c>
      <c r="B54" t="s">
        <v>4104</v>
      </c>
      <c r="C54" t="s">
        <v>14</v>
      </c>
    </row>
    <row r="55" spans="1:3" x14ac:dyDescent="0.3">
      <c r="A55" t="s">
        <v>2782</v>
      </c>
      <c r="B55" t="s">
        <v>2783</v>
      </c>
      <c r="C55" t="s">
        <v>14</v>
      </c>
    </row>
    <row r="56" spans="1:3" x14ac:dyDescent="0.3">
      <c r="A56" t="s">
        <v>3315</v>
      </c>
      <c r="B56" t="s">
        <v>3316</v>
      </c>
      <c r="C56" t="s">
        <v>14</v>
      </c>
    </row>
    <row r="57" spans="1:3" x14ac:dyDescent="0.3">
      <c r="A57" t="s">
        <v>2784</v>
      </c>
      <c r="B57" t="s">
        <v>2785</v>
      </c>
      <c r="C57" t="s">
        <v>14</v>
      </c>
    </row>
    <row r="58" spans="1:3" x14ac:dyDescent="0.3">
      <c r="A58" t="s">
        <v>4220</v>
      </c>
      <c r="B58" t="s">
        <v>4221</v>
      </c>
      <c r="C58" t="s">
        <v>14</v>
      </c>
    </row>
    <row r="59" spans="1:3" x14ac:dyDescent="0.3">
      <c r="A59" t="s">
        <v>2900</v>
      </c>
      <c r="B59" t="s">
        <v>2901</v>
      </c>
      <c r="C59" t="s">
        <v>14</v>
      </c>
    </row>
    <row r="60" spans="1:3" x14ac:dyDescent="0.3">
      <c r="A60" t="s">
        <v>2663</v>
      </c>
      <c r="B60" t="s">
        <v>2664</v>
      </c>
      <c r="C60" t="s">
        <v>14</v>
      </c>
    </row>
    <row r="61" spans="1:3" x14ac:dyDescent="0.3">
      <c r="A61" t="s">
        <v>4109</v>
      </c>
      <c r="B61" t="s">
        <v>4110</v>
      </c>
      <c r="C61" t="s">
        <v>14</v>
      </c>
    </row>
    <row r="62" spans="1:3" x14ac:dyDescent="0.3">
      <c r="A62" t="s">
        <v>2794</v>
      </c>
      <c r="B62" t="s">
        <v>2795</v>
      </c>
      <c r="C62" t="s">
        <v>14</v>
      </c>
    </row>
    <row r="63" spans="1:3" x14ac:dyDescent="0.3">
      <c r="A63" t="s">
        <v>4231</v>
      </c>
      <c r="B63" t="s">
        <v>4232</v>
      </c>
      <c r="C63" t="s">
        <v>14</v>
      </c>
    </row>
    <row r="64" spans="1:3" x14ac:dyDescent="0.3">
      <c r="A64" t="s">
        <v>2531</v>
      </c>
      <c r="B64" t="s">
        <v>2532</v>
      </c>
      <c r="C64" t="s">
        <v>14</v>
      </c>
    </row>
    <row r="65" spans="1:3" x14ac:dyDescent="0.3">
      <c r="A65" t="s">
        <v>3321</v>
      </c>
      <c r="B65" t="s">
        <v>3322</v>
      </c>
      <c r="C65" t="s">
        <v>14</v>
      </c>
    </row>
    <row r="66" spans="1:3" x14ac:dyDescent="0.3">
      <c r="A66" t="s">
        <v>4347</v>
      </c>
      <c r="B66" t="s">
        <v>4348</v>
      </c>
      <c r="C66" t="s">
        <v>14</v>
      </c>
    </row>
    <row r="67" spans="1:3" x14ac:dyDescent="0.3">
      <c r="A67" t="s">
        <v>3582</v>
      </c>
      <c r="B67" t="s">
        <v>3583</v>
      </c>
      <c r="C67" t="s">
        <v>14</v>
      </c>
    </row>
    <row r="68" spans="1:3" x14ac:dyDescent="0.3">
      <c r="A68" t="s">
        <v>3454</v>
      </c>
      <c r="B68" t="s">
        <v>3455</v>
      </c>
      <c r="C68" t="s">
        <v>14</v>
      </c>
    </row>
    <row r="69" spans="1:3" x14ac:dyDescent="0.3">
      <c r="A69" t="s">
        <v>3694</v>
      </c>
      <c r="B69" t="s">
        <v>3695</v>
      </c>
      <c r="C69" t="s">
        <v>14</v>
      </c>
    </row>
    <row r="70" spans="1:3" x14ac:dyDescent="0.3">
      <c r="A70" t="s">
        <v>2539</v>
      </c>
      <c r="B70" t="s">
        <v>2540</v>
      </c>
      <c r="C70" t="s">
        <v>14</v>
      </c>
    </row>
    <row r="71" spans="1:3" x14ac:dyDescent="0.3">
      <c r="A71" t="s">
        <v>4117</v>
      </c>
      <c r="B71" t="s">
        <v>4118</v>
      </c>
      <c r="C71" t="s">
        <v>14</v>
      </c>
    </row>
    <row r="72" spans="1:3" x14ac:dyDescent="0.3">
      <c r="A72" t="s">
        <v>2804</v>
      </c>
      <c r="B72" t="s">
        <v>2805</v>
      </c>
      <c r="C72" t="s">
        <v>14</v>
      </c>
    </row>
    <row r="73" spans="1:3" x14ac:dyDescent="0.3">
      <c r="A73" t="s">
        <v>3070</v>
      </c>
      <c r="B73" t="s">
        <v>3071</v>
      </c>
      <c r="C73" t="s">
        <v>14</v>
      </c>
    </row>
    <row r="74" spans="1:3" x14ac:dyDescent="0.3">
      <c r="A74" t="s">
        <v>2673</v>
      </c>
      <c r="B74" t="s">
        <v>2674</v>
      </c>
      <c r="C74" t="s">
        <v>14</v>
      </c>
    </row>
    <row r="75" spans="1:3" x14ac:dyDescent="0.3">
      <c r="A75" t="s">
        <v>2675</v>
      </c>
      <c r="B75" t="s">
        <v>2676</v>
      </c>
      <c r="C75" t="s">
        <v>14</v>
      </c>
    </row>
    <row r="76" spans="1:3" x14ac:dyDescent="0.3">
      <c r="A76" t="s">
        <v>3074</v>
      </c>
      <c r="B76" t="s">
        <v>3075</v>
      </c>
      <c r="C76" t="s">
        <v>14</v>
      </c>
    </row>
    <row r="77" spans="1:3" x14ac:dyDescent="0.3">
      <c r="A77" t="s">
        <v>2916</v>
      </c>
      <c r="B77" t="s">
        <v>2917</v>
      </c>
      <c r="C77" t="s">
        <v>14</v>
      </c>
    </row>
    <row r="78" spans="1:3" x14ac:dyDescent="0.3">
      <c r="A78" t="s">
        <v>2918</v>
      </c>
      <c r="B78" t="s">
        <v>2919</v>
      </c>
      <c r="C78" t="s">
        <v>14</v>
      </c>
    </row>
    <row r="79" spans="1:3" x14ac:dyDescent="0.3">
      <c r="A79" t="s">
        <v>2808</v>
      </c>
      <c r="B79" t="s">
        <v>2809</v>
      </c>
      <c r="C79" t="s">
        <v>14</v>
      </c>
    </row>
    <row r="80" spans="1:3" x14ac:dyDescent="0.3">
      <c r="A80" t="s">
        <v>4245</v>
      </c>
      <c r="B80" t="s">
        <v>4246</v>
      </c>
      <c r="C80" t="s">
        <v>14</v>
      </c>
    </row>
    <row r="81" spans="1:3" x14ac:dyDescent="0.3">
      <c r="A81" t="s">
        <v>3990</v>
      </c>
      <c r="B81" t="s">
        <v>3991</v>
      </c>
      <c r="C81" t="s">
        <v>14</v>
      </c>
    </row>
    <row r="82" spans="1:3" x14ac:dyDescent="0.3">
      <c r="A82" t="s">
        <v>4249</v>
      </c>
      <c r="B82" t="s">
        <v>4250</v>
      </c>
      <c r="C82" t="s">
        <v>14</v>
      </c>
    </row>
    <row r="83" spans="1:3" x14ac:dyDescent="0.3">
      <c r="A83" t="s">
        <v>3702</v>
      </c>
      <c r="B83" t="s">
        <v>3703</v>
      </c>
      <c r="C83" t="s">
        <v>14</v>
      </c>
    </row>
    <row r="84" spans="1:3" x14ac:dyDescent="0.3">
      <c r="A84" t="s">
        <v>3333</v>
      </c>
      <c r="B84" t="s">
        <v>3334</v>
      </c>
      <c r="C84" t="s">
        <v>14</v>
      </c>
    </row>
    <row r="85" spans="1:3" x14ac:dyDescent="0.3">
      <c r="A85" t="s">
        <v>3994</v>
      </c>
      <c r="B85" t="s">
        <v>3995</v>
      </c>
      <c r="C85" t="s">
        <v>14</v>
      </c>
    </row>
    <row r="86" spans="1:3" x14ac:dyDescent="0.3">
      <c r="A86" t="s">
        <v>3343</v>
      </c>
      <c r="B86" t="s">
        <v>3344</v>
      </c>
      <c r="C86" t="s">
        <v>14</v>
      </c>
    </row>
    <row r="87" spans="1:3" x14ac:dyDescent="0.3">
      <c r="A87" t="s">
        <v>2400</v>
      </c>
      <c r="B87" t="s">
        <v>2401</v>
      </c>
      <c r="C87" t="s">
        <v>14</v>
      </c>
    </row>
    <row r="88" spans="1:3" x14ac:dyDescent="0.3">
      <c r="A88" t="s">
        <v>3196</v>
      </c>
      <c r="B88" t="s">
        <v>3197</v>
      </c>
      <c r="C88" t="s">
        <v>14</v>
      </c>
    </row>
    <row r="89" spans="1:3" x14ac:dyDescent="0.3">
      <c r="A89" t="s">
        <v>4367</v>
      </c>
      <c r="B89" t="s">
        <v>4368</v>
      </c>
      <c r="C89" t="s">
        <v>14</v>
      </c>
    </row>
    <row r="90" spans="1:3" x14ac:dyDescent="0.3">
      <c r="A90" t="s">
        <v>3714</v>
      </c>
      <c r="B90" t="s">
        <v>3715</v>
      </c>
      <c r="C90" t="s">
        <v>14</v>
      </c>
    </row>
    <row r="91" spans="1:3" x14ac:dyDescent="0.3">
      <c r="A91" t="s">
        <v>3604</v>
      </c>
      <c r="B91" t="s">
        <v>3605</v>
      </c>
      <c r="C91" t="s">
        <v>14</v>
      </c>
    </row>
    <row r="92" spans="1:3" x14ac:dyDescent="0.3">
      <c r="A92" t="s">
        <v>4136</v>
      </c>
      <c r="B92" t="s">
        <v>4137</v>
      </c>
      <c r="C92" t="s">
        <v>14</v>
      </c>
    </row>
    <row r="93" spans="1:3" x14ac:dyDescent="0.3">
      <c r="A93" t="s">
        <v>3608</v>
      </c>
      <c r="B93" t="s">
        <v>3609</v>
      </c>
      <c r="C93" t="s">
        <v>14</v>
      </c>
    </row>
    <row r="94" spans="1:3" x14ac:dyDescent="0.3">
      <c r="A94" t="s">
        <v>2416</v>
      </c>
      <c r="B94" t="s">
        <v>2417</v>
      </c>
      <c r="C94" t="s">
        <v>14</v>
      </c>
    </row>
    <row r="95" spans="1:3" x14ac:dyDescent="0.3">
      <c r="A95" t="s">
        <v>3718</v>
      </c>
      <c r="B95" t="s">
        <v>3719</v>
      </c>
      <c r="C95" t="s">
        <v>14</v>
      </c>
    </row>
    <row r="96" spans="1:3" x14ac:dyDescent="0.3">
      <c r="A96" t="s">
        <v>2549</v>
      </c>
      <c r="B96" t="s">
        <v>2550</v>
      </c>
      <c r="C96" t="s">
        <v>14</v>
      </c>
    </row>
    <row r="97" spans="1:3" x14ac:dyDescent="0.3">
      <c r="A97" t="s">
        <v>4141</v>
      </c>
      <c r="B97" t="s">
        <v>4142</v>
      </c>
      <c r="C97" t="s">
        <v>14</v>
      </c>
    </row>
    <row r="98" spans="1:3" x14ac:dyDescent="0.3">
      <c r="A98" t="s">
        <v>4012</v>
      </c>
      <c r="B98" t="s">
        <v>3364</v>
      </c>
      <c r="C98" t="s">
        <v>14</v>
      </c>
    </row>
    <row r="99" spans="1:3" x14ac:dyDescent="0.3">
      <c r="A99" t="s">
        <v>4143</v>
      </c>
      <c r="B99" t="s">
        <v>4144</v>
      </c>
      <c r="C99" t="s">
        <v>14</v>
      </c>
    </row>
    <row r="100" spans="1:3" x14ac:dyDescent="0.3">
      <c r="A100" t="s">
        <v>3865</v>
      </c>
      <c r="B100" t="s">
        <v>3866</v>
      </c>
      <c r="C100" t="s">
        <v>14</v>
      </c>
    </row>
    <row r="101" spans="1:3" x14ac:dyDescent="0.3">
      <c r="A101" t="s">
        <v>3489</v>
      </c>
      <c r="B101" t="s">
        <v>3490</v>
      </c>
      <c r="C101" t="s">
        <v>14</v>
      </c>
    </row>
    <row r="102" spans="1:3" x14ac:dyDescent="0.3">
      <c r="A102" t="s">
        <v>3367</v>
      </c>
      <c r="B102" t="s">
        <v>3368</v>
      </c>
      <c r="C102" t="s">
        <v>14</v>
      </c>
    </row>
    <row r="103" spans="1:3" x14ac:dyDescent="0.3">
      <c r="A103" t="s">
        <v>4147</v>
      </c>
      <c r="B103" t="s">
        <v>4148</v>
      </c>
      <c r="C103" t="s">
        <v>14</v>
      </c>
    </row>
    <row r="104" spans="1:3" x14ac:dyDescent="0.3">
      <c r="A104" t="s">
        <v>2703</v>
      </c>
      <c r="B104" t="s">
        <v>2704</v>
      </c>
      <c r="C104" t="s">
        <v>14</v>
      </c>
    </row>
    <row r="105" spans="1:3" x14ac:dyDescent="0.3">
      <c r="A105" t="s">
        <v>2705</v>
      </c>
      <c r="B105" t="s">
        <v>2706</v>
      </c>
      <c r="C105" t="s">
        <v>14</v>
      </c>
    </row>
    <row r="106" spans="1:3" x14ac:dyDescent="0.3">
      <c r="A106" t="s">
        <v>2936</v>
      </c>
      <c r="B106" t="s">
        <v>2937</v>
      </c>
      <c r="C106" t="s">
        <v>14</v>
      </c>
    </row>
    <row r="107" spans="1:3" x14ac:dyDescent="0.3">
      <c r="A107" t="s">
        <v>3495</v>
      </c>
      <c r="B107" t="s">
        <v>3496</v>
      </c>
      <c r="C107" t="s">
        <v>14</v>
      </c>
    </row>
    <row r="108" spans="1:3" x14ac:dyDescent="0.3">
      <c r="A108" t="s">
        <v>4265</v>
      </c>
      <c r="B108" t="s">
        <v>4266</v>
      </c>
      <c r="C108" t="s">
        <v>14</v>
      </c>
    </row>
    <row r="109" spans="1:3" x14ac:dyDescent="0.3">
      <c r="A109" t="s">
        <v>3873</v>
      </c>
      <c r="B109" t="s">
        <v>3874</v>
      </c>
      <c r="C109" t="s">
        <v>14</v>
      </c>
    </row>
    <row r="110" spans="1:3" x14ac:dyDescent="0.3">
      <c r="A110" t="s">
        <v>4017</v>
      </c>
      <c r="B110" t="s">
        <v>4018</v>
      </c>
      <c r="C110" t="s">
        <v>14</v>
      </c>
    </row>
    <row r="111" spans="1:3" x14ac:dyDescent="0.3">
      <c r="A111" t="s">
        <v>3210</v>
      </c>
      <c r="B111" t="s">
        <v>3211</v>
      </c>
      <c r="C111" t="s">
        <v>14</v>
      </c>
    </row>
    <row r="112" spans="1:3" x14ac:dyDescent="0.3">
      <c r="A112" t="s">
        <v>3373</v>
      </c>
      <c r="B112" t="s">
        <v>3374</v>
      </c>
      <c r="C112" t="s">
        <v>14</v>
      </c>
    </row>
    <row r="113" spans="1:3" x14ac:dyDescent="0.3">
      <c r="A113" t="s">
        <v>2942</v>
      </c>
      <c r="B113" t="s">
        <v>2943</v>
      </c>
      <c r="C113" t="s">
        <v>14</v>
      </c>
    </row>
    <row r="114" spans="1:3" x14ac:dyDescent="0.3">
      <c r="A114" t="s">
        <v>2563</v>
      </c>
      <c r="B114" t="s">
        <v>2564</v>
      </c>
      <c r="C114" t="s">
        <v>14</v>
      </c>
    </row>
    <row r="115" spans="1:3" x14ac:dyDescent="0.3">
      <c r="A115" t="s">
        <v>2840</v>
      </c>
      <c r="B115" t="s">
        <v>2841</v>
      </c>
      <c r="C115" t="s">
        <v>14</v>
      </c>
    </row>
    <row r="116" spans="1:3" x14ac:dyDescent="0.3">
      <c r="A116" t="s">
        <v>3224</v>
      </c>
      <c r="B116" t="s">
        <v>3225</v>
      </c>
      <c r="C116" t="s">
        <v>14</v>
      </c>
    </row>
    <row r="117" spans="1:3" x14ac:dyDescent="0.3">
      <c r="A117" t="s">
        <v>3105</v>
      </c>
      <c r="B117" t="s">
        <v>3106</v>
      </c>
      <c r="C117" t="s">
        <v>14</v>
      </c>
    </row>
    <row r="118" spans="1:3" x14ac:dyDescent="0.3">
      <c r="A118" t="s">
        <v>3108</v>
      </c>
      <c r="B118" t="s">
        <v>3109</v>
      </c>
      <c r="C118" t="s">
        <v>14</v>
      </c>
    </row>
    <row r="119" spans="1:3" x14ac:dyDescent="0.3">
      <c r="A119" t="s">
        <v>2567</v>
      </c>
      <c r="B119" t="s">
        <v>2568</v>
      </c>
      <c r="C119" t="s">
        <v>14</v>
      </c>
    </row>
    <row r="120" spans="1:3" x14ac:dyDescent="0.3">
      <c r="A120" t="s">
        <v>3110</v>
      </c>
      <c r="B120" t="s">
        <v>3111</v>
      </c>
      <c r="C120" t="s">
        <v>14</v>
      </c>
    </row>
    <row r="121" spans="1:3" x14ac:dyDescent="0.3">
      <c r="A121" t="s">
        <v>3638</v>
      </c>
      <c r="B121" t="s">
        <v>3639</v>
      </c>
      <c r="C121" t="s">
        <v>14</v>
      </c>
    </row>
    <row r="122" spans="1:3" x14ac:dyDescent="0.3">
      <c r="A122" t="s">
        <v>2948</v>
      </c>
      <c r="B122" t="s">
        <v>2949</v>
      </c>
      <c r="C122" t="s">
        <v>14</v>
      </c>
    </row>
    <row r="123" spans="1:3" x14ac:dyDescent="0.3">
      <c r="A123" t="s">
        <v>3234</v>
      </c>
      <c r="B123" t="s">
        <v>3235</v>
      </c>
      <c r="C123" t="s">
        <v>14</v>
      </c>
    </row>
    <row r="124" spans="1:3" x14ac:dyDescent="0.3">
      <c r="A124" t="s">
        <v>3114</v>
      </c>
      <c r="B124" t="s">
        <v>3115</v>
      </c>
      <c r="C124" t="s">
        <v>14</v>
      </c>
    </row>
    <row r="125" spans="1:3" x14ac:dyDescent="0.3">
      <c r="A125" t="s">
        <v>3511</v>
      </c>
      <c r="B125" t="s">
        <v>3512</v>
      </c>
      <c r="C125" t="s">
        <v>14</v>
      </c>
    </row>
    <row r="126" spans="1:3" x14ac:dyDescent="0.3">
      <c r="A126" t="s">
        <v>3642</v>
      </c>
      <c r="B126" t="s">
        <v>3643</v>
      </c>
      <c r="C126" t="s">
        <v>14</v>
      </c>
    </row>
    <row r="127" spans="1:3" x14ac:dyDescent="0.3">
      <c r="A127" t="s">
        <v>2439</v>
      </c>
      <c r="B127" t="s">
        <v>2440</v>
      </c>
      <c r="C127" t="s">
        <v>14</v>
      </c>
    </row>
    <row r="128" spans="1:3" x14ac:dyDescent="0.3">
      <c r="A128" t="s">
        <v>2854</v>
      </c>
      <c r="B128" t="s">
        <v>2855</v>
      </c>
      <c r="C128" t="s">
        <v>14</v>
      </c>
    </row>
    <row r="129" spans="1:3" x14ac:dyDescent="0.3">
      <c r="A129" t="s">
        <v>2954</v>
      </c>
      <c r="B129" t="s">
        <v>2955</v>
      </c>
      <c r="C129" t="s">
        <v>14</v>
      </c>
    </row>
    <row r="130" spans="1:3" x14ac:dyDescent="0.3">
      <c r="A130" t="s">
        <v>4178</v>
      </c>
      <c r="B130" t="s">
        <v>4179</v>
      </c>
      <c r="C130" t="s">
        <v>14</v>
      </c>
    </row>
    <row r="131" spans="1:3" x14ac:dyDescent="0.3">
      <c r="A131" t="s">
        <v>3656</v>
      </c>
      <c r="B131" t="s">
        <v>3657</v>
      </c>
      <c r="C131" t="s">
        <v>14</v>
      </c>
    </row>
    <row r="132" spans="1:3" x14ac:dyDescent="0.3">
      <c r="A132" t="s">
        <v>3895</v>
      </c>
      <c r="B132" t="s">
        <v>3896</v>
      </c>
      <c r="C132" t="s">
        <v>14</v>
      </c>
    </row>
    <row r="133" spans="1:3" x14ac:dyDescent="0.3">
      <c r="A133" t="s">
        <v>4051</v>
      </c>
      <c r="B133" t="s">
        <v>4052</v>
      </c>
      <c r="C133" t="s">
        <v>14</v>
      </c>
    </row>
    <row r="134" spans="1:3" x14ac:dyDescent="0.3">
      <c r="A134" t="s">
        <v>3660</v>
      </c>
      <c r="B134" t="s">
        <v>3661</v>
      </c>
      <c r="C134" t="s">
        <v>14</v>
      </c>
    </row>
    <row r="135" spans="1:3" x14ac:dyDescent="0.3">
      <c r="A135" t="s">
        <v>3256</v>
      </c>
      <c r="B135" t="s">
        <v>3257</v>
      </c>
      <c r="C135" t="s">
        <v>30</v>
      </c>
    </row>
    <row r="136" spans="1:3" x14ac:dyDescent="0.3">
      <c r="A136" t="s">
        <v>3771</v>
      </c>
      <c r="B136" t="s">
        <v>3772</v>
      </c>
      <c r="C136" t="s">
        <v>14</v>
      </c>
    </row>
    <row r="137" spans="1:3" x14ac:dyDescent="0.3">
      <c r="A137" t="s">
        <v>3134</v>
      </c>
      <c r="B137" t="s">
        <v>3135</v>
      </c>
      <c r="C137" t="s">
        <v>14</v>
      </c>
    </row>
    <row r="138" spans="1:3" x14ac:dyDescent="0.3">
      <c r="A138" t="s">
        <v>3535</v>
      </c>
      <c r="B138" t="s">
        <v>3536</v>
      </c>
      <c r="C138" t="s">
        <v>14</v>
      </c>
    </row>
    <row r="139" spans="1:3" x14ac:dyDescent="0.3">
      <c r="A139" t="s">
        <v>2603</v>
      </c>
      <c r="B139" t="s">
        <v>2604</v>
      </c>
      <c r="C139" t="s">
        <v>14</v>
      </c>
    </row>
    <row r="140" spans="1:3" x14ac:dyDescent="0.3">
      <c r="A140" t="s">
        <v>2739</v>
      </c>
      <c r="B140" t="s">
        <v>2740</v>
      </c>
      <c r="C140" t="s">
        <v>14</v>
      </c>
    </row>
    <row r="141" spans="1:3" x14ac:dyDescent="0.3">
      <c r="A141" t="s">
        <v>2455</v>
      </c>
      <c r="B141" t="s">
        <v>2456</v>
      </c>
      <c r="C141" t="s">
        <v>14</v>
      </c>
    </row>
    <row r="142" spans="1:3" x14ac:dyDescent="0.3">
      <c r="A142" t="s">
        <v>3144</v>
      </c>
      <c r="B142" t="s">
        <v>3145</v>
      </c>
      <c r="C142" t="s">
        <v>14</v>
      </c>
    </row>
    <row r="143" spans="1:3" x14ac:dyDescent="0.3">
      <c r="A143" t="s">
        <v>2457</v>
      </c>
      <c r="B143" t="s">
        <v>2458</v>
      </c>
      <c r="C143" t="s">
        <v>14</v>
      </c>
    </row>
    <row r="144" spans="1:3" x14ac:dyDescent="0.3">
      <c r="A144" t="s">
        <v>4294</v>
      </c>
      <c r="B144" t="s">
        <v>4295</v>
      </c>
      <c r="C144" t="s">
        <v>14</v>
      </c>
    </row>
    <row r="145" spans="1:3" x14ac:dyDescent="0.3">
      <c r="A145" t="s">
        <v>4296</v>
      </c>
      <c r="B145" t="s">
        <v>4297</v>
      </c>
      <c r="C145" t="s">
        <v>14</v>
      </c>
    </row>
    <row r="146" spans="1:3" x14ac:dyDescent="0.3">
      <c r="A146" t="s">
        <v>2872</v>
      </c>
      <c r="B146" t="s">
        <v>2873</v>
      </c>
      <c r="C146" t="s">
        <v>14</v>
      </c>
    </row>
    <row r="147" spans="1:3" x14ac:dyDescent="0.3">
      <c r="A147" t="s">
        <v>4300</v>
      </c>
      <c r="B147" t="s">
        <v>4301</v>
      </c>
      <c r="C147" t="s">
        <v>14</v>
      </c>
    </row>
    <row r="148" spans="1:3" x14ac:dyDescent="0.3">
      <c r="A148" t="s">
        <v>3539</v>
      </c>
      <c r="B148" t="s">
        <v>3540</v>
      </c>
      <c r="C148" t="s">
        <v>14</v>
      </c>
    </row>
    <row r="149" spans="1:3" x14ac:dyDescent="0.3">
      <c r="A149" t="s">
        <v>315</v>
      </c>
      <c r="B149" t="s">
        <v>316</v>
      </c>
      <c r="C149" t="s">
        <v>18</v>
      </c>
    </row>
    <row r="150" spans="1:3" x14ac:dyDescent="0.3">
      <c r="A150" t="s">
        <v>318</v>
      </c>
      <c r="B150" t="s">
        <v>319</v>
      </c>
      <c r="C150" t="s">
        <v>30</v>
      </c>
    </row>
    <row r="151" spans="1:3" x14ac:dyDescent="0.3">
      <c r="A151" t="s">
        <v>594</v>
      </c>
      <c r="B151" t="s">
        <v>595</v>
      </c>
      <c r="C151" t="s">
        <v>14</v>
      </c>
    </row>
    <row r="152" spans="1:3" x14ac:dyDescent="0.3">
      <c r="A152" t="s">
        <v>596</v>
      </c>
      <c r="B152" t="s">
        <v>597</v>
      </c>
      <c r="C152" t="s">
        <v>18</v>
      </c>
    </row>
    <row r="153" spans="1:3" x14ac:dyDescent="0.3">
      <c r="A153" t="s">
        <v>598</v>
      </c>
      <c r="B153" t="s">
        <v>599</v>
      </c>
      <c r="C153" t="s">
        <v>14</v>
      </c>
    </row>
    <row r="154" spans="1:3" x14ac:dyDescent="0.3">
      <c r="A154" t="s">
        <v>600</v>
      </c>
      <c r="B154" t="s">
        <v>601</v>
      </c>
      <c r="C154" t="s">
        <v>14</v>
      </c>
    </row>
    <row r="155" spans="1:3" x14ac:dyDescent="0.3">
      <c r="A155" t="s">
        <v>602</v>
      </c>
      <c r="B155" t="s">
        <v>603</v>
      </c>
      <c r="C155" t="s">
        <v>14</v>
      </c>
    </row>
    <row r="156" spans="1:3" x14ac:dyDescent="0.3">
      <c r="A156" t="s">
        <v>604</v>
      </c>
      <c r="B156" t="s">
        <v>605</v>
      </c>
      <c r="C156" t="s">
        <v>14</v>
      </c>
    </row>
    <row r="157" spans="1:3" x14ac:dyDescent="0.3">
      <c r="A157" t="s">
        <v>606</v>
      </c>
      <c r="B157" t="s">
        <v>607</v>
      </c>
      <c r="C157" t="s">
        <v>30</v>
      </c>
    </row>
    <row r="158" spans="1:3" x14ac:dyDescent="0.3">
      <c r="A158" t="s">
        <v>608</v>
      </c>
      <c r="B158" t="s">
        <v>609</v>
      </c>
      <c r="C158" t="s">
        <v>14</v>
      </c>
    </row>
    <row r="159" spans="1:3" x14ac:dyDescent="0.3">
      <c r="A159" t="s">
        <v>899</v>
      </c>
      <c r="B159" t="s">
        <v>900</v>
      </c>
      <c r="C159" t="s">
        <v>30</v>
      </c>
    </row>
    <row r="160" spans="1:3" x14ac:dyDescent="0.3">
      <c r="A160" t="s">
        <v>901</v>
      </c>
      <c r="B160" t="s">
        <v>902</v>
      </c>
      <c r="C160" t="s">
        <v>14</v>
      </c>
    </row>
    <row r="161" spans="1:3" x14ac:dyDescent="0.3">
      <c r="A161" t="s">
        <v>1333</v>
      </c>
      <c r="B161" t="s">
        <v>1334</v>
      </c>
      <c r="C161" t="s">
        <v>14</v>
      </c>
    </row>
    <row r="162" spans="1:3" x14ac:dyDescent="0.3">
      <c r="A162" t="s">
        <v>1335</v>
      </c>
      <c r="B162" t="s">
        <v>1336</v>
      </c>
      <c r="C162" t="s">
        <v>18</v>
      </c>
    </row>
    <row r="163" spans="1:3" x14ac:dyDescent="0.3">
      <c r="A163" t="s">
        <v>1337</v>
      </c>
      <c r="B163" t="s">
        <v>1338</v>
      </c>
      <c r="C163" t="s">
        <v>30</v>
      </c>
    </row>
    <row r="164" spans="1:3" x14ac:dyDescent="0.3">
      <c r="A164" t="s">
        <v>1625</v>
      </c>
      <c r="B164" t="s">
        <v>1626</v>
      </c>
      <c r="C164" t="s">
        <v>14</v>
      </c>
    </row>
    <row r="165" spans="1:3" x14ac:dyDescent="0.3">
      <c r="A165" t="s">
        <v>1628</v>
      </c>
      <c r="B165" t="s">
        <v>1629</v>
      </c>
      <c r="C165" t="s">
        <v>14</v>
      </c>
    </row>
    <row r="166" spans="1:3" x14ac:dyDescent="0.3">
      <c r="A166" t="s">
        <v>1630</v>
      </c>
      <c r="B166" t="s">
        <v>1631</v>
      </c>
      <c r="C166" t="s">
        <v>14</v>
      </c>
    </row>
    <row r="167" spans="1:3" x14ac:dyDescent="0.3">
      <c r="A167" t="s">
        <v>1632</v>
      </c>
      <c r="B167" t="s">
        <v>1633</v>
      </c>
      <c r="C167" t="s">
        <v>30</v>
      </c>
    </row>
    <row r="168" spans="1:3" x14ac:dyDescent="0.3">
      <c r="A168" t="s">
        <v>1770</v>
      </c>
      <c r="B168" t="s">
        <v>1771</v>
      </c>
      <c r="C168" t="s">
        <v>30</v>
      </c>
    </row>
    <row r="169" spans="1:3" x14ac:dyDescent="0.3">
      <c r="A169" t="s">
        <v>1772</v>
      </c>
      <c r="B169" t="s">
        <v>1773</v>
      </c>
      <c r="C169" t="s">
        <v>14</v>
      </c>
    </row>
    <row r="170" spans="1:3" x14ac:dyDescent="0.3">
      <c r="A170" t="s">
        <v>1774</v>
      </c>
      <c r="B170" t="s">
        <v>1775</v>
      </c>
      <c r="C170" t="s">
        <v>14</v>
      </c>
    </row>
    <row r="171" spans="1:3" x14ac:dyDescent="0.3">
      <c r="A171" t="s">
        <v>1776</v>
      </c>
      <c r="B171" t="s">
        <v>1777</v>
      </c>
      <c r="C171" t="s">
        <v>14</v>
      </c>
    </row>
    <row r="172" spans="1:3" x14ac:dyDescent="0.3">
      <c r="A172" t="s">
        <v>1903</v>
      </c>
      <c r="B172" t="s">
        <v>1904</v>
      </c>
      <c r="C172" t="s">
        <v>14</v>
      </c>
    </row>
    <row r="173" spans="1:3" x14ac:dyDescent="0.3">
      <c r="A173" t="s">
        <v>1905</v>
      </c>
      <c r="B173" t="s">
        <v>1906</v>
      </c>
      <c r="C173" t="s">
        <v>14</v>
      </c>
    </row>
    <row r="174" spans="1:3" x14ac:dyDescent="0.3">
      <c r="A174" t="s">
        <v>1909</v>
      </c>
      <c r="B174" t="s">
        <v>1910</v>
      </c>
      <c r="C174" t="s">
        <v>14</v>
      </c>
    </row>
    <row r="175" spans="1:3" x14ac:dyDescent="0.3">
      <c r="A175" t="s">
        <v>1911</v>
      </c>
      <c r="B175" t="s">
        <v>1912</v>
      </c>
      <c r="C175" t="s">
        <v>14</v>
      </c>
    </row>
    <row r="176" spans="1:3" x14ac:dyDescent="0.3">
      <c r="A176" t="s">
        <v>1913</v>
      </c>
      <c r="B176" t="s">
        <v>1914</v>
      </c>
      <c r="C176" t="s">
        <v>14</v>
      </c>
    </row>
    <row r="177" spans="1:3" x14ac:dyDescent="0.3">
      <c r="A177" t="s">
        <v>1915</v>
      </c>
      <c r="B177" t="s">
        <v>1916</v>
      </c>
      <c r="C177" t="s">
        <v>14</v>
      </c>
    </row>
    <row r="178" spans="1:3" x14ac:dyDescent="0.3">
      <c r="A178" t="s">
        <v>1917</v>
      </c>
      <c r="B178" t="s">
        <v>1918</v>
      </c>
      <c r="C178" t="s">
        <v>18</v>
      </c>
    </row>
    <row r="179" spans="1:3" x14ac:dyDescent="0.3">
      <c r="A179" t="s">
        <v>2059</v>
      </c>
      <c r="B179" t="s">
        <v>2060</v>
      </c>
      <c r="C179" t="s">
        <v>14</v>
      </c>
    </row>
    <row r="180" spans="1:3" x14ac:dyDescent="0.3">
      <c r="A180" t="s">
        <v>2188</v>
      </c>
      <c r="B180" t="s">
        <v>2189</v>
      </c>
      <c r="C180" t="s">
        <v>14</v>
      </c>
    </row>
    <row r="181" spans="1:3" x14ac:dyDescent="0.3">
      <c r="A181" t="s">
        <v>2190</v>
      </c>
      <c r="B181" t="s">
        <v>2191</v>
      </c>
      <c r="C181" t="s">
        <v>14</v>
      </c>
    </row>
    <row r="182" spans="1:3" x14ac:dyDescent="0.3">
      <c r="A182" t="s">
        <v>2192</v>
      </c>
      <c r="B182" t="s">
        <v>2193</v>
      </c>
      <c r="C182" t="s">
        <v>30</v>
      </c>
    </row>
    <row r="183" spans="1:3" x14ac:dyDescent="0.3">
      <c r="A183" t="s">
        <v>2196</v>
      </c>
      <c r="B183" t="s">
        <v>2197</v>
      </c>
      <c r="C183" t="s">
        <v>14</v>
      </c>
    </row>
    <row r="184" spans="1:3" x14ac:dyDescent="0.3">
      <c r="A184" t="s">
        <v>2198</v>
      </c>
      <c r="B184" t="s">
        <v>2199</v>
      </c>
      <c r="C184" t="s">
        <v>14</v>
      </c>
    </row>
    <row r="185" spans="1:3" x14ac:dyDescent="0.3">
      <c r="A185" t="s">
        <v>2342</v>
      </c>
      <c r="B185" t="s">
        <v>2343</v>
      </c>
      <c r="C185" t="s">
        <v>14</v>
      </c>
    </row>
    <row r="186" spans="1:3" x14ac:dyDescent="0.3">
      <c r="A186" t="s">
        <v>2346</v>
      </c>
      <c r="B186" t="s">
        <v>2347</v>
      </c>
      <c r="C186" t="s">
        <v>14</v>
      </c>
    </row>
    <row r="187" spans="1:3" x14ac:dyDescent="0.3">
      <c r="A187" t="s">
        <v>2350</v>
      </c>
      <c r="B187" t="s">
        <v>2351</v>
      </c>
      <c r="C187" t="s">
        <v>14</v>
      </c>
    </row>
    <row r="188" spans="1:3" x14ac:dyDescent="0.3">
      <c r="A188" t="s">
        <v>2352</v>
      </c>
      <c r="B188" t="s">
        <v>2353</v>
      </c>
      <c r="C188" t="s">
        <v>14</v>
      </c>
    </row>
    <row r="189" spans="1:3" x14ac:dyDescent="0.3">
      <c r="A189" t="s">
        <v>2354</v>
      </c>
      <c r="B189" t="s">
        <v>2355</v>
      </c>
      <c r="C189" t="s">
        <v>14</v>
      </c>
    </row>
    <row r="190" spans="1:3" x14ac:dyDescent="0.3">
      <c r="A190" t="s">
        <v>2356</v>
      </c>
      <c r="B190" t="s">
        <v>2357</v>
      </c>
      <c r="C190" t="s">
        <v>18</v>
      </c>
    </row>
    <row r="191" spans="1:3" x14ac:dyDescent="0.3">
      <c r="A191" t="s">
        <v>2358</v>
      </c>
      <c r="B191" t="s">
        <v>2359</v>
      </c>
      <c r="C191" t="s">
        <v>14</v>
      </c>
    </row>
    <row r="192" spans="1:3" x14ac:dyDescent="0.3">
      <c r="A192" t="s">
        <v>2360</v>
      </c>
      <c r="B192" t="s">
        <v>2361</v>
      </c>
      <c r="C192" t="s">
        <v>14</v>
      </c>
    </row>
    <row r="193" spans="1:3" x14ac:dyDescent="0.3">
      <c r="A193" t="s">
        <v>2362</v>
      </c>
      <c r="B193" t="s">
        <v>2363</v>
      </c>
      <c r="C193" t="s">
        <v>14</v>
      </c>
    </row>
    <row r="194" spans="1:3" x14ac:dyDescent="0.3">
      <c r="A194" t="s">
        <v>2366</v>
      </c>
      <c r="B194" t="s">
        <v>2367</v>
      </c>
      <c r="C194" t="s">
        <v>14</v>
      </c>
    </row>
    <row r="195" spans="1:3" x14ac:dyDescent="0.3">
      <c r="A195" t="s">
        <v>2369</v>
      </c>
      <c r="B195" t="s">
        <v>2370</v>
      </c>
      <c r="C195" t="s">
        <v>18</v>
      </c>
    </row>
    <row r="196" spans="1:3" x14ac:dyDescent="0.3">
      <c r="A196" t="s">
        <v>2371</v>
      </c>
      <c r="B196" t="s">
        <v>2372</v>
      </c>
      <c r="C196" t="s">
        <v>14</v>
      </c>
    </row>
    <row r="197" spans="1:3" x14ac:dyDescent="0.3">
      <c r="A197" t="s">
        <v>2373</v>
      </c>
      <c r="B197" t="s">
        <v>2374</v>
      </c>
      <c r="C197" t="s">
        <v>18</v>
      </c>
    </row>
    <row r="198" spans="1:3" x14ac:dyDescent="0.3">
      <c r="A198" t="s">
        <v>2375</v>
      </c>
      <c r="B198" t="s">
        <v>2376</v>
      </c>
      <c r="C198" t="s">
        <v>14</v>
      </c>
    </row>
    <row r="199" spans="1:3" x14ac:dyDescent="0.3">
      <c r="A199" t="s">
        <v>2378</v>
      </c>
      <c r="B199" t="s">
        <v>2379</v>
      </c>
      <c r="C199" t="s">
        <v>14</v>
      </c>
    </row>
    <row r="200" spans="1:3" x14ac:dyDescent="0.3">
      <c r="A200" t="s">
        <v>2380</v>
      </c>
      <c r="B200" t="s">
        <v>2381</v>
      </c>
      <c r="C200" t="s">
        <v>18</v>
      </c>
    </row>
    <row r="201" spans="1:3" x14ac:dyDescent="0.3">
      <c r="A201" t="s">
        <v>2382</v>
      </c>
      <c r="B201" t="s">
        <v>2383</v>
      </c>
      <c r="C201" t="s">
        <v>18</v>
      </c>
    </row>
    <row r="202" spans="1:3" x14ac:dyDescent="0.3">
      <c r="A202" t="s">
        <v>2384</v>
      </c>
      <c r="B202" t="s">
        <v>2385</v>
      </c>
      <c r="C202" t="s">
        <v>18</v>
      </c>
    </row>
    <row r="203" spans="1:3" x14ac:dyDescent="0.3">
      <c r="A203" t="s">
        <v>2386</v>
      </c>
      <c r="B203" t="s">
        <v>2387</v>
      </c>
      <c r="C203" t="s">
        <v>18</v>
      </c>
    </row>
    <row r="204" spans="1:3" x14ac:dyDescent="0.3">
      <c r="A204" t="s">
        <v>2388</v>
      </c>
      <c r="B204" t="s">
        <v>2389</v>
      </c>
      <c r="C204" t="s">
        <v>14</v>
      </c>
    </row>
    <row r="205" spans="1:3" x14ac:dyDescent="0.3">
      <c r="A205" t="s">
        <v>2390</v>
      </c>
      <c r="B205" t="s">
        <v>2391</v>
      </c>
      <c r="C205" t="s">
        <v>18</v>
      </c>
    </row>
    <row r="206" spans="1:3" x14ac:dyDescent="0.3">
      <c r="A206" t="s">
        <v>2392</v>
      </c>
      <c r="B206" t="s">
        <v>2393</v>
      </c>
      <c r="C206" t="s">
        <v>14</v>
      </c>
    </row>
    <row r="207" spans="1:3" x14ac:dyDescent="0.3">
      <c r="A207" t="s">
        <v>2394</v>
      </c>
      <c r="B207" t="s">
        <v>2395</v>
      </c>
      <c r="C207" t="s">
        <v>14</v>
      </c>
    </row>
    <row r="208" spans="1:3" x14ac:dyDescent="0.3">
      <c r="A208" t="s">
        <v>2396</v>
      </c>
      <c r="B208" t="s">
        <v>2397</v>
      </c>
      <c r="C208" t="s">
        <v>14</v>
      </c>
    </row>
    <row r="209" spans="1:3" x14ac:dyDescent="0.3">
      <c r="A209" t="s">
        <v>2398</v>
      </c>
      <c r="B209" t="s">
        <v>2399</v>
      </c>
      <c r="C209" t="s">
        <v>18</v>
      </c>
    </row>
    <row r="210" spans="1:3" x14ac:dyDescent="0.3">
      <c r="A210" t="s">
        <v>2402</v>
      </c>
      <c r="B210" t="s">
        <v>2403</v>
      </c>
      <c r="C210" t="s">
        <v>18</v>
      </c>
    </row>
    <row r="211" spans="1:3" x14ac:dyDescent="0.3">
      <c r="A211" t="s">
        <v>2404</v>
      </c>
      <c r="B211" t="s">
        <v>2405</v>
      </c>
      <c r="C211" t="s">
        <v>18</v>
      </c>
    </row>
    <row r="212" spans="1:3" x14ac:dyDescent="0.3">
      <c r="A212" t="s">
        <v>2406</v>
      </c>
      <c r="B212" t="s">
        <v>2407</v>
      </c>
      <c r="C212" t="s">
        <v>14</v>
      </c>
    </row>
    <row r="213" spans="1:3" x14ac:dyDescent="0.3">
      <c r="A213" t="s">
        <v>2408</v>
      </c>
      <c r="B213" t="s">
        <v>2409</v>
      </c>
      <c r="C213" t="s">
        <v>18</v>
      </c>
    </row>
    <row r="214" spans="1:3" x14ac:dyDescent="0.3">
      <c r="A214" t="s">
        <v>2410</v>
      </c>
      <c r="B214" t="s">
        <v>2411</v>
      </c>
      <c r="C214" t="s">
        <v>18</v>
      </c>
    </row>
    <row r="215" spans="1:3" x14ac:dyDescent="0.3">
      <c r="A215" t="s">
        <v>2412</v>
      </c>
      <c r="B215" t="s">
        <v>2413</v>
      </c>
      <c r="C215" t="s">
        <v>18</v>
      </c>
    </row>
    <row r="216" spans="1:3" x14ac:dyDescent="0.3">
      <c r="A216" t="s">
        <v>2414</v>
      </c>
      <c r="B216" t="s">
        <v>2415</v>
      </c>
      <c r="C216" t="s">
        <v>18</v>
      </c>
    </row>
    <row r="217" spans="1:3" x14ac:dyDescent="0.3">
      <c r="A217" t="s">
        <v>2418</v>
      </c>
      <c r="B217" t="s">
        <v>2419</v>
      </c>
      <c r="C217" t="s">
        <v>18</v>
      </c>
    </row>
    <row r="218" spans="1:3" x14ac:dyDescent="0.3">
      <c r="A218" t="s">
        <v>2420</v>
      </c>
      <c r="B218" t="s">
        <v>2421</v>
      </c>
      <c r="C218" t="s">
        <v>30</v>
      </c>
    </row>
    <row r="219" spans="1:3" x14ac:dyDescent="0.3">
      <c r="A219" t="s">
        <v>2423</v>
      </c>
      <c r="B219" t="s">
        <v>2424</v>
      </c>
      <c r="C219" t="s">
        <v>14</v>
      </c>
    </row>
    <row r="220" spans="1:3" x14ac:dyDescent="0.3">
      <c r="A220" t="s">
        <v>2425</v>
      </c>
      <c r="B220" t="s">
        <v>2426</v>
      </c>
      <c r="C220" t="s">
        <v>14</v>
      </c>
    </row>
    <row r="221" spans="1:3" x14ac:dyDescent="0.3">
      <c r="A221" t="s">
        <v>2427</v>
      </c>
      <c r="B221" t="s">
        <v>2428</v>
      </c>
      <c r="C221" t="s">
        <v>14</v>
      </c>
    </row>
    <row r="222" spans="1:3" x14ac:dyDescent="0.3">
      <c r="A222" t="s">
        <v>2430</v>
      </c>
      <c r="B222" t="s">
        <v>2431</v>
      </c>
      <c r="C222" t="s">
        <v>14</v>
      </c>
    </row>
    <row r="223" spans="1:3" x14ac:dyDescent="0.3">
      <c r="A223" t="s">
        <v>2432</v>
      </c>
      <c r="B223" t="s">
        <v>2433</v>
      </c>
      <c r="C223" t="s">
        <v>14</v>
      </c>
    </row>
    <row r="224" spans="1:3" x14ac:dyDescent="0.3">
      <c r="A224" t="s">
        <v>2435</v>
      </c>
      <c r="B224" t="s">
        <v>2436</v>
      </c>
      <c r="C224" t="s">
        <v>14</v>
      </c>
    </row>
    <row r="225" spans="1:3" x14ac:dyDescent="0.3">
      <c r="A225" t="s">
        <v>2437</v>
      </c>
      <c r="B225" t="s">
        <v>2438</v>
      </c>
      <c r="C225" t="s">
        <v>30</v>
      </c>
    </row>
    <row r="226" spans="1:3" x14ac:dyDescent="0.3">
      <c r="A226" t="s">
        <v>2441</v>
      </c>
      <c r="B226" t="s">
        <v>2442</v>
      </c>
      <c r="C226" t="s">
        <v>14</v>
      </c>
    </row>
    <row r="227" spans="1:3" x14ac:dyDescent="0.3">
      <c r="A227" t="s">
        <v>2443</v>
      </c>
      <c r="B227" t="s">
        <v>2444</v>
      </c>
      <c r="C227" t="s">
        <v>18</v>
      </c>
    </row>
    <row r="228" spans="1:3" x14ac:dyDescent="0.3">
      <c r="A228" t="s">
        <v>2445</v>
      </c>
      <c r="B228" t="s">
        <v>2446</v>
      </c>
      <c r="C228" t="s">
        <v>18</v>
      </c>
    </row>
    <row r="229" spans="1:3" x14ac:dyDescent="0.3">
      <c r="A229" t="s">
        <v>2447</v>
      </c>
      <c r="B229" t="s">
        <v>2448</v>
      </c>
      <c r="C229" t="s">
        <v>30</v>
      </c>
    </row>
    <row r="230" spans="1:3" x14ac:dyDescent="0.3">
      <c r="A230" t="s">
        <v>2449</v>
      </c>
      <c r="B230" t="s">
        <v>2450</v>
      </c>
      <c r="C230" t="s">
        <v>14</v>
      </c>
    </row>
    <row r="231" spans="1:3" x14ac:dyDescent="0.3">
      <c r="A231" t="s">
        <v>2451</v>
      </c>
      <c r="B231" t="s">
        <v>2452</v>
      </c>
      <c r="C231" t="s">
        <v>14</v>
      </c>
    </row>
    <row r="232" spans="1:3" x14ac:dyDescent="0.3">
      <c r="A232" t="s">
        <v>2453</v>
      </c>
      <c r="B232" t="s">
        <v>2454</v>
      </c>
      <c r="C232" t="s">
        <v>18</v>
      </c>
    </row>
    <row r="233" spans="1:3" x14ac:dyDescent="0.3">
      <c r="A233" t="s">
        <v>2459</v>
      </c>
      <c r="B233" t="s">
        <v>2460</v>
      </c>
      <c r="C233" t="s">
        <v>30</v>
      </c>
    </row>
    <row r="234" spans="1:3" x14ac:dyDescent="0.3">
      <c r="A234" t="s">
        <v>2461</v>
      </c>
      <c r="B234" t="s">
        <v>2462</v>
      </c>
      <c r="C234" t="s">
        <v>440</v>
      </c>
    </row>
    <row r="235" spans="1:3" x14ac:dyDescent="0.3">
      <c r="A235" t="s">
        <v>2493</v>
      </c>
      <c r="B235" t="s">
        <v>2494</v>
      </c>
      <c r="C235" t="s">
        <v>18</v>
      </c>
    </row>
    <row r="236" spans="1:3" x14ac:dyDescent="0.3">
      <c r="A236" t="s">
        <v>2495</v>
      </c>
      <c r="B236" t="s">
        <v>2496</v>
      </c>
      <c r="C236" t="s">
        <v>30</v>
      </c>
    </row>
    <row r="237" spans="1:3" x14ac:dyDescent="0.3">
      <c r="A237" t="s">
        <v>2497</v>
      </c>
      <c r="B237" t="s">
        <v>2498</v>
      </c>
      <c r="C237" t="s">
        <v>30</v>
      </c>
    </row>
    <row r="238" spans="1:3" x14ac:dyDescent="0.3">
      <c r="A238" t="s">
        <v>2499</v>
      </c>
      <c r="B238" t="s">
        <v>2500</v>
      </c>
      <c r="C238" t="s">
        <v>14</v>
      </c>
    </row>
    <row r="239" spans="1:3" x14ac:dyDescent="0.3">
      <c r="A239" t="s">
        <v>2501</v>
      </c>
      <c r="B239" t="s">
        <v>2502</v>
      </c>
      <c r="C239" t="s">
        <v>14</v>
      </c>
    </row>
    <row r="240" spans="1:3" x14ac:dyDescent="0.3">
      <c r="A240" t="s">
        <v>2503</v>
      </c>
      <c r="B240" t="s">
        <v>2504</v>
      </c>
      <c r="C240" t="s">
        <v>14</v>
      </c>
    </row>
    <row r="241" spans="1:3" x14ac:dyDescent="0.3">
      <c r="A241" t="s">
        <v>2505</v>
      </c>
      <c r="B241" t="s">
        <v>2506</v>
      </c>
      <c r="C241" t="s">
        <v>30</v>
      </c>
    </row>
    <row r="242" spans="1:3" x14ac:dyDescent="0.3">
      <c r="A242" t="s">
        <v>2507</v>
      </c>
      <c r="B242" t="s">
        <v>2508</v>
      </c>
      <c r="C242" t="s">
        <v>18</v>
      </c>
    </row>
    <row r="243" spans="1:3" x14ac:dyDescent="0.3">
      <c r="A243" t="s">
        <v>2509</v>
      </c>
      <c r="B243" t="s">
        <v>2510</v>
      </c>
      <c r="C243" t="s">
        <v>30</v>
      </c>
    </row>
    <row r="244" spans="1:3" x14ac:dyDescent="0.3">
      <c r="A244" t="s">
        <v>2511</v>
      </c>
      <c r="B244" t="s">
        <v>2512</v>
      </c>
      <c r="C244" t="s">
        <v>14</v>
      </c>
    </row>
    <row r="245" spans="1:3" x14ac:dyDescent="0.3">
      <c r="A245" t="s">
        <v>2513</v>
      </c>
      <c r="B245" t="s">
        <v>2514</v>
      </c>
      <c r="C245" t="s">
        <v>30</v>
      </c>
    </row>
    <row r="246" spans="1:3" x14ac:dyDescent="0.3">
      <c r="A246" t="s">
        <v>2515</v>
      </c>
      <c r="B246" t="s">
        <v>2516</v>
      </c>
      <c r="C246" t="s">
        <v>14</v>
      </c>
    </row>
    <row r="247" spans="1:3" x14ac:dyDescent="0.3">
      <c r="A247" t="s">
        <v>2517</v>
      </c>
      <c r="B247" t="s">
        <v>2518</v>
      </c>
      <c r="C247" t="s">
        <v>14</v>
      </c>
    </row>
    <row r="248" spans="1:3" x14ac:dyDescent="0.3">
      <c r="A248" t="s">
        <v>2521</v>
      </c>
      <c r="B248" t="s">
        <v>2522</v>
      </c>
      <c r="C248" t="s">
        <v>18</v>
      </c>
    </row>
    <row r="249" spans="1:3" x14ac:dyDescent="0.3">
      <c r="A249" t="s">
        <v>2523</v>
      </c>
      <c r="B249" t="s">
        <v>2524</v>
      </c>
      <c r="C249" t="s">
        <v>14</v>
      </c>
    </row>
    <row r="250" spans="1:3" x14ac:dyDescent="0.3">
      <c r="A250" t="s">
        <v>2525</v>
      </c>
      <c r="B250" t="s">
        <v>2526</v>
      </c>
      <c r="C250" t="s">
        <v>14</v>
      </c>
    </row>
    <row r="251" spans="1:3" x14ac:dyDescent="0.3">
      <c r="A251" t="s">
        <v>2527</v>
      </c>
      <c r="B251" t="s">
        <v>2528</v>
      </c>
      <c r="C251" t="s">
        <v>14</v>
      </c>
    </row>
    <row r="252" spans="1:3" x14ac:dyDescent="0.3">
      <c r="A252" t="s">
        <v>2529</v>
      </c>
      <c r="B252" t="s">
        <v>2530</v>
      </c>
      <c r="C252" t="s">
        <v>14</v>
      </c>
    </row>
    <row r="253" spans="1:3" x14ac:dyDescent="0.3">
      <c r="A253" t="s">
        <v>2533</v>
      </c>
      <c r="B253" t="s">
        <v>2534</v>
      </c>
      <c r="C253" t="s">
        <v>14</v>
      </c>
    </row>
    <row r="254" spans="1:3" x14ac:dyDescent="0.3">
      <c r="A254" t="s">
        <v>2535</v>
      </c>
      <c r="B254" t="s">
        <v>2536</v>
      </c>
      <c r="C254" t="s">
        <v>14</v>
      </c>
    </row>
    <row r="255" spans="1:3" x14ac:dyDescent="0.3">
      <c r="A255" t="s">
        <v>2537</v>
      </c>
      <c r="B255" t="s">
        <v>2538</v>
      </c>
      <c r="C255" t="s">
        <v>14</v>
      </c>
    </row>
    <row r="256" spans="1:3" x14ac:dyDescent="0.3">
      <c r="A256" t="s">
        <v>2541</v>
      </c>
      <c r="B256" t="s">
        <v>2542</v>
      </c>
      <c r="C256" t="s">
        <v>14</v>
      </c>
    </row>
    <row r="257" spans="1:3" x14ac:dyDescent="0.3">
      <c r="A257" t="s">
        <v>2543</v>
      </c>
      <c r="B257" t="s">
        <v>2544</v>
      </c>
      <c r="C257" t="s">
        <v>18</v>
      </c>
    </row>
    <row r="258" spans="1:3" x14ac:dyDescent="0.3">
      <c r="A258" t="s">
        <v>2545</v>
      </c>
      <c r="B258" t="s">
        <v>2546</v>
      </c>
      <c r="C258" t="s">
        <v>14</v>
      </c>
    </row>
    <row r="259" spans="1:3" x14ac:dyDescent="0.3">
      <c r="A259" t="s">
        <v>2547</v>
      </c>
      <c r="B259" t="s">
        <v>2548</v>
      </c>
      <c r="C259" t="s">
        <v>14</v>
      </c>
    </row>
    <row r="260" spans="1:3" x14ac:dyDescent="0.3">
      <c r="A260" t="s">
        <v>2551</v>
      </c>
      <c r="B260" t="s">
        <v>2552</v>
      </c>
      <c r="C260" t="s">
        <v>14</v>
      </c>
    </row>
    <row r="261" spans="1:3" x14ac:dyDescent="0.3">
      <c r="A261" t="s">
        <v>2553</v>
      </c>
      <c r="B261" t="s">
        <v>2554</v>
      </c>
      <c r="C261" t="s">
        <v>18</v>
      </c>
    </row>
    <row r="262" spans="1:3" x14ac:dyDescent="0.3">
      <c r="A262" t="s">
        <v>2555</v>
      </c>
      <c r="B262" t="s">
        <v>2556</v>
      </c>
      <c r="C262" t="s">
        <v>18</v>
      </c>
    </row>
    <row r="263" spans="1:3" x14ac:dyDescent="0.3">
      <c r="A263" t="s">
        <v>2557</v>
      </c>
      <c r="B263" t="s">
        <v>2558</v>
      </c>
      <c r="C263" t="s">
        <v>18</v>
      </c>
    </row>
    <row r="264" spans="1:3" x14ac:dyDescent="0.3">
      <c r="A264" t="s">
        <v>2559</v>
      </c>
      <c r="B264" t="s">
        <v>2560</v>
      </c>
      <c r="C264" t="s">
        <v>18</v>
      </c>
    </row>
    <row r="265" spans="1:3" x14ac:dyDescent="0.3">
      <c r="A265" t="s">
        <v>2561</v>
      </c>
      <c r="B265" t="s">
        <v>2562</v>
      </c>
      <c r="C265" t="s">
        <v>14</v>
      </c>
    </row>
    <row r="266" spans="1:3" x14ac:dyDescent="0.3">
      <c r="A266" t="s">
        <v>2565</v>
      </c>
      <c r="B266" t="s">
        <v>2566</v>
      </c>
      <c r="C266" t="s">
        <v>14</v>
      </c>
    </row>
    <row r="267" spans="1:3" x14ac:dyDescent="0.3">
      <c r="A267" t="s">
        <v>2569</v>
      </c>
      <c r="B267" t="s">
        <v>2570</v>
      </c>
      <c r="C267" t="s">
        <v>14</v>
      </c>
    </row>
    <row r="268" spans="1:3" x14ac:dyDescent="0.3">
      <c r="A268" t="s">
        <v>2571</v>
      </c>
      <c r="B268" t="s">
        <v>2572</v>
      </c>
      <c r="C268" t="s">
        <v>14</v>
      </c>
    </row>
    <row r="269" spans="1:3" x14ac:dyDescent="0.3">
      <c r="A269" t="s">
        <v>2573</v>
      </c>
      <c r="B269" t="s">
        <v>2574</v>
      </c>
      <c r="C269" t="s">
        <v>14</v>
      </c>
    </row>
    <row r="270" spans="1:3" x14ac:dyDescent="0.3">
      <c r="A270" t="s">
        <v>2575</v>
      </c>
      <c r="B270" t="s">
        <v>2576</v>
      </c>
      <c r="C270" t="s">
        <v>14</v>
      </c>
    </row>
    <row r="271" spans="1:3" x14ac:dyDescent="0.3">
      <c r="A271" t="s">
        <v>2577</v>
      </c>
      <c r="B271" t="s">
        <v>2578</v>
      </c>
      <c r="C271" t="s">
        <v>30</v>
      </c>
    </row>
    <row r="272" spans="1:3" x14ac:dyDescent="0.3">
      <c r="A272" t="s">
        <v>2579</v>
      </c>
      <c r="B272" t="s">
        <v>2580</v>
      </c>
      <c r="C272" t="s">
        <v>30</v>
      </c>
    </row>
    <row r="273" spans="1:3" x14ac:dyDescent="0.3">
      <c r="A273" t="s">
        <v>2581</v>
      </c>
      <c r="B273" t="s">
        <v>2582</v>
      </c>
      <c r="C273" t="s">
        <v>14</v>
      </c>
    </row>
    <row r="274" spans="1:3" x14ac:dyDescent="0.3">
      <c r="A274" t="s">
        <v>2583</v>
      </c>
      <c r="B274" t="s">
        <v>2584</v>
      </c>
      <c r="C274" t="s">
        <v>30</v>
      </c>
    </row>
    <row r="275" spans="1:3" x14ac:dyDescent="0.3">
      <c r="A275" t="s">
        <v>2585</v>
      </c>
      <c r="B275" t="s">
        <v>2586</v>
      </c>
      <c r="C275" t="s">
        <v>14</v>
      </c>
    </row>
    <row r="276" spans="1:3" x14ac:dyDescent="0.3">
      <c r="A276" t="s">
        <v>2587</v>
      </c>
      <c r="B276" t="s">
        <v>2588</v>
      </c>
      <c r="C276" t="s">
        <v>14</v>
      </c>
    </row>
    <row r="277" spans="1:3" x14ac:dyDescent="0.3">
      <c r="A277" t="s">
        <v>2589</v>
      </c>
      <c r="B277" t="s">
        <v>2590</v>
      </c>
      <c r="C277" t="s">
        <v>14</v>
      </c>
    </row>
    <row r="278" spans="1:3" x14ac:dyDescent="0.3">
      <c r="A278" t="s">
        <v>2591</v>
      </c>
      <c r="B278" t="s">
        <v>2592</v>
      </c>
      <c r="C278" t="s">
        <v>18</v>
      </c>
    </row>
    <row r="279" spans="1:3" x14ac:dyDescent="0.3">
      <c r="A279" t="s">
        <v>2593</v>
      </c>
      <c r="B279" t="s">
        <v>2594</v>
      </c>
      <c r="C279" t="s">
        <v>14</v>
      </c>
    </row>
    <row r="280" spans="1:3" x14ac:dyDescent="0.3">
      <c r="A280" t="s">
        <v>2595</v>
      </c>
      <c r="B280" t="s">
        <v>2596</v>
      </c>
      <c r="C280" t="s">
        <v>14</v>
      </c>
    </row>
    <row r="281" spans="1:3" x14ac:dyDescent="0.3">
      <c r="A281" t="s">
        <v>2597</v>
      </c>
      <c r="B281" t="s">
        <v>2598</v>
      </c>
      <c r="C281" t="s">
        <v>30</v>
      </c>
    </row>
    <row r="282" spans="1:3" x14ac:dyDescent="0.3">
      <c r="A282" t="s">
        <v>2599</v>
      </c>
      <c r="B282" t="s">
        <v>2600</v>
      </c>
      <c r="C282" t="s">
        <v>14</v>
      </c>
    </row>
    <row r="283" spans="1:3" x14ac:dyDescent="0.3">
      <c r="A283" t="s">
        <v>2601</v>
      </c>
      <c r="B283" t="s">
        <v>2602</v>
      </c>
      <c r="C283" t="s">
        <v>14</v>
      </c>
    </row>
    <row r="284" spans="1:3" x14ac:dyDescent="0.3">
      <c r="A284" t="s">
        <v>2605</v>
      </c>
      <c r="B284" t="s">
        <v>2606</v>
      </c>
      <c r="C284" t="s">
        <v>14</v>
      </c>
    </row>
    <row r="285" spans="1:3" x14ac:dyDescent="0.3">
      <c r="A285" t="s">
        <v>2607</v>
      </c>
      <c r="B285" t="s">
        <v>2608</v>
      </c>
      <c r="C285" t="s">
        <v>14</v>
      </c>
    </row>
    <row r="286" spans="1:3" x14ac:dyDescent="0.3">
      <c r="A286" t="s">
        <v>2609</v>
      </c>
      <c r="B286" t="s">
        <v>2610</v>
      </c>
      <c r="C286" t="s">
        <v>14</v>
      </c>
    </row>
    <row r="287" spans="1:3" x14ac:dyDescent="0.3">
      <c r="A287" t="s">
        <v>2611</v>
      </c>
      <c r="B287" t="s">
        <v>2612</v>
      </c>
      <c r="C287" t="s">
        <v>14</v>
      </c>
    </row>
    <row r="288" spans="1:3" x14ac:dyDescent="0.3">
      <c r="A288" t="s">
        <v>2613</v>
      </c>
      <c r="B288" t="s">
        <v>2614</v>
      </c>
      <c r="C288" t="s">
        <v>30</v>
      </c>
    </row>
    <row r="289" spans="1:3" x14ac:dyDescent="0.3">
      <c r="A289" t="s">
        <v>2617</v>
      </c>
      <c r="B289" t="s">
        <v>2618</v>
      </c>
      <c r="C289" t="s">
        <v>30</v>
      </c>
    </row>
    <row r="290" spans="1:3" x14ac:dyDescent="0.3">
      <c r="A290" t="s">
        <v>2619</v>
      </c>
      <c r="B290" t="s">
        <v>2620</v>
      </c>
      <c r="C290" t="s">
        <v>14</v>
      </c>
    </row>
    <row r="291" spans="1:3" x14ac:dyDescent="0.3">
      <c r="A291" t="s">
        <v>2621</v>
      </c>
      <c r="B291" t="s">
        <v>2622</v>
      </c>
      <c r="C291" t="s">
        <v>14</v>
      </c>
    </row>
    <row r="292" spans="1:3" x14ac:dyDescent="0.3">
      <c r="A292" t="s">
        <v>2623</v>
      </c>
      <c r="B292" t="s">
        <v>2624</v>
      </c>
      <c r="C292" t="s">
        <v>14</v>
      </c>
    </row>
    <row r="293" spans="1:3" x14ac:dyDescent="0.3">
      <c r="A293" t="s">
        <v>2625</v>
      </c>
      <c r="B293" t="s">
        <v>2626</v>
      </c>
      <c r="C293" t="s">
        <v>14</v>
      </c>
    </row>
    <row r="294" spans="1:3" x14ac:dyDescent="0.3">
      <c r="A294" t="s">
        <v>2629</v>
      </c>
      <c r="B294" t="s">
        <v>2630</v>
      </c>
      <c r="C294" t="s">
        <v>14</v>
      </c>
    </row>
    <row r="295" spans="1:3" x14ac:dyDescent="0.3">
      <c r="A295" t="s">
        <v>2633</v>
      </c>
      <c r="B295" t="s">
        <v>2634</v>
      </c>
      <c r="C295" t="s">
        <v>14</v>
      </c>
    </row>
    <row r="296" spans="1:3" x14ac:dyDescent="0.3">
      <c r="A296" t="s">
        <v>2635</v>
      </c>
      <c r="B296" t="s">
        <v>2636</v>
      </c>
      <c r="C296" t="s">
        <v>18</v>
      </c>
    </row>
    <row r="297" spans="1:3" x14ac:dyDescent="0.3">
      <c r="A297" t="s">
        <v>2637</v>
      </c>
      <c r="B297" t="s">
        <v>2638</v>
      </c>
      <c r="C297" t="s">
        <v>14</v>
      </c>
    </row>
    <row r="298" spans="1:3" x14ac:dyDescent="0.3">
      <c r="A298" t="s">
        <v>2639</v>
      </c>
      <c r="B298" t="s">
        <v>2640</v>
      </c>
      <c r="C298" t="s">
        <v>18</v>
      </c>
    </row>
    <row r="299" spans="1:3" x14ac:dyDescent="0.3">
      <c r="A299" t="s">
        <v>2641</v>
      </c>
      <c r="B299" t="s">
        <v>2642</v>
      </c>
      <c r="C299" t="s">
        <v>14</v>
      </c>
    </row>
    <row r="300" spans="1:3" x14ac:dyDescent="0.3">
      <c r="A300" t="s">
        <v>2645</v>
      </c>
      <c r="B300" t="s">
        <v>2646</v>
      </c>
      <c r="C300" t="s">
        <v>18</v>
      </c>
    </row>
    <row r="301" spans="1:3" x14ac:dyDescent="0.3">
      <c r="A301" t="s">
        <v>2647</v>
      </c>
      <c r="B301" t="s">
        <v>2648</v>
      </c>
      <c r="C301" t="s">
        <v>18</v>
      </c>
    </row>
    <row r="302" spans="1:3" x14ac:dyDescent="0.3">
      <c r="A302" t="s">
        <v>2651</v>
      </c>
      <c r="B302" t="s">
        <v>2652</v>
      </c>
      <c r="C302" t="s">
        <v>18</v>
      </c>
    </row>
    <row r="303" spans="1:3" x14ac:dyDescent="0.3">
      <c r="A303" t="s">
        <v>2653</v>
      </c>
      <c r="B303" t="s">
        <v>2654</v>
      </c>
      <c r="C303" t="s">
        <v>14</v>
      </c>
    </row>
    <row r="304" spans="1:3" x14ac:dyDescent="0.3">
      <c r="A304" t="s">
        <v>2655</v>
      </c>
      <c r="B304" t="s">
        <v>2656</v>
      </c>
      <c r="C304" t="s">
        <v>14</v>
      </c>
    </row>
    <row r="305" spans="1:3" x14ac:dyDescent="0.3">
      <c r="A305" t="s">
        <v>2657</v>
      </c>
      <c r="B305" t="s">
        <v>2658</v>
      </c>
      <c r="C305" t="s">
        <v>18</v>
      </c>
    </row>
    <row r="306" spans="1:3" x14ac:dyDescent="0.3">
      <c r="A306" t="s">
        <v>2659</v>
      </c>
      <c r="B306" t="s">
        <v>2660</v>
      </c>
      <c r="C306" t="s">
        <v>14</v>
      </c>
    </row>
    <row r="307" spans="1:3" x14ac:dyDescent="0.3">
      <c r="A307" t="s">
        <v>2661</v>
      </c>
      <c r="B307" t="s">
        <v>2662</v>
      </c>
      <c r="C307" t="s">
        <v>14</v>
      </c>
    </row>
    <row r="308" spans="1:3" x14ac:dyDescent="0.3">
      <c r="A308" t="s">
        <v>2665</v>
      </c>
      <c r="B308" t="s">
        <v>2666</v>
      </c>
      <c r="C308" t="s">
        <v>14</v>
      </c>
    </row>
    <row r="309" spans="1:3" x14ac:dyDescent="0.3">
      <c r="A309" t="s">
        <v>2667</v>
      </c>
      <c r="B309" t="s">
        <v>2668</v>
      </c>
      <c r="C309" t="s">
        <v>14</v>
      </c>
    </row>
    <row r="310" spans="1:3" x14ac:dyDescent="0.3">
      <c r="A310" t="s">
        <v>2669</v>
      </c>
      <c r="B310" t="s">
        <v>2670</v>
      </c>
      <c r="C310" t="s">
        <v>14</v>
      </c>
    </row>
    <row r="311" spans="1:3" x14ac:dyDescent="0.3">
      <c r="A311" t="s">
        <v>2671</v>
      </c>
      <c r="B311" t="s">
        <v>2672</v>
      </c>
      <c r="C311" t="s">
        <v>18</v>
      </c>
    </row>
    <row r="312" spans="1:3" x14ac:dyDescent="0.3">
      <c r="A312" t="s">
        <v>2677</v>
      </c>
      <c r="B312" t="s">
        <v>2678</v>
      </c>
      <c r="C312" t="s">
        <v>18</v>
      </c>
    </row>
    <row r="313" spans="1:3" x14ac:dyDescent="0.3">
      <c r="A313" t="s">
        <v>2679</v>
      </c>
      <c r="B313" t="s">
        <v>2680</v>
      </c>
      <c r="C313" t="s">
        <v>14</v>
      </c>
    </row>
    <row r="314" spans="1:3" x14ac:dyDescent="0.3">
      <c r="A314" t="s">
        <v>2681</v>
      </c>
      <c r="B314" t="s">
        <v>2682</v>
      </c>
      <c r="C314" t="s">
        <v>14</v>
      </c>
    </row>
    <row r="315" spans="1:3" x14ac:dyDescent="0.3">
      <c r="A315" t="s">
        <v>2683</v>
      </c>
      <c r="B315" t="s">
        <v>2684</v>
      </c>
      <c r="C315" t="s">
        <v>14</v>
      </c>
    </row>
    <row r="316" spans="1:3" x14ac:dyDescent="0.3">
      <c r="A316" t="s">
        <v>2685</v>
      </c>
      <c r="B316" t="s">
        <v>2686</v>
      </c>
      <c r="C316" t="s">
        <v>14</v>
      </c>
    </row>
    <row r="317" spans="1:3" x14ac:dyDescent="0.3">
      <c r="A317" t="s">
        <v>2687</v>
      </c>
      <c r="B317" t="s">
        <v>2688</v>
      </c>
      <c r="C317" t="s">
        <v>14</v>
      </c>
    </row>
    <row r="318" spans="1:3" x14ac:dyDescent="0.3">
      <c r="A318" t="s">
        <v>2689</v>
      </c>
      <c r="B318" t="s">
        <v>2690</v>
      </c>
      <c r="C318" t="s">
        <v>14</v>
      </c>
    </row>
    <row r="319" spans="1:3" x14ac:dyDescent="0.3">
      <c r="A319" t="s">
        <v>2691</v>
      </c>
      <c r="B319" t="s">
        <v>2692</v>
      </c>
      <c r="C319" t="s">
        <v>18</v>
      </c>
    </row>
    <row r="320" spans="1:3" x14ac:dyDescent="0.3">
      <c r="A320" t="s">
        <v>2693</v>
      </c>
      <c r="B320" t="s">
        <v>2694</v>
      </c>
      <c r="C320" t="s">
        <v>18</v>
      </c>
    </row>
    <row r="321" spans="1:3" x14ac:dyDescent="0.3">
      <c r="A321" t="s">
        <v>2695</v>
      </c>
      <c r="B321" t="s">
        <v>2696</v>
      </c>
      <c r="C321" t="s">
        <v>14</v>
      </c>
    </row>
    <row r="322" spans="1:3" x14ac:dyDescent="0.3">
      <c r="A322" t="s">
        <v>2697</v>
      </c>
      <c r="B322" t="s">
        <v>2698</v>
      </c>
      <c r="C322" t="s">
        <v>14</v>
      </c>
    </row>
    <row r="323" spans="1:3" x14ac:dyDescent="0.3">
      <c r="A323" t="s">
        <v>2699</v>
      </c>
      <c r="B323" t="s">
        <v>2700</v>
      </c>
      <c r="C323" t="s">
        <v>18</v>
      </c>
    </row>
    <row r="324" spans="1:3" x14ac:dyDescent="0.3">
      <c r="A324" t="s">
        <v>2701</v>
      </c>
      <c r="B324" t="s">
        <v>2702</v>
      </c>
      <c r="C324" t="s">
        <v>18</v>
      </c>
    </row>
    <row r="325" spans="1:3" x14ac:dyDescent="0.3">
      <c r="A325" t="s">
        <v>2707</v>
      </c>
      <c r="B325" t="s">
        <v>2708</v>
      </c>
      <c r="C325" t="s">
        <v>18</v>
      </c>
    </row>
    <row r="326" spans="1:3" x14ac:dyDescent="0.3">
      <c r="A326" t="s">
        <v>2709</v>
      </c>
      <c r="B326" t="s">
        <v>2710</v>
      </c>
      <c r="C326" t="s">
        <v>14</v>
      </c>
    </row>
    <row r="327" spans="1:3" x14ac:dyDescent="0.3">
      <c r="A327" t="s">
        <v>2711</v>
      </c>
      <c r="B327" t="s">
        <v>2712</v>
      </c>
      <c r="C327" t="s">
        <v>14</v>
      </c>
    </row>
    <row r="328" spans="1:3" x14ac:dyDescent="0.3">
      <c r="A328" t="s">
        <v>2713</v>
      </c>
      <c r="B328" t="s">
        <v>2714</v>
      </c>
      <c r="C328" t="s">
        <v>30</v>
      </c>
    </row>
    <row r="329" spans="1:3" x14ac:dyDescent="0.3">
      <c r="A329" t="s">
        <v>2715</v>
      </c>
      <c r="B329" t="s">
        <v>2716</v>
      </c>
      <c r="C329" t="s">
        <v>14</v>
      </c>
    </row>
    <row r="330" spans="1:3" x14ac:dyDescent="0.3">
      <c r="A330" t="s">
        <v>2717</v>
      </c>
      <c r="B330" t="s">
        <v>2718</v>
      </c>
      <c r="C330" t="s">
        <v>14</v>
      </c>
    </row>
    <row r="331" spans="1:3" x14ac:dyDescent="0.3">
      <c r="A331" t="s">
        <v>2719</v>
      </c>
      <c r="B331" t="s">
        <v>2720</v>
      </c>
      <c r="C331" t="s">
        <v>30</v>
      </c>
    </row>
    <row r="332" spans="1:3" x14ac:dyDescent="0.3">
      <c r="A332" t="s">
        <v>2721</v>
      </c>
      <c r="B332" t="s">
        <v>2722</v>
      </c>
      <c r="C332" t="s">
        <v>18</v>
      </c>
    </row>
    <row r="333" spans="1:3" x14ac:dyDescent="0.3">
      <c r="A333" t="s">
        <v>2723</v>
      </c>
      <c r="B333" t="s">
        <v>2724</v>
      </c>
      <c r="C333" t="s">
        <v>14</v>
      </c>
    </row>
    <row r="334" spans="1:3" x14ac:dyDescent="0.3">
      <c r="A334" t="s">
        <v>2725</v>
      </c>
      <c r="B334" t="s">
        <v>2726</v>
      </c>
      <c r="C334" t="s">
        <v>30</v>
      </c>
    </row>
    <row r="335" spans="1:3" x14ac:dyDescent="0.3">
      <c r="A335" t="s">
        <v>2727</v>
      </c>
      <c r="B335" t="s">
        <v>2728</v>
      </c>
      <c r="C335" t="s">
        <v>14</v>
      </c>
    </row>
    <row r="336" spans="1:3" x14ac:dyDescent="0.3">
      <c r="A336" t="s">
        <v>2729</v>
      </c>
      <c r="B336" t="s">
        <v>2730</v>
      </c>
      <c r="C336" t="s">
        <v>30</v>
      </c>
    </row>
    <row r="337" spans="1:3" x14ac:dyDescent="0.3">
      <c r="A337" t="s">
        <v>2731</v>
      </c>
      <c r="B337" t="s">
        <v>2732</v>
      </c>
      <c r="C337" t="s">
        <v>30</v>
      </c>
    </row>
    <row r="338" spans="1:3" x14ac:dyDescent="0.3">
      <c r="A338" t="s">
        <v>2733</v>
      </c>
      <c r="B338" t="s">
        <v>2734</v>
      </c>
      <c r="C338" t="s">
        <v>14</v>
      </c>
    </row>
    <row r="339" spans="1:3" x14ac:dyDescent="0.3">
      <c r="A339" t="s">
        <v>2735</v>
      </c>
      <c r="B339" t="s">
        <v>2736</v>
      </c>
      <c r="C339" t="s">
        <v>18</v>
      </c>
    </row>
    <row r="340" spans="1:3" x14ac:dyDescent="0.3">
      <c r="A340" t="s">
        <v>2737</v>
      </c>
      <c r="B340" t="s">
        <v>2738</v>
      </c>
      <c r="C340" t="s">
        <v>14</v>
      </c>
    </row>
    <row r="341" spans="1:3" x14ac:dyDescent="0.3">
      <c r="A341" t="s">
        <v>2741</v>
      </c>
      <c r="B341" t="s">
        <v>2742</v>
      </c>
      <c r="C341" t="s">
        <v>440</v>
      </c>
    </row>
    <row r="342" spans="1:3" x14ac:dyDescent="0.3">
      <c r="A342" t="s">
        <v>2743</v>
      </c>
      <c r="B342" t="s">
        <v>2744</v>
      </c>
      <c r="C342" t="s">
        <v>14</v>
      </c>
    </row>
    <row r="343" spans="1:3" x14ac:dyDescent="0.3">
      <c r="A343" t="s">
        <v>2745</v>
      </c>
      <c r="B343" t="s">
        <v>2610</v>
      </c>
      <c r="C343" t="s">
        <v>30</v>
      </c>
    </row>
    <row r="344" spans="1:3" x14ac:dyDescent="0.3">
      <c r="A344" t="s">
        <v>2750</v>
      </c>
      <c r="B344" t="s">
        <v>2751</v>
      </c>
      <c r="C344" t="s">
        <v>14</v>
      </c>
    </row>
    <row r="345" spans="1:3" x14ac:dyDescent="0.3">
      <c r="A345" t="s">
        <v>2752</v>
      </c>
      <c r="B345" t="s">
        <v>2753</v>
      </c>
      <c r="C345" t="s">
        <v>14</v>
      </c>
    </row>
    <row r="346" spans="1:3" x14ac:dyDescent="0.3">
      <c r="A346" t="s">
        <v>2756</v>
      </c>
      <c r="B346" t="s">
        <v>2757</v>
      </c>
      <c r="C346" t="s">
        <v>14</v>
      </c>
    </row>
    <row r="347" spans="1:3" x14ac:dyDescent="0.3">
      <c r="A347" t="s">
        <v>2758</v>
      </c>
      <c r="B347" t="s">
        <v>2759</v>
      </c>
      <c r="C347" t="s">
        <v>30</v>
      </c>
    </row>
    <row r="348" spans="1:3" x14ac:dyDescent="0.3">
      <c r="A348" t="s">
        <v>2762</v>
      </c>
      <c r="B348" t="s">
        <v>2763</v>
      </c>
      <c r="C348" t="s">
        <v>14</v>
      </c>
    </row>
    <row r="349" spans="1:3" x14ac:dyDescent="0.3">
      <c r="A349" t="s">
        <v>2766</v>
      </c>
      <c r="B349" t="s">
        <v>2767</v>
      </c>
      <c r="C349" t="s">
        <v>14</v>
      </c>
    </row>
    <row r="350" spans="1:3" x14ac:dyDescent="0.3">
      <c r="A350" t="s">
        <v>2770</v>
      </c>
      <c r="B350" t="s">
        <v>2771</v>
      </c>
      <c r="C350" t="s">
        <v>14</v>
      </c>
    </row>
    <row r="351" spans="1:3" x14ac:dyDescent="0.3">
      <c r="A351" t="s">
        <v>2772</v>
      </c>
      <c r="B351" t="s">
        <v>2773</v>
      </c>
      <c r="C351" t="s">
        <v>18</v>
      </c>
    </row>
    <row r="352" spans="1:3" x14ac:dyDescent="0.3">
      <c r="A352" t="s">
        <v>2774</v>
      </c>
      <c r="B352" t="s">
        <v>2775</v>
      </c>
      <c r="C352" t="s">
        <v>14</v>
      </c>
    </row>
    <row r="353" spans="1:3" x14ac:dyDescent="0.3">
      <c r="A353" t="s">
        <v>2776</v>
      </c>
      <c r="B353" t="s">
        <v>2777</v>
      </c>
      <c r="C353" t="s">
        <v>18</v>
      </c>
    </row>
    <row r="354" spans="1:3" x14ac:dyDescent="0.3">
      <c r="A354" t="s">
        <v>2778</v>
      </c>
      <c r="B354" t="s">
        <v>2779</v>
      </c>
      <c r="C354" t="s">
        <v>14</v>
      </c>
    </row>
    <row r="355" spans="1:3" x14ac:dyDescent="0.3">
      <c r="A355" t="s">
        <v>2780</v>
      </c>
      <c r="B355" t="s">
        <v>2781</v>
      </c>
      <c r="C355" t="s">
        <v>14</v>
      </c>
    </row>
    <row r="356" spans="1:3" x14ac:dyDescent="0.3">
      <c r="A356" t="s">
        <v>2786</v>
      </c>
      <c r="B356" t="s">
        <v>2787</v>
      </c>
      <c r="C356" t="s">
        <v>14</v>
      </c>
    </row>
    <row r="357" spans="1:3" x14ac:dyDescent="0.3">
      <c r="A357" t="s">
        <v>2788</v>
      </c>
      <c r="B357" t="s">
        <v>2789</v>
      </c>
      <c r="C357" t="s">
        <v>14</v>
      </c>
    </row>
    <row r="358" spans="1:3" x14ac:dyDescent="0.3">
      <c r="A358" t="s">
        <v>2790</v>
      </c>
      <c r="B358" t="s">
        <v>2791</v>
      </c>
      <c r="C358" t="s">
        <v>14</v>
      </c>
    </row>
    <row r="359" spans="1:3" x14ac:dyDescent="0.3">
      <c r="A359" t="s">
        <v>2792</v>
      </c>
      <c r="B359" t="s">
        <v>2793</v>
      </c>
      <c r="C359" t="s">
        <v>14</v>
      </c>
    </row>
    <row r="360" spans="1:3" x14ac:dyDescent="0.3">
      <c r="A360" t="s">
        <v>2796</v>
      </c>
      <c r="B360" t="s">
        <v>2797</v>
      </c>
      <c r="C360" t="s">
        <v>14</v>
      </c>
    </row>
    <row r="361" spans="1:3" x14ac:dyDescent="0.3">
      <c r="A361" t="s">
        <v>2798</v>
      </c>
      <c r="B361" t="s">
        <v>2799</v>
      </c>
      <c r="C361" t="s">
        <v>18</v>
      </c>
    </row>
    <row r="362" spans="1:3" x14ac:dyDescent="0.3">
      <c r="A362" t="s">
        <v>2800</v>
      </c>
      <c r="B362" t="s">
        <v>2801</v>
      </c>
      <c r="C362" t="s">
        <v>14</v>
      </c>
    </row>
    <row r="363" spans="1:3" x14ac:dyDescent="0.3">
      <c r="A363" t="s">
        <v>2802</v>
      </c>
      <c r="B363" t="s">
        <v>2803</v>
      </c>
      <c r="C363" t="s">
        <v>18</v>
      </c>
    </row>
    <row r="364" spans="1:3" x14ac:dyDescent="0.3">
      <c r="A364" t="s">
        <v>2806</v>
      </c>
      <c r="B364" t="s">
        <v>2807</v>
      </c>
      <c r="C364" t="s">
        <v>14</v>
      </c>
    </row>
    <row r="365" spans="1:3" x14ac:dyDescent="0.3">
      <c r="A365" t="s">
        <v>2810</v>
      </c>
      <c r="B365" t="s">
        <v>2811</v>
      </c>
      <c r="C365" t="s">
        <v>14</v>
      </c>
    </row>
    <row r="366" spans="1:3" x14ac:dyDescent="0.3">
      <c r="A366" t="s">
        <v>2812</v>
      </c>
      <c r="B366" t="s">
        <v>2813</v>
      </c>
      <c r="C366" t="s">
        <v>18</v>
      </c>
    </row>
    <row r="367" spans="1:3" x14ac:dyDescent="0.3">
      <c r="A367" t="s">
        <v>2814</v>
      </c>
      <c r="B367" t="s">
        <v>2815</v>
      </c>
      <c r="C367" t="s">
        <v>18</v>
      </c>
    </row>
    <row r="368" spans="1:3" x14ac:dyDescent="0.3">
      <c r="A368" t="s">
        <v>2816</v>
      </c>
      <c r="B368" t="s">
        <v>2817</v>
      </c>
      <c r="C368" t="s">
        <v>14</v>
      </c>
    </row>
    <row r="369" spans="1:3" x14ac:dyDescent="0.3">
      <c r="A369" t="s">
        <v>2818</v>
      </c>
      <c r="B369" t="s">
        <v>2819</v>
      </c>
      <c r="C369" t="s">
        <v>14</v>
      </c>
    </row>
    <row r="370" spans="1:3" x14ac:dyDescent="0.3">
      <c r="A370" t="s">
        <v>2820</v>
      </c>
      <c r="B370" t="s">
        <v>2821</v>
      </c>
      <c r="C370" t="s">
        <v>14</v>
      </c>
    </row>
    <row r="371" spans="1:3" x14ac:dyDescent="0.3">
      <c r="A371" t="s">
        <v>2822</v>
      </c>
      <c r="B371" t="s">
        <v>2823</v>
      </c>
      <c r="C371" t="s">
        <v>14</v>
      </c>
    </row>
    <row r="372" spans="1:3" x14ac:dyDescent="0.3">
      <c r="A372" t="s">
        <v>2824</v>
      </c>
      <c r="B372" t="s">
        <v>2825</v>
      </c>
      <c r="C372" t="s">
        <v>18</v>
      </c>
    </row>
    <row r="373" spans="1:3" x14ac:dyDescent="0.3">
      <c r="A373" t="s">
        <v>2826</v>
      </c>
      <c r="B373" t="s">
        <v>2827</v>
      </c>
      <c r="C373" t="s">
        <v>14</v>
      </c>
    </row>
    <row r="374" spans="1:3" x14ac:dyDescent="0.3">
      <c r="A374" t="s">
        <v>2828</v>
      </c>
      <c r="B374" t="s">
        <v>2829</v>
      </c>
      <c r="C374" t="s">
        <v>14</v>
      </c>
    </row>
    <row r="375" spans="1:3" x14ac:dyDescent="0.3">
      <c r="A375" t="s">
        <v>2830</v>
      </c>
      <c r="B375" t="s">
        <v>2831</v>
      </c>
      <c r="C375" t="s">
        <v>18</v>
      </c>
    </row>
    <row r="376" spans="1:3" x14ac:dyDescent="0.3">
      <c r="A376" t="s">
        <v>2832</v>
      </c>
      <c r="B376" t="s">
        <v>2833</v>
      </c>
      <c r="C376" t="s">
        <v>18</v>
      </c>
    </row>
    <row r="377" spans="1:3" x14ac:dyDescent="0.3">
      <c r="A377" t="s">
        <v>2834</v>
      </c>
      <c r="B377" t="s">
        <v>2835</v>
      </c>
      <c r="C377" t="s">
        <v>14</v>
      </c>
    </row>
    <row r="378" spans="1:3" x14ac:dyDescent="0.3">
      <c r="A378" t="s">
        <v>2836</v>
      </c>
      <c r="B378" t="s">
        <v>2837</v>
      </c>
      <c r="C378" t="s">
        <v>14</v>
      </c>
    </row>
    <row r="379" spans="1:3" x14ac:dyDescent="0.3">
      <c r="A379" t="s">
        <v>2838</v>
      </c>
      <c r="B379" t="s">
        <v>2839</v>
      </c>
      <c r="C379" t="s">
        <v>30</v>
      </c>
    </row>
    <row r="380" spans="1:3" x14ac:dyDescent="0.3">
      <c r="A380" t="s">
        <v>2842</v>
      </c>
      <c r="B380" t="s">
        <v>2843</v>
      </c>
      <c r="C380" t="s">
        <v>14</v>
      </c>
    </row>
    <row r="381" spans="1:3" x14ac:dyDescent="0.3">
      <c r="A381" t="s">
        <v>2844</v>
      </c>
      <c r="B381" t="s">
        <v>2845</v>
      </c>
      <c r="C381" t="s">
        <v>14</v>
      </c>
    </row>
    <row r="382" spans="1:3" x14ac:dyDescent="0.3">
      <c r="A382" t="s">
        <v>2846</v>
      </c>
      <c r="B382" t="s">
        <v>2847</v>
      </c>
      <c r="C382" t="s">
        <v>14</v>
      </c>
    </row>
    <row r="383" spans="1:3" x14ac:dyDescent="0.3">
      <c r="A383" t="s">
        <v>2848</v>
      </c>
      <c r="B383" t="s">
        <v>2849</v>
      </c>
      <c r="C383" t="s">
        <v>18</v>
      </c>
    </row>
    <row r="384" spans="1:3" x14ac:dyDescent="0.3">
      <c r="A384" t="s">
        <v>2850</v>
      </c>
      <c r="B384" t="s">
        <v>2851</v>
      </c>
      <c r="C384" t="s">
        <v>18</v>
      </c>
    </row>
    <row r="385" spans="1:3" x14ac:dyDescent="0.3">
      <c r="A385" t="s">
        <v>2852</v>
      </c>
      <c r="B385" t="s">
        <v>2853</v>
      </c>
      <c r="C385" t="s">
        <v>14</v>
      </c>
    </row>
    <row r="386" spans="1:3" x14ac:dyDescent="0.3">
      <c r="A386" t="s">
        <v>2856</v>
      </c>
      <c r="B386" t="s">
        <v>2857</v>
      </c>
      <c r="C386" t="s">
        <v>18</v>
      </c>
    </row>
    <row r="387" spans="1:3" x14ac:dyDescent="0.3">
      <c r="A387" t="s">
        <v>2858</v>
      </c>
      <c r="B387" t="s">
        <v>2859</v>
      </c>
      <c r="C387" t="s">
        <v>14</v>
      </c>
    </row>
    <row r="388" spans="1:3" x14ac:dyDescent="0.3">
      <c r="A388" t="s">
        <v>2860</v>
      </c>
      <c r="B388" t="s">
        <v>2861</v>
      </c>
      <c r="C388" t="s">
        <v>30</v>
      </c>
    </row>
    <row r="389" spans="1:3" x14ac:dyDescent="0.3">
      <c r="A389" t="s">
        <v>2862</v>
      </c>
      <c r="B389" t="s">
        <v>2863</v>
      </c>
      <c r="C389" t="s">
        <v>14</v>
      </c>
    </row>
    <row r="390" spans="1:3" x14ac:dyDescent="0.3">
      <c r="A390" t="s">
        <v>2864</v>
      </c>
      <c r="B390" t="s">
        <v>2865</v>
      </c>
      <c r="C390" t="s">
        <v>14</v>
      </c>
    </row>
    <row r="391" spans="1:3" x14ac:dyDescent="0.3">
      <c r="A391" t="s">
        <v>2866</v>
      </c>
      <c r="B391" t="s">
        <v>2867</v>
      </c>
      <c r="C391" t="s">
        <v>14</v>
      </c>
    </row>
    <row r="392" spans="1:3" x14ac:dyDescent="0.3">
      <c r="A392" t="s">
        <v>2868</v>
      </c>
      <c r="B392" t="s">
        <v>2869</v>
      </c>
      <c r="C392" t="s">
        <v>14</v>
      </c>
    </row>
    <row r="393" spans="1:3" x14ac:dyDescent="0.3">
      <c r="A393" t="s">
        <v>2870</v>
      </c>
      <c r="B393" t="s">
        <v>2871</v>
      </c>
      <c r="C393" t="s">
        <v>18</v>
      </c>
    </row>
    <row r="394" spans="1:3" x14ac:dyDescent="0.3">
      <c r="A394" t="s">
        <v>2874</v>
      </c>
      <c r="B394" t="s">
        <v>2875</v>
      </c>
      <c r="C394" t="s">
        <v>440</v>
      </c>
    </row>
    <row r="395" spans="1:3" x14ac:dyDescent="0.3">
      <c r="A395" t="s">
        <v>2876</v>
      </c>
      <c r="B395" t="s">
        <v>2877</v>
      </c>
      <c r="C395" t="s">
        <v>30</v>
      </c>
    </row>
    <row r="396" spans="1:3" x14ac:dyDescent="0.3">
      <c r="A396" t="s">
        <v>2880</v>
      </c>
      <c r="B396" t="s">
        <v>2881</v>
      </c>
      <c r="C396" t="s">
        <v>30</v>
      </c>
    </row>
    <row r="397" spans="1:3" x14ac:dyDescent="0.3">
      <c r="A397" t="s">
        <v>2884</v>
      </c>
      <c r="B397" t="s">
        <v>2885</v>
      </c>
      <c r="C397" t="s">
        <v>14</v>
      </c>
    </row>
    <row r="398" spans="1:3" x14ac:dyDescent="0.3">
      <c r="A398" t="s">
        <v>2886</v>
      </c>
      <c r="B398" t="s">
        <v>2887</v>
      </c>
      <c r="C398" t="s">
        <v>14</v>
      </c>
    </row>
    <row r="399" spans="1:3" x14ac:dyDescent="0.3">
      <c r="A399" t="s">
        <v>2888</v>
      </c>
      <c r="B399" t="s">
        <v>2889</v>
      </c>
      <c r="C399" t="s">
        <v>14</v>
      </c>
    </row>
    <row r="400" spans="1:3" x14ac:dyDescent="0.3">
      <c r="A400" t="s">
        <v>2890</v>
      </c>
      <c r="B400" t="s">
        <v>2891</v>
      </c>
      <c r="C400" t="s">
        <v>14</v>
      </c>
    </row>
    <row r="401" spans="1:3" x14ac:dyDescent="0.3">
      <c r="A401" t="s">
        <v>2892</v>
      </c>
      <c r="B401" t="s">
        <v>2893</v>
      </c>
      <c r="C401" t="s">
        <v>14</v>
      </c>
    </row>
    <row r="402" spans="1:3" x14ac:dyDescent="0.3">
      <c r="A402" t="s">
        <v>2894</v>
      </c>
      <c r="B402" t="s">
        <v>2895</v>
      </c>
      <c r="C402" t="s">
        <v>14</v>
      </c>
    </row>
    <row r="403" spans="1:3" x14ac:dyDescent="0.3">
      <c r="A403" t="s">
        <v>2898</v>
      </c>
      <c r="B403" t="s">
        <v>2899</v>
      </c>
      <c r="C403" t="s">
        <v>18</v>
      </c>
    </row>
    <row r="404" spans="1:3" x14ac:dyDescent="0.3">
      <c r="A404" t="s">
        <v>2902</v>
      </c>
      <c r="B404" t="s">
        <v>2903</v>
      </c>
      <c r="C404" t="s">
        <v>14</v>
      </c>
    </row>
    <row r="405" spans="1:3" x14ac:dyDescent="0.3">
      <c r="A405" t="s">
        <v>2904</v>
      </c>
      <c r="B405" t="s">
        <v>2905</v>
      </c>
      <c r="C405" t="s">
        <v>14</v>
      </c>
    </row>
    <row r="406" spans="1:3" x14ac:dyDescent="0.3">
      <c r="A406" t="s">
        <v>2906</v>
      </c>
      <c r="B406" t="s">
        <v>2907</v>
      </c>
      <c r="C406" t="s">
        <v>14</v>
      </c>
    </row>
    <row r="407" spans="1:3" x14ac:dyDescent="0.3">
      <c r="A407" t="s">
        <v>2908</v>
      </c>
      <c r="B407" t="s">
        <v>2909</v>
      </c>
      <c r="C407" t="s">
        <v>14</v>
      </c>
    </row>
    <row r="408" spans="1:3" x14ac:dyDescent="0.3">
      <c r="A408" t="s">
        <v>2910</v>
      </c>
      <c r="B408" t="s">
        <v>2911</v>
      </c>
      <c r="C408" t="s">
        <v>14</v>
      </c>
    </row>
    <row r="409" spans="1:3" x14ac:dyDescent="0.3">
      <c r="A409" t="s">
        <v>2912</v>
      </c>
      <c r="B409" t="s">
        <v>2913</v>
      </c>
      <c r="C409" t="s">
        <v>14</v>
      </c>
    </row>
    <row r="410" spans="1:3" x14ac:dyDescent="0.3">
      <c r="A410" t="s">
        <v>2914</v>
      </c>
      <c r="B410" t="s">
        <v>2915</v>
      </c>
      <c r="C410" t="s">
        <v>14</v>
      </c>
    </row>
    <row r="411" spans="1:3" x14ac:dyDescent="0.3">
      <c r="A411" t="s">
        <v>2920</v>
      </c>
      <c r="B411" t="s">
        <v>2921</v>
      </c>
      <c r="C411" t="s">
        <v>18</v>
      </c>
    </row>
    <row r="412" spans="1:3" x14ac:dyDescent="0.3">
      <c r="A412" t="s">
        <v>2922</v>
      </c>
      <c r="B412" t="s">
        <v>2923</v>
      </c>
      <c r="C412" t="s">
        <v>18</v>
      </c>
    </row>
    <row r="413" spans="1:3" x14ac:dyDescent="0.3">
      <c r="A413" t="s">
        <v>2924</v>
      </c>
      <c r="B413" t="s">
        <v>2925</v>
      </c>
      <c r="C413" t="s">
        <v>18</v>
      </c>
    </row>
    <row r="414" spans="1:3" x14ac:dyDescent="0.3">
      <c r="A414" t="s">
        <v>2926</v>
      </c>
      <c r="B414" t="s">
        <v>2927</v>
      </c>
      <c r="C414" t="s">
        <v>14</v>
      </c>
    </row>
    <row r="415" spans="1:3" x14ac:dyDescent="0.3">
      <c r="A415" t="s">
        <v>2928</v>
      </c>
      <c r="B415" t="s">
        <v>2929</v>
      </c>
      <c r="C415" t="s">
        <v>18</v>
      </c>
    </row>
    <row r="416" spans="1:3" x14ac:dyDescent="0.3">
      <c r="A416" t="s">
        <v>2930</v>
      </c>
      <c r="B416" t="s">
        <v>2931</v>
      </c>
      <c r="C416" t="s">
        <v>18</v>
      </c>
    </row>
    <row r="417" spans="1:3" x14ac:dyDescent="0.3">
      <c r="A417" t="s">
        <v>2932</v>
      </c>
      <c r="B417" t="s">
        <v>2933</v>
      </c>
      <c r="C417" t="s">
        <v>14</v>
      </c>
    </row>
    <row r="418" spans="1:3" x14ac:dyDescent="0.3">
      <c r="A418" t="s">
        <v>2934</v>
      </c>
      <c r="B418" t="s">
        <v>2935</v>
      </c>
      <c r="C418" t="s">
        <v>18</v>
      </c>
    </row>
    <row r="419" spans="1:3" x14ac:dyDescent="0.3">
      <c r="A419" t="s">
        <v>2938</v>
      </c>
      <c r="B419" t="s">
        <v>2939</v>
      </c>
      <c r="C419" t="s">
        <v>14</v>
      </c>
    </row>
    <row r="420" spans="1:3" x14ac:dyDescent="0.3">
      <c r="A420" t="s">
        <v>2940</v>
      </c>
      <c r="B420" t="s">
        <v>2941</v>
      </c>
      <c r="C420" t="s">
        <v>18</v>
      </c>
    </row>
    <row r="421" spans="1:3" x14ac:dyDescent="0.3">
      <c r="A421" t="s">
        <v>2944</v>
      </c>
      <c r="B421" t="s">
        <v>2945</v>
      </c>
      <c r="C421" t="s">
        <v>18</v>
      </c>
    </row>
    <row r="422" spans="1:3" x14ac:dyDescent="0.3">
      <c r="A422" t="s">
        <v>2946</v>
      </c>
      <c r="B422" t="s">
        <v>2947</v>
      </c>
      <c r="C422" t="s">
        <v>14</v>
      </c>
    </row>
    <row r="423" spans="1:3" x14ac:dyDescent="0.3">
      <c r="A423" t="s">
        <v>2950</v>
      </c>
      <c r="B423" t="s">
        <v>2951</v>
      </c>
      <c r="C423" t="s">
        <v>30</v>
      </c>
    </row>
    <row r="424" spans="1:3" x14ac:dyDescent="0.3">
      <c r="A424" t="s">
        <v>2952</v>
      </c>
      <c r="B424" t="s">
        <v>2953</v>
      </c>
      <c r="C424" t="s">
        <v>14</v>
      </c>
    </row>
    <row r="425" spans="1:3" x14ac:dyDescent="0.3">
      <c r="A425" t="s">
        <v>2956</v>
      </c>
      <c r="B425" t="s">
        <v>2957</v>
      </c>
      <c r="C425" t="s">
        <v>30</v>
      </c>
    </row>
    <row r="426" spans="1:3" x14ac:dyDescent="0.3">
      <c r="A426" t="s">
        <v>2958</v>
      </c>
      <c r="B426" t="s">
        <v>2959</v>
      </c>
      <c r="C426" t="s">
        <v>14</v>
      </c>
    </row>
    <row r="427" spans="1:3" x14ac:dyDescent="0.3">
      <c r="A427" t="s">
        <v>2960</v>
      </c>
      <c r="B427" t="s">
        <v>2961</v>
      </c>
      <c r="C427" t="s">
        <v>14</v>
      </c>
    </row>
    <row r="428" spans="1:3" x14ac:dyDescent="0.3">
      <c r="A428" t="s">
        <v>2962</v>
      </c>
      <c r="B428" t="s">
        <v>2963</v>
      </c>
      <c r="C428" t="s">
        <v>14</v>
      </c>
    </row>
    <row r="429" spans="1:3" x14ac:dyDescent="0.3">
      <c r="A429" t="s">
        <v>2964</v>
      </c>
      <c r="B429" t="s">
        <v>2965</v>
      </c>
      <c r="C429" t="s">
        <v>30</v>
      </c>
    </row>
    <row r="430" spans="1:3" x14ac:dyDescent="0.3">
      <c r="A430" t="s">
        <v>2966</v>
      </c>
      <c r="B430" t="s">
        <v>2967</v>
      </c>
      <c r="C430" t="s">
        <v>14</v>
      </c>
    </row>
    <row r="431" spans="1:3" x14ac:dyDescent="0.3">
      <c r="A431" t="s">
        <v>2968</v>
      </c>
      <c r="B431" t="s">
        <v>2969</v>
      </c>
      <c r="C431" t="s">
        <v>14</v>
      </c>
    </row>
    <row r="432" spans="1:3" x14ac:dyDescent="0.3">
      <c r="A432" t="s">
        <v>2970</v>
      </c>
      <c r="B432" t="s">
        <v>2971</v>
      </c>
      <c r="C432" t="s">
        <v>30</v>
      </c>
    </row>
    <row r="433" spans="1:3" x14ac:dyDescent="0.3">
      <c r="A433" t="s">
        <v>2972</v>
      </c>
      <c r="B433" t="s">
        <v>2973</v>
      </c>
      <c r="C433" t="s">
        <v>14</v>
      </c>
    </row>
    <row r="434" spans="1:3" x14ac:dyDescent="0.3">
      <c r="A434" t="s">
        <v>2974</v>
      </c>
      <c r="B434" t="s">
        <v>2975</v>
      </c>
      <c r="C434" t="s">
        <v>14</v>
      </c>
    </row>
    <row r="435" spans="1:3" x14ac:dyDescent="0.3">
      <c r="A435" t="s">
        <v>2976</v>
      </c>
      <c r="B435" t="s">
        <v>2977</v>
      </c>
      <c r="C435" t="s">
        <v>14</v>
      </c>
    </row>
    <row r="436" spans="1:3" x14ac:dyDescent="0.3">
      <c r="A436" t="s">
        <v>2978</v>
      </c>
      <c r="B436" t="s">
        <v>2979</v>
      </c>
      <c r="C436" t="s">
        <v>14</v>
      </c>
    </row>
    <row r="437" spans="1:3" x14ac:dyDescent="0.3">
      <c r="A437" t="s">
        <v>2980</v>
      </c>
      <c r="B437" t="s">
        <v>2981</v>
      </c>
      <c r="C437" t="s">
        <v>30</v>
      </c>
    </row>
    <row r="438" spans="1:3" x14ac:dyDescent="0.3">
      <c r="A438" t="s">
        <v>2982</v>
      </c>
      <c r="B438" t="s">
        <v>2983</v>
      </c>
      <c r="C438" t="s">
        <v>14</v>
      </c>
    </row>
    <row r="439" spans="1:3" x14ac:dyDescent="0.3">
      <c r="A439" t="s">
        <v>2984</v>
      </c>
      <c r="B439" t="s">
        <v>2985</v>
      </c>
      <c r="C439" t="s">
        <v>14</v>
      </c>
    </row>
    <row r="440" spans="1:3" x14ac:dyDescent="0.3">
      <c r="A440" t="s">
        <v>2986</v>
      </c>
      <c r="B440" t="s">
        <v>2987</v>
      </c>
      <c r="C440" t="s">
        <v>18</v>
      </c>
    </row>
    <row r="441" spans="1:3" x14ac:dyDescent="0.3">
      <c r="A441" t="s">
        <v>2988</v>
      </c>
      <c r="B441" t="s">
        <v>2989</v>
      </c>
      <c r="C441" t="s">
        <v>14</v>
      </c>
    </row>
    <row r="442" spans="1:3" x14ac:dyDescent="0.3">
      <c r="A442" t="s">
        <v>2990</v>
      </c>
      <c r="B442" t="s">
        <v>2991</v>
      </c>
      <c r="C442" t="s">
        <v>440</v>
      </c>
    </row>
    <row r="443" spans="1:3" x14ac:dyDescent="0.3">
      <c r="A443" t="s">
        <v>2992</v>
      </c>
      <c r="B443" t="s">
        <v>2993</v>
      </c>
      <c r="C443" t="s">
        <v>14</v>
      </c>
    </row>
    <row r="444" spans="1:3" x14ac:dyDescent="0.3">
      <c r="A444" t="s">
        <v>2994</v>
      </c>
      <c r="B444" t="s">
        <v>2995</v>
      </c>
      <c r="C444" t="s">
        <v>30</v>
      </c>
    </row>
    <row r="445" spans="1:3" x14ac:dyDescent="0.3">
      <c r="A445" t="s">
        <v>2996</v>
      </c>
      <c r="B445" t="s">
        <v>2997</v>
      </c>
      <c r="C445" t="s">
        <v>440</v>
      </c>
    </row>
    <row r="446" spans="1:3" x14ac:dyDescent="0.3">
      <c r="A446" t="s">
        <v>2998</v>
      </c>
      <c r="B446" t="s">
        <v>2999</v>
      </c>
      <c r="C446" t="s">
        <v>14</v>
      </c>
    </row>
    <row r="447" spans="1:3" x14ac:dyDescent="0.3">
      <c r="A447" t="s">
        <v>3026</v>
      </c>
      <c r="B447" t="s">
        <v>3027</v>
      </c>
      <c r="C447" t="s">
        <v>14</v>
      </c>
    </row>
    <row r="448" spans="1:3" x14ac:dyDescent="0.3">
      <c r="A448" t="s">
        <v>3028</v>
      </c>
      <c r="B448" t="s">
        <v>3029</v>
      </c>
      <c r="C448" t="s">
        <v>14</v>
      </c>
    </row>
    <row r="449" spans="1:3" x14ac:dyDescent="0.3">
      <c r="A449" t="s">
        <v>3030</v>
      </c>
      <c r="B449" t="s">
        <v>3031</v>
      </c>
      <c r="C449" t="s">
        <v>14</v>
      </c>
    </row>
    <row r="450" spans="1:3" x14ac:dyDescent="0.3">
      <c r="A450" t="s">
        <v>3032</v>
      </c>
      <c r="B450" t="s">
        <v>3033</v>
      </c>
      <c r="C450" t="s">
        <v>14</v>
      </c>
    </row>
    <row r="451" spans="1:3" x14ac:dyDescent="0.3">
      <c r="A451" t="s">
        <v>3034</v>
      </c>
      <c r="B451" t="s">
        <v>3035</v>
      </c>
      <c r="C451" t="s">
        <v>14</v>
      </c>
    </row>
    <row r="452" spans="1:3" x14ac:dyDescent="0.3">
      <c r="A452" t="s">
        <v>3038</v>
      </c>
      <c r="B452" t="s">
        <v>3039</v>
      </c>
      <c r="C452" t="s">
        <v>14</v>
      </c>
    </row>
    <row r="453" spans="1:3" x14ac:dyDescent="0.3">
      <c r="A453" t="s">
        <v>3040</v>
      </c>
      <c r="B453" t="s">
        <v>3041</v>
      </c>
      <c r="C453" t="s">
        <v>30</v>
      </c>
    </row>
    <row r="454" spans="1:3" x14ac:dyDescent="0.3">
      <c r="A454" t="s">
        <v>3042</v>
      </c>
      <c r="B454" t="s">
        <v>3043</v>
      </c>
      <c r="C454" t="s">
        <v>14</v>
      </c>
    </row>
    <row r="455" spans="1:3" x14ac:dyDescent="0.3">
      <c r="A455" t="s">
        <v>3044</v>
      </c>
      <c r="B455" t="s">
        <v>3045</v>
      </c>
      <c r="C455" t="s">
        <v>14</v>
      </c>
    </row>
    <row r="456" spans="1:3" x14ac:dyDescent="0.3">
      <c r="A456" t="s">
        <v>3046</v>
      </c>
      <c r="B456" t="s">
        <v>3047</v>
      </c>
      <c r="C456" t="s">
        <v>18</v>
      </c>
    </row>
    <row r="457" spans="1:3" x14ac:dyDescent="0.3">
      <c r="A457" t="s">
        <v>3048</v>
      </c>
      <c r="B457" t="s">
        <v>3049</v>
      </c>
      <c r="C457" t="s">
        <v>14</v>
      </c>
    </row>
    <row r="458" spans="1:3" x14ac:dyDescent="0.3">
      <c r="A458" t="s">
        <v>3050</v>
      </c>
      <c r="B458" t="s">
        <v>3051</v>
      </c>
      <c r="C458" t="s">
        <v>14</v>
      </c>
    </row>
    <row r="459" spans="1:3" x14ac:dyDescent="0.3">
      <c r="A459" t="s">
        <v>3052</v>
      </c>
      <c r="B459" t="s">
        <v>3053</v>
      </c>
      <c r="C459" t="s">
        <v>14</v>
      </c>
    </row>
    <row r="460" spans="1:3" x14ac:dyDescent="0.3">
      <c r="A460" t="s">
        <v>3054</v>
      </c>
      <c r="B460" t="s">
        <v>3055</v>
      </c>
      <c r="C460" t="s">
        <v>14</v>
      </c>
    </row>
    <row r="461" spans="1:3" x14ac:dyDescent="0.3">
      <c r="A461" t="s">
        <v>3056</v>
      </c>
      <c r="B461" t="s">
        <v>3057</v>
      </c>
      <c r="C461" t="s">
        <v>14</v>
      </c>
    </row>
    <row r="462" spans="1:3" x14ac:dyDescent="0.3">
      <c r="A462" t="s">
        <v>3058</v>
      </c>
      <c r="B462" t="s">
        <v>3059</v>
      </c>
      <c r="C462" t="s">
        <v>14</v>
      </c>
    </row>
    <row r="463" spans="1:3" x14ac:dyDescent="0.3">
      <c r="A463" t="s">
        <v>3060</v>
      </c>
      <c r="B463" t="s">
        <v>3061</v>
      </c>
      <c r="C463" t="s">
        <v>14</v>
      </c>
    </row>
    <row r="464" spans="1:3" x14ac:dyDescent="0.3">
      <c r="A464" t="s">
        <v>3062</v>
      </c>
      <c r="B464" t="s">
        <v>3063</v>
      </c>
      <c r="C464" t="s">
        <v>14</v>
      </c>
    </row>
    <row r="465" spans="1:3" x14ac:dyDescent="0.3">
      <c r="A465" t="s">
        <v>3064</v>
      </c>
      <c r="B465" t="s">
        <v>3065</v>
      </c>
      <c r="C465" t="s">
        <v>14</v>
      </c>
    </row>
    <row r="466" spans="1:3" x14ac:dyDescent="0.3">
      <c r="A466" t="s">
        <v>3066</v>
      </c>
      <c r="B466" t="s">
        <v>3067</v>
      </c>
      <c r="C466" t="s">
        <v>18</v>
      </c>
    </row>
    <row r="467" spans="1:3" x14ac:dyDescent="0.3">
      <c r="A467" t="s">
        <v>3068</v>
      </c>
      <c r="B467" t="s">
        <v>3069</v>
      </c>
      <c r="C467" t="s">
        <v>14</v>
      </c>
    </row>
    <row r="468" spans="1:3" x14ac:dyDescent="0.3">
      <c r="A468" t="s">
        <v>3072</v>
      </c>
      <c r="B468" t="s">
        <v>3073</v>
      </c>
      <c r="C468" t="s">
        <v>14</v>
      </c>
    </row>
    <row r="469" spans="1:3" x14ac:dyDescent="0.3">
      <c r="A469" t="s">
        <v>3076</v>
      </c>
      <c r="B469" t="s">
        <v>3077</v>
      </c>
      <c r="C469" t="s">
        <v>18</v>
      </c>
    </row>
    <row r="470" spans="1:3" x14ac:dyDescent="0.3">
      <c r="A470" t="s">
        <v>3078</v>
      </c>
      <c r="B470" t="s">
        <v>3079</v>
      </c>
      <c r="C470" t="s">
        <v>14</v>
      </c>
    </row>
    <row r="471" spans="1:3" x14ac:dyDescent="0.3">
      <c r="A471" t="s">
        <v>3080</v>
      </c>
      <c r="B471" t="s">
        <v>3081</v>
      </c>
      <c r="C471" t="s">
        <v>18</v>
      </c>
    </row>
    <row r="472" spans="1:3" x14ac:dyDescent="0.3">
      <c r="A472" t="s">
        <v>3082</v>
      </c>
      <c r="B472" t="s">
        <v>3083</v>
      </c>
      <c r="C472" t="s">
        <v>18</v>
      </c>
    </row>
    <row r="473" spans="1:3" x14ac:dyDescent="0.3">
      <c r="A473" t="s">
        <v>3084</v>
      </c>
      <c r="B473" t="s">
        <v>3085</v>
      </c>
      <c r="C473" t="s">
        <v>14</v>
      </c>
    </row>
    <row r="474" spans="1:3" x14ac:dyDescent="0.3">
      <c r="A474" t="s">
        <v>3086</v>
      </c>
      <c r="B474" t="s">
        <v>3087</v>
      </c>
      <c r="C474" t="s">
        <v>18</v>
      </c>
    </row>
    <row r="475" spans="1:3" x14ac:dyDescent="0.3">
      <c r="A475" t="s">
        <v>3088</v>
      </c>
      <c r="B475" t="s">
        <v>3089</v>
      </c>
      <c r="C475" t="s">
        <v>18</v>
      </c>
    </row>
    <row r="476" spans="1:3" x14ac:dyDescent="0.3">
      <c r="A476" t="s">
        <v>3090</v>
      </c>
      <c r="B476" t="s">
        <v>3091</v>
      </c>
      <c r="C476" t="s">
        <v>14</v>
      </c>
    </row>
    <row r="477" spans="1:3" x14ac:dyDescent="0.3">
      <c r="A477" t="s">
        <v>3092</v>
      </c>
      <c r="B477" t="s">
        <v>3093</v>
      </c>
      <c r="C477" t="s">
        <v>18</v>
      </c>
    </row>
    <row r="478" spans="1:3" x14ac:dyDescent="0.3">
      <c r="A478" t="s">
        <v>3094</v>
      </c>
      <c r="B478" t="s">
        <v>3095</v>
      </c>
      <c r="C478" t="s">
        <v>14</v>
      </c>
    </row>
    <row r="479" spans="1:3" x14ac:dyDescent="0.3">
      <c r="A479" t="s">
        <v>3096</v>
      </c>
      <c r="B479" t="s">
        <v>3097</v>
      </c>
      <c r="C479" t="s">
        <v>14</v>
      </c>
    </row>
    <row r="480" spans="1:3" x14ac:dyDescent="0.3">
      <c r="A480" t="s">
        <v>3098</v>
      </c>
      <c r="B480" t="s">
        <v>2405</v>
      </c>
      <c r="C480" t="s">
        <v>14</v>
      </c>
    </row>
    <row r="481" spans="1:3" x14ac:dyDescent="0.3">
      <c r="A481" t="s">
        <v>3099</v>
      </c>
      <c r="B481" t="s">
        <v>3100</v>
      </c>
      <c r="C481" t="s">
        <v>14</v>
      </c>
    </row>
    <row r="482" spans="1:3" x14ac:dyDescent="0.3">
      <c r="A482" t="s">
        <v>3101</v>
      </c>
      <c r="B482" t="s">
        <v>3102</v>
      </c>
      <c r="C482" t="s">
        <v>14</v>
      </c>
    </row>
    <row r="483" spans="1:3" x14ac:dyDescent="0.3">
      <c r="A483" t="s">
        <v>3103</v>
      </c>
      <c r="B483" t="s">
        <v>3104</v>
      </c>
      <c r="C483" t="s">
        <v>14</v>
      </c>
    </row>
    <row r="484" spans="1:3" x14ac:dyDescent="0.3">
      <c r="A484" t="s">
        <v>3107</v>
      </c>
      <c r="B484" t="s">
        <v>2710</v>
      </c>
      <c r="C484" t="s">
        <v>18</v>
      </c>
    </row>
    <row r="485" spans="1:3" x14ac:dyDescent="0.3">
      <c r="A485" t="s">
        <v>3112</v>
      </c>
      <c r="B485" t="s">
        <v>3113</v>
      </c>
      <c r="C485" t="s">
        <v>14</v>
      </c>
    </row>
    <row r="486" spans="1:3" x14ac:dyDescent="0.3">
      <c r="A486" t="s">
        <v>3116</v>
      </c>
      <c r="B486" t="s">
        <v>3117</v>
      </c>
      <c r="C486" t="s">
        <v>14</v>
      </c>
    </row>
    <row r="487" spans="1:3" x14ac:dyDescent="0.3">
      <c r="A487" t="s">
        <v>3118</v>
      </c>
      <c r="B487" t="s">
        <v>3119</v>
      </c>
      <c r="C487" t="s">
        <v>14</v>
      </c>
    </row>
    <row r="488" spans="1:3" x14ac:dyDescent="0.3">
      <c r="A488" t="s">
        <v>3120</v>
      </c>
      <c r="B488" t="s">
        <v>3121</v>
      </c>
      <c r="C488" t="s">
        <v>30</v>
      </c>
    </row>
    <row r="489" spans="1:3" x14ac:dyDescent="0.3">
      <c r="A489" t="s">
        <v>3122</v>
      </c>
      <c r="B489" t="s">
        <v>3123</v>
      </c>
      <c r="C489" t="s">
        <v>14</v>
      </c>
    </row>
    <row r="490" spans="1:3" x14ac:dyDescent="0.3">
      <c r="A490" t="s">
        <v>3124</v>
      </c>
      <c r="B490" t="s">
        <v>3125</v>
      </c>
      <c r="C490" t="s">
        <v>30</v>
      </c>
    </row>
    <row r="491" spans="1:3" x14ac:dyDescent="0.3">
      <c r="A491" t="s">
        <v>3126</v>
      </c>
      <c r="B491" t="s">
        <v>3127</v>
      </c>
      <c r="C491" t="s">
        <v>30</v>
      </c>
    </row>
    <row r="492" spans="1:3" x14ac:dyDescent="0.3">
      <c r="A492" t="s">
        <v>3128</v>
      </c>
      <c r="B492" t="s">
        <v>3129</v>
      </c>
      <c r="C492" t="s">
        <v>30</v>
      </c>
    </row>
    <row r="493" spans="1:3" x14ac:dyDescent="0.3">
      <c r="A493" t="s">
        <v>3130</v>
      </c>
      <c r="B493" t="s">
        <v>3131</v>
      </c>
      <c r="C493" t="s">
        <v>18</v>
      </c>
    </row>
    <row r="494" spans="1:3" x14ac:dyDescent="0.3">
      <c r="A494" t="s">
        <v>3132</v>
      </c>
      <c r="B494" t="s">
        <v>3133</v>
      </c>
      <c r="C494" t="s">
        <v>18</v>
      </c>
    </row>
    <row r="495" spans="1:3" x14ac:dyDescent="0.3">
      <c r="A495" t="s">
        <v>3136</v>
      </c>
      <c r="B495" t="s">
        <v>3137</v>
      </c>
      <c r="C495" t="s">
        <v>30</v>
      </c>
    </row>
    <row r="496" spans="1:3" x14ac:dyDescent="0.3">
      <c r="A496" t="s">
        <v>3138</v>
      </c>
      <c r="B496" t="s">
        <v>3139</v>
      </c>
      <c r="C496" t="s">
        <v>14</v>
      </c>
    </row>
    <row r="497" spans="1:3" x14ac:dyDescent="0.3">
      <c r="A497" t="s">
        <v>3140</v>
      </c>
      <c r="B497" t="s">
        <v>3141</v>
      </c>
      <c r="C497" t="s">
        <v>14</v>
      </c>
    </row>
    <row r="498" spans="1:3" x14ac:dyDescent="0.3">
      <c r="A498" t="s">
        <v>3142</v>
      </c>
      <c r="B498" t="s">
        <v>3143</v>
      </c>
      <c r="C498" t="s">
        <v>30</v>
      </c>
    </row>
    <row r="499" spans="1:3" x14ac:dyDescent="0.3">
      <c r="A499" t="s">
        <v>3146</v>
      </c>
      <c r="B499" t="s">
        <v>3147</v>
      </c>
      <c r="C499" t="s">
        <v>14</v>
      </c>
    </row>
    <row r="500" spans="1:3" x14ac:dyDescent="0.3">
      <c r="A500" t="s">
        <v>3150</v>
      </c>
      <c r="B500" t="s">
        <v>3151</v>
      </c>
      <c r="C500" t="s">
        <v>30</v>
      </c>
    </row>
    <row r="501" spans="1:3" x14ac:dyDescent="0.3">
      <c r="A501" t="s">
        <v>3152</v>
      </c>
      <c r="B501" t="s">
        <v>3153</v>
      </c>
      <c r="C501" t="s">
        <v>14</v>
      </c>
    </row>
    <row r="502" spans="1:3" x14ac:dyDescent="0.3">
      <c r="A502" t="s">
        <v>3154</v>
      </c>
      <c r="B502" t="s">
        <v>3155</v>
      </c>
      <c r="C502" t="s">
        <v>14</v>
      </c>
    </row>
    <row r="503" spans="1:3" x14ac:dyDescent="0.3">
      <c r="A503" t="s">
        <v>3156</v>
      </c>
      <c r="B503" t="s">
        <v>3157</v>
      </c>
      <c r="C503" t="s">
        <v>14</v>
      </c>
    </row>
    <row r="504" spans="1:3" x14ac:dyDescent="0.3">
      <c r="A504" t="s">
        <v>3158</v>
      </c>
      <c r="B504" t="s">
        <v>3159</v>
      </c>
      <c r="C504" t="s">
        <v>18</v>
      </c>
    </row>
    <row r="505" spans="1:3" x14ac:dyDescent="0.3">
      <c r="A505" t="s">
        <v>3160</v>
      </c>
      <c r="B505" t="s">
        <v>3161</v>
      </c>
      <c r="C505" t="s">
        <v>18</v>
      </c>
    </row>
    <row r="506" spans="1:3" x14ac:dyDescent="0.3">
      <c r="A506" t="s">
        <v>3162</v>
      </c>
      <c r="B506" t="s">
        <v>3163</v>
      </c>
      <c r="C506" t="s">
        <v>14</v>
      </c>
    </row>
    <row r="507" spans="1:3" x14ac:dyDescent="0.3">
      <c r="A507" t="s">
        <v>3164</v>
      </c>
      <c r="B507" t="s">
        <v>3165</v>
      </c>
      <c r="C507" t="s">
        <v>14</v>
      </c>
    </row>
    <row r="508" spans="1:3" x14ac:dyDescent="0.3">
      <c r="A508" t="s">
        <v>3166</v>
      </c>
      <c r="B508" t="s">
        <v>3167</v>
      </c>
      <c r="C508" t="s">
        <v>30</v>
      </c>
    </row>
    <row r="509" spans="1:3" x14ac:dyDescent="0.3">
      <c r="A509" t="s">
        <v>3168</v>
      </c>
      <c r="B509" t="s">
        <v>3169</v>
      </c>
      <c r="C509" t="s">
        <v>14</v>
      </c>
    </row>
    <row r="510" spans="1:3" x14ac:dyDescent="0.3">
      <c r="A510" t="s">
        <v>3170</v>
      </c>
      <c r="B510" t="s">
        <v>3171</v>
      </c>
      <c r="C510" t="s">
        <v>14</v>
      </c>
    </row>
    <row r="511" spans="1:3" x14ac:dyDescent="0.3">
      <c r="A511" t="s">
        <v>3172</v>
      </c>
      <c r="B511" t="s">
        <v>3173</v>
      </c>
      <c r="C511" t="s">
        <v>14</v>
      </c>
    </row>
    <row r="512" spans="1:3" x14ac:dyDescent="0.3">
      <c r="A512" t="s">
        <v>3174</v>
      </c>
      <c r="B512" t="s">
        <v>3175</v>
      </c>
      <c r="C512" t="s">
        <v>18</v>
      </c>
    </row>
    <row r="513" spans="1:3" x14ac:dyDescent="0.3">
      <c r="A513" t="s">
        <v>3178</v>
      </c>
      <c r="B513" t="s">
        <v>3179</v>
      </c>
      <c r="C513" t="s">
        <v>14</v>
      </c>
    </row>
    <row r="514" spans="1:3" x14ac:dyDescent="0.3">
      <c r="A514" t="s">
        <v>3180</v>
      </c>
      <c r="B514" t="s">
        <v>3181</v>
      </c>
      <c r="C514" t="s">
        <v>14</v>
      </c>
    </row>
    <row r="515" spans="1:3" x14ac:dyDescent="0.3">
      <c r="A515" t="s">
        <v>3182</v>
      </c>
      <c r="B515" t="s">
        <v>3183</v>
      </c>
      <c r="C515" t="s">
        <v>14</v>
      </c>
    </row>
    <row r="516" spans="1:3" x14ac:dyDescent="0.3">
      <c r="A516" t="s">
        <v>3184</v>
      </c>
      <c r="B516" t="s">
        <v>3185</v>
      </c>
      <c r="C516" t="s">
        <v>14</v>
      </c>
    </row>
    <row r="517" spans="1:3" x14ac:dyDescent="0.3">
      <c r="A517" t="s">
        <v>3186</v>
      </c>
      <c r="B517" t="s">
        <v>3187</v>
      </c>
      <c r="C517" t="s">
        <v>18</v>
      </c>
    </row>
    <row r="518" spans="1:3" x14ac:dyDescent="0.3">
      <c r="A518" t="s">
        <v>3188</v>
      </c>
      <c r="B518" t="s">
        <v>3189</v>
      </c>
      <c r="C518" t="s">
        <v>14</v>
      </c>
    </row>
    <row r="519" spans="1:3" x14ac:dyDescent="0.3">
      <c r="A519" t="s">
        <v>3190</v>
      </c>
      <c r="B519" t="s">
        <v>3191</v>
      </c>
      <c r="C519" t="s">
        <v>14</v>
      </c>
    </row>
    <row r="520" spans="1:3" x14ac:dyDescent="0.3">
      <c r="A520" t="s">
        <v>3192</v>
      </c>
      <c r="B520" t="s">
        <v>3193</v>
      </c>
      <c r="C520" t="s">
        <v>14</v>
      </c>
    </row>
    <row r="521" spans="1:3" x14ac:dyDescent="0.3">
      <c r="A521" t="s">
        <v>3194</v>
      </c>
      <c r="B521" t="s">
        <v>3195</v>
      </c>
      <c r="C521" t="s">
        <v>18</v>
      </c>
    </row>
    <row r="522" spans="1:3" x14ac:dyDescent="0.3">
      <c r="A522" t="s">
        <v>3198</v>
      </c>
      <c r="B522" t="s">
        <v>3199</v>
      </c>
      <c r="C522" t="s">
        <v>14</v>
      </c>
    </row>
    <row r="523" spans="1:3" x14ac:dyDescent="0.3">
      <c r="A523" t="s">
        <v>3200</v>
      </c>
      <c r="B523" t="s">
        <v>3201</v>
      </c>
      <c r="C523" t="s">
        <v>14</v>
      </c>
    </row>
    <row r="524" spans="1:3" x14ac:dyDescent="0.3">
      <c r="A524" t="s">
        <v>3202</v>
      </c>
      <c r="B524" t="s">
        <v>3203</v>
      </c>
      <c r="C524" t="s">
        <v>18</v>
      </c>
    </row>
    <row r="525" spans="1:3" x14ac:dyDescent="0.3">
      <c r="A525" t="s">
        <v>3204</v>
      </c>
      <c r="B525" t="s">
        <v>3205</v>
      </c>
      <c r="C525" t="s">
        <v>14</v>
      </c>
    </row>
    <row r="526" spans="1:3" x14ac:dyDescent="0.3">
      <c r="A526" t="s">
        <v>3206</v>
      </c>
      <c r="B526" t="s">
        <v>3207</v>
      </c>
      <c r="C526" t="s">
        <v>18</v>
      </c>
    </row>
    <row r="527" spans="1:3" x14ac:dyDescent="0.3">
      <c r="A527" t="s">
        <v>3208</v>
      </c>
      <c r="B527" t="s">
        <v>3209</v>
      </c>
      <c r="C527" t="s">
        <v>18</v>
      </c>
    </row>
    <row r="528" spans="1:3" x14ac:dyDescent="0.3">
      <c r="A528" t="s">
        <v>3212</v>
      </c>
      <c r="B528" t="s">
        <v>3213</v>
      </c>
      <c r="C528" t="s">
        <v>18</v>
      </c>
    </row>
    <row r="529" spans="1:3" x14ac:dyDescent="0.3">
      <c r="A529" t="s">
        <v>3214</v>
      </c>
      <c r="B529" t="s">
        <v>3215</v>
      </c>
      <c r="C529" t="s">
        <v>14</v>
      </c>
    </row>
    <row r="530" spans="1:3" x14ac:dyDescent="0.3">
      <c r="A530" t="s">
        <v>3216</v>
      </c>
      <c r="B530" t="s">
        <v>3217</v>
      </c>
      <c r="C530" t="s">
        <v>30</v>
      </c>
    </row>
    <row r="531" spans="1:3" x14ac:dyDescent="0.3">
      <c r="A531" t="s">
        <v>3218</v>
      </c>
      <c r="B531" t="s">
        <v>3219</v>
      </c>
      <c r="C531" t="s">
        <v>14</v>
      </c>
    </row>
    <row r="532" spans="1:3" x14ac:dyDescent="0.3">
      <c r="A532" t="s">
        <v>3220</v>
      </c>
      <c r="B532" t="s">
        <v>3221</v>
      </c>
      <c r="C532" t="s">
        <v>440</v>
      </c>
    </row>
    <row r="533" spans="1:3" x14ac:dyDescent="0.3">
      <c r="A533" t="s">
        <v>3222</v>
      </c>
      <c r="B533" t="s">
        <v>3223</v>
      </c>
      <c r="C533" t="s">
        <v>14</v>
      </c>
    </row>
    <row r="534" spans="1:3" x14ac:dyDescent="0.3">
      <c r="A534" t="s">
        <v>3226</v>
      </c>
      <c r="B534" t="s">
        <v>3227</v>
      </c>
      <c r="C534" t="s">
        <v>30</v>
      </c>
    </row>
    <row r="535" spans="1:3" x14ac:dyDescent="0.3">
      <c r="A535" t="s">
        <v>3228</v>
      </c>
      <c r="B535" t="s">
        <v>3229</v>
      </c>
      <c r="C535" t="s">
        <v>14</v>
      </c>
    </row>
    <row r="536" spans="1:3" x14ac:dyDescent="0.3">
      <c r="A536" t="s">
        <v>3230</v>
      </c>
      <c r="B536" t="s">
        <v>3231</v>
      </c>
      <c r="C536" t="s">
        <v>14</v>
      </c>
    </row>
    <row r="537" spans="1:3" x14ac:dyDescent="0.3">
      <c r="A537" t="s">
        <v>3232</v>
      </c>
      <c r="B537" t="s">
        <v>3233</v>
      </c>
      <c r="C537" t="s">
        <v>14</v>
      </c>
    </row>
    <row r="538" spans="1:3" x14ac:dyDescent="0.3">
      <c r="A538" t="s">
        <v>3236</v>
      </c>
      <c r="B538" t="s">
        <v>3237</v>
      </c>
      <c r="C538" t="s">
        <v>18</v>
      </c>
    </row>
    <row r="539" spans="1:3" x14ac:dyDescent="0.3">
      <c r="A539" t="s">
        <v>3238</v>
      </c>
      <c r="B539" t="s">
        <v>3239</v>
      </c>
      <c r="C539" t="s">
        <v>18</v>
      </c>
    </row>
    <row r="540" spans="1:3" x14ac:dyDescent="0.3">
      <c r="A540" t="s">
        <v>3240</v>
      </c>
      <c r="B540" t="s">
        <v>3241</v>
      </c>
      <c r="C540" t="s">
        <v>30</v>
      </c>
    </row>
    <row r="541" spans="1:3" x14ac:dyDescent="0.3">
      <c r="A541" t="s">
        <v>3242</v>
      </c>
      <c r="B541" t="s">
        <v>3243</v>
      </c>
      <c r="C541" t="s">
        <v>14</v>
      </c>
    </row>
    <row r="542" spans="1:3" x14ac:dyDescent="0.3">
      <c r="A542" t="s">
        <v>3244</v>
      </c>
      <c r="B542" t="s">
        <v>3245</v>
      </c>
      <c r="C542" t="s">
        <v>14</v>
      </c>
    </row>
    <row r="543" spans="1:3" x14ac:dyDescent="0.3">
      <c r="A543" t="s">
        <v>3246</v>
      </c>
      <c r="B543" t="s">
        <v>3247</v>
      </c>
      <c r="C543" t="s">
        <v>30</v>
      </c>
    </row>
    <row r="544" spans="1:3" x14ac:dyDescent="0.3">
      <c r="A544" t="s">
        <v>3248</v>
      </c>
      <c r="B544" t="s">
        <v>3249</v>
      </c>
      <c r="C544" t="s">
        <v>14</v>
      </c>
    </row>
    <row r="545" spans="1:3" x14ac:dyDescent="0.3">
      <c r="A545" t="s">
        <v>3250</v>
      </c>
      <c r="B545" t="s">
        <v>3251</v>
      </c>
      <c r="C545" t="s">
        <v>30</v>
      </c>
    </row>
    <row r="546" spans="1:3" x14ac:dyDescent="0.3">
      <c r="A546" t="s">
        <v>3252</v>
      </c>
      <c r="B546" t="s">
        <v>3253</v>
      </c>
      <c r="C546" t="s">
        <v>14</v>
      </c>
    </row>
    <row r="547" spans="1:3" x14ac:dyDescent="0.3">
      <c r="A547" t="s">
        <v>3254</v>
      </c>
      <c r="B547" t="s">
        <v>3255</v>
      </c>
      <c r="C547" t="s">
        <v>30</v>
      </c>
    </row>
    <row r="548" spans="1:3" x14ac:dyDescent="0.3">
      <c r="A548" t="s">
        <v>3258</v>
      </c>
      <c r="B548" t="s">
        <v>3259</v>
      </c>
      <c r="C548" t="s">
        <v>14</v>
      </c>
    </row>
    <row r="549" spans="1:3" x14ac:dyDescent="0.3">
      <c r="A549" t="s">
        <v>3260</v>
      </c>
      <c r="B549" t="s">
        <v>3261</v>
      </c>
      <c r="C549" t="s">
        <v>30</v>
      </c>
    </row>
    <row r="550" spans="1:3" x14ac:dyDescent="0.3">
      <c r="A550" t="s">
        <v>3262</v>
      </c>
      <c r="B550" t="s">
        <v>3263</v>
      </c>
      <c r="C550" t="s">
        <v>14</v>
      </c>
    </row>
    <row r="551" spans="1:3" x14ac:dyDescent="0.3">
      <c r="A551" t="s">
        <v>3264</v>
      </c>
      <c r="B551" t="s">
        <v>3265</v>
      </c>
      <c r="C551" t="s">
        <v>440</v>
      </c>
    </row>
    <row r="552" spans="1:3" x14ac:dyDescent="0.3">
      <c r="A552" t="s">
        <v>3287</v>
      </c>
      <c r="B552" t="s">
        <v>3288</v>
      </c>
      <c r="C552" t="s">
        <v>14</v>
      </c>
    </row>
    <row r="553" spans="1:3" x14ac:dyDescent="0.3">
      <c r="A553" t="s">
        <v>3289</v>
      </c>
      <c r="B553" t="s">
        <v>3290</v>
      </c>
      <c r="C553" t="s">
        <v>18</v>
      </c>
    </row>
    <row r="554" spans="1:3" x14ac:dyDescent="0.3">
      <c r="A554" t="s">
        <v>3291</v>
      </c>
      <c r="B554" t="s">
        <v>3292</v>
      </c>
      <c r="C554" t="s">
        <v>14</v>
      </c>
    </row>
    <row r="555" spans="1:3" x14ac:dyDescent="0.3">
      <c r="A555" t="s">
        <v>3293</v>
      </c>
      <c r="B555" t="s">
        <v>3294</v>
      </c>
      <c r="C555" t="s">
        <v>14</v>
      </c>
    </row>
    <row r="556" spans="1:3" x14ac:dyDescent="0.3">
      <c r="A556" t="s">
        <v>3295</v>
      </c>
      <c r="B556" t="s">
        <v>3296</v>
      </c>
      <c r="C556" t="s">
        <v>14</v>
      </c>
    </row>
    <row r="557" spans="1:3" x14ac:dyDescent="0.3">
      <c r="A557" t="s">
        <v>3297</v>
      </c>
      <c r="B557" t="s">
        <v>3298</v>
      </c>
      <c r="C557" t="s">
        <v>14</v>
      </c>
    </row>
    <row r="558" spans="1:3" x14ac:dyDescent="0.3">
      <c r="A558" t="s">
        <v>3299</v>
      </c>
      <c r="B558" t="s">
        <v>3300</v>
      </c>
      <c r="C558" t="s">
        <v>14</v>
      </c>
    </row>
    <row r="559" spans="1:3" x14ac:dyDescent="0.3">
      <c r="A559" t="s">
        <v>3301</v>
      </c>
      <c r="B559" t="s">
        <v>3302</v>
      </c>
      <c r="C559" t="s">
        <v>14</v>
      </c>
    </row>
    <row r="560" spans="1:3" x14ac:dyDescent="0.3">
      <c r="A560" t="s">
        <v>3303</v>
      </c>
      <c r="B560" t="s">
        <v>3304</v>
      </c>
      <c r="C560" t="s">
        <v>14</v>
      </c>
    </row>
    <row r="561" spans="1:3" x14ac:dyDescent="0.3">
      <c r="A561" t="s">
        <v>3305</v>
      </c>
      <c r="B561" t="s">
        <v>3306</v>
      </c>
      <c r="C561" t="s">
        <v>14</v>
      </c>
    </row>
    <row r="562" spans="1:3" x14ac:dyDescent="0.3">
      <c r="A562" t="s">
        <v>3307</v>
      </c>
      <c r="B562" t="s">
        <v>3308</v>
      </c>
      <c r="C562" t="s">
        <v>14</v>
      </c>
    </row>
    <row r="563" spans="1:3" x14ac:dyDescent="0.3">
      <c r="A563" t="s">
        <v>3311</v>
      </c>
      <c r="B563" t="s">
        <v>3312</v>
      </c>
      <c r="C563" t="s">
        <v>14</v>
      </c>
    </row>
    <row r="564" spans="1:3" x14ac:dyDescent="0.3">
      <c r="A564" t="s">
        <v>3317</v>
      </c>
      <c r="B564" t="s">
        <v>3318</v>
      </c>
      <c r="C564" t="s">
        <v>14</v>
      </c>
    </row>
    <row r="565" spans="1:3" x14ac:dyDescent="0.3">
      <c r="A565" t="s">
        <v>3319</v>
      </c>
      <c r="B565" t="s">
        <v>3320</v>
      </c>
      <c r="C565" t="s">
        <v>14</v>
      </c>
    </row>
    <row r="566" spans="1:3" x14ac:dyDescent="0.3">
      <c r="A566" t="s">
        <v>3323</v>
      </c>
      <c r="B566" t="s">
        <v>3324</v>
      </c>
      <c r="C566" t="s">
        <v>14</v>
      </c>
    </row>
    <row r="567" spans="1:3" x14ac:dyDescent="0.3">
      <c r="A567" t="s">
        <v>3325</v>
      </c>
      <c r="B567" t="s">
        <v>3326</v>
      </c>
      <c r="C567" t="s">
        <v>14</v>
      </c>
    </row>
    <row r="568" spans="1:3" x14ac:dyDescent="0.3">
      <c r="A568" t="s">
        <v>3327</v>
      </c>
      <c r="B568" t="s">
        <v>3328</v>
      </c>
      <c r="C568" t="s">
        <v>14</v>
      </c>
    </row>
    <row r="569" spans="1:3" x14ac:dyDescent="0.3">
      <c r="A569" t="s">
        <v>3329</v>
      </c>
      <c r="B569" t="s">
        <v>3330</v>
      </c>
      <c r="C569" t="s">
        <v>18</v>
      </c>
    </row>
    <row r="570" spans="1:3" x14ac:dyDescent="0.3">
      <c r="A570" t="s">
        <v>3331</v>
      </c>
      <c r="B570" t="s">
        <v>3332</v>
      </c>
      <c r="C570" t="s">
        <v>14</v>
      </c>
    </row>
    <row r="571" spans="1:3" x14ac:dyDescent="0.3">
      <c r="A571" t="s">
        <v>3335</v>
      </c>
      <c r="B571" t="s">
        <v>3336</v>
      </c>
      <c r="C571" t="s">
        <v>18</v>
      </c>
    </row>
    <row r="572" spans="1:3" x14ac:dyDescent="0.3">
      <c r="A572" t="s">
        <v>3337</v>
      </c>
      <c r="B572" t="s">
        <v>3338</v>
      </c>
      <c r="C572" t="s">
        <v>14</v>
      </c>
    </row>
    <row r="573" spans="1:3" x14ac:dyDescent="0.3">
      <c r="A573" t="s">
        <v>3339</v>
      </c>
      <c r="B573" t="s">
        <v>3340</v>
      </c>
      <c r="C573" t="s">
        <v>14</v>
      </c>
    </row>
    <row r="574" spans="1:3" x14ac:dyDescent="0.3">
      <c r="A574" t="s">
        <v>3341</v>
      </c>
      <c r="B574" t="s">
        <v>3342</v>
      </c>
      <c r="C574" t="s">
        <v>14</v>
      </c>
    </row>
    <row r="575" spans="1:3" x14ac:dyDescent="0.3">
      <c r="A575" t="s">
        <v>3345</v>
      </c>
      <c r="B575" t="s">
        <v>3346</v>
      </c>
      <c r="C575" t="s">
        <v>14</v>
      </c>
    </row>
    <row r="576" spans="1:3" x14ac:dyDescent="0.3">
      <c r="A576" t="s">
        <v>3347</v>
      </c>
      <c r="B576" t="s">
        <v>3348</v>
      </c>
      <c r="C576" t="s">
        <v>14</v>
      </c>
    </row>
    <row r="577" spans="1:3" x14ac:dyDescent="0.3">
      <c r="A577" t="s">
        <v>3349</v>
      </c>
      <c r="B577" t="s">
        <v>3350</v>
      </c>
      <c r="C577" t="s">
        <v>14</v>
      </c>
    </row>
    <row r="578" spans="1:3" x14ac:dyDescent="0.3">
      <c r="A578" t="s">
        <v>3351</v>
      </c>
      <c r="B578" t="s">
        <v>3352</v>
      </c>
      <c r="C578" t="s">
        <v>18</v>
      </c>
    </row>
    <row r="579" spans="1:3" x14ac:dyDescent="0.3">
      <c r="A579" t="s">
        <v>3353</v>
      </c>
      <c r="B579" t="s">
        <v>3354</v>
      </c>
      <c r="C579" t="s">
        <v>18</v>
      </c>
    </row>
    <row r="580" spans="1:3" x14ac:dyDescent="0.3">
      <c r="A580" t="s">
        <v>3355</v>
      </c>
      <c r="B580" t="s">
        <v>3356</v>
      </c>
      <c r="C580" t="s">
        <v>18</v>
      </c>
    </row>
    <row r="581" spans="1:3" x14ac:dyDescent="0.3">
      <c r="A581" t="s">
        <v>3357</v>
      </c>
      <c r="B581" t="s">
        <v>3358</v>
      </c>
      <c r="C581" t="s">
        <v>14</v>
      </c>
    </row>
    <row r="582" spans="1:3" x14ac:dyDescent="0.3">
      <c r="A582" t="s">
        <v>3359</v>
      </c>
      <c r="B582" t="s">
        <v>3360</v>
      </c>
      <c r="C582" t="s">
        <v>18</v>
      </c>
    </row>
    <row r="583" spans="1:3" x14ac:dyDescent="0.3">
      <c r="A583" t="s">
        <v>3361</v>
      </c>
      <c r="B583" t="s">
        <v>3362</v>
      </c>
      <c r="C583" t="s">
        <v>18</v>
      </c>
    </row>
    <row r="584" spans="1:3" x14ac:dyDescent="0.3">
      <c r="A584" t="s">
        <v>3363</v>
      </c>
      <c r="B584" t="s">
        <v>3364</v>
      </c>
      <c r="C584" t="s">
        <v>18</v>
      </c>
    </row>
    <row r="585" spans="1:3" x14ac:dyDescent="0.3">
      <c r="A585" t="s">
        <v>3365</v>
      </c>
      <c r="B585" t="s">
        <v>3366</v>
      </c>
      <c r="C585" t="s">
        <v>18</v>
      </c>
    </row>
    <row r="586" spans="1:3" x14ac:dyDescent="0.3">
      <c r="A586" t="s">
        <v>3369</v>
      </c>
      <c r="B586" t="s">
        <v>3370</v>
      </c>
      <c r="C586" t="s">
        <v>14</v>
      </c>
    </row>
    <row r="587" spans="1:3" x14ac:dyDescent="0.3">
      <c r="A587" t="s">
        <v>3371</v>
      </c>
      <c r="B587" t="s">
        <v>3372</v>
      </c>
      <c r="C587" t="s">
        <v>18</v>
      </c>
    </row>
    <row r="588" spans="1:3" x14ac:dyDescent="0.3">
      <c r="A588" t="s">
        <v>3375</v>
      </c>
      <c r="B588" t="s">
        <v>3376</v>
      </c>
      <c r="C588" t="s">
        <v>14</v>
      </c>
    </row>
    <row r="589" spans="1:3" x14ac:dyDescent="0.3">
      <c r="A589" t="s">
        <v>3377</v>
      </c>
      <c r="B589" t="s">
        <v>3378</v>
      </c>
      <c r="C589" t="s">
        <v>14</v>
      </c>
    </row>
    <row r="590" spans="1:3" x14ac:dyDescent="0.3">
      <c r="A590" t="s">
        <v>3379</v>
      </c>
      <c r="B590" t="s">
        <v>3380</v>
      </c>
      <c r="C590" t="s">
        <v>18</v>
      </c>
    </row>
    <row r="591" spans="1:3" x14ac:dyDescent="0.3">
      <c r="A591" t="s">
        <v>3381</v>
      </c>
      <c r="B591" t="s">
        <v>3382</v>
      </c>
      <c r="C591" t="s">
        <v>14</v>
      </c>
    </row>
    <row r="592" spans="1:3" x14ac:dyDescent="0.3">
      <c r="A592" t="s">
        <v>3383</v>
      </c>
      <c r="B592" t="s">
        <v>3384</v>
      </c>
      <c r="C592" t="s">
        <v>18</v>
      </c>
    </row>
    <row r="593" spans="1:3" x14ac:dyDescent="0.3">
      <c r="A593" t="s">
        <v>3385</v>
      </c>
      <c r="B593" t="s">
        <v>3386</v>
      </c>
      <c r="C593" t="s">
        <v>18</v>
      </c>
    </row>
    <row r="594" spans="1:3" x14ac:dyDescent="0.3">
      <c r="A594" t="s">
        <v>3387</v>
      </c>
      <c r="B594" t="s">
        <v>3388</v>
      </c>
      <c r="C594" t="s">
        <v>14</v>
      </c>
    </row>
    <row r="595" spans="1:3" x14ac:dyDescent="0.3">
      <c r="A595" t="s">
        <v>3389</v>
      </c>
      <c r="B595" t="s">
        <v>3390</v>
      </c>
      <c r="C595" t="s">
        <v>14</v>
      </c>
    </row>
    <row r="596" spans="1:3" x14ac:dyDescent="0.3">
      <c r="A596" t="s">
        <v>3391</v>
      </c>
      <c r="B596" t="s">
        <v>3392</v>
      </c>
      <c r="C596" t="s">
        <v>30</v>
      </c>
    </row>
    <row r="597" spans="1:3" x14ac:dyDescent="0.3">
      <c r="A597" t="s">
        <v>3393</v>
      </c>
      <c r="B597" t="s">
        <v>2572</v>
      </c>
      <c r="C597" t="s">
        <v>18</v>
      </c>
    </row>
    <row r="598" spans="1:3" x14ac:dyDescent="0.3">
      <c r="A598" t="s">
        <v>3394</v>
      </c>
      <c r="B598" t="s">
        <v>3395</v>
      </c>
      <c r="C598" t="s">
        <v>14</v>
      </c>
    </row>
    <row r="599" spans="1:3" x14ac:dyDescent="0.3">
      <c r="A599" t="s">
        <v>3396</v>
      </c>
      <c r="B599" t="s">
        <v>3397</v>
      </c>
      <c r="C599" t="s">
        <v>14</v>
      </c>
    </row>
    <row r="600" spans="1:3" x14ac:dyDescent="0.3">
      <c r="A600" t="s">
        <v>3398</v>
      </c>
      <c r="B600" t="s">
        <v>3399</v>
      </c>
      <c r="C600" t="s">
        <v>14</v>
      </c>
    </row>
    <row r="601" spans="1:3" x14ac:dyDescent="0.3">
      <c r="A601" t="s">
        <v>3400</v>
      </c>
      <c r="B601" t="s">
        <v>3401</v>
      </c>
      <c r="C601" t="s">
        <v>14</v>
      </c>
    </row>
    <row r="602" spans="1:3" x14ac:dyDescent="0.3">
      <c r="A602" t="s">
        <v>3402</v>
      </c>
      <c r="B602" t="s">
        <v>3403</v>
      </c>
      <c r="C602" t="s">
        <v>14</v>
      </c>
    </row>
    <row r="603" spans="1:3" x14ac:dyDescent="0.3">
      <c r="A603" t="s">
        <v>3404</v>
      </c>
      <c r="B603" t="s">
        <v>3405</v>
      </c>
      <c r="C603" t="s">
        <v>30</v>
      </c>
    </row>
    <row r="604" spans="1:3" x14ac:dyDescent="0.3">
      <c r="A604" t="s">
        <v>3406</v>
      </c>
      <c r="B604" t="s">
        <v>3407</v>
      </c>
      <c r="C604" t="s">
        <v>14</v>
      </c>
    </row>
    <row r="605" spans="1:3" x14ac:dyDescent="0.3">
      <c r="A605" t="s">
        <v>3408</v>
      </c>
      <c r="B605" t="s">
        <v>3409</v>
      </c>
      <c r="C605" t="s">
        <v>30</v>
      </c>
    </row>
    <row r="606" spans="1:3" x14ac:dyDescent="0.3">
      <c r="A606" t="s">
        <v>3410</v>
      </c>
      <c r="B606" t="s">
        <v>3411</v>
      </c>
      <c r="C606" t="s">
        <v>14</v>
      </c>
    </row>
    <row r="607" spans="1:3" x14ac:dyDescent="0.3">
      <c r="A607" t="s">
        <v>3412</v>
      </c>
      <c r="B607" t="s">
        <v>3413</v>
      </c>
      <c r="C607" t="s">
        <v>14</v>
      </c>
    </row>
    <row r="608" spans="1:3" x14ac:dyDescent="0.3">
      <c r="A608" t="s">
        <v>3414</v>
      </c>
      <c r="B608" t="s">
        <v>3415</v>
      </c>
      <c r="C608" t="s">
        <v>14</v>
      </c>
    </row>
    <row r="609" spans="1:3" x14ac:dyDescent="0.3">
      <c r="A609" t="s">
        <v>3416</v>
      </c>
      <c r="B609" t="s">
        <v>3417</v>
      </c>
      <c r="C609" t="s">
        <v>30</v>
      </c>
    </row>
    <row r="610" spans="1:3" x14ac:dyDescent="0.3">
      <c r="A610" t="s">
        <v>3418</v>
      </c>
      <c r="B610" t="s">
        <v>3419</v>
      </c>
      <c r="C610" t="s">
        <v>14</v>
      </c>
    </row>
    <row r="611" spans="1:3" x14ac:dyDescent="0.3">
      <c r="A611" t="s">
        <v>3420</v>
      </c>
      <c r="B611" t="s">
        <v>3421</v>
      </c>
      <c r="C611" t="s">
        <v>14</v>
      </c>
    </row>
    <row r="612" spans="1:3" x14ac:dyDescent="0.3">
      <c r="A612" t="s">
        <v>3422</v>
      </c>
      <c r="B612" t="s">
        <v>3423</v>
      </c>
      <c r="C612" t="s">
        <v>18</v>
      </c>
    </row>
    <row r="613" spans="1:3" x14ac:dyDescent="0.3">
      <c r="A613" t="s">
        <v>3426</v>
      </c>
      <c r="B613" t="s">
        <v>3427</v>
      </c>
      <c r="C613" t="s">
        <v>14</v>
      </c>
    </row>
    <row r="614" spans="1:3" x14ac:dyDescent="0.3">
      <c r="A614" t="s">
        <v>3434</v>
      </c>
      <c r="B614" t="s">
        <v>3435</v>
      </c>
      <c r="C614" t="s">
        <v>14</v>
      </c>
    </row>
    <row r="615" spans="1:3" x14ac:dyDescent="0.3">
      <c r="A615" t="s">
        <v>3438</v>
      </c>
      <c r="B615" t="s">
        <v>3439</v>
      </c>
      <c r="C615" t="s">
        <v>18</v>
      </c>
    </row>
    <row r="616" spans="1:3" x14ac:dyDescent="0.3">
      <c r="A616" t="s">
        <v>3440</v>
      </c>
      <c r="B616" t="s">
        <v>3441</v>
      </c>
      <c r="C616" t="s">
        <v>14</v>
      </c>
    </row>
    <row r="617" spans="1:3" x14ac:dyDescent="0.3">
      <c r="A617" t="s">
        <v>3444</v>
      </c>
      <c r="B617" t="s">
        <v>3445</v>
      </c>
      <c r="C617" t="s">
        <v>18</v>
      </c>
    </row>
    <row r="618" spans="1:3" x14ac:dyDescent="0.3">
      <c r="A618" t="s">
        <v>3446</v>
      </c>
      <c r="B618" t="s">
        <v>3447</v>
      </c>
      <c r="C618" t="s">
        <v>14</v>
      </c>
    </row>
    <row r="619" spans="1:3" x14ac:dyDescent="0.3">
      <c r="A619" t="s">
        <v>3448</v>
      </c>
      <c r="B619" t="s">
        <v>3449</v>
      </c>
      <c r="C619" t="s">
        <v>14</v>
      </c>
    </row>
    <row r="620" spans="1:3" x14ac:dyDescent="0.3">
      <c r="A620" t="s">
        <v>3450</v>
      </c>
      <c r="B620" t="s">
        <v>3451</v>
      </c>
      <c r="C620" t="s">
        <v>14</v>
      </c>
    </row>
    <row r="621" spans="1:3" x14ac:dyDescent="0.3">
      <c r="A621" t="s">
        <v>3452</v>
      </c>
      <c r="B621" t="s">
        <v>3453</v>
      </c>
      <c r="C621" t="s">
        <v>14</v>
      </c>
    </row>
    <row r="622" spans="1:3" x14ac:dyDescent="0.3">
      <c r="A622" t="s">
        <v>3456</v>
      </c>
      <c r="B622" t="s">
        <v>3457</v>
      </c>
      <c r="C622" t="s">
        <v>14</v>
      </c>
    </row>
    <row r="623" spans="1:3" x14ac:dyDescent="0.3">
      <c r="A623" t="s">
        <v>3458</v>
      </c>
      <c r="B623" t="s">
        <v>3459</v>
      </c>
      <c r="C623" t="s">
        <v>18</v>
      </c>
    </row>
    <row r="624" spans="1:3" x14ac:dyDescent="0.3">
      <c r="A624" t="s">
        <v>3460</v>
      </c>
      <c r="B624" t="s">
        <v>3461</v>
      </c>
      <c r="C624" t="s">
        <v>14</v>
      </c>
    </row>
    <row r="625" spans="1:3" x14ac:dyDescent="0.3">
      <c r="A625" t="s">
        <v>3462</v>
      </c>
      <c r="B625" t="s">
        <v>3463</v>
      </c>
      <c r="C625" t="s">
        <v>18</v>
      </c>
    </row>
    <row r="626" spans="1:3" x14ac:dyDescent="0.3">
      <c r="A626" t="s">
        <v>3464</v>
      </c>
      <c r="B626" t="s">
        <v>3465</v>
      </c>
      <c r="C626" t="s">
        <v>14</v>
      </c>
    </row>
    <row r="627" spans="1:3" x14ac:dyDescent="0.3">
      <c r="A627" t="s">
        <v>3466</v>
      </c>
      <c r="B627" t="s">
        <v>3467</v>
      </c>
      <c r="C627" t="s">
        <v>14</v>
      </c>
    </row>
    <row r="628" spans="1:3" x14ac:dyDescent="0.3">
      <c r="A628" t="s">
        <v>3468</v>
      </c>
      <c r="B628" t="s">
        <v>3469</v>
      </c>
      <c r="C628" t="s">
        <v>18</v>
      </c>
    </row>
    <row r="629" spans="1:3" x14ac:dyDescent="0.3">
      <c r="A629" t="s">
        <v>3470</v>
      </c>
      <c r="B629" t="s">
        <v>3471</v>
      </c>
      <c r="C629" t="s">
        <v>14</v>
      </c>
    </row>
    <row r="630" spans="1:3" x14ac:dyDescent="0.3">
      <c r="A630" t="s">
        <v>3472</v>
      </c>
      <c r="B630" t="s">
        <v>3473</v>
      </c>
      <c r="C630" t="s">
        <v>14</v>
      </c>
    </row>
    <row r="631" spans="1:3" x14ac:dyDescent="0.3">
      <c r="A631" t="s">
        <v>3474</v>
      </c>
      <c r="B631" t="s">
        <v>3475</v>
      </c>
      <c r="C631" t="s">
        <v>18</v>
      </c>
    </row>
    <row r="632" spans="1:3" x14ac:dyDescent="0.3">
      <c r="A632" t="s">
        <v>3476</v>
      </c>
      <c r="B632" t="s">
        <v>3477</v>
      </c>
      <c r="C632" t="s">
        <v>18</v>
      </c>
    </row>
    <row r="633" spans="1:3" x14ac:dyDescent="0.3">
      <c r="A633" t="s">
        <v>3478</v>
      </c>
      <c r="B633" t="s">
        <v>3479</v>
      </c>
      <c r="C633" t="s">
        <v>18</v>
      </c>
    </row>
    <row r="634" spans="1:3" x14ac:dyDescent="0.3">
      <c r="A634" t="s">
        <v>3480</v>
      </c>
      <c r="B634" t="s">
        <v>3481</v>
      </c>
      <c r="C634" t="s">
        <v>18</v>
      </c>
    </row>
    <row r="635" spans="1:3" x14ac:dyDescent="0.3">
      <c r="A635" t="s">
        <v>3482</v>
      </c>
      <c r="B635" t="s">
        <v>3483</v>
      </c>
      <c r="C635" t="s">
        <v>14</v>
      </c>
    </row>
    <row r="636" spans="1:3" x14ac:dyDescent="0.3">
      <c r="A636" t="s">
        <v>3484</v>
      </c>
      <c r="B636" t="s">
        <v>3360</v>
      </c>
      <c r="C636" t="s">
        <v>14</v>
      </c>
    </row>
    <row r="637" spans="1:3" x14ac:dyDescent="0.3">
      <c r="A637" t="s">
        <v>3485</v>
      </c>
      <c r="B637" t="s">
        <v>3486</v>
      </c>
      <c r="C637" t="s">
        <v>18</v>
      </c>
    </row>
    <row r="638" spans="1:3" x14ac:dyDescent="0.3">
      <c r="A638" t="s">
        <v>3487</v>
      </c>
      <c r="B638" t="s">
        <v>3488</v>
      </c>
      <c r="C638" t="s">
        <v>14</v>
      </c>
    </row>
    <row r="639" spans="1:3" x14ac:dyDescent="0.3">
      <c r="A639" t="s">
        <v>3491</v>
      </c>
      <c r="B639" t="s">
        <v>3492</v>
      </c>
      <c r="C639" t="s">
        <v>18</v>
      </c>
    </row>
    <row r="640" spans="1:3" x14ac:dyDescent="0.3">
      <c r="A640" t="s">
        <v>3493</v>
      </c>
      <c r="B640" t="s">
        <v>3494</v>
      </c>
      <c r="C640" t="s">
        <v>18</v>
      </c>
    </row>
    <row r="641" spans="1:3" x14ac:dyDescent="0.3">
      <c r="A641" t="s">
        <v>3497</v>
      </c>
      <c r="B641" t="s">
        <v>3498</v>
      </c>
      <c r="C641" t="s">
        <v>14</v>
      </c>
    </row>
    <row r="642" spans="1:3" x14ac:dyDescent="0.3">
      <c r="A642" t="s">
        <v>3499</v>
      </c>
      <c r="B642" t="s">
        <v>3500</v>
      </c>
      <c r="C642" t="s">
        <v>14</v>
      </c>
    </row>
    <row r="643" spans="1:3" x14ac:dyDescent="0.3">
      <c r="A643" t="s">
        <v>3501</v>
      </c>
      <c r="B643" t="s">
        <v>3502</v>
      </c>
      <c r="C643" t="s">
        <v>14</v>
      </c>
    </row>
    <row r="644" spans="1:3" x14ac:dyDescent="0.3">
      <c r="A644" t="s">
        <v>3503</v>
      </c>
      <c r="B644" t="s">
        <v>2426</v>
      </c>
      <c r="C644" t="s">
        <v>18</v>
      </c>
    </row>
    <row r="645" spans="1:3" x14ac:dyDescent="0.3">
      <c r="A645" t="s">
        <v>3504</v>
      </c>
      <c r="B645" t="s">
        <v>3380</v>
      </c>
      <c r="C645" t="s">
        <v>14</v>
      </c>
    </row>
    <row r="646" spans="1:3" x14ac:dyDescent="0.3">
      <c r="A646" t="s">
        <v>3505</v>
      </c>
      <c r="B646" t="s">
        <v>3506</v>
      </c>
      <c r="C646" t="s">
        <v>14</v>
      </c>
    </row>
    <row r="647" spans="1:3" x14ac:dyDescent="0.3">
      <c r="A647" t="s">
        <v>3507</v>
      </c>
      <c r="B647" t="s">
        <v>3508</v>
      </c>
      <c r="C647" t="s">
        <v>14</v>
      </c>
    </row>
    <row r="648" spans="1:3" x14ac:dyDescent="0.3">
      <c r="A648" t="s">
        <v>3509</v>
      </c>
      <c r="B648" t="s">
        <v>3510</v>
      </c>
      <c r="C648" t="s">
        <v>14</v>
      </c>
    </row>
    <row r="649" spans="1:3" x14ac:dyDescent="0.3">
      <c r="A649" t="s">
        <v>3513</v>
      </c>
      <c r="B649" t="s">
        <v>3514</v>
      </c>
      <c r="C649" t="s">
        <v>14</v>
      </c>
    </row>
    <row r="650" spans="1:3" x14ac:dyDescent="0.3">
      <c r="A650" t="s">
        <v>3515</v>
      </c>
      <c r="B650" t="s">
        <v>3516</v>
      </c>
      <c r="C650" t="s">
        <v>18</v>
      </c>
    </row>
    <row r="651" spans="1:3" x14ac:dyDescent="0.3">
      <c r="A651" t="s">
        <v>3517</v>
      </c>
      <c r="B651" t="s">
        <v>3518</v>
      </c>
      <c r="C651" t="s">
        <v>18</v>
      </c>
    </row>
    <row r="652" spans="1:3" x14ac:dyDescent="0.3">
      <c r="A652" t="s">
        <v>3519</v>
      </c>
      <c r="B652" t="s">
        <v>3520</v>
      </c>
      <c r="C652" t="s">
        <v>14</v>
      </c>
    </row>
    <row r="653" spans="1:3" x14ac:dyDescent="0.3">
      <c r="A653" t="s">
        <v>3521</v>
      </c>
      <c r="B653" t="s">
        <v>3522</v>
      </c>
      <c r="C653" t="s">
        <v>14</v>
      </c>
    </row>
    <row r="654" spans="1:3" x14ac:dyDescent="0.3">
      <c r="A654" t="s">
        <v>3523</v>
      </c>
      <c r="B654" t="s">
        <v>3524</v>
      </c>
      <c r="C654" t="s">
        <v>30</v>
      </c>
    </row>
    <row r="655" spans="1:3" x14ac:dyDescent="0.3">
      <c r="A655" t="s">
        <v>3525</v>
      </c>
      <c r="B655" t="s">
        <v>2859</v>
      </c>
      <c r="C655" t="s">
        <v>18</v>
      </c>
    </row>
    <row r="656" spans="1:3" x14ac:dyDescent="0.3">
      <c r="A656" t="s">
        <v>3526</v>
      </c>
      <c r="B656" t="s">
        <v>3527</v>
      </c>
      <c r="C656" t="s">
        <v>14</v>
      </c>
    </row>
    <row r="657" spans="1:3" x14ac:dyDescent="0.3">
      <c r="A657" t="s">
        <v>3528</v>
      </c>
      <c r="B657" t="s">
        <v>3529</v>
      </c>
      <c r="C657" t="s">
        <v>18</v>
      </c>
    </row>
    <row r="658" spans="1:3" x14ac:dyDescent="0.3">
      <c r="A658" t="s">
        <v>3530</v>
      </c>
      <c r="B658" t="s">
        <v>3531</v>
      </c>
      <c r="C658" t="s">
        <v>30</v>
      </c>
    </row>
    <row r="659" spans="1:3" x14ac:dyDescent="0.3">
      <c r="A659" t="s">
        <v>3532</v>
      </c>
      <c r="B659" t="s">
        <v>3261</v>
      </c>
      <c r="C659" t="s">
        <v>14</v>
      </c>
    </row>
    <row r="660" spans="1:3" x14ac:dyDescent="0.3">
      <c r="A660" t="s">
        <v>3533</v>
      </c>
      <c r="B660" t="s">
        <v>3534</v>
      </c>
      <c r="C660" t="s">
        <v>18</v>
      </c>
    </row>
    <row r="661" spans="1:3" x14ac:dyDescent="0.3">
      <c r="A661" t="s">
        <v>3537</v>
      </c>
      <c r="B661" t="s">
        <v>3538</v>
      </c>
      <c r="C661" t="s">
        <v>18</v>
      </c>
    </row>
    <row r="662" spans="1:3" x14ac:dyDescent="0.3">
      <c r="A662" t="s">
        <v>3541</v>
      </c>
      <c r="B662" t="s">
        <v>3542</v>
      </c>
      <c r="C662" t="s">
        <v>30</v>
      </c>
    </row>
    <row r="663" spans="1:3" x14ac:dyDescent="0.3">
      <c r="A663" t="s">
        <v>3543</v>
      </c>
      <c r="B663" t="s">
        <v>3544</v>
      </c>
      <c r="C663" t="s">
        <v>30</v>
      </c>
    </row>
    <row r="664" spans="1:3" x14ac:dyDescent="0.3">
      <c r="A664" t="s">
        <v>3547</v>
      </c>
      <c r="B664" t="s">
        <v>3548</v>
      </c>
      <c r="C664" t="s">
        <v>14</v>
      </c>
    </row>
    <row r="665" spans="1:3" x14ac:dyDescent="0.3">
      <c r="A665" t="s">
        <v>3549</v>
      </c>
      <c r="B665" t="s">
        <v>3550</v>
      </c>
      <c r="C665" t="s">
        <v>18</v>
      </c>
    </row>
    <row r="666" spans="1:3" x14ac:dyDescent="0.3">
      <c r="A666" t="s">
        <v>3551</v>
      </c>
      <c r="B666" t="s">
        <v>3552</v>
      </c>
      <c r="C666" t="s">
        <v>30</v>
      </c>
    </row>
    <row r="667" spans="1:3" x14ac:dyDescent="0.3">
      <c r="A667" t="s">
        <v>3553</v>
      </c>
      <c r="B667" t="s">
        <v>3554</v>
      </c>
      <c r="C667" t="s">
        <v>14</v>
      </c>
    </row>
    <row r="668" spans="1:3" x14ac:dyDescent="0.3">
      <c r="A668" t="s">
        <v>3555</v>
      </c>
      <c r="B668" t="s">
        <v>3556</v>
      </c>
      <c r="C668" t="s">
        <v>18</v>
      </c>
    </row>
    <row r="669" spans="1:3" x14ac:dyDescent="0.3">
      <c r="A669" t="s">
        <v>3557</v>
      </c>
      <c r="B669" t="s">
        <v>3558</v>
      </c>
      <c r="C669" t="s">
        <v>14</v>
      </c>
    </row>
    <row r="670" spans="1:3" x14ac:dyDescent="0.3">
      <c r="A670" t="s">
        <v>3559</v>
      </c>
      <c r="B670" t="s">
        <v>3560</v>
      </c>
      <c r="C670" t="s">
        <v>30</v>
      </c>
    </row>
    <row r="671" spans="1:3" x14ac:dyDescent="0.3">
      <c r="A671" t="s">
        <v>3561</v>
      </c>
      <c r="B671" t="s">
        <v>3562</v>
      </c>
      <c r="C671" t="s">
        <v>14</v>
      </c>
    </row>
    <row r="672" spans="1:3" x14ac:dyDescent="0.3">
      <c r="A672" t="s">
        <v>3563</v>
      </c>
      <c r="B672" t="s">
        <v>3564</v>
      </c>
      <c r="C672" t="s">
        <v>18</v>
      </c>
    </row>
    <row r="673" spans="1:3" x14ac:dyDescent="0.3">
      <c r="A673" t="s">
        <v>3565</v>
      </c>
      <c r="B673" t="s">
        <v>3566</v>
      </c>
      <c r="C673" t="s">
        <v>18</v>
      </c>
    </row>
    <row r="674" spans="1:3" x14ac:dyDescent="0.3">
      <c r="A674" t="s">
        <v>3567</v>
      </c>
      <c r="B674" t="s">
        <v>3568</v>
      </c>
      <c r="C674" t="s">
        <v>14</v>
      </c>
    </row>
    <row r="675" spans="1:3" x14ac:dyDescent="0.3">
      <c r="A675" t="s">
        <v>3569</v>
      </c>
      <c r="B675" t="s">
        <v>3570</v>
      </c>
      <c r="C675" t="s">
        <v>14</v>
      </c>
    </row>
    <row r="676" spans="1:3" x14ac:dyDescent="0.3">
      <c r="A676" t="s">
        <v>3571</v>
      </c>
      <c r="B676" t="s">
        <v>3572</v>
      </c>
      <c r="C676" t="s">
        <v>14</v>
      </c>
    </row>
    <row r="677" spans="1:3" x14ac:dyDescent="0.3">
      <c r="A677" t="s">
        <v>3573</v>
      </c>
      <c r="B677" t="s">
        <v>3573</v>
      </c>
      <c r="C677" t="s">
        <v>14</v>
      </c>
    </row>
    <row r="678" spans="1:3" x14ac:dyDescent="0.3">
      <c r="A678" t="s">
        <v>3574</v>
      </c>
      <c r="B678" t="s">
        <v>3575</v>
      </c>
      <c r="C678" t="s">
        <v>14</v>
      </c>
    </row>
    <row r="679" spans="1:3" x14ac:dyDescent="0.3">
      <c r="A679" t="s">
        <v>3576</v>
      </c>
      <c r="B679" t="s">
        <v>3577</v>
      </c>
      <c r="C679" t="s">
        <v>14</v>
      </c>
    </row>
    <row r="680" spans="1:3" x14ac:dyDescent="0.3">
      <c r="A680" t="s">
        <v>3578</v>
      </c>
      <c r="B680" t="s">
        <v>3579</v>
      </c>
      <c r="C680" t="s">
        <v>14</v>
      </c>
    </row>
    <row r="681" spans="1:3" x14ac:dyDescent="0.3">
      <c r="A681" t="s">
        <v>3580</v>
      </c>
      <c r="B681" t="s">
        <v>3581</v>
      </c>
      <c r="C681" t="s">
        <v>14</v>
      </c>
    </row>
    <row r="682" spans="1:3" x14ac:dyDescent="0.3">
      <c r="A682" t="s">
        <v>3584</v>
      </c>
      <c r="B682" t="s">
        <v>3585</v>
      </c>
      <c r="C682" t="s">
        <v>14</v>
      </c>
    </row>
    <row r="683" spans="1:3" x14ac:dyDescent="0.3">
      <c r="A683" t="s">
        <v>3586</v>
      </c>
      <c r="B683" t="s">
        <v>3587</v>
      </c>
      <c r="C683" t="s">
        <v>18</v>
      </c>
    </row>
    <row r="684" spans="1:3" x14ac:dyDescent="0.3">
      <c r="A684" t="s">
        <v>3588</v>
      </c>
      <c r="B684" t="s">
        <v>3589</v>
      </c>
      <c r="C684" t="s">
        <v>18</v>
      </c>
    </row>
    <row r="685" spans="1:3" x14ac:dyDescent="0.3">
      <c r="A685" t="s">
        <v>3590</v>
      </c>
      <c r="B685" t="s">
        <v>3591</v>
      </c>
      <c r="C685" t="s">
        <v>14</v>
      </c>
    </row>
    <row r="686" spans="1:3" x14ac:dyDescent="0.3">
      <c r="A686" t="s">
        <v>3592</v>
      </c>
      <c r="B686" t="s">
        <v>3593</v>
      </c>
      <c r="C686" t="s">
        <v>14</v>
      </c>
    </row>
    <row r="687" spans="1:3" x14ac:dyDescent="0.3">
      <c r="A687" t="s">
        <v>3594</v>
      </c>
      <c r="B687" t="s">
        <v>3595</v>
      </c>
      <c r="C687" t="s">
        <v>14</v>
      </c>
    </row>
    <row r="688" spans="1:3" x14ac:dyDescent="0.3">
      <c r="A688" t="s">
        <v>3596</v>
      </c>
      <c r="B688" t="s">
        <v>3597</v>
      </c>
      <c r="C688" t="s">
        <v>14</v>
      </c>
    </row>
    <row r="689" spans="1:3" x14ac:dyDescent="0.3">
      <c r="A689" t="s">
        <v>3598</v>
      </c>
      <c r="B689" t="s">
        <v>3599</v>
      </c>
      <c r="C689" t="s">
        <v>14</v>
      </c>
    </row>
    <row r="690" spans="1:3" x14ac:dyDescent="0.3">
      <c r="A690" t="s">
        <v>3600</v>
      </c>
      <c r="B690" t="s">
        <v>3601</v>
      </c>
      <c r="C690" t="s">
        <v>14</v>
      </c>
    </row>
    <row r="691" spans="1:3" x14ac:dyDescent="0.3">
      <c r="A691" t="s">
        <v>3602</v>
      </c>
      <c r="B691" t="s">
        <v>3603</v>
      </c>
      <c r="C691" t="s">
        <v>14</v>
      </c>
    </row>
    <row r="692" spans="1:3" x14ac:dyDescent="0.3">
      <c r="A692" t="s">
        <v>3606</v>
      </c>
      <c r="B692" t="s">
        <v>3607</v>
      </c>
      <c r="C692" t="s">
        <v>14</v>
      </c>
    </row>
    <row r="693" spans="1:3" x14ac:dyDescent="0.3">
      <c r="A693" t="s">
        <v>3610</v>
      </c>
      <c r="B693" t="s">
        <v>3611</v>
      </c>
      <c r="C693" t="s">
        <v>14</v>
      </c>
    </row>
    <row r="694" spans="1:3" x14ac:dyDescent="0.3">
      <c r="A694" t="s">
        <v>3612</v>
      </c>
      <c r="B694" t="s">
        <v>3613</v>
      </c>
      <c r="C694" t="s">
        <v>14</v>
      </c>
    </row>
    <row r="695" spans="1:3" x14ac:dyDescent="0.3">
      <c r="A695" t="s">
        <v>3614</v>
      </c>
      <c r="B695" t="s">
        <v>3615</v>
      </c>
      <c r="C695" t="s">
        <v>18</v>
      </c>
    </row>
    <row r="696" spans="1:3" x14ac:dyDescent="0.3">
      <c r="A696" t="s">
        <v>3616</v>
      </c>
      <c r="B696" t="s">
        <v>3617</v>
      </c>
      <c r="C696" t="s">
        <v>18</v>
      </c>
    </row>
    <row r="697" spans="1:3" x14ac:dyDescent="0.3">
      <c r="A697" t="s">
        <v>3618</v>
      </c>
      <c r="B697" t="s">
        <v>3619</v>
      </c>
      <c r="C697" t="s">
        <v>14</v>
      </c>
    </row>
    <row r="698" spans="1:3" x14ac:dyDescent="0.3">
      <c r="A698" t="s">
        <v>3620</v>
      </c>
      <c r="B698" t="s">
        <v>3621</v>
      </c>
      <c r="C698" t="s">
        <v>18</v>
      </c>
    </row>
    <row r="699" spans="1:3" x14ac:dyDescent="0.3">
      <c r="A699" t="s">
        <v>3622</v>
      </c>
      <c r="B699" t="s">
        <v>3623</v>
      </c>
      <c r="C699" t="s">
        <v>14</v>
      </c>
    </row>
    <row r="700" spans="1:3" x14ac:dyDescent="0.3">
      <c r="A700" t="s">
        <v>3624</v>
      </c>
      <c r="B700" t="s">
        <v>3625</v>
      </c>
      <c r="C700" t="s">
        <v>30</v>
      </c>
    </row>
    <row r="701" spans="1:3" x14ac:dyDescent="0.3">
      <c r="A701" t="s">
        <v>3626</v>
      </c>
      <c r="B701" t="s">
        <v>3627</v>
      </c>
      <c r="C701" t="s">
        <v>14</v>
      </c>
    </row>
    <row r="702" spans="1:3" x14ac:dyDescent="0.3">
      <c r="A702" t="s">
        <v>3628</v>
      </c>
      <c r="B702" t="s">
        <v>3629</v>
      </c>
      <c r="C702" t="s">
        <v>14</v>
      </c>
    </row>
    <row r="703" spans="1:3" x14ac:dyDescent="0.3">
      <c r="A703" t="s">
        <v>3630</v>
      </c>
      <c r="B703" t="s">
        <v>3631</v>
      </c>
      <c r="C703" t="s">
        <v>18</v>
      </c>
    </row>
    <row r="704" spans="1:3" x14ac:dyDescent="0.3">
      <c r="A704" t="s">
        <v>3632</v>
      </c>
      <c r="B704" t="s">
        <v>3633</v>
      </c>
      <c r="C704" t="s">
        <v>14</v>
      </c>
    </row>
    <row r="705" spans="1:3" x14ac:dyDescent="0.3">
      <c r="A705" t="s">
        <v>3634</v>
      </c>
      <c r="B705" t="s">
        <v>3635</v>
      </c>
      <c r="C705" t="s">
        <v>30</v>
      </c>
    </row>
    <row r="706" spans="1:3" x14ac:dyDescent="0.3">
      <c r="A706" t="s">
        <v>3636</v>
      </c>
      <c r="B706" t="s">
        <v>3637</v>
      </c>
      <c r="C706" t="s">
        <v>14</v>
      </c>
    </row>
    <row r="707" spans="1:3" x14ac:dyDescent="0.3">
      <c r="A707" t="s">
        <v>3640</v>
      </c>
      <c r="B707" t="s">
        <v>3641</v>
      </c>
      <c r="C707" t="s">
        <v>14</v>
      </c>
    </row>
    <row r="708" spans="1:3" x14ac:dyDescent="0.3">
      <c r="A708" t="s">
        <v>3644</v>
      </c>
      <c r="B708" t="s">
        <v>3645</v>
      </c>
      <c r="C708" t="s">
        <v>14</v>
      </c>
    </row>
    <row r="709" spans="1:3" x14ac:dyDescent="0.3">
      <c r="A709" t="s">
        <v>3646</v>
      </c>
      <c r="B709" t="s">
        <v>3647</v>
      </c>
      <c r="C709" t="s">
        <v>14</v>
      </c>
    </row>
    <row r="710" spans="1:3" x14ac:dyDescent="0.3">
      <c r="A710" t="s">
        <v>3648</v>
      </c>
      <c r="B710" t="s">
        <v>3649</v>
      </c>
      <c r="C710" t="s">
        <v>14</v>
      </c>
    </row>
    <row r="711" spans="1:3" x14ac:dyDescent="0.3">
      <c r="A711" t="s">
        <v>3650</v>
      </c>
      <c r="B711" t="s">
        <v>3651</v>
      </c>
      <c r="C711" t="s">
        <v>30</v>
      </c>
    </row>
    <row r="712" spans="1:3" x14ac:dyDescent="0.3">
      <c r="A712" t="s">
        <v>3652</v>
      </c>
      <c r="B712" t="s">
        <v>3653</v>
      </c>
      <c r="C712" t="s">
        <v>14</v>
      </c>
    </row>
    <row r="713" spans="1:3" x14ac:dyDescent="0.3">
      <c r="A713" t="s">
        <v>3654</v>
      </c>
      <c r="B713" t="s">
        <v>3655</v>
      </c>
      <c r="C713" t="s">
        <v>30</v>
      </c>
    </row>
    <row r="714" spans="1:3" x14ac:dyDescent="0.3">
      <c r="A714" t="s">
        <v>3658</v>
      </c>
      <c r="B714" t="s">
        <v>3659</v>
      </c>
      <c r="C714" t="s">
        <v>14</v>
      </c>
    </row>
    <row r="715" spans="1:3" x14ac:dyDescent="0.3">
      <c r="A715" t="s">
        <v>3662</v>
      </c>
      <c r="B715" t="s">
        <v>3663</v>
      </c>
      <c r="C715" t="s">
        <v>14</v>
      </c>
    </row>
    <row r="716" spans="1:3" x14ac:dyDescent="0.3">
      <c r="A716" t="s">
        <v>3664</v>
      </c>
      <c r="B716" t="s">
        <v>3665</v>
      </c>
      <c r="C716" t="s">
        <v>440</v>
      </c>
    </row>
    <row r="717" spans="1:3" x14ac:dyDescent="0.3">
      <c r="A717" t="s">
        <v>3672</v>
      </c>
      <c r="B717" t="s">
        <v>3673</v>
      </c>
      <c r="C717" t="s">
        <v>18</v>
      </c>
    </row>
    <row r="718" spans="1:3" x14ac:dyDescent="0.3">
      <c r="A718" t="s">
        <v>3676</v>
      </c>
      <c r="B718" t="s">
        <v>3677</v>
      </c>
      <c r="C718" t="s">
        <v>18</v>
      </c>
    </row>
    <row r="719" spans="1:3" x14ac:dyDescent="0.3">
      <c r="A719" t="s">
        <v>3678</v>
      </c>
      <c r="B719" t="s">
        <v>3679</v>
      </c>
      <c r="C719" t="s">
        <v>14</v>
      </c>
    </row>
    <row r="720" spans="1:3" x14ac:dyDescent="0.3">
      <c r="A720" t="s">
        <v>3680</v>
      </c>
      <c r="B720" t="s">
        <v>3681</v>
      </c>
      <c r="C720" t="s">
        <v>14</v>
      </c>
    </row>
    <row r="721" spans="1:3" x14ac:dyDescent="0.3">
      <c r="A721" t="s">
        <v>3682</v>
      </c>
      <c r="B721" t="s">
        <v>3683</v>
      </c>
      <c r="C721" t="s">
        <v>14</v>
      </c>
    </row>
    <row r="722" spans="1:3" x14ac:dyDescent="0.3">
      <c r="A722" t="s">
        <v>3684</v>
      </c>
      <c r="B722" t="s">
        <v>3685</v>
      </c>
      <c r="C722" t="s">
        <v>14</v>
      </c>
    </row>
    <row r="723" spans="1:3" x14ac:dyDescent="0.3">
      <c r="A723" t="s">
        <v>3686</v>
      </c>
      <c r="B723" t="s">
        <v>3687</v>
      </c>
      <c r="C723" t="s">
        <v>14</v>
      </c>
    </row>
    <row r="724" spans="1:3" x14ac:dyDescent="0.3">
      <c r="A724" t="s">
        <v>3688</v>
      </c>
      <c r="B724" t="s">
        <v>3689</v>
      </c>
      <c r="C724" t="s">
        <v>14</v>
      </c>
    </row>
    <row r="725" spans="1:3" x14ac:dyDescent="0.3">
      <c r="A725" t="s">
        <v>3690</v>
      </c>
      <c r="B725" t="s">
        <v>3691</v>
      </c>
      <c r="C725" t="s">
        <v>14</v>
      </c>
    </row>
    <row r="726" spans="1:3" x14ac:dyDescent="0.3">
      <c r="A726" t="s">
        <v>3692</v>
      </c>
      <c r="B726" t="s">
        <v>3693</v>
      </c>
      <c r="C726" t="s">
        <v>18</v>
      </c>
    </row>
    <row r="727" spans="1:3" x14ac:dyDescent="0.3">
      <c r="A727" t="s">
        <v>3696</v>
      </c>
      <c r="B727" t="s">
        <v>3697</v>
      </c>
      <c r="C727" t="s">
        <v>14</v>
      </c>
    </row>
    <row r="728" spans="1:3" x14ac:dyDescent="0.3">
      <c r="A728" t="s">
        <v>3698</v>
      </c>
      <c r="B728" t="s">
        <v>3699</v>
      </c>
      <c r="C728" t="s">
        <v>14</v>
      </c>
    </row>
    <row r="729" spans="1:3" x14ac:dyDescent="0.3">
      <c r="A729" t="s">
        <v>3700</v>
      </c>
      <c r="B729" t="s">
        <v>3701</v>
      </c>
      <c r="C729" t="s">
        <v>14</v>
      </c>
    </row>
    <row r="730" spans="1:3" x14ac:dyDescent="0.3">
      <c r="A730" t="s">
        <v>3704</v>
      </c>
      <c r="B730" t="s">
        <v>3705</v>
      </c>
      <c r="C730" t="s">
        <v>18</v>
      </c>
    </row>
    <row r="731" spans="1:3" x14ac:dyDescent="0.3">
      <c r="A731" t="s">
        <v>3706</v>
      </c>
      <c r="B731" t="s">
        <v>3707</v>
      </c>
      <c r="C731" t="s">
        <v>14</v>
      </c>
    </row>
    <row r="732" spans="1:3" x14ac:dyDescent="0.3">
      <c r="A732" t="s">
        <v>3708</v>
      </c>
      <c r="B732" t="s">
        <v>3709</v>
      </c>
      <c r="C732" t="s">
        <v>14</v>
      </c>
    </row>
    <row r="733" spans="1:3" x14ac:dyDescent="0.3">
      <c r="A733" t="s">
        <v>3710</v>
      </c>
      <c r="B733" t="s">
        <v>3711</v>
      </c>
      <c r="C733" t="s">
        <v>14</v>
      </c>
    </row>
    <row r="734" spans="1:3" x14ac:dyDescent="0.3">
      <c r="A734" t="s">
        <v>3712</v>
      </c>
      <c r="B734" t="s">
        <v>3713</v>
      </c>
      <c r="C734" t="s">
        <v>18</v>
      </c>
    </row>
    <row r="735" spans="1:3" x14ac:dyDescent="0.3">
      <c r="A735" t="s">
        <v>3716</v>
      </c>
      <c r="B735" t="s">
        <v>3717</v>
      </c>
      <c r="C735" t="s">
        <v>14</v>
      </c>
    </row>
    <row r="736" spans="1:3" x14ac:dyDescent="0.3">
      <c r="A736" t="s">
        <v>3720</v>
      </c>
      <c r="B736" t="s">
        <v>3721</v>
      </c>
      <c r="C736" t="s">
        <v>14</v>
      </c>
    </row>
    <row r="737" spans="1:3" x14ac:dyDescent="0.3">
      <c r="A737" t="s">
        <v>3722</v>
      </c>
      <c r="B737" t="s">
        <v>3723</v>
      </c>
      <c r="C737" t="s">
        <v>18</v>
      </c>
    </row>
    <row r="738" spans="1:3" x14ac:dyDescent="0.3">
      <c r="A738" t="s">
        <v>3724</v>
      </c>
      <c r="B738" t="s">
        <v>3725</v>
      </c>
      <c r="C738" t="s">
        <v>18</v>
      </c>
    </row>
    <row r="739" spans="1:3" x14ac:dyDescent="0.3">
      <c r="A739" t="s">
        <v>3726</v>
      </c>
      <c r="B739" t="s">
        <v>3727</v>
      </c>
      <c r="C739" t="s">
        <v>14</v>
      </c>
    </row>
    <row r="740" spans="1:3" x14ac:dyDescent="0.3">
      <c r="A740" t="s">
        <v>3728</v>
      </c>
      <c r="B740" t="s">
        <v>3729</v>
      </c>
      <c r="C740" t="s">
        <v>14</v>
      </c>
    </row>
    <row r="741" spans="1:3" x14ac:dyDescent="0.3">
      <c r="A741" t="s">
        <v>3730</v>
      </c>
      <c r="B741" t="s">
        <v>3731</v>
      </c>
      <c r="C741" t="s">
        <v>14</v>
      </c>
    </row>
    <row r="742" spans="1:3" x14ac:dyDescent="0.3">
      <c r="A742" t="s">
        <v>3732</v>
      </c>
      <c r="B742" t="s">
        <v>3733</v>
      </c>
      <c r="C742" t="s">
        <v>14</v>
      </c>
    </row>
    <row r="743" spans="1:3" x14ac:dyDescent="0.3">
      <c r="A743" t="s">
        <v>3734</v>
      </c>
      <c r="B743" t="s">
        <v>3735</v>
      </c>
      <c r="C743" t="s">
        <v>14</v>
      </c>
    </row>
    <row r="744" spans="1:3" x14ac:dyDescent="0.3">
      <c r="A744" t="s">
        <v>3736</v>
      </c>
      <c r="B744" t="s">
        <v>3737</v>
      </c>
      <c r="C744" t="s">
        <v>14</v>
      </c>
    </row>
    <row r="745" spans="1:3" x14ac:dyDescent="0.3">
      <c r="A745" t="s">
        <v>3738</v>
      </c>
      <c r="B745" t="s">
        <v>3739</v>
      </c>
      <c r="C745" t="s">
        <v>14</v>
      </c>
    </row>
    <row r="746" spans="1:3" x14ac:dyDescent="0.3">
      <c r="A746" t="s">
        <v>3740</v>
      </c>
      <c r="B746" t="s">
        <v>3741</v>
      </c>
      <c r="C746" t="s">
        <v>14</v>
      </c>
    </row>
    <row r="747" spans="1:3" x14ac:dyDescent="0.3">
      <c r="A747" t="s">
        <v>3742</v>
      </c>
      <c r="B747" t="s">
        <v>3743</v>
      </c>
      <c r="C747" t="s">
        <v>18</v>
      </c>
    </row>
    <row r="748" spans="1:3" x14ac:dyDescent="0.3">
      <c r="A748" t="s">
        <v>3744</v>
      </c>
      <c r="B748" t="s">
        <v>3745</v>
      </c>
      <c r="C748" t="s">
        <v>14</v>
      </c>
    </row>
    <row r="749" spans="1:3" x14ac:dyDescent="0.3">
      <c r="A749" t="s">
        <v>3746</v>
      </c>
      <c r="B749" t="s">
        <v>3747</v>
      </c>
      <c r="C749" t="s">
        <v>30</v>
      </c>
    </row>
    <row r="750" spans="1:3" x14ac:dyDescent="0.3">
      <c r="A750" t="s">
        <v>3748</v>
      </c>
      <c r="B750" t="s">
        <v>3749</v>
      </c>
      <c r="C750" t="s">
        <v>14</v>
      </c>
    </row>
    <row r="751" spans="1:3" x14ac:dyDescent="0.3">
      <c r="A751" t="s">
        <v>3750</v>
      </c>
      <c r="B751" t="s">
        <v>3751</v>
      </c>
      <c r="C751" t="s">
        <v>30</v>
      </c>
    </row>
    <row r="752" spans="1:3" x14ac:dyDescent="0.3">
      <c r="A752" t="s">
        <v>3752</v>
      </c>
      <c r="B752" t="s">
        <v>3753</v>
      </c>
      <c r="C752" t="s">
        <v>14</v>
      </c>
    </row>
    <row r="753" spans="1:3" x14ac:dyDescent="0.3">
      <c r="A753" t="s">
        <v>3754</v>
      </c>
      <c r="B753" t="s">
        <v>3755</v>
      </c>
      <c r="C753" t="s">
        <v>14</v>
      </c>
    </row>
    <row r="754" spans="1:3" x14ac:dyDescent="0.3">
      <c r="A754" t="s">
        <v>3756</v>
      </c>
      <c r="B754" t="s">
        <v>3757</v>
      </c>
      <c r="C754" t="s">
        <v>14</v>
      </c>
    </row>
    <row r="755" spans="1:3" x14ac:dyDescent="0.3">
      <c r="A755" t="s">
        <v>3758</v>
      </c>
      <c r="B755" t="s">
        <v>3759</v>
      </c>
      <c r="C755" t="s">
        <v>14</v>
      </c>
    </row>
    <row r="756" spans="1:3" x14ac:dyDescent="0.3">
      <c r="A756" t="s">
        <v>3760</v>
      </c>
      <c r="B756" t="s">
        <v>3645</v>
      </c>
      <c r="C756" t="s">
        <v>30</v>
      </c>
    </row>
    <row r="757" spans="1:3" x14ac:dyDescent="0.3">
      <c r="A757" t="s">
        <v>3761</v>
      </c>
      <c r="B757" t="s">
        <v>3762</v>
      </c>
      <c r="C757" t="s">
        <v>30</v>
      </c>
    </row>
    <row r="758" spans="1:3" x14ac:dyDescent="0.3">
      <c r="A758" t="s">
        <v>3763</v>
      </c>
      <c r="B758" t="s">
        <v>3764</v>
      </c>
      <c r="C758" t="s">
        <v>14</v>
      </c>
    </row>
    <row r="759" spans="1:3" x14ac:dyDescent="0.3">
      <c r="A759" t="s">
        <v>3765</v>
      </c>
      <c r="B759" t="s">
        <v>3766</v>
      </c>
      <c r="C759" t="s">
        <v>14</v>
      </c>
    </row>
    <row r="760" spans="1:3" x14ac:dyDescent="0.3">
      <c r="A760" t="s">
        <v>3767</v>
      </c>
      <c r="B760" t="s">
        <v>3768</v>
      </c>
      <c r="C760" t="s">
        <v>30</v>
      </c>
    </row>
    <row r="761" spans="1:3" x14ac:dyDescent="0.3">
      <c r="A761" t="s">
        <v>3769</v>
      </c>
      <c r="B761" t="s">
        <v>3770</v>
      </c>
      <c r="C761" t="s">
        <v>14</v>
      </c>
    </row>
    <row r="762" spans="1:3" x14ac:dyDescent="0.3">
      <c r="A762" t="s">
        <v>3773</v>
      </c>
      <c r="B762" t="s">
        <v>3774</v>
      </c>
      <c r="C762" t="s">
        <v>14</v>
      </c>
    </row>
    <row r="763" spans="1:3" x14ac:dyDescent="0.3">
      <c r="A763" t="s">
        <v>3775</v>
      </c>
      <c r="B763" t="s">
        <v>3776</v>
      </c>
      <c r="C763" t="s">
        <v>30</v>
      </c>
    </row>
    <row r="764" spans="1:3" x14ac:dyDescent="0.3">
      <c r="A764" t="s">
        <v>3777</v>
      </c>
      <c r="B764" t="s">
        <v>3778</v>
      </c>
      <c r="C764" t="s">
        <v>18</v>
      </c>
    </row>
    <row r="765" spans="1:3" x14ac:dyDescent="0.3">
      <c r="A765" t="s">
        <v>3779</v>
      </c>
      <c r="B765" t="s">
        <v>3780</v>
      </c>
      <c r="C765" t="s">
        <v>14</v>
      </c>
    </row>
    <row r="766" spans="1:3" x14ac:dyDescent="0.3">
      <c r="A766" t="s">
        <v>3781</v>
      </c>
      <c r="B766" t="s">
        <v>3663</v>
      </c>
      <c r="C766" t="s">
        <v>30</v>
      </c>
    </row>
    <row r="767" spans="1:3" x14ac:dyDescent="0.3">
      <c r="A767" t="s">
        <v>3803</v>
      </c>
      <c r="B767" t="s">
        <v>3804</v>
      </c>
      <c r="C767" t="s">
        <v>30</v>
      </c>
    </row>
    <row r="768" spans="1:3" x14ac:dyDescent="0.3">
      <c r="A768" t="s">
        <v>3805</v>
      </c>
      <c r="B768" t="s">
        <v>3806</v>
      </c>
      <c r="C768" t="s">
        <v>18</v>
      </c>
    </row>
    <row r="769" spans="1:3" x14ac:dyDescent="0.3">
      <c r="A769" t="s">
        <v>3807</v>
      </c>
      <c r="B769" t="s">
        <v>3808</v>
      </c>
      <c r="C769" t="s">
        <v>14</v>
      </c>
    </row>
    <row r="770" spans="1:3" x14ac:dyDescent="0.3">
      <c r="A770" t="s">
        <v>3809</v>
      </c>
      <c r="B770" t="s">
        <v>3810</v>
      </c>
      <c r="C770" t="s">
        <v>14</v>
      </c>
    </row>
    <row r="771" spans="1:3" x14ac:dyDescent="0.3">
      <c r="A771" t="s">
        <v>3813</v>
      </c>
      <c r="B771" t="s">
        <v>3814</v>
      </c>
      <c r="C771" t="s">
        <v>14</v>
      </c>
    </row>
    <row r="772" spans="1:3" x14ac:dyDescent="0.3">
      <c r="A772" t="s">
        <v>3815</v>
      </c>
      <c r="B772" t="s">
        <v>3787</v>
      </c>
      <c r="C772" t="s">
        <v>14</v>
      </c>
    </row>
    <row r="773" spans="1:3" x14ac:dyDescent="0.3">
      <c r="A773" t="s">
        <v>3816</v>
      </c>
      <c r="B773" t="s">
        <v>3817</v>
      </c>
      <c r="C773" t="s">
        <v>14</v>
      </c>
    </row>
    <row r="774" spans="1:3" x14ac:dyDescent="0.3">
      <c r="A774" t="s">
        <v>3818</v>
      </c>
      <c r="B774" t="s">
        <v>3819</v>
      </c>
      <c r="C774" t="s">
        <v>14</v>
      </c>
    </row>
    <row r="775" spans="1:3" x14ac:dyDescent="0.3">
      <c r="A775" t="s">
        <v>3822</v>
      </c>
      <c r="B775" t="s">
        <v>3823</v>
      </c>
      <c r="C775" t="s">
        <v>14</v>
      </c>
    </row>
    <row r="776" spans="1:3" x14ac:dyDescent="0.3">
      <c r="A776" t="s">
        <v>3824</v>
      </c>
      <c r="B776" t="s">
        <v>3825</v>
      </c>
      <c r="C776" t="s">
        <v>14</v>
      </c>
    </row>
    <row r="777" spans="1:3" x14ac:dyDescent="0.3">
      <c r="A777" t="s">
        <v>3826</v>
      </c>
      <c r="B777" t="s">
        <v>3827</v>
      </c>
      <c r="C777" t="s">
        <v>14</v>
      </c>
    </row>
    <row r="778" spans="1:3" x14ac:dyDescent="0.3">
      <c r="A778" t="s">
        <v>3828</v>
      </c>
      <c r="B778" t="s">
        <v>3829</v>
      </c>
      <c r="C778" t="s">
        <v>14</v>
      </c>
    </row>
    <row r="779" spans="1:3" x14ac:dyDescent="0.3">
      <c r="A779" t="s">
        <v>3830</v>
      </c>
      <c r="B779" t="s">
        <v>3831</v>
      </c>
      <c r="C779" t="s">
        <v>18</v>
      </c>
    </row>
    <row r="780" spans="1:3" x14ac:dyDescent="0.3">
      <c r="A780" t="s">
        <v>3832</v>
      </c>
      <c r="B780" t="s">
        <v>3833</v>
      </c>
      <c r="C780" t="s">
        <v>18</v>
      </c>
    </row>
    <row r="781" spans="1:3" x14ac:dyDescent="0.3">
      <c r="A781" t="s">
        <v>3834</v>
      </c>
      <c r="B781" t="s">
        <v>3835</v>
      </c>
      <c r="C781" t="s">
        <v>14</v>
      </c>
    </row>
    <row r="782" spans="1:3" x14ac:dyDescent="0.3">
      <c r="A782" t="s">
        <v>3836</v>
      </c>
      <c r="B782" t="s">
        <v>3837</v>
      </c>
      <c r="C782" t="s">
        <v>18</v>
      </c>
    </row>
    <row r="783" spans="1:3" x14ac:dyDescent="0.3">
      <c r="A783" t="s">
        <v>3838</v>
      </c>
      <c r="B783" t="s">
        <v>3839</v>
      </c>
      <c r="C783" t="s">
        <v>14</v>
      </c>
    </row>
    <row r="784" spans="1:3" x14ac:dyDescent="0.3">
      <c r="A784" t="s">
        <v>3840</v>
      </c>
      <c r="B784" t="s">
        <v>3841</v>
      </c>
      <c r="C784" t="s">
        <v>14</v>
      </c>
    </row>
    <row r="785" spans="1:3" x14ac:dyDescent="0.3">
      <c r="A785" t="s">
        <v>3842</v>
      </c>
      <c r="B785" t="s">
        <v>3843</v>
      </c>
      <c r="C785" t="s">
        <v>18</v>
      </c>
    </row>
    <row r="786" spans="1:3" x14ac:dyDescent="0.3">
      <c r="A786" t="s">
        <v>3844</v>
      </c>
      <c r="B786" t="s">
        <v>3845</v>
      </c>
      <c r="C786" t="s">
        <v>18</v>
      </c>
    </row>
    <row r="787" spans="1:3" x14ac:dyDescent="0.3">
      <c r="A787" t="s">
        <v>3846</v>
      </c>
      <c r="B787" t="s">
        <v>3847</v>
      </c>
      <c r="C787" t="s">
        <v>14</v>
      </c>
    </row>
    <row r="788" spans="1:3" x14ac:dyDescent="0.3">
      <c r="A788" t="s">
        <v>3848</v>
      </c>
      <c r="B788" t="s">
        <v>3849</v>
      </c>
      <c r="C788" t="s">
        <v>14</v>
      </c>
    </row>
    <row r="789" spans="1:3" x14ac:dyDescent="0.3">
      <c r="A789" t="s">
        <v>3850</v>
      </c>
      <c r="B789" t="s">
        <v>1521</v>
      </c>
      <c r="C789" t="s">
        <v>14</v>
      </c>
    </row>
    <row r="790" spans="1:3" x14ac:dyDescent="0.3">
      <c r="A790" t="s">
        <v>3851</v>
      </c>
      <c r="B790" t="s">
        <v>3852</v>
      </c>
      <c r="C790" t="s">
        <v>14</v>
      </c>
    </row>
    <row r="791" spans="1:3" x14ac:dyDescent="0.3">
      <c r="A791" t="s">
        <v>3853</v>
      </c>
      <c r="B791" t="s">
        <v>3854</v>
      </c>
      <c r="C791" t="s">
        <v>18</v>
      </c>
    </row>
    <row r="792" spans="1:3" x14ac:dyDescent="0.3">
      <c r="A792" t="s">
        <v>3855</v>
      </c>
      <c r="B792" t="s">
        <v>3856</v>
      </c>
      <c r="C792" t="s">
        <v>14</v>
      </c>
    </row>
    <row r="793" spans="1:3" x14ac:dyDescent="0.3">
      <c r="A793" t="s">
        <v>3857</v>
      </c>
      <c r="B793" t="s">
        <v>3858</v>
      </c>
      <c r="C793" t="s">
        <v>18</v>
      </c>
    </row>
    <row r="794" spans="1:3" x14ac:dyDescent="0.3">
      <c r="A794" t="s">
        <v>3859</v>
      </c>
      <c r="B794" t="s">
        <v>3860</v>
      </c>
      <c r="C794" t="s">
        <v>14</v>
      </c>
    </row>
    <row r="795" spans="1:3" x14ac:dyDescent="0.3">
      <c r="A795" t="s">
        <v>3861</v>
      </c>
      <c r="B795" t="s">
        <v>3862</v>
      </c>
      <c r="C795" t="s">
        <v>14</v>
      </c>
    </row>
    <row r="796" spans="1:3" x14ac:dyDescent="0.3">
      <c r="A796" t="s">
        <v>3863</v>
      </c>
      <c r="B796" t="s">
        <v>3864</v>
      </c>
      <c r="C796" t="s">
        <v>14</v>
      </c>
    </row>
    <row r="797" spans="1:3" x14ac:dyDescent="0.3">
      <c r="A797" t="s">
        <v>3867</v>
      </c>
      <c r="B797" t="s">
        <v>3868</v>
      </c>
      <c r="C797" t="s">
        <v>18</v>
      </c>
    </row>
    <row r="798" spans="1:3" x14ac:dyDescent="0.3">
      <c r="A798" t="s">
        <v>3869</v>
      </c>
      <c r="B798" t="s">
        <v>3870</v>
      </c>
      <c r="C798" t="s">
        <v>14</v>
      </c>
    </row>
    <row r="799" spans="1:3" x14ac:dyDescent="0.3">
      <c r="A799" t="s">
        <v>3871</v>
      </c>
      <c r="B799" t="s">
        <v>3872</v>
      </c>
      <c r="C799" t="s">
        <v>18</v>
      </c>
    </row>
    <row r="800" spans="1:3" x14ac:dyDescent="0.3">
      <c r="A800" t="s">
        <v>3875</v>
      </c>
      <c r="B800" t="s">
        <v>3876</v>
      </c>
      <c r="C800" t="s">
        <v>14</v>
      </c>
    </row>
    <row r="801" spans="1:3" x14ac:dyDescent="0.3">
      <c r="A801" t="s">
        <v>3877</v>
      </c>
      <c r="B801" t="s">
        <v>3878</v>
      </c>
      <c r="C801" t="s">
        <v>14</v>
      </c>
    </row>
    <row r="802" spans="1:3" x14ac:dyDescent="0.3">
      <c r="A802" t="s">
        <v>3879</v>
      </c>
      <c r="B802" t="s">
        <v>3880</v>
      </c>
      <c r="C802" t="s">
        <v>18</v>
      </c>
    </row>
    <row r="803" spans="1:3" x14ac:dyDescent="0.3">
      <c r="A803" t="s">
        <v>3881</v>
      </c>
      <c r="B803" t="s">
        <v>3882</v>
      </c>
      <c r="C803" t="s">
        <v>14</v>
      </c>
    </row>
    <row r="804" spans="1:3" x14ac:dyDescent="0.3">
      <c r="A804" t="s">
        <v>3883</v>
      </c>
      <c r="B804" t="s">
        <v>3884</v>
      </c>
      <c r="C804" t="s">
        <v>14</v>
      </c>
    </row>
    <row r="805" spans="1:3" x14ac:dyDescent="0.3">
      <c r="A805" t="s">
        <v>3885</v>
      </c>
      <c r="B805" t="s">
        <v>3886</v>
      </c>
      <c r="C805" t="s">
        <v>18</v>
      </c>
    </row>
    <row r="806" spans="1:3" x14ac:dyDescent="0.3">
      <c r="A806" t="s">
        <v>3887</v>
      </c>
      <c r="B806" t="s">
        <v>3888</v>
      </c>
      <c r="C806" t="s">
        <v>14</v>
      </c>
    </row>
    <row r="807" spans="1:3" x14ac:dyDescent="0.3">
      <c r="A807" t="s">
        <v>3889</v>
      </c>
      <c r="B807" t="s">
        <v>3890</v>
      </c>
      <c r="C807" t="s">
        <v>14</v>
      </c>
    </row>
    <row r="808" spans="1:3" x14ac:dyDescent="0.3">
      <c r="A808" t="s">
        <v>3891</v>
      </c>
      <c r="B808" t="s">
        <v>3892</v>
      </c>
      <c r="C808" t="s">
        <v>30</v>
      </c>
    </row>
    <row r="809" spans="1:3" x14ac:dyDescent="0.3">
      <c r="A809" t="s">
        <v>3893</v>
      </c>
      <c r="B809" t="s">
        <v>3894</v>
      </c>
      <c r="C809" t="s">
        <v>30</v>
      </c>
    </row>
    <row r="810" spans="1:3" x14ac:dyDescent="0.3">
      <c r="A810" t="s">
        <v>3897</v>
      </c>
      <c r="B810" t="s">
        <v>3898</v>
      </c>
      <c r="C810" t="s">
        <v>30</v>
      </c>
    </row>
    <row r="811" spans="1:3" x14ac:dyDescent="0.3">
      <c r="A811" t="s">
        <v>3899</v>
      </c>
      <c r="B811" t="s">
        <v>3900</v>
      </c>
      <c r="C811" t="s">
        <v>14</v>
      </c>
    </row>
    <row r="812" spans="1:3" x14ac:dyDescent="0.3">
      <c r="A812" t="s">
        <v>3901</v>
      </c>
      <c r="B812" t="s">
        <v>3902</v>
      </c>
      <c r="C812" t="s">
        <v>18</v>
      </c>
    </row>
    <row r="813" spans="1:3" x14ac:dyDescent="0.3">
      <c r="A813" t="s">
        <v>3903</v>
      </c>
      <c r="B813" t="s">
        <v>3904</v>
      </c>
      <c r="C813" t="s">
        <v>14</v>
      </c>
    </row>
    <row r="814" spans="1:3" x14ac:dyDescent="0.3">
      <c r="A814" t="s">
        <v>3905</v>
      </c>
      <c r="B814" t="s">
        <v>3906</v>
      </c>
      <c r="C814" t="s">
        <v>14</v>
      </c>
    </row>
    <row r="815" spans="1:3" x14ac:dyDescent="0.3">
      <c r="A815" t="s">
        <v>3907</v>
      </c>
      <c r="B815" t="s">
        <v>2869</v>
      </c>
      <c r="C815" t="s">
        <v>30</v>
      </c>
    </row>
    <row r="816" spans="1:3" x14ac:dyDescent="0.3">
      <c r="A816" t="s">
        <v>3908</v>
      </c>
      <c r="B816" t="s">
        <v>3909</v>
      </c>
      <c r="C816" t="s">
        <v>14</v>
      </c>
    </row>
    <row r="817" spans="1:3" x14ac:dyDescent="0.3">
      <c r="A817" t="s">
        <v>3910</v>
      </c>
      <c r="B817" t="s">
        <v>3911</v>
      </c>
      <c r="C817" t="s">
        <v>30</v>
      </c>
    </row>
    <row r="818" spans="1:3" x14ac:dyDescent="0.3">
      <c r="A818" t="s">
        <v>3912</v>
      </c>
      <c r="B818" t="s">
        <v>3913</v>
      </c>
      <c r="C818" t="s">
        <v>30</v>
      </c>
    </row>
    <row r="819" spans="1:3" x14ac:dyDescent="0.3">
      <c r="A819" t="s">
        <v>3948</v>
      </c>
      <c r="B819" t="s">
        <v>3949</v>
      </c>
      <c r="C819" t="s">
        <v>14</v>
      </c>
    </row>
    <row r="820" spans="1:3" x14ac:dyDescent="0.3">
      <c r="A820" t="s">
        <v>3950</v>
      </c>
      <c r="B820" t="s">
        <v>3951</v>
      </c>
      <c r="C820" t="s">
        <v>18</v>
      </c>
    </row>
    <row r="821" spans="1:3" x14ac:dyDescent="0.3">
      <c r="A821" t="s">
        <v>3952</v>
      </c>
      <c r="B821" t="s">
        <v>3953</v>
      </c>
      <c r="C821" t="s">
        <v>18</v>
      </c>
    </row>
    <row r="822" spans="1:3" x14ac:dyDescent="0.3">
      <c r="A822" t="s">
        <v>3956</v>
      </c>
      <c r="B822" t="s">
        <v>3957</v>
      </c>
      <c r="C822" t="s">
        <v>18</v>
      </c>
    </row>
    <row r="823" spans="1:3" x14ac:dyDescent="0.3">
      <c r="A823" t="s">
        <v>3958</v>
      </c>
      <c r="B823" t="s">
        <v>3959</v>
      </c>
      <c r="C823" t="s">
        <v>14</v>
      </c>
    </row>
    <row r="824" spans="1:3" x14ac:dyDescent="0.3">
      <c r="A824" t="s">
        <v>3960</v>
      </c>
      <c r="B824" t="s">
        <v>3961</v>
      </c>
      <c r="C824" t="s">
        <v>18</v>
      </c>
    </row>
    <row r="825" spans="1:3" x14ac:dyDescent="0.3">
      <c r="A825" t="s">
        <v>3962</v>
      </c>
      <c r="B825" t="s">
        <v>3963</v>
      </c>
      <c r="C825" t="s">
        <v>14</v>
      </c>
    </row>
    <row r="826" spans="1:3" x14ac:dyDescent="0.3">
      <c r="A826" t="s">
        <v>3966</v>
      </c>
      <c r="B826" t="s">
        <v>3967</v>
      </c>
      <c r="C826" t="s">
        <v>14</v>
      </c>
    </row>
    <row r="827" spans="1:3" x14ac:dyDescent="0.3">
      <c r="A827" t="s">
        <v>3970</v>
      </c>
      <c r="B827" t="s">
        <v>3971</v>
      </c>
      <c r="C827" t="s">
        <v>18</v>
      </c>
    </row>
    <row r="828" spans="1:3" x14ac:dyDescent="0.3">
      <c r="A828" t="s">
        <v>3974</v>
      </c>
      <c r="B828" t="s">
        <v>3975</v>
      </c>
      <c r="C828" t="s">
        <v>14</v>
      </c>
    </row>
    <row r="829" spans="1:3" x14ac:dyDescent="0.3">
      <c r="A829" t="s">
        <v>3976</v>
      </c>
      <c r="B829" t="s">
        <v>3977</v>
      </c>
      <c r="C829" t="s">
        <v>14</v>
      </c>
    </row>
    <row r="830" spans="1:3" x14ac:dyDescent="0.3">
      <c r="A830" t="s">
        <v>3978</v>
      </c>
      <c r="B830" t="s">
        <v>3979</v>
      </c>
      <c r="C830" t="s">
        <v>14</v>
      </c>
    </row>
    <row r="831" spans="1:3" x14ac:dyDescent="0.3">
      <c r="A831" t="s">
        <v>3980</v>
      </c>
      <c r="B831" t="s">
        <v>3981</v>
      </c>
      <c r="C831" t="s">
        <v>14</v>
      </c>
    </row>
    <row r="832" spans="1:3" x14ac:dyDescent="0.3">
      <c r="A832" t="s">
        <v>3982</v>
      </c>
      <c r="B832" t="s">
        <v>3983</v>
      </c>
      <c r="C832" t="s">
        <v>14</v>
      </c>
    </row>
    <row r="833" spans="1:3" x14ac:dyDescent="0.3">
      <c r="A833" t="s">
        <v>3984</v>
      </c>
      <c r="B833" t="s">
        <v>3985</v>
      </c>
      <c r="C833" t="s">
        <v>14</v>
      </c>
    </row>
    <row r="834" spans="1:3" x14ac:dyDescent="0.3">
      <c r="A834" t="s">
        <v>3986</v>
      </c>
      <c r="B834" t="s">
        <v>3987</v>
      </c>
      <c r="C834" t="s">
        <v>14</v>
      </c>
    </row>
    <row r="835" spans="1:3" x14ac:dyDescent="0.3">
      <c r="A835" t="s">
        <v>3988</v>
      </c>
      <c r="B835" t="s">
        <v>3989</v>
      </c>
      <c r="C835" t="s">
        <v>14</v>
      </c>
    </row>
    <row r="836" spans="1:3" x14ac:dyDescent="0.3">
      <c r="A836" t="s">
        <v>3992</v>
      </c>
      <c r="B836" t="s">
        <v>3993</v>
      </c>
      <c r="C836" t="s">
        <v>14</v>
      </c>
    </row>
    <row r="837" spans="1:3" x14ac:dyDescent="0.3">
      <c r="A837" t="s">
        <v>3996</v>
      </c>
      <c r="B837" t="s">
        <v>3997</v>
      </c>
      <c r="C837" t="s">
        <v>14</v>
      </c>
    </row>
    <row r="838" spans="1:3" x14ac:dyDescent="0.3">
      <c r="A838" t="s">
        <v>3998</v>
      </c>
      <c r="B838" t="s">
        <v>3999</v>
      </c>
      <c r="C838" t="s">
        <v>14</v>
      </c>
    </row>
    <row r="839" spans="1:3" x14ac:dyDescent="0.3">
      <c r="A839" t="s">
        <v>4000</v>
      </c>
      <c r="B839" t="s">
        <v>4001</v>
      </c>
      <c r="C839" t="s">
        <v>18</v>
      </c>
    </row>
    <row r="840" spans="1:3" x14ac:dyDescent="0.3">
      <c r="A840" t="s">
        <v>4002</v>
      </c>
      <c r="B840" t="s">
        <v>4003</v>
      </c>
      <c r="C840" t="s">
        <v>18</v>
      </c>
    </row>
    <row r="841" spans="1:3" x14ac:dyDescent="0.3">
      <c r="A841" t="s">
        <v>4004</v>
      </c>
      <c r="B841" t="s">
        <v>4005</v>
      </c>
      <c r="C841" t="s">
        <v>18</v>
      </c>
    </row>
    <row r="842" spans="1:3" x14ac:dyDescent="0.3">
      <c r="A842" t="s">
        <v>4006</v>
      </c>
      <c r="B842" t="s">
        <v>2927</v>
      </c>
      <c r="C842" t="s">
        <v>18</v>
      </c>
    </row>
    <row r="843" spans="1:3" x14ac:dyDescent="0.3">
      <c r="A843" t="s">
        <v>4007</v>
      </c>
      <c r="B843" t="s">
        <v>3611</v>
      </c>
      <c r="C843" t="s">
        <v>18</v>
      </c>
    </row>
    <row r="844" spans="1:3" x14ac:dyDescent="0.3">
      <c r="A844" t="s">
        <v>4008</v>
      </c>
      <c r="B844" t="s">
        <v>3613</v>
      </c>
      <c r="C844" t="s">
        <v>18</v>
      </c>
    </row>
    <row r="845" spans="1:3" x14ac:dyDescent="0.3">
      <c r="A845" t="s">
        <v>4009</v>
      </c>
      <c r="B845" t="s">
        <v>2415</v>
      </c>
      <c r="C845" t="s">
        <v>14</v>
      </c>
    </row>
    <row r="846" spans="1:3" x14ac:dyDescent="0.3">
      <c r="A846" t="s">
        <v>4010</v>
      </c>
      <c r="B846" t="s">
        <v>4011</v>
      </c>
      <c r="C846" t="s">
        <v>18</v>
      </c>
    </row>
    <row r="847" spans="1:3" x14ac:dyDescent="0.3">
      <c r="A847" t="s">
        <v>4013</v>
      </c>
      <c r="B847" t="s">
        <v>4014</v>
      </c>
      <c r="C847" t="s">
        <v>18</v>
      </c>
    </row>
    <row r="848" spans="1:3" x14ac:dyDescent="0.3">
      <c r="A848" t="s">
        <v>4015</v>
      </c>
      <c r="B848" t="s">
        <v>4016</v>
      </c>
      <c r="C848" t="s">
        <v>14</v>
      </c>
    </row>
    <row r="849" spans="1:3" x14ac:dyDescent="0.3">
      <c r="A849" t="s">
        <v>4019</v>
      </c>
      <c r="B849" t="s">
        <v>4020</v>
      </c>
      <c r="C849" t="s">
        <v>14</v>
      </c>
    </row>
    <row r="850" spans="1:3" x14ac:dyDescent="0.3">
      <c r="A850" t="s">
        <v>4021</v>
      </c>
      <c r="B850" t="s">
        <v>4022</v>
      </c>
      <c r="C850" t="s">
        <v>18</v>
      </c>
    </row>
    <row r="851" spans="1:3" x14ac:dyDescent="0.3">
      <c r="A851" t="s">
        <v>4023</v>
      </c>
      <c r="B851" t="s">
        <v>4024</v>
      </c>
      <c r="C851" t="s">
        <v>14</v>
      </c>
    </row>
    <row r="852" spans="1:3" x14ac:dyDescent="0.3">
      <c r="A852" t="s">
        <v>4025</v>
      </c>
      <c r="B852" t="s">
        <v>4026</v>
      </c>
      <c r="C852" t="s">
        <v>14</v>
      </c>
    </row>
    <row r="853" spans="1:3" x14ac:dyDescent="0.3">
      <c r="A853" t="s">
        <v>4027</v>
      </c>
      <c r="B853" t="s">
        <v>4028</v>
      </c>
      <c r="C853" t="s">
        <v>14</v>
      </c>
    </row>
    <row r="854" spans="1:3" x14ac:dyDescent="0.3">
      <c r="A854" t="s">
        <v>4029</v>
      </c>
      <c r="B854" t="s">
        <v>4030</v>
      </c>
      <c r="C854" t="s">
        <v>14</v>
      </c>
    </row>
    <row r="855" spans="1:3" x14ac:dyDescent="0.3">
      <c r="A855" t="s">
        <v>4031</v>
      </c>
      <c r="B855" t="s">
        <v>4032</v>
      </c>
      <c r="C855" t="s">
        <v>14</v>
      </c>
    </row>
    <row r="856" spans="1:3" x14ac:dyDescent="0.3">
      <c r="A856" t="s">
        <v>4033</v>
      </c>
      <c r="B856" t="s">
        <v>4034</v>
      </c>
      <c r="C856" t="s">
        <v>14</v>
      </c>
    </row>
    <row r="857" spans="1:3" x14ac:dyDescent="0.3">
      <c r="A857" t="s">
        <v>4035</v>
      </c>
      <c r="B857" t="s">
        <v>4036</v>
      </c>
      <c r="C857" t="s">
        <v>14</v>
      </c>
    </row>
    <row r="858" spans="1:3" x14ac:dyDescent="0.3">
      <c r="A858" t="s">
        <v>4037</v>
      </c>
      <c r="B858" t="s">
        <v>4038</v>
      </c>
      <c r="C858" t="s">
        <v>14</v>
      </c>
    </row>
    <row r="859" spans="1:3" x14ac:dyDescent="0.3">
      <c r="A859" t="s">
        <v>4039</v>
      </c>
      <c r="B859" t="s">
        <v>4040</v>
      </c>
      <c r="C859" t="s">
        <v>30</v>
      </c>
    </row>
    <row r="860" spans="1:3" x14ac:dyDescent="0.3">
      <c r="A860" t="s">
        <v>4041</v>
      </c>
      <c r="B860" t="s">
        <v>4042</v>
      </c>
      <c r="C860" t="s">
        <v>14</v>
      </c>
    </row>
    <row r="861" spans="1:3" x14ac:dyDescent="0.3">
      <c r="A861" t="s">
        <v>4043</v>
      </c>
      <c r="B861" t="s">
        <v>4044</v>
      </c>
      <c r="C861" t="s">
        <v>14</v>
      </c>
    </row>
    <row r="862" spans="1:3" x14ac:dyDescent="0.3">
      <c r="A862" t="s">
        <v>4045</v>
      </c>
      <c r="B862" t="s">
        <v>4046</v>
      </c>
      <c r="C862" t="s">
        <v>30</v>
      </c>
    </row>
    <row r="863" spans="1:3" x14ac:dyDescent="0.3">
      <c r="A863" t="s">
        <v>4047</v>
      </c>
      <c r="B863" t="s">
        <v>4048</v>
      </c>
      <c r="C863" t="s">
        <v>14</v>
      </c>
    </row>
    <row r="864" spans="1:3" x14ac:dyDescent="0.3">
      <c r="A864" t="s">
        <v>4049</v>
      </c>
      <c r="B864" t="s">
        <v>4050</v>
      </c>
      <c r="C864" t="s">
        <v>14</v>
      </c>
    </row>
    <row r="865" spans="1:3" x14ac:dyDescent="0.3">
      <c r="A865" t="s">
        <v>4053</v>
      </c>
      <c r="B865" t="s">
        <v>4054</v>
      </c>
      <c r="C865" t="s">
        <v>30</v>
      </c>
    </row>
    <row r="866" spans="1:3" x14ac:dyDescent="0.3">
      <c r="A866" t="s">
        <v>4055</v>
      </c>
      <c r="B866" t="s">
        <v>4056</v>
      </c>
      <c r="C866" t="s">
        <v>30</v>
      </c>
    </row>
    <row r="867" spans="1:3" x14ac:dyDescent="0.3">
      <c r="A867" t="s">
        <v>4057</v>
      </c>
      <c r="B867" t="s">
        <v>4058</v>
      </c>
      <c r="C867" t="s">
        <v>14</v>
      </c>
    </row>
    <row r="868" spans="1:3" x14ac:dyDescent="0.3">
      <c r="A868" t="s">
        <v>4059</v>
      </c>
      <c r="B868" t="s">
        <v>4060</v>
      </c>
      <c r="C868" t="s">
        <v>14</v>
      </c>
    </row>
    <row r="869" spans="1:3" x14ac:dyDescent="0.3">
      <c r="A869" t="s">
        <v>4061</v>
      </c>
      <c r="B869" t="s">
        <v>4062</v>
      </c>
      <c r="C869" t="s">
        <v>14</v>
      </c>
    </row>
    <row r="870" spans="1:3" x14ac:dyDescent="0.3">
      <c r="A870" t="s">
        <v>4063</v>
      </c>
      <c r="B870" t="s">
        <v>4064</v>
      </c>
      <c r="C870" t="s">
        <v>14</v>
      </c>
    </row>
    <row r="871" spans="1:3" x14ac:dyDescent="0.3">
      <c r="A871" t="s">
        <v>4065</v>
      </c>
      <c r="B871" t="s">
        <v>4066</v>
      </c>
      <c r="C871" t="s">
        <v>30</v>
      </c>
    </row>
    <row r="872" spans="1:3" x14ac:dyDescent="0.3">
      <c r="A872" t="s">
        <v>4067</v>
      </c>
      <c r="B872" t="s">
        <v>4068</v>
      </c>
      <c r="C872" t="s">
        <v>18</v>
      </c>
    </row>
    <row r="873" spans="1:3" x14ac:dyDescent="0.3">
      <c r="A873" t="s">
        <v>4069</v>
      </c>
      <c r="B873" t="s">
        <v>4070</v>
      </c>
      <c r="C873" t="s">
        <v>18</v>
      </c>
    </row>
    <row r="874" spans="1:3" x14ac:dyDescent="0.3">
      <c r="A874" t="s">
        <v>4071</v>
      </c>
      <c r="B874" t="s">
        <v>4072</v>
      </c>
      <c r="C874" t="s">
        <v>14</v>
      </c>
    </row>
    <row r="875" spans="1:3" x14ac:dyDescent="0.3">
      <c r="A875" t="s">
        <v>4073</v>
      </c>
      <c r="B875" t="s">
        <v>4074</v>
      </c>
      <c r="C875" t="s">
        <v>18</v>
      </c>
    </row>
    <row r="876" spans="1:3" x14ac:dyDescent="0.3">
      <c r="A876" t="s">
        <v>4077</v>
      </c>
      <c r="B876" t="s">
        <v>4078</v>
      </c>
      <c r="C876" t="s">
        <v>14</v>
      </c>
    </row>
    <row r="877" spans="1:3" x14ac:dyDescent="0.3">
      <c r="A877" t="s">
        <v>4081</v>
      </c>
      <c r="B877" t="s">
        <v>4082</v>
      </c>
      <c r="C877" t="s">
        <v>14</v>
      </c>
    </row>
    <row r="878" spans="1:3" x14ac:dyDescent="0.3">
      <c r="A878" t="s">
        <v>4083</v>
      </c>
      <c r="B878" t="s">
        <v>4084</v>
      </c>
      <c r="C878" t="s">
        <v>14</v>
      </c>
    </row>
    <row r="879" spans="1:3" x14ac:dyDescent="0.3">
      <c r="A879" t="s">
        <v>4085</v>
      </c>
      <c r="B879" t="s">
        <v>4086</v>
      </c>
      <c r="C879" t="s">
        <v>18</v>
      </c>
    </row>
    <row r="880" spans="1:3" x14ac:dyDescent="0.3">
      <c r="A880" t="s">
        <v>4087</v>
      </c>
      <c r="B880" t="s">
        <v>4088</v>
      </c>
      <c r="C880" t="s">
        <v>14</v>
      </c>
    </row>
    <row r="881" spans="1:3" x14ac:dyDescent="0.3">
      <c r="A881" t="s">
        <v>4089</v>
      </c>
      <c r="B881" t="s">
        <v>4090</v>
      </c>
      <c r="C881" t="s">
        <v>14</v>
      </c>
    </row>
    <row r="882" spans="1:3" x14ac:dyDescent="0.3">
      <c r="A882" t="s">
        <v>4093</v>
      </c>
      <c r="B882" t="s">
        <v>4094</v>
      </c>
      <c r="C882" t="s">
        <v>14</v>
      </c>
    </row>
    <row r="883" spans="1:3" x14ac:dyDescent="0.3">
      <c r="A883" t="s">
        <v>4095</v>
      </c>
      <c r="B883" t="s">
        <v>4096</v>
      </c>
      <c r="C883" t="s">
        <v>14</v>
      </c>
    </row>
    <row r="884" spans="1:3" x14ac:dyDescent="0.3">
      <c r="A884" t="s">
        <v>4097</v>
      </c>
      <c r="B884" t="s">
        <v>4098</v>
      </c>
      <c r="C884" t="s">
        <v>18</v>
      </c>
    </row>
    <row r="885" spans="1:3" x14ac:dyDescent="0.3">
      <c r="A885" t="s">
        <v>4099</v>
      </c>
      <c r="B885" t="s">
        <v>4100</v>
      </c>
      <c r="C885" t="s">
        <v>14</v>
      </c>
    </row>
    <row r="886" spans="1:3" x14ac:dyDescent="0.3">
      <c r="A886" t="s">
        <v>4101</v>
      </c>
      <c r="B886" t="s">
        <v>4102</v>
      </c>
      <c r="C886" t="s">
        <v>14</v>
      </c>
    </row>
    <row r="887" spans="1:3" x14ac:dyDescent="0.3">
      <c r="A887" t="s">
        <v>4105</v>
      </c>
      <c r="B887" t="s">
        <v>4106</v>
      </c>
      <c r="C887" t="s">
        <v>14</v>
      </c>
    </row>
    <row r="888" spans="1:3" x14ac:dyDescent="0.3">
      <c r="A888" t="s">
        <v>4107</v>
      </c>
      <c r="B888" t="s">
        <v>4108</v>
      </c>
      <c r="C888" t="s">
        <v>14</v>
      </c>
    </row>
    <row r="889" spans="1:3" x14ac:dyDescent="0.3">
      <c r="A889" t="s">
        <v>4111</v>
      </c>
      <c r="B889" t="s">
        <v>4112</v>
      </c>
      <c r="C889" t="s">
        <v>14</v>
      </c>
    </row>
    <row r="890" spans="1:3" x14ac:dyDescent="0.3">
      <c r="A890" t="s">
        <v>4113</v>
      </c>
      <c r="B890" t="s">
        <v>4114</v>
      </c>
      <c r="C890" t="s">
        <v>14</v>
      </c>
    </row>
    <row r="891" spans="1:3" x14ac:dyDescent="0.3">
      <c r="A891" t="s">
        <v>4115</v>
      </c>
      <c r="B891" t="s">
        <v>4116</v>
      </c>
      <c r="C891" t="s">
        <v>14</v>
      </c>
    </row>
    <row r="892" spans="1:3" x14ac:dyDescent="0.3">
      <c r="A892" t="s">
        <v>4119</v>
      </c>
      <c r="B892" t="s">
        <v>4120</v>
      </c>
      <c r="C892" t="s">
        <v>18</v>
      </c>
    </row>
    <row r="893" spans="1:3" x14ac:dyDescent="0.3">
      <c r="A893" t="s">
        <v>4121</v>
      </c>
      <c r="B893" t="s">
        <v>4122</v>
      </c>
      <c r="C893" t="s">
        <v>14</v>
      </c>
    </row>
    <row r="894" spans="1:3" x14ac:dyDescent="0.3">
      <c r="A894" t="s">
        <v>4123</v>
      </c>
      <c r="B894" t="s">
        <v>4124</v>
      </c>
      <c r="C894" t="s">
        <v>14</v>
      </c>
    </row>
    <row r="895" spans="1:3" x14ac:dyDescent="0.3">
      <c r="A895" t="s">
        <v>4125</v>
      </c>
      <c r="B895" t="s">
        <v>3995</v>
      </c>
      <c r="C895" t="s">
        <v>18</v>
      </c>
    </row>
    <row r="896" spans="1:3" x14ac:dyDescent="0.3">
      <c r="A896" t="s">
        <v>4126</v>
      </c>
      <c r="B896" t="s">
        <v>4127</v>
      </c>
      <c r="C896" t="s">
        <v>14</v>
      </c>
    </row>
    <row r="897" spans="1:3" x14ac:dyDescent="0.3">
      <c r="A897" t="s">
        <v>4128</v>
      </c>
      <c r="B897" t="s">
        <v>4129</v>
      </c>
      <c r="C897" t="s">
        <v>18</v>
      </c>
    </row>
    <row r="898" spans="1:3" x14ac:dyDescent="0.3">
      <c r="A898" t="s">
        <v>4130</v>
      </c>
      <c r="B898" t="s">
        <v>4131</v>
      </c>
      <c r="C898" t="s">
        <v>18</v>
      </c>
    </row>
    <row r="899" spans="1:3" x14ac:dyDescent="0.3">
      <c r="A899" t="s">
        <v>4132</v>
      </c>
      <c r="B899" t="s">
        <v>4133</v>
      </c>
      <c r="C899" t="s">
        <v>18</v>
      </c>
    </row>
    <row r="900" spans="1:3" x14ac:dyDescent="0.3">
      <c r="A900" t="s">
        <v>4134</v>
      </c>
      <c r="B900" t="s">
        <v>4135</v>
      </c>
      <c r="C900" t="s">
        <v>14</v>
      </c>
    </row>
    <row r="901" spans="1:3" x14ac:dyDescent="0.3">
      <c r="A901" t="s">
        <v>4138</v>
      </c>
      <c r="B901" t="s">
        <v>3609</v>
      </c>
      <c r="C901" t="s">
        <v>18</v>
      </c>
    </row>
    <row r="902" spans="1:3" x14ac:dyDescent="0.3">
      <c r="A902" t="s">
        <v>4139</v>
      </c>
      <c r="B902" t="s">
        <v>2413</v>
      </c>
      <c r="C902" t="s">
        <v>14</v>
      </c>
    </row>
    <row r="903" spans="1:3" x14ac:dyDescent="0.3">
      <c r="A903" t="s">
        <v>4140</v>
      </c>
      <c r="B903" t="s">
        <v>3100</v>
      </c>
      <c r="C903" t="s">
        <v>18</v>
      </c>
    </row>
    <row r="904" spans="1:3" x14ac:dyDescent="0.3">
      <c r="A904" t="s">
        <v>4145</v>
      </c>
      <c r="B904" t="s">
        <v>4146</v>
      </c>
      <c r="C904" t="s">
        <v>18</v>
      </c>
    </row>
    <row r="905" spans="1:3" x14ac:dyDescent="0.3">
      <c r="A905" t="s">
        <v>4149</v>
      </c>
      <c r="B905" t="s">
        <v>4150</v>
      </c>
      <c r="C905" t="s">
        <v>14</v>
      </c>
    </row>
    <row r="906" spans="1:3" x14ac:dyDescent="0.3">
      <c r="A906" t="s">
        <v>4151</v>
      </c>
      <c r="B906" t="s">
        <v>4152</v>
      </c>
      <c r="C906" t="s">
        <v>14</v>
      </c>
    </row>
    <row r="907" spans="1:3" x14ac:dyDescent="0.3">
      <c r="A907" t="s">
        <v>4153</v>
      </c>
      <c r="B907" t="s">
        <v>4154</v>
      </c>
      <c r="C907" t="s">
        <v>18</v>
      </c>
    </row>
    <row r="908" spans="1:3" x14ac:dyDescent="0.3">
      <c r="A908" t="s">
        <v>4155</v>
      </c>
      <c r="B908" t="s">
        <v>4156</v>
      </c>
      <c r="C908" t="s">
        <v>14</v>
      </c>
    </row>
    <row r="909" spans="1:3" x14ac:dyDescent="0.3">
      <c r="A909" t="s">
        <v>4157</v>
      </c>
      <c r="B909" t="s">
        <v>4158</v>
      </c>
      <c r="C909" t="s">
        <v>14</v>
      </c>
    </row>
    <row r="910" spans="1:3" x14ac:dyDescent="0.3">
      <c r="A910" t="s">
        <v>4159</v>
      </c>
      <c r="B910" t="s">
        <v>4160</v>
      </c>
      <c r="C910" t="s">
        <v>14</v>
      </c>
    </row>
    <row r="911" spans="1:3" x14ac:dyDescent="0.3">
      <c r="A911" t="s">
        <v>4161</v>
      </c>
      <c r="B911" t="s">
        <v>4162</v>
      </c>
      <c r="C911" t="s">
        <v>14</v>
      </c>
    </row>
    <row r="912" spans="1:3" x14ac:dyDescent="0.3">
      <c r="A912" t="s">
        <v>4163</v>
      </c>
      <c r="B912" t="s">
        <v>4164</v>
      </c>
      <c r="C912" t="s">
        <v>14</v>
      </c>
    </row>
    <row r="913" spans="1:3" x14ac:dyDescent="0.3">
      <c r="A913" t="s">
        <v>4165</v>
      </c>
      <c r="B913" t="s">
        <v>4166</v>
      </c>
      <c r="C913" t="s">
        <v>14</v>
      </c>
    </row>
    <row r="914" spans="1:3" x14ac:dyDescent="0.3">
      <c r="A914" t="s">
        <v>4167</v>
      </c>
      <c r="B914" t="s">
        <v>4168</v>
      </c>
      <c r="C914" t="s">
        <v>18</v>
      </c>
    </row>
    <row r="915" spans="1:3" x14ac:dyDescent="0.3">
      <c r="A915" t="s">
        <v>4169</v>
      </c>
      <c r="B915" t="s">
        <v>4170</v>
      </c>
      <c r="C915" t="s">
        <v>14</v>
      </c>
    </row>
    <row r="916" spans="1:3" x14ac:dyDescent="0.3">
      <c r="A916" t="s">
        <v>4171</v>
      </c>
      <c r="B916" t="s">
        <v>2572</v>
      </c>
      <c r="C916" t="s">
        <v>14</v>
      </c>
    </row>
    <row r="917" spans="1:3" x14ac:dyDescent="0.3">
      <c r="A917" t="s">
        <v>4172</v>
      </c>
      <c r="B917" t="s">
        <v>4173</v>
      </c>
      <c r="C917" t="s">
        <v>14</v>
      </c>
    </row>
    <row r="918" spans="1:3" x14ac:dyDescent="0.3">
      <c r="A918" t="s">
        <v>4174</v>
      </c>
      <c r="B918" t="s">
        <v>4175</v>
      </c>
      <c r="C918" t="s">
        <v>18</v>
      </c>
    </row>
    <row r="919" spans="1:3" x14ac:dyDescent="0.3">
      <c r="A919" t="s">
        <v>4176</v>
      </c>
      <c r="B919" t="s">
        <v>4177</v>
      </c>
      <c r="C919" t="s">
        <v>14</v>
      </c>
    </row>
    <row r="920" spans="1:3" x14ac:dyDescent="0.3">
      <c r="A920" t="s">
        <v>4180</v>
      </c>
      <c r="B920" t="s">
        <v>4181</v>
      </c>
      <c r="C920" t="s">
        <v>14</v>
      </c>
    </row>
    <row r="921" spans="1:3" x14ac:dyDescent="0.3">
      <c r="A921" t="s">
        <v>4182</v>
      </c>
      <c r="B921" t="s">
        <v>4183</v>
      </c>
      <c r="C921" t="s">
        <v>30</v>
      </c>
    </row>
    <row r="922" spans="1:3" x14ac:dyDescent="0.3">
      <c r="A922" t="s">
        <v>4184</v>
      </c>
      <c r="B922" t="s">
        <v>4185</v>
      </c>
      <c r="C922" t="s">
        <v>14</v>
      </c>
    </row>
    <row r="923" spans="1:3" x14ac:dyDescent="0.3">
      <c r="A923" t="s">
        <v>4186</v>
      </c>
      <c r="B923" t="s">
        <v>4187</v>
      </c>
      <c r="C923" t="s">
        <v>14</v>
      </c>
    </row>
    <row r="924" spans="1:3" x14ac:dyDescent="0.3">
      <c r="A924" t="s">
        <v>4188</v>
      </c>
      <c r="B924" t="s">
        <v>4189</v>
      </c>
      <c r="C924" t="s">
        <v>440</v>
      </c>
    </row>
    <row r="925" spans="1:3" x14ac:dyDescent="0.3">
      <c r="A925" t="s">
        <v>4190</v>
      </c>
      <c r="B925" t="s">
        <v>4191</v>
      </c>
      <c r="C925" t="s">
        <v>18</v>
      </c>
    </row>
    <row r="926" spans="1:3" x14ac:dyDescent="0.3">
      <c r="A926" t="s">
        <v>4192</v>
      </c>
      <c r="B926" t="s">
        <v>4193</v>
      </c>
      <c r="C926" t="s">
        <v>14</v>
      </c>
    </row>
    <row r="927" spans="1:3" x14ac:dyDescent="0.3">
      <c r="A927" t="s">
        <v>4194</v>
      </c>
      <c r="B927" t="s">
        <v>4195</v>
      </c>
      <c r="C927" t="s">
        <v>30</v>
      </c>
    </row>
    <row r="928" spans="1:3" x14ac:dyDescent="0.3">
      <c r="A928" t="s">
        <v>4198</v>
      </c>
      <c r="B928" t="s">
        <v>4199</v>
      </c>
      <c r="C928" t="s">
        <v>14</v>
      </c>
    </row>
    <row r="929" spans="1:3" x14ac:dyDescent="0.3">
      <c r="A929" t="s">
        <v>4202</v>
      </c>
      <c r="B929" t="s">
        <v>4203</v>
      </c>
      <c r="C929" t="s">
        <v>18</v>
      </c>
    </row>
    <row r="930" spans="1:3" x14ac:dyDescent="0.3">
      <c r="A930" t="s">
        <v>4204</v>
      </c>
      <c r="B930" t="s">
        <v>4205</v>
      </c>
      <c r="C930" t="s">
        <v>30</v>
      </c>
    </row>
    <row r="931" spans="1:3" x14ac:dyDescent="0.3">
      <c r="A931" t="s">
        <v>4206</v>
      </c>
      <c r="B931" t="s">
        <v>4207</v>
      </c>
      <c r="C931" t="s">
        <v>14</v>
      </c>
    </row>
    <row r="932" spans="1:3" x14ac:dyDescent="0.3">
      <c r="A932" t="s">
        <v>4208</v>
      </c>
      <c r="B932" t="s">
        <v>4209</v>
      </c>
      <c r="C932" t="s">
        <v>14</v>
      </c>
    </row>
    <row r="933" spans="1:3" x14ac:dyDescent="0.3">
      <c r="A933" t="s">
        <v>4212</v>
      </c>
      <c r="B933" t="s">
        <v>4213</v>
      </c>
      <c r="C933" t="s">
        <v>14</v>
      </c>
    </row>
    <row r="934" spans="1:3" x14ac:dyDescent="0.3">
      <c r="A934" t="s">
        <v>4216</v>
      </c>
      <c r="B934" t="s">
        <v>4217</v>
      </c>
      <c r="C934" t="s">
        <v>18</v>
      </c>
    </row>
    <row r="935" spans="1:3" x14ac:dyDescent="0.3">
      <c r="A935" t="s">
        <v>4218</v>
      </c>
      <c r="B935" t="s">
        <v>4219</v>
      </c>
      <c r="C935" t="s">
        <v>14</v>
      </c>
    </row>
    <row r="936" spans="1:3" x14ac:dyDescent="0.3">
      <c r="A936" t="s">
        <v>4222</v>
      </c>
      <c r="B936" t="s">
        <v>4223</v>
      </c>
      <c r="C936" t="s">
        <v>18</v>
      </c>
    </row>
    <row r="937" spans="1:3" x14ac:dyDescent="0.3">
      <c r="A937" t="s">
        <v>4224</v>
      </c>
      <c r="B937" t="s">
        <v>4225</v>
      </c>
      <c r="C937" t="s">
        <v>14</v>
      </c>
    </row>
    <row r="938" spans="1:3" x14ac:dyDescent="0.3">
      <c r="A938" t="s">
        <v>4226</v>
      </c>
      <c r="B938" t="s">
        <v>4227</v>
      </c>
      <c r="C938" t="s">
        <v>14</v>
      </c>
    </row>
    <row r="939" spans="1:3" x14ac:dyDescent="0.3">
      <c r="A939" t="s">
        <v>4228</v>
      </c>
      <c r="B939" t="s">
        <v>4229</v>
      </c>
      <c r="C939" t="s">
        <v>14</v>
      </c>
    </row>
    <row r="940" spans="1:3" x14ac:dyDescent="0.3">
      <c r="A940" t="s">
        <v>4230</v>
      </c>
      <c r="B940" t="s">
        <v>3280</v>
      </c>
      <c r="C940" t="s">
        <v>14</v>
      </c>
    </row>
    <row r="941" spans="1:3" x14ac:dyDescent="0.3">
      <c r="A941" t="s">
        <v>4233</v>
      </c>
      <c r="B941" t="s">
        <v>4234</v>
      </c>
      <c r="C941" t="s">
        <v>14</v>
      </c>
    </row>
    <row r="942" spans="1:3" x14ac:dyDescent="0.3">
      <c r="A942" t="s">
        <v>4235</v>
      </c>
      <c r="B942" t="s">
        <v>4236</v>
      </c>
      <c r="C942" t="s">
        <v>14</v>
      </c>
    </row>
    <row r="943" spans="1:3" x14ac:dyDescent="0.3">
      <c r="A943" t="s">
        <v>4237</v>
      </c>
      <c r="B943" t="s">
        <v>4238</v>
      </c>
      <c r="C943" t="s">
        <v>14</v>
      </c>
    </row>
    <row r="944" spans="1:3" x14ac:dyDescent="0.3">
      <c r="A944" t="s">
        <v>4239</v>
      </c>
      <c r="B944" t="s">
        <v>4240</v>
      </c>
      <c r="C944" t="s">
        <v>14</v>
      </c>
    </row>
    <row r="945" spans="1:3" x14ac:dyDescent="0.3">
      <c r="A945" t="s">
        <v>4241</v>
      </c>
      <c r="B945" t="s">
        <v>4242</v>
      </c>
      <c r="C945" t="s">
        <v>18</v>
      </c>
    </row>
    <row r="946" spans="1:3" x14ac:dyDescent="0.3">
      <c r="A946" t="s">
        <v>4243</v>
      </c>
      <c r="B946" t="s">
        <v>4244</v>
      </c>
      <c r="C946" t="s">
        <v>18</v>
      </c>
    </row>
    <row r="947" spans="1:3" x14ac:dyDescent="0.3">
      <c r="A947" t="s">
        <v>4247</v>
      </c>
      <c r="B947" t="s">
        <v>4248</v>
      </c>
      <c r="C947" t="s">
        <v>18</v>
      </c>
    </row>
    <row r="948" spans="1:3" x14ac:dyDescent="0.3">
      <c r="A948" t="s">
        <v>4251</v>
      </c>
      <c r="B948" t="s">
        <v>4252</v>
      </c>
      <c r="C948" t="s">
        <v>18</v>
      </c>
    </row>
    <row r="949" spans="1:3" x14ac:dyDescent="0.3">
      <c r="A949" t="s">
        <v>4253</v>
      </c>
      <c r="B949" t="s">
        <v>4254</v>
      </c>
      <c r="C949" t="s">
        <v>14</v>
      </c>
    </row>
    <row r="950" spans="1:3" x14ac:dyDescent="0.3">
      <c r="A950" t="s">
        <v>4255</v>
      </c>
      <c r="B950" t="s">
        <v>4256</v>
      </c>
      <c r="C950" t="s">
        <v>14</v>
      </c>
    </row>
    <row r="951" spans="1:3" x14ac:dyDescent="0.3">
      <c r="A951" t="s">
        <v>4257</v>
      </c>
      <c r="B951" t="s">
        <v>4258</v>
      </c>
      <c r="C951" t="s">
        <v>18</v>
      </c>
    </row>
    <row r="952" spans="1:3" x14ac:dyDescent="0.3">
      <c r="A952" t="s">
        <v>4259</v>
      </c>
      <c r="B952" t="s">
        <v>4260</v>
      </c>
      <c r="C952" t="s">
        <v>14</v>
      </c>
    </row>
    <row r="953" spans="1:3" x14ac:dyDescent="0.3">
      <c r="A953" t="s">
        <v>4261</v>
      </c>
      <c r="B953" t="s">
        <v>4262</v>
      </c>
      <c r="C953" t="s">
        <v>18</v>
      </c>
    </row>
    <row r="954" spans="1:3" x14ac:dyDescent="0.3">
      <c r="A954" t="s">
        <v>4263</v>
      </c>
      <c r="B954" t="s">
        <v>4264</v>
      </c>
      <c r="C954" t="s">
        <v>18</v>
      </c>
    </row>
    <row r="955" spans="1:3" x14ac:dyDescent="0.3">
      <c r="A955" t="s">
        <v>4267</v>
      </c>
      <c r="B955" t="s">
        <v>4268</v>
      </c>
      <c r="C955" t="s">
        <v>14</v>
      </c>
    </row>
    <row r="956" spans="1:3" x14ac:dyDescent="0.3">
      <c r="A956" t="s">
        <v>4269</v>
      </c>
      <c r="B956" t="s">
        <v>4270</v>
      </c>
      <c r="C956" t="s">
        <v>30</v>
      </c>
    </row>
    <row r="957" spans="1:3" x14ac:dyDescent="0.3">
      <c r="A957" t="s">
        <v>4271</v>
      </c>
      <c r="B957" t="s">
        <v>4272</v>
      </c>
      <c r="C957" t="s">
        <v>14</v>
      </c>
    </row>
    <row r="958" spans="1:3" x14ac:dyDescent="0.3">
      <c r="A958" t="s">
        <v>4273</v>
      </c>
      <c r="B958" t="s">
        <v>4274</v>
      </c>
      <c r="C958" t="s">
        <v>14</v>
      </c>
    </row>
    <row r="959" spans="1:3" x14ac:dyDescent="0.3">
      <c r="A959" t="s">
        <v>4275</v>
      </c>
      <c r="B959" t="s">
        <v>4276</v>
      </c>
      <c r="C959" t="s">
        <v>14</v>
      </c>
    </row>
    <row r="960" spans="1:3" x14ac:dyDescent="0.3">
      <c r="A960" t="s">
        <v>4277</v>
      </c>
      <c r="B960" t="s">
        <v>4278</v>
      </c>
      <c r="C960" t="s">
        <v>14</v>
      </c>
    </row>
    <row r="961" spans="1:3" x14ac:dyDescent="0.3">
      <c r="A961" t="s">
        <v>4279</v>
      </c>
      <c r="B961" t="s">
        <v>4280</v>
      </c>
      <c r="C961" t="s">
        <v>14</v>
      </c>
    </row>
    <row r="962" spans="1:3" x14ac:dyDescent="0.3">
      <c r="A962" t="s">
        <v>4281</v>
      </c>
      <c r="B962" t="s">
        <v>3641</v>
      </c>
      <c r="C962" t="s">
        <v>30</v>
      </c>
    </row>
    <row r="963" spans="1:3" x14ac:dyDescent="0.3">
      <c r="A963" t="s">
        <v>4282</v>
      </c>
      <c r="B963" t="s">
        <v>4283</v>
      </c>
      <c r="C963" t="s">
        <v>14</v>
      </c>
    </row>
    <row r="964" spans="1:3" x14ac:dyDescent="0.3">
      <c r="A964" t="s">
        <v>4284</v>
      </c>
      <c r="B964" t="s">
        <v>4285</v>
      </c>
      <c r="C964" t="s">
        <v>14</v>
      </c>
    </row>
    <row r="965" spans="1:3" x14ac:dyDescent="0.3">
      <c r="A965" t="s">
        <v>4286</v>
      </c>
      <c r="B965" t="s">
        <v>4287</v>
      </c>
      <c r="C965" t="s">
        <v>30</v>
      </c>
    </row>
    <row r="966" spans="1:3" x14ac:dyDescent="0.3">
      <c r="A966" t="s">
        <v>4288</v>
      </c>
      <c r="B966" t="s">
        <v>4289</v>
      </c>
      <c r="C966" t="s">
        <v>14</v>
      </c>
    </row>
    <row r="967" spans="1:3" x14ac:dyDescent="0.3">
      <c r="A967" t="s">
        <v>4290</v>
      </c>
      <c r="B967" t="s">
        <v>4291</v>
      </c>
      <c r="C967" t="s">
        <v>30</v>
      </c>
    </row>
    <row r="968" spans="1:3" x14ac:dyDescent="0.3">
      <c r="A968" t="s">
        <v>4292</v>
      </c>
      <c r="B968" t="s">
        <v>4293</v>
      </c>
      <c r="C968" t="s">
        <v>14</v>
      </c>
    </row>
    <row r="969" spans="1:3" x14ac:dyDescent="0.3">
      <c r="A969" t="s">
        <v>4298</v>
      </c>
      <c r="B969" t="s">
        <v>3663</v>
      </c>
      <c r="C969" t="s">
        <v>14</v>
      </c>
    </row>
    <row r="970" spans="1:3" x14ac:dyDescent="0.3">
      <c r="A970" t="s">
        <v>4299</v>
      </c>
      <c r="B970" t="s">
        <v>2610</v>
      </c>
      <c r="C970" t="s">
        <v>14</v>
      </c>
    </row>
    <row r="971" spans="1:3" x14ac:dyDescent="0.3">
      <c r="A971" t="s">
        <v>4316</v>
      </c>
      <c r="B971" t="s">
        <v>4317</v>
      </c>
      <c r="C971" t="s">
        <v>14</v>
      </c>
    </row>
    <row r="972" spans="1:3" x14ac:dyDescent="0.3">
      <c r="A972" t="s">
        <v>4318</v>
      </c>
      <c r="B972" t="s">
        <v>4319</v>
      </c>
      <c r="C972" t="s">
        <v>14</v>
      </c>
    </row>
    <row r="973" spans="1:3" x14ac:dyDescent="0.3">
      <c r="A973" t="s">
        <v>4322</v>
      </c>
      <c r="B973" t="s">
        <v>4323</v>
      </c>
      <c r="C973" t="s">
        <v>14</v>
      </c>
    </row>
    <row r="974" spans="1:3" x14ac:dyDescent="0.3">
      <c r="A974" t="s">
        <v>4324</v>
      </c>
      <c r="B974" t="s">
        <v>4325</v>
      </c>
      <c r="C974" t="s">
        <v>30</v>
      </c>
    </row>
    <row r="975" spans="1:3" x14ac:dyDescent="0.3">
      <c r="A975" t="s">
        <v>4326</v>
      </c>
      <c r="B975" t="s">
        <v>4327</v>
      </c>
      <c r="C975" t="s">
        <v>18</v>
      </c>
    </row>
    <row r="976" spans="1:3" x14ac:dyDescent="0.3">
      <c r="A976" t="s">
        <v>4330</v>
      </c>
      <c r="B976" t="s">
        <v>4331</v>
      </c>
      <c r="C976" t="s">
        <v>18</v>
      </c>
    </row>
    <row r="977" spans="1:3" x14ac:dyDescent="0.3">
      <c r="A977" t="s">
        <v>4332</v>
      </c>
      <c r="B977" t="s">
        <v>4333</v>
      </c>
      <c r="C977" t="s">
        <v>14</v>
      </c>
    </row>
    <row r="978" spans="1:3" x14ac:dyDescent="0.3">
      <c r="A978" t="s">
        <v>4334</v>
      </c>
      <c r="B978" t="s">
        <v>4335</v>
      </c>
      <c r="C978" t="s">
        <v>14</v>
      </c>
    </row>
    <row r="979" spans="1:3" x14ac:dyDescent="0.3">
      <c r="A979" t="s">
        <v>4336</v>
      </c>
      <c r="B979" t="s">
        <v>4337</v>
      </c>
      <c r="C979" t="s">
        <v>18</v>
      </c>
    </row>
    <row r="980" spans="1:3" x14ac:dyDescent="0.3">
      <c r="A980" t="s">
        <v>4338</v>
      </c>
      <c r="B980" t="s">
        <v>4339</v>
      </c>
      <c r="C980" t="s">
        <v>14</v>
      </c>
    </row>
    <row r="981" spans="1:3" x14ac:dyDescent="0.3">
      <c r="A981" t="s">
        <v>4340</v>
      </c>
      <c r="B981" t="s">
        <v>3929</v>
      </c>
      <c r="C981" t="s">
        <v>14</v>
      </c>
    </row>
    <row r="982" spans="1:3" x14ac:dyDescent="0.3">
      <c r="A982" t="s">
        <v>4341</v>
      </c>
      <c r="B982" t="s">
        <v>4342</v>
      </c>
      <c r="C982" t="s">
        <v>14</v>
      </c>
    </row>
    <row r="983" spans="1:3" x14ac:dyDescent="0.3">
      <c r="A983" t="s">
        <v>4343</v>
      </c>
      <c r="B983" t="s">
        <v>4344</v>
      </c>
      <c r="C983" t="s">
        <v>14</v>
      </c>
    </row>
    <row r="984" spans="1:3" x14ac:dyDescent="0.3">
      <c r="A984" t="s">
        <v>4345</v>
      </c>
      <c r="B984" t="s">
        <v>4346</v>
      </c>
      <c r="C984" t="s">
        <v>14</v>
      </c>
    </row>
    <row r="985" spans="1:3" x14ac:dyDescent="0.3">
      <c r="A985" t="s">
        <v>4349</v>
      </c>
      <c r="B985" t="s">
        <v>4350</v>
      </c>
      <c r="C985" t="s">
        <v>14</v>
      </c>
    </row>
    <row r="986" spans="1:3" x14ac:dyDescent="0.3">
      <c r="A986" t="s">
        <v>4351</v>
      </c>
      <c r="B986" t="s">
        <v>4352</v>
      </c>
      <c r="C986" t="s">
        <v>18</v>
      </c>
    </row>
    <row r="987" spans="1:3" x14ac:dyDescent="0.3">
      <c r="A987" t="s">
        <v>4353</v>
      </c>
      <c r="B987" t="s">
        <v>4354</v>
      </c>
      <c r="C987" t="s">
        <v>18</v>
      </c>
    </row>
    <row r="988" spans="1:3" x14ac:dyDescent="0.3">
      <c r="A988" t="s">
        <v>4355</v>
      </c>
      <c r="B988" t="s">
        <v>4356</v>
      </c>
      <c r="C988" t="s">
        <v>18</v>
      </c>
    </row>
    <row r="989" spans="1:3" x14ac:dyDescent="0.3">
      <c r="A989" t="s">
        <v>4357</v>
      </c>
      <c r="B989" t="s">
        <v>4358</v>
      </c>
      <c r="C989" t="s">
        <v>18</v>
      </c>
    </row>
    <row r="990" spans="1:3" x14ac:dyDescent="0.3">
      <c r="A990" t="s">
        <v>4359</v>
      </c>
      <c r="B990" t="s">
        <v>4360</v>
      </c>
      <c r="C990" t="s">
        <v>14</v>
      </c>
    </row>
    <row r="991" spans="1:3" x14ac:dyDescent="0.3">
      <c r="A991" t="s">
        <v>4361</v>
      </c>
      <c r="B991" t="s">
        <v>4362</v>
      </c>
      <c r="C991" t="s">
        <v>14</v>
      </c>
    </row>
    <row r="992" spans="1:3" x14ac:dyDescent="0.3">
      <c r="A992" t="s">
        <v>4363</v>
      </c>
      <c r="B992" t="s">
        <v>2544</v>
      </c>
      <c r="C992" t="s">
        <v>14</v>
      </c>
    </row>
    <row r="993" spans="1:3" x14ac:dyDescent="0.3">
      <c r="A993" t="s">
        <v>4364</v>
      </c>
      <c r="B993" t="s">
        <v>2544</v>
      </c>
      <c r="C993" t="s">
        <v>14</v>
      </c>
    </row>
    <row r="994" spans="1:3" x14ac:dyDescent="0.3">
      <c r="A994" t="s">
        <v>4365</v>
      </c>
      <c r="B994" t="s">
        <v>4366</v>
      </c>
      <c r="C994" t="s">
        <v>14</v>
      </c>
    </row>
    <row r="995" spans="1:3" x14ac:dyDescent="0.3">
      <c r="A995" t="s">
        <v>6662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C4F4-735F-4382-BFF6-841366B5FD03}">
  <dimension ref="B2:G3529"/>
  <sheetViews>
    <sheetView topLeftCell="A4" workbookViewId="0">
      <selection activeCell="G25" sqref="G25"/>
    </sheetView>
  </sheetViews>
  <sheetFormatPr defaultRowHeight="14.4" x14ac:dyDescent="0.3"/>
  <sheetData>
    <row r="2" spans="2:7" x14ac:dyDescent="0.3">
      <c r="B2" t="s">
        <v>6660</v>
      </c>
    </row>
    <row r="3" spans="2:7" x14ac:dyDescent="0.3">
      <c r="B3" t="s">
        <v>6661</v>
      </c>
    </row>
    <row r="5" spans="2:7" x14ac:dyDescent="0.3">
      <c r="E5" s="5" t="s">
        <v>2</v>
      </c>
      <c r="F5" s="5" t="s">
        <v>3</v>
      </c>
      <c r="G5" s="5" t="s">
        <v>6</v>
      </c>
    </row>
    <row r="6" spans="2:7" x14ac:dyDescent="0.3">
      <c r="E6" s="6" t="s">
        <v>315</v>
      </c>
      <c r="F6" s="6" t="s">
        <v>316</v>
      </c>
      <c r="G6" s="6" t="s">
        <v>18</v>
      </c>
    </row>
    <row r="7" spans="2:7" x14ac:dyDescent="0.3">
      <c r="E7" s="7" t="s">
        <v>318</v>
      </c>
      <c r="F7" s="7" t="s">
        <v>319</v>
      </c>
      <c r="G7" s="7" t="s">
        <v>30</v>
      </c>
    </row>
    <row r="8" spans="2:7" x14ac:dyDescent="0.3">
      <c r="E8" s="6" t="s">
        <v>594</v>
      </c>
      <c r="F8" s="6" t="s">
        <v>595</v>
      </c>
      <c r="G8" s="6" t="s">
        <v>14</v>
      </c>
    </row>
    <row r="9" spans="2:7" x14ac:dyDescent="0.3">
      <c r="E9" s="7" t="s">
        <v>596</v>
      </c>
      <c r="F9" s="7" t="s">
        <v>597</v>
      </c>
      <c r="G9" s="7" t="s">
        <v>18</v>
      </c>
    </row>
    <row r="10" spans="2:7" x14ac:dyDescent="0.3">
      <c r="E10" s="6" t="s">
        <v>598</v>
      </c>
      <c r="F10" s="6" t="s">
        <v>599</v>
      </c>
      <c r="G10" s="6" t="s">
        <v>14</v>
      </c>
    </row>
    <row r="11" spans="2:7" x14ac:dyDescent="0.3">
      <c r="E11" s="7" t="s">
        <v>600</v>
      </c>
      <c r="F11" s="7" t="s">
        <v>601</v>
      </c>
      <c r="G11" s="7" t="s">
        <v>14</v>
      </c>
    </row>
    <row r="12" spans="2:7" x14ac:dyDescent="0.3">
      <c r="E12" s="6" t="s">
        <v>602</v>
      </c>
      <c r="F12" s="6" t="s">
        <v>603</v>
      </c>
      <c r="G12" s="6" t="s">
        <v>14</v>
      </c>
    </row>
    <row r="13" spans="2:7" x14ac:dyDescent="0.3">
      <c r="E13" s="7" t="s">
        <v>604</v>
      </c>
      <c r="F13" s="7" t="s">
        <v>605</v>
      </c>
      <c r="G13" s="7" t="s">
        <v>14</v>
      </c>
    </row>
    <row r="14" spans="2:7" x14ac:dyDescent="0.3">
      <c r="E14" s="6" t="s">
        <v>606</v>
      </c>
      <c r="F14" s="6" t="s">
        <v>607</v>
      </c>
      <c r="G14" s="6" t="s">
        <v>30</v>
      </c>
    </row>
    <row r="15" spans="2:7" x14ac:dyDescent="0.3">
      <c r="E15" s="7" t="s">
        <v>608</v>
      </c>
      <c r="F15" s="7" t="s">
        <v>609</v>
      </c>
      <c r="G15" s="7" t="s">
        <v>14</v>
      </c>
    </row>
    <row r="16" spans="2:7" x14ac:dyDescent="0.3">
      <c r="E16" s="6" t="s">
        <v>899</v>
      </c>
      <c r="F16" s="6" t="s">
        <v>900</v>
      </c>
      <c r="G16" s="6" t="s">
        <v>30</v>
      </c>
    </row>
    <row r="17" spans="5:7" x14ac:dyDescent="0.3">
      <c r="E17" s="7" t="s">
        <v>901</v>
      </c>
      <c r="F17" s="7" t="s">
        <v>902</v>
      </c>
      <c r="G17" s="7" t="s">
        <v>14</v>
      </c>
    </row>
    <row r="18" spans="5:7" x14ac:dyDescent="0.3">
      <c r="E18" s="6" t="s">
        <v>1331</v>
      </c>
      <c r="F18" s="6" t="s">
        <v>1332</v>
      </c>
      <c r="G18" s="6" t="s">
        <v>30</v>
      </c>
    </row>
    <row r="19" spans="5:7" x14ac:dyDescent="0.3">
      <c r="E19" s="7" t="s">
        <v>1333</v>
      </c>
      <c r="F19" s="7" t="s">
        <v>1334</v>
      </c>
      <c r="G19" s="7" t="s">
        <v>14</v>
      </c>
    </row>
    <row r="20" spans="5:7" x14ac:dyDescent="0.3">
      <c r="E20" s="6" t="s">
        <v>1335</v>
      </c>
      <c r="F20" s="6" t="s">
        <v>1336</v>
      </c>
      <c r="G20" s="6" t="s">
        <v>18</v>
      </c>
    </row>
    <row r="21" spans="5:7" x14ac:dyDescent="0.3">
      <c r="E21" s="7" t="s">
        <v>1337</v>
      </c>
      <c r="F21" s="7" t="s">
        <v>1338</v>
      </c>
      <c r="G21" s="7" t="s">
        <v>30</v>
      </c>
    </row>
    <row r="22" spans="5:7" x14ac:dyDescent="0.3">
      <c r="E22" s="6" t="s">
        <v>1625</v>
      </c>
      <c r="F22" s="6" t="s">
        <v>1626</v>
      </c>
      <c r="G22" s="6" t="s">
        <v>14</v>
      </c>
    </row>
    <row r="23" spans="5:7" x14ac:dyDescent="0.3">
      <c r="E23" s="7" t="s">
        <v>1628</v>
      </c>
      <c r="F23" s="7" t="s">
        <v>1629</v>
      </c>
      <c r="G23" s="7" t="s">
        <v>14</v>
      </c>
    </row>
    <row r="24" spans="5:7" x14ac:dyDescent="0.3">
      <c r="E24" s="6" t="s">
        <v>1630</v>
      </c>
      <c r="F24" s="6" t="s">
        <v>1631</v>
      </c>
      <c r="G24" s="6" t="s">
        <v>14</v>
      </c>
    </row>
    <row r="25" spans="5:7" x14ac:dyDescent="0.3">
      <c r="E25" s="7" t="s">
        <v>1632</v>
      </c>
      <c r="F25" s="7" t="s">
        <v>1633</v>
      </c>
      <c r="G25" s="7" t="s">
        <v>30</v>
      </c>
    </row>
    <row r="26" spans="5:7" x14ac:dyDescent="0.3">
      <c r="E26" s="6" t="s">
        <v>1768</v>
      </c>
      <c r="F26" s="6" t="s">
        <v>1769</v>
      </c>
      <c r="G26" s="6" t="s">
        <v>30</v>
      </c>
    </row>
    <row r="27" spans="5:7" x14ac:dyDescent="0.3">
      <c r="E27" s="7" t="s">
        <v>1770</v>
      </c>
      <c r="F27" s="7" t="s">
        <v>1771</v>
      </c>
      <c r="G27" s="7" t="s">
        <v>30</v>
      </c>
    </row>
    <row r="28" spans="5:7" x14ac:dyDescent="0.3">
      <c r="E28" s="6" t="s">
        <v>1772</v>
      </c>
      <c r="F28" s="6" t="s">
        <v>1773</v>
      </c>
      <c r="G28" s="6" t="s">
        <v>14</v>
      </c>
    </row>
    <row r="29" spans="5:7" x14ac:dyDescent="0.3">
      <c r="E29" s="7" t="s">
        <v>1774</v>
      </c>
      <c r="F29" s="7" t="s">
        <v>1775</v>
      </c>
      <c r="G29" s="7" t="s">
        <v>14</v>
      </c>
    </row>
    <row r="30" spans="5:7" x14ac:dyDescent="0.3">
      <c r="E30" s="6" t="s">
        <v>1776</v>
      </c>
      <c r="F30" s="6" t="s">
        <v>1777</v>
      </c>
      <c r="G30" s="6" t="s">
        <v>14</v>
      </c>
    </row>
    <row r="31" spans="5:7" x14ac:dyDescent="0.3">
      <c r="E31" s="7" t="s">
        <v>1903</v>
      </c>
      <c r="F31" s="7" t="s">
        <v>1904</v>
      </c>
      <c r="G31" s="7" t="s">
        <v>14</v>
      </c>
    </row>
    <row r="32" spans="5:7" x14ac:dyDescent="0.3">
      <c r="E32" s="6" t="s">
        <v>1905</v>
      </c>
      <c r="F32" s="6" t="s">
        <v>1906</v>
      </c>
      <c r="G32" s="6" t="s">
        <v>14</v>
      </c>
    </row>
    <row r="33" spans="5:7" x14ac:dyDescent="0.3">
      <c r="E33" s="7" t="s">
        <v>1907</v>
      </c>
      <c r="F33" s="7" t="s">
        <v>1908</v>
      </c>
      <c r="G33" s="7" t="s">
        <v>14</v>
      </c>
    </row>
    <row r="34" spans="5:7" x14ac:dyDescent="0.3">
      <c r="E34" s="6" t="s">
        <v>1909</v>
      </c>
      <c r="F34" s="6" t="s">
        <v>1910</v>
      </c>
      <c r="G34" s="6" t="s">
        <v>14</v>
      </c>
    </row>
    <row r="35" spans="5:7" x14ac:dyDescent="0.3">
      <c r="E35" s="7" t="s">
        <v>1911</v>
      </c>
      <c r="F35" s="7" t="s">
        <v>1912</v>
      </c>
      <c r="G35" s="7" t="s">
        <v>14</v>
      </c>
    </row>
    <row r="36" spans="5:7" x14ac:dyDescent="0.3">
      <c r="E36" s="6" t="s">
        <v>1913</v>
      </c>
      <c r="F36" s="6" t="s">
        <v>1914</v>
      </c>
      <c r="G36" s="6" t="s">
        <v>14</v>
      </c>
    </row>
    <row r="37" spans="5:7" x14ac:dyDescent="0.3">
      <c r="E37" s="7" t="s">
        <v>1915</v>
      </c>
      <c r="F37" s="7" t="s">
        <v>1916</v>
      </c>
      <c r="G37" s="7" t="s">
        <v>14</v>
      </c>
    </row>
    <row r="38" spans="5:7" x14ac:dyDescent="0.3">
      <c r="E38" s="6" t="s">
        <v>1917</v>
      </c>
      <c r="F38" s="6" t="s">
        <v>1918</v>
      </c>
      <c r="G38" s="6" t="s">
        <v>18</v>
      </c>
    </row>
    <row r="39" spans="5:7" x14ac:dyDescent="0.3">
      <c r="E39" s="7" t="s">
        <v>2059</v>
      </c>
      <c r="F39" s="7" t="s">
        <v>2060</v>
      </c>
      <c r="G39" s="7" t="s">
        <v>14</v>
      </c>
    </row>
    <row r="40" spans="5:7" x14ac:dyDescent="0.3">
      <c r="E40" s="6" t="s">
        <v>2188</v>
      </c>
      <c r="F40" s="6" t="s">
        <v>2189</v>
      </c>
      <c r="G40" s="6" t="s">
        <v>14</v>
      </c>
    </row>
    <row r="41" spans="5:7" x14ac:dyDescent="0.3">
      <c r="E41" s="7" t="s">
        <v>2190</v>
      </c>
      <c r="F41" s="7" t="s">
        <v>2191</v>
      </c>
      <c r="G41" s="7" t="s">
        <v>14</v>
      </c>
    </row>
    <row r="42" spans="5:7" x14ac:dyDescent="0.3">
      <c r="E42" s="6" t="s">
        <v>2192</v>
      </c>
      <c r="F42" s="6" t="s">
        <v>2193</v>
      </c>
      <c r="G42" s="6" t="s">
        <v>30</v>
      </c>
    </row>
    <row r="43" spans="5:7" x14ac:dyDescent="0.3">
      <c r="E43" s="7" t="s">
        <v>2194</v>
      </c>
      <c r="F43" s="7" t="s">
        <v>2195</v>
      </c>
      <c r="G43" s="7" t="s">
        <v>14</v>
      </c>
    </row>
    <row r="44" spans="5:7" x14ac:dyDescent="0.3">
      <c r="E44" s="6" t="s">
        <v>2196</v>
      </c>
      <c r="F44" s="6" t="s">
        <v>2197</v>
      </c>
      <c r="G44" s="6" t="s">
        <v>14</v>
      </c>
    </row>
    <row r="45" spans="5:7" x14ac:dyDescent="0.3">
      <c r="E45" s="7" t="s">
        <v>2198</v>
      </c>
      <c r="F45" s="7" t="s">
        <v>2199</v>
      </c>
      <c r="G45" s="7" t="s">
        <v>14</v>
      </c>
    </row>
    <row r="46" spans="5:7" x14ac:dyDescent="0.3">
      <c r="E46" s="6" t="s">
        <v>2342</v>
      </c>
      <c r="F46" s="6" t="s">
        <v>2343</v>
      </c>
      <c r="G46" s="6" t="s">
        <v>14</v>
      </c>
    </row>
    <row r="47" spans="5:7" x14ac:dyDescent="0.3">
      <c r="E47" s="7" t="s">
        <v>2344</v>
      </c>
      <c r="F47" s="7" t="s">
        <v>2345</v>
      </c>
      <c r="G47" s="7" t="s">
        <v>30</v>
      </c>
    </row>
    <row r="48" spans="5:7" x14ac:dyDescent="0.3">
      <c r="E48" s="6" t="s">
        <v>2346</v>
      </c>
      <c r="F48" s="6" t="s">
        <v>2347</v>
      </c>
      <c r="G48" s="6" t="s">
        <v>14</v>
      </c>
    </row>
    <row r="49" spans="5:7" x14ac:dyDescent="0.3">
      <c r="E49" s="7" t="s">
        <v>2348</v>
      </c>
      <c r="F49" s="7" t="s">
        <v>2349</v>
      </c>
      <c r="G49" s="7" t="s">
        <v>14</v>
      </c>
    </row>
    <row r="50" spans="5:7" x14ac:dyDescent="0.3">
      <c r="E50" s="6" t="s">
        <v>2350</v>
      </c>
      <c r="F50" s="6" t="s">
        <v>2351</v>
      </c>
      <c r="G50" s="6" t="s">
        <v>14</v>
      </c>
    </row>
    <row r="51" spans="5:7" x14ac:dyDescent="0.3">
      <c r="E51" s="7" t="s">
        <v>2352</v>
      </c>
      <c r="F51" s="7" t="s">
        <v>2353</v>
      </c>
      <c r="G51" s="7" t="s">
        <v>14</v>
      </c>
    </row>
    <row r="52" spans="5:7" x14ac:dyDescent="0.3">
      <c r="E52" s="6" t="s">
        <v>2354</v>
      </c>
      <c r="F52" s="6" t="s">
        <v>2355</v>
      </c>
      <c r="G52" s="6" t="s">
        <v>14</v>
      </c>
    </row>
    <row r="53" spans="5:7" x14ac:dyDescent="0.3">
      <c r="E53" s="7" t="s">
        <v>2356</v>
      </c>
      <c r="F53" s="7" t="s">
        <v>2357</v>
      </c>
      <c r="G53" s="7" t="s">
        <v>18</v>
      </c>
    </row>
    <row r="54" spans="5:7" x14ac:dyDescent="0.3">
      <c r="E54" s="6" t="s">
        <v>2358</v>
      </c>
      <c r="F54" s="6" t="s">
        <v>2359</v>
      </c>
      <c r="G54" s="6" t="s">
        <v>14</v>
      </c>
    </row>
    <row r="55" spans="5:7" x14ac:dyDescent="0.3">
      <c r="E55" s="7" t="s">
        <v>2360</v>
      </c>
      <c r="F55" s="7" t="s">
        <v>2361</v>
      </c>
      <c r="G55" s="7" t="s">
        <v>14</v>
      </c>
    </row>
    <row r="56" spans="5:7" x14ac:dyDescent="0.3">
      <c r="E56" s="6" t="s">
        <v>2362</v>
      </c>
      <c r="F56" s="6" t="s">
        <v>2363</v>
      </c>
      <c r="G56" s="6" t="s">
        <v>14</v>
      </c>
    </row>
    <row r="57" spans="5:7" x14ac:dyDescent="0.3">
      <c r="E57" s="7" t="s">
        <v>2364</v>
      </c>
      <c r="F57" s="7" t="s">
        <v>2365</v>
      </c>
      <c r="G57" s="7" t="s">
        <v>14</v>
      </c>
    </row>
    <row r="58" spans="5:7" x14ac:dyDescent="0.3">
      <c r="E58" s="6" t="s">
        <v>2366</v>
      </c>
      <c r="F58" s="6" t="s">
        <v>2367</v>
      </c>
      <c r="G58" s="6" t="s">
        <v>14</v>
      </c>
    </row>
    <row r="59" spans="5:7" x14ac:dyDescent="0.3">
      <c r="E59" s="7" t="s">
        <v>2369</v>
      </c>
      <c r="F59" s="7" t="s">
        <v>2370</v>
      </c>
      <c r="G59" s="7" t="s">
        <v>18</v>
      </c>
    </row>
    <row r="60" spans="5:7" x14ac:dyDescent="0.3">
      <c r="E60" s="6" t="s">
        <v>2371</v>
      </c>
      <c r="F60" s="6" t="s">
        <v>2372</v>
      </c>
      <c r="G60" s="6" t="s">
        <v>14</v>
      </c>
    </row>
    <row r="61" spans="5:7" x14ac:dyDescent="0.3">
      <c r="E61" s="7" t="s">
        <v>2373</v>
      </c>
      <c r="F61" s="7" t="s">
        <v>2374</v>
      </c>
      <c r="G61" s="7" t="s">
        <v>18</v>
      </c>
    </row>
    <row r="62" spans="5:7" x14ac:dyDescent="0.3">
      <c r="E62" s="6" t="s">
        <v>2375</v>
      </c>
      <c r="F62" s="6" t="s">
        <v>2376</v>
      </c>
      <c r="G62" s="6" t="s">
        <v>14</v>
      </c>
    </row>
    <row r="63" spans="5:7" x14ac:dyDescent="0.3">
      <c r="E63" s="7" t="s">
        <v>2378</v>
      </c>
      <c r="F63" s="7" t="s">
        <v>2379</v>
      </c>
      <c r="G63" s="7" t="s">
        <v>14</v>
      </c>
    </row>
    <row r="64" spans="5:7" x14ac:dyDescent="0.3">
      <c r="E64" s="6" t="s">
        <v>2380</v>
      </c>
      <c r="F64" s="6" t="s">
        <v>2381</v>
      </c>
      <c r="G64" s="6" t="s">
        <v>18</v>
      </c>
    </row>
    <row r="65" spans="5:7" x14ac:dyDescent="0.3">
      <c r="E65" s="7" t="s">
        <v>2382</v>
      </c>
      <c r="F65" s="7" t="s">
        <v>2383</v>
      </c>
      <c r="G65" s="7" t="s">
        <v>18</v>
      </c>
    </row>
    <row r="66" spans="5:7" x14ac:dyDescent="0.3">
      <c r="E66" s="6" t="s">
        <v>2384</v>
      </c>
      <c r="F66" s="6" t="s">
        <v>2385</v>
      </c>
      <c r="G66" s="6" t="s">
        <v>18</v>
      </c>
    </row>
    <row r="67" spans="5:7" x14ac:dyDescent="0.3">
      <c r="E67" s="7" t="s">
        <v>2386</v>
      </c>
      <c r="F67" s="7" t="s">
        <v>2387</v>
      </c>
      <c r="G67" s="7" t="s">
        <v>18</v>
      </c>
    </row>
    <row r="68" spans="5:7" x14ac:dyDescent="0.3">
      <c r="E68" s="6" t="s">
        <v>2388</v>
      </c>
      <c r="F68" s="6" t="s">
        <v>2389</v>
      </c>
      <c r="G68" s="6" t="s">
        <v>14</v>
      </c>
    </row>
    <row r="69" spans="5:7" x14ac:dyDescent="0.3">
      <c r="E69" s="7" t="s">
        <v>2390</v>
      </c>
      <c r="F69" s="7" t="s">
        <v>2391</v>
      </c>
      <c r="G69" s="7" t="s">
        <v>18</v>
      </c>
    </row>
    <row r="70" spans="5:7" x14ac:dyDescent="0.3">
      <c r="E70" s="6" t="s">
        <v>2392</v>
      </c>
      <c r="F70" s="6" t="s">
        <v>2393</v>
      </c>
      <c r="G70" s="6" t="s">
        <v>14</v>
      </c>
    </row>
    <row r="71" spans="5:7" x14ac:dyDescent="0.3">
      <c r="E71" s="7" t="s">
        <v>2394</v>
      </c>
      <c r="F71" s="7" t="s">
        <v>2395</v>
      </c>
      <c r="G71" s="7" t="s">
        <v>14</v>
      </c>
    </row>
    <row r="72" spans="5:7" x14ac:dyDescent="0.3">
      <c r="E72" s="6" t="s">
        <v>2396</v>
      </c>
      <c r="F72" s="6" t="s">
        <v>2397</v>
      </c>
      <c r="G72" s="6" t="s">
        <v>14</v>
      </c>
    </row>
    <row r="73" spans="5:7" x14ac:dyDescent="0.3">
      <c r="E73" s="7" t="s">
        <v>2398</v>
      </c>
      <c r="F73" s="7" t="s">
        <v>2399</v>
      </c>
      <c r="G73" s="7" t="s">
        <v>18</v>
      </c>
    </row>
    <row r="74" spans="5:7" x14ac:dyDescent="0.3">
      <c r="E74" s="6" t="s">
        <v>2400</v>
      </c>
      <c r="F74" s="6" t="s">
        <v>2401</v>
      </c>
      <c r="G74" s="6" t="s">
        <v>14</v>
      </c>
    </row>
    <row r="75" spans="5:7" x14ac:dyDescent="0.3">
      <c r="E75" s="7" t="s">
        <v>2402</v>
      </c>
      <c r="F75" s="7" t="s">
        <v>2403</v>
      </c>
      <c r="G75" s="7" t="s">
        <v>18</v>
      </c>
    </row>
    <row r="76" spans="5:7" x14ac:dyDescent="0.3">
      <c r="E76" s="6" t="s">
        <v>2404</v>
      </c>
      <c r="F76" s="6" t="s">
        <v>2405</v>
      </c>
      <c r="G76" s="6" t="s">
        <v>18</v>
      </c>
    </row>
    <row r="77" spans="5:7" x14ac:dyDescent="0.3">
      <c r="E77" s="7" t="s">
        <v>2406</v>
      </c>
      <c r="F77" s="7" t="s">
        <v>2407</v>
      </c>
      <c r="G77" s="7" t="s">
        <v>14</v>
      </c>
    </row>
    <row r="78" spans="5:7" x14ac:dyDescent="0.3">
      <c r="E78" s="6" t="s">
        <v>2408</v>
      </c>
      <c r="F78" s="6" t="s">
        <v>2409</v>
      </c>
      <c r="G78" s="6" t="s">
        <v>18</v>
      </c>
    </row>
    <row r="79" spans="5:7" x14ac:dyDescent="0.3">
      <c r="E79" s="7" t="s">
        <v>2410</v>
      </c>
      <c r="F79" s="7" t="s">
        <v>2411</v>
      </c>
      <c r="G79" s="7" t="s">
        <v>18</v>
      </c>
    </row>
    <row r="80" spans="5:7" x14ac:dyDescent="0.3">
      <c r="E80" s="6" t="s">
        <v>2412</v>
      </c>
      <c r="F80" s="6" t="s">
        <v>2413</v>
      </c>
      <c r="G80" s="6" t="s">
        <v>18</v>
      </c>
    </row>
    <row r="81" spans="5:7" x14ac:dyDescent="0.3">
      <c r="E81" s="7" t="s">
        <v>2414</v>
      </c>
      <c r="F81" s="7" t="s">
        <v>2415</v>
      </c>
      <c r="G81" s="7" t="s">
        <v>18</v>
      </c>
    </row>
    <row r="82" spans="5:7" x14ac:dyDescent="0.3">
      <c r="E82" s="6" t="s">
        <v>2416</v>
      </c>
      <c r="F82" s="6" t="s">
        <v>2417</v>
      </c>
      <c r="G82" s="6" t="s">
        <v>14</v>
      </c>
    </row>
    <row r="83" spans="5:7" x14ac:dyDescent="0.3">
      <c r="E83" s="7" t="s">
        <v>2418</v>
      </c>
      <c r="F83" s="7" t="s">
        <v>2419</v>
      </c>
      <c r="G83" s="7" t="s">
        <v>18</v>
      </c>
    </row>
    <row r="84" spans="5:7" x14ac:dyDescent="0.3">
      <c r="E84" s="6" t="s">
        <v>2420</v>
      </c>
      <c r="F84" s="6" t="s">
        <v>2421</v>
      </c>
      <c r="G84" s="6" t="s">
        <v>30</v>
      </c>
    </row>
    <row r="85" spans="5:7" x14ac:dyDescent="0.3">
      <c r="E85" s="7" t="s">
        <v>2423</v>
      </c>
      <c r="F85" s="7" t="s">
        <v>2424</v>
      </c>
      <c r="G85" s="7" t="s">
        <v>14</v>
      </c>
    </row>
    <row r="86" spans="5:7" x14ac:dyDescent="0.3">
      <c r="E86" s="6" t="s">
        <v>2425</v>
      </c>
      <c r="F86" s="6" t="s">
        <v>2426</v>
      </c>
      <c r="G86" s="6" t="s">
        <v>14</v>
      </c>
    </row>
    <row r="87" spans="5:7" x14ac:dyDescent="0.3">
      <c r="E87" s="7" t="s">
        <v>2427</v>
      </c>
      <c r="F87" s="7" t="s">
        <v>2428</v>
      </c>
      <c r="G87" s="7" t="s">
        <v>14</v>
      </c>
    </row>
    <row r="88" spans="5:7" x14ac:dyDescent="0.3">
      <c r="E88" s="6" t="s">
        <v>2430</v>
      </c>
      <c r="F88" s="6" t="s">
        <v>2431</v>
      </c>
      <c r="G88" s="6" t="s">
        <v>14</v>
      </c>
    </row>
    <row r="89" spans="5:7" x14ac:dyDescent="0.3">
      <c r="E89" s="7" t="s">
        <v>2432</v>
      </c>
      <c r="F89" s="7" t="s">
        <v>2433</v>
      </c>
      <c r="G89" s="7" t="s">
        <v>14</v>
      </c>
    </row>
    <row r="90" spans="5:7" x14ac:dyDescent="0.3">
      <c r="E90" s="6" t="s">
        <v>2435</v>
      </c>
      <c r="F90" s="6" t="s">
        <v>2436</v>
      </c>
      <c r="G90" s="6" t="s">
        <v>14</v>
      </c>
    </row>
    <row r="91" spans="5:7" x14ac:dyDescent="0.3">
      <c r="E91" s="7" t="s">
        <v>2437</v>
      </c>
      <c r="F91" s="7" t="s">
        <v>2438</v>
      </c>
      <c r="G91" s="7" t="s">
        <v>30</v>
      </c>
    </row>
    <row r="92" spans="5:7" x14ac:dyDescent="0.3">
      <c r="E92" s="6" t="s">
        <v>2439</v>
      </c>
      <c r="F92" s="6" t="s">
        <v>2440</v>
      </c>
      <c r="G92" s="6" t="s">
        <v>14</v>
      </c>
    </row>
    <row r="93" spans="5:7" x14ac:dyDescent="0.3">
      <c r="E93" s="7" t="s">
        <v>2441</v>
      </c>
      <c r="F93" s="7" t="s">
        <v>2442</v>
      </c>
      <c r="G93" s="7" t="s">
        <v>14</v>
      </c>
    </row>
    <row r="94" spans="5:7" x14ac:dyDescent="0.3">
      <c r="E94" s="6" t="s">
        <v>2443</v>
      </c>
      <c r="F94" s="6" t="s">
        <v>2444</v>
      </c>
      <c r="G94" s="6" t="s">
        <v>18</v>
      </c>
    </row>
    <row r="95" spans="5:7" x14ac:dyDescent="0.3">
      <c r="E95" s="7" t="s">
        <v>2445</v>
      </c>
      <c r="F95" s="7" t="s">
        <v>2446</v>
      </c>
      <c r="G95" s="7" t="s">
        <v>18</v>
      </c>
    </row>
    <row r="96" spans="5:7" x14ac:dyDescent="0.3">
      <c r="E96" s="6" t="s">
        <v>2447</v>
      </c>
      <c r="F96" s="6" t="s">
        <v>2448</v>
      </c>
      <c r="G96" s="6" t="s">
        <v>30</v>
      </c>
    </row>
    <row r="97" spans="5:7" x14ac:dyDescent="0.3">
      <c r="E97" s="7" t="s">
        <v>2449</v>
      </c>
      <c r="F97" s="7" t="s">
        <v>2450</v>
      </c>
      <c r="G97" s="7" t="s">
        <v>14</v>
      </c>
    </row>
    <row r="98" spans="5:7" x14ac:dyDescent="0.3">
      <c r="E98" s="6" t="s">
        <v>2451</v>
      </c>
      <c r="F98" s="6" t="s">
        <v>2452</v>
      </c>
      <c r="G98" s="6" t="s">
        <v>14</v>
      </c>
    </row>
    <row r="99" spans="5:7" x14ac:dyDescent="0.3">
      <c r="E99" s="7" t="s">
        <v>2453</v>
      </c>
      <c r="F99" s="7" t="s">
        <v>2454</v>
      </c>
      <c r="G99" s="7" t="s">
        <v>18</v>
      </c>
    </row>
    <row r="100" spans="5:7" x14ac:dyDescent="0.3">
      <c r="E100" s="6" t="s">
        <v>2455</v>
      </c>
      <c r="F100" s="6" t="s">
        <v>2456</v>
      </c>
      <c r="G100" s="6" t="s">
        <v>14</v>
      </c>
    </row>
    <row r="101" spans="5:7" x14ac:dyDescent="0.3">
      <c r="E101" s="7" t="s">
        <v>2457</v>
      </c>
      <c r="F101" s="7" t="s">
        <v>2458</v>
      </c>
      <c r="G101" s="7" t="s">
        <v>14</v>
      </c>
    </row>
    <row r="102" spans="5:7" x14ac:dyDescent="0.3">
      <c r="E102" s="6" t="s">
        <v>2459</v>
      </c>
      <c r="F102" s="6" t="s">
        <v>2460</v>
      </c>
      <c r="G102" s="6" t="s">
        <v>30</v>
      </c>
    </row>
    <row r="103" spans="5:7" x14ac:dyDescent="0.3">
      <c r="E103" s="7" t="s">
        <v>2461</v>
      </c>
      <c r="F103" s="7" t="s">
        <v>2462</v>
      </c>
      <c r="G103" s="7" t="s">
        <v>440</v>
      </c>
    </row>
    <row r="104" spans="5:7" x14ac:dyDescent="0.3">
      <c r="E104" s="6" t="s">
        <v>2493</v>
      </c>
      <c r="F104" s="6" t="s">
        <v>2494</v>
      </c>
      <c r="G104" s="6" t="s">
        <v>18</v>
      </c>
    </row>
    <row r="105" spans="5:7" x14ac:dyDescent="0.3">
      <c r="E105" s="7" t="s">
        <v>2495</v>
      </c>
      <c r="F105" s="7" t="s">
        <v>2496</v>
      </c>
      <c r="G105" s="7" t="s">
        <v>30</v>
      </c>
    </row>
    <row r="106" spans="5:7" x14ac:dyDescent="0.3">
      <c r="E106" s="6" t="s">
        <v>2497</v>
      </c>
      <c r="F106" s="6" t="s">
        <v>2498</v>
      </c>
      <c r="G106" s="6" t="s">
        <v>30</v>
      </c>
    </row>
    <row r="107" spans="5:7" x14ac:dyDescent="0.3">
      <c r="E107" s="7" t="s">
        <v>2499</v>
      </c>
      <c r="F107" s="7" t="s">
        <v>2500</v>
      </c>
      <c r="G107" s="7" t="s">
        <v>14</v>
      </c>
    </row>
    <row r="108" spans="5:7" x14ac:dyDescent="0.3">
      <c r="E108" s="6" t="s">
        <v>2501</v>
      </c>
      <c r="F108" s="6" t="s">
        <v>2502</v>
      </c>
      <c r="G108" s="6" t="s">
        <v>14</v>
      </c>
    </row>
    <row r="109" spans="5:7" x14ac:dyDescent="0.3">
      <c r="E109" s="7" t="s">
        <v>2503</v>
      </c>
      <c r="F109" s="7" t="s">
        <v>2504</v>
      </c>
      <c r="G109" s="7" t="s">
        <v>14</v>
      </c>
    </row>
    <row r="110" spans="5:7" x14ac:dyDescent="0.3">
      <c r="E110" s="6" t="s">
        <v>2505</v>
      </c>
      <c r="F110" s="6" t="s">
        <v>2506</v>
      </c>
      <c r="G110" s="6" t="s">
        <v>30</v>
      </c>
    </row>
    <row r="111" spans="5:7" x14ac:dyDescent="0.3">
      <c r="E111" s="7" t="s">
        <v>2507</v>
      </c>
      <c r="F111" s="7" t="s">
        <v>2508</v>
      </c>
      <c r="G111" s="7" t="s">
        <v>18</v>
      </c>
    </row>
    <row r="112" spans="5:7" x14ac:dyDescent="0.3">
      <c r="E112" s="6" t="s">
        <v>2509</v>
      </c>
      <c r="F112" s="6" t="s">
        <v>2510</v>
      </c>
      <c r="G112" s="6" t="s">
        <v>30</v>
      </c>
    </row>
    <row r="113" spans="5:7" x14ac:dyDescent="0.3">
      <c r="E113" s="7" t="s">
        <v>2511</v>
      </c>
      <c r="F113" s="7" t="s">
        <v>2512</v>
      </c>
      <c r="G113" s="7" t="s">
        <v>14</v>
      </c>
    </row>
    <row r="114" spans="5:7" x14ac:dyDescent="0.3">
      <c r="E114" s="6" t="s">
        <v>2513</v>
      </c>
      <c r="F114" s="6" t="s">
        <v>2514</v>
      </c>
      <c r="G114" s="6" t="s">
        <v>30</v>
      </c>
    </row>
    <row r="115" spans="5:7" x14ac:dyDescent="0.3">
      <c r="E115" s="7" t="s">
        <v>2515</v>
      </c>
      <c r="F115" s="7" t="s">
        <v>2516</v>
      </c>
      <c r="G115" s="7" t="s">
        <v>14</v>
      </c>
    </row>
    <row r="116" spans="5:7" x14ac:dyDescent="0.3">
      <c r="E116" s="6" t="s">
        <v>2517</v>
      </c>
      <c r="F116" s="6" t="s">
        <v>2518</v>
      </c>
      <c r="G116" s="6" t="s">
        <v>14</v>
      </c>
    </row>
    <row r="117" spans="5:7" x14ac:dyDescent="0.3">
      <c r="E117" s="7" t="s">
        <v>2519</v>
      </c>
      <c r="F117" s="7" t="s">
        <v>2520</v>
      </c>
      <c r="G117" s="7" t="s">
        <v>14</v>
      </c>
    </row>
    <row r="118" spans="5:7" x14ac:dyDescent="0.3">
      <c r="E118" s="6" t="s">
        <v>2521</v>
      </c>
      <c r="F118" s="6" t="s">
        <v>2522</v>
      </c>
      <c r="G118" s="6" t="s">
        <v>18</v>
      </c>
    </row>
    <row r="119" spans="5:7" x14ac:dyDescent="0.3">
      <c r="E119" s="7" t="s">
        <v>2523</v>
      </c>
      <c r="F119" s="7" t="s">
        <v>2524</v>
      </c>
      <c r="G119" s="7" t="s">
        <v>14</v>
      </c>
    </row>
    <row r="120" spans="5:7" x14ac:dyDescent="0.3">
      <c r="E120" s="6" t="s">
        <v>2525</v>
      </c>
      <c r="F120" s="6" t="s">
        <v>2526</v>
      </c>
      <c r="G120" s="6" t="s">
        <v>14</v>
      </c>
    </row>
    <row r="121" spans="5:7" x14ac:dyDescent="0.3">
      <c r="E121" s="7" t="s">
        <v>2527</v>
      </c>
      <c r="F121" s="7" t="s">
        <v>2528</v>
      </c>
      <c r="G121" s="7" t="s">
        <v>14</v>
      </c>
    </row>
    <row r="122" spans="5:7" x14ac:dyDescent="0.3">
      <c r="E122" s="6" t="s">
        <v>2529</v>
      </c>
      <c r="F122" s="6" t="s">
        <v>2530</v>
      </c>
      <c r="G122" s="6" t="s">
        <v>14</v>
      </c>
    </row>
    <row r="123" spans="5:7" x14ac:dyDescent="0.3">
      <c r="E123" s="7" t="s">
        <v>2531</v>
      </c>
      <c r="F123" s="7" t="s">
        <v>2532</v>
      </c>
      <c r="G123" s="7" t="s">
        <v>14</v>
      </c>
    </row>
    <row r="124" spans="5:7" x14ac:dyDescent="0.3">
      <c r="E124" s="6" t="s">
        <v>2533</v>
      </c>
      <c r="F124" s="6" t="s">
        <v>2534</v>
      </c>
      <c r="G124" s="6" t="s">
        <v>14</v>
      </c>
    </row>
    <row r="125" spans="5:7" x14ac:dyDescent="0.3">
      <c r="E125" s="7" t="s">
        <v>2535</v>
      </c>
      <c r="F125" s="7" t="s">
        <v>2536</v>
      </c>
      <c r="G125" s="7" t="s">
        <v>14</v>
      </c>
    </row>
    <row r="126" spans="5:7" x14ac:dyDescent="0.3">
      <c r="E126" s="6" t="s">
        <v>2537</v>
      </c>
      <c r="F126" s="6" t="s">
        <v>2538</v>
      </c>
      <c r="G126" s="6" t="s">
        <v>14</v>
      </c>
    </row>
    <row r="127" spans="5:7" x14ac:dyDescent="0.3">
      <c r="E127" s="7" t="s">
        <v>2539</v>
      </c>
      <c r="F127" s="7" t="s">
        <v>2540</v>
      </c>
      <c r="G127" s="7" t="s">
        <v>14</v>
      </c>
    </row>
    <row r="128" spans="5:7" x14ac:dyDescent="0.3">
      <c r="E128" s="6" t="s">
        <v>2541</v>
      </c>
      <c r="F128" s="6" t="s">
        <v>2542</v>
      </c>
      <c r="G128" s="6" t="s">
        <v>14</v>
      </c>
    </row>
    <row r="129" spans="5:7" x14ac:dyDescent="0.3">
      <c r="E129" s="7" t="s">
        <v>2543</v>
      </c>
      <c r="F129" s="7" t="s">
        <v>2544</v>
      </c>
      <c r="G129" s="7" t="s">
        <v>18</v>
      </c>
    </row>
    <row r="130" spans="5:7" x14ac:dyDescent="0.3">
      <c r="E130" s="6" t="s">
        <v>2545</v>
      </c>
      <c r="F130" s="6" t="s">
        <v>2546</v>
      </c>
      <c r="G130" s="6" t="s">
        <v>14</v>
      </c>
    </row>
    <row r="131" spans="5:7" x14ac:dyDescent="0.3">
      <c r="E131" s="7" t="s">
        <v>2547</v>
      </c>
      <c r="F131" s="7" t="s">
        <v>2548</v>
      </c>
      <c r="G131" s="7" t="s">
        <v>14</v>
      </c>
    </row>
    <row r="132" spans="5:7" x14ac:dyDescent="0.3">
      <c r="E132" s="6" t="s">
        <v>2549</v>
      </c>
      <c r="F132" s="6" t="s">
        <v>2550</v>
      </c>
      <c r="G132" s="6" t="s">
        <v>14</v>
      </c>
    </row>
    <row r="133" spans="5:7" x14ac:dyDescent="0.3">
      <c r="E133" s="7" t="s">
        <v>2551</v>
      </c>
      <c r="F133" s="7" t="s">
        <v>2552</v>
      </c>
      <c r="G133" s="7" t="s">
        <v>14</v>
      </c>
    </row>
    <row r="134" spans="5:7" x14ac:dyDescent="0.3">
      <c r="E134" s="6" t="s">
        <v>2553</v>
      </c>
      <c r="F134" s="6" t="s">
        <v>2554</v>
      </c>
      <c r="G134" s="6" t="s">
        <v>18</v>
      </c>
    </row>
    <row r="135" spans="5:7" x14ac:dyDescent="0.3">
      <c r="E135" s="7" t="s">
        <v>2555</v>
      </c>
      <c r="F135" s="7" t="s">
        <v>2556</v>
      </c>
      <c r="G135" s="7" t="s">
        <v>18</v>
      </c>
    </row>
    <row r="136" spans="5:7" x14ac:dyDescent="0.3">
      <c r="E136" s="6" t="s">
        <v>2557</v>
      </c>
      <c r="F136" s="6" t="s">
        <v>2558</v>
      </c>
      <c r="G136" s="6" t="s">
        <v>18</v>
      </c>
    </row>
    <row r="137" spans="5:7" x14ac:dyDescent="0.3">
      <c r="E137" s="7" t="s">
        <v>2559</v>
      </c>
      <c r="F137" s="7" t="s">
        <v>2560</v>
      </c>
      <c r="G137" s="7" t="s">
        <v>18</v>
      </c>
    </row>
    <row r="138" spans="5:7" x14ac:dyDescent="0.3">
      <c r="E138" s="6" t="s">
        <v>2561</v>
      </c>
      <c r="F138" s="6" t="s">
        <v>2562</v>
      </c>
      <c r="G138" s="6" t="s">
        <v>14</v>
      </c>
    </row>
    <row r="139" spans="5:7" x14ac:dyDescent="0.3">
      <c r="E139" s="7" t="s">
        <v>2563</v>
      </c>
      <c r="F139" s="7" t="s">
        <v>2564</v>
      </c>
      <c r="G139" s="7" t="s">
        <v>14</v>
      </c>
    </row>
    <row r="140" spans="5:7" x14ac:dyDescent="0.3">
      <c r="E140" s="6" t="s">
        <v>2565</v>
      </c>
      <c r="F140" s="6" t="s">
        <v>2566</v>
      </c>
      <c r="G140" s="6" t="s">
        <v>14</v>
      </c>
    </row>
    <row r="141" spans="5:7" x14ac:dyDescent="0.3">
      <c r="E141" s="7" t="s">
        <v>2567</v>
      </c>
      <c r="F141" s="7" t="s">
        <v>2568</v>
      </c>
      <c r="G141" s="7" t="s">
        <v>14</v>
      </c>
    </row>
    <row r="142" spans="5:7" x14ac:dyDescent="0.3">
      <c r="E142" s="6" t="s">
        <v>2569</v>
      </c>
      <c r="F142" s="6" t="s">
        <v>2570</v>
      </c>
      <c r="G142" s="6" t="s">
        <v>14</v>
      </c>
    </row>
    <row r="143" spans="5:7" x14ac:dyDescent="0.3">
      <c r="E143" s="7" t="s">
        <v>2571</v>
      </c>
      <c r="F143" s="7" t="s">
        <v>2572</v>
      </c>
      <c r="G143" s="7" t="s">
        <v>14</v>
      </c>
    </row>
    <row r="144" spans="5:7" x14ac:dyDescent="0.3">
      <c r="E144" s="6" t="s">
        <v>2573</v>
      </c>
      <c r="F144" s="6" t="s">
        <v>2574</v>
      </c>
      <c r="G144" s="6" t="s">
        <v>14</v>
      </c>
    </row>
    <row r="145" spans="5:7" x14ac:dyDescent="0.3">
      <c r="E145" s="7" t="s">
        <v>2575</v>
      </c>
      <c r="F145" s="7" t="s">
        <v>2576</v>
      </c>
      <c r="G145" s="7" t="s">
        <v>14</v>
      </c>
    </row>
    <row r="146" spans="5:7" x14ac:dyDescent="0.3">
      <c r="E146" s="6" t="s">
        <v>2577</v>
      </c>
      <c r="F146" s="6" t="s">
        <v>2578</v>
      </c>
      <c r="G146" s="6" t="s">
        <v>30</v>
      </c>
    </row>
    <row r="147" spans="5:7" x14ac:dyDescent="0.3">
      <c r="E147" s="7" t="s">
        <v>2579</v>
      </c>
      <c r="F147" s="7" t="s">
        <v>2580</v>
      </c>
      <c r="G147" s="7" t="s">
        <v>30</v>
      </c>
    </row>
    <row r="148" spans="5:7" x14ac:dyDescent="0.3">
      <c r="E148" s="6" t="s">
        <v>2581</v>
      </c>
      <c r="F148" s="6" t="s">
        <v>2582</v>
      </c>
      <c r="G148" s="6" t="s">
        <v>14</v>
      </c>
    </row>
    <row r="149" spans="5:7" x14ac:dyDescent="0.3">
      <c r="E149" s="7" t="s">
        <v>2583</v>
      </c>
      <c r="F149" s="7" t="s">
        <v>2584</v>
      </c>
      <c r="G149" s="7" t="s">
        <v>30</v>
      </c>
    </row>
    <row r="150" spans="5:7" x14ac:dyDescent="0.3">
      <c r="E150" s="6" t="s">
        <v>2585</v>
      </c>
      <c r="F150" s="6" t="s">
        <v>2586</v>
      </c>
      <c r="G150" s="6" t="s">
        <v>14</v>
      </c>
    </row>
    <row r="151" spans="5:7" x14ac:dyDescent="0.3">
      <c r="E151" s="7" t="s">
        <v>2587</v>
      </c>
      <c r="F151" s="7" t="s">
        <v>2588</v>
      </c>
      <c r="G151" s="7" t="s">
        <v>14</v>
      </c>
    </row>
    <row r="152" spans="5:7" x14ac:dyDescent="0.3">
      <c r="E152" s="6" t="s">
        <v>2589</v>
      </c>
      <c r="F152" s="6" t="s">
        <v>2590</v>
      </c>
      <c r="G152" s="6" t="s">
        <v>14</v>
      </c>
    </row>
    <row r="153" spans="5:7" x14ac:dyDescent="0.3">
      <c r="E153" s="7" t="s">
        <v>2591</v>
      </c>
      <c r="F153" s="7" t="s">
        <v>2592</v>
      </c>
      <c r="G153" s="7" t="s">
        <v>18</v>
      </c>
    </row>
    <row r="154" spans="5:7" x14ac:dyDescent="0.3">
      <c r="E154" s="6" t="s">
        <v>2593</v>
      </c>
      <c r="F154" s="6" t="s">
        <v>2594</v>
      </c>
      <c r="G154" s="6" t="s">
        <v>14</v>
      </c>
    </row>
    <row r="155" spans="5:7" x14ac:dyDescent="0.3">
      <c r="E155" s="7" t="s">
        <v>2595</v>
      </c>
      <c r="F155" s="7" t="s">
        <v>2596</v>
      </c>
      <c r="G155" s="7" t="s">
        <v>14</v>
      </c>
    </row>
    <row r="156" spans="5:7" x14ac:dyDescent="0.3">
      <c r="E156" s="6" t="s">
        <v>2597</v>
      </c>
      <c r="F156" s="6" t="s">
        <v>2598</v>
      </c>
      <c r="G156" s="6" t="s">
        <v>30</v>
      </c>
    </row>
    <row r="157" spans="5:7" x14ac:dyDescent="0.3">
      <c r="E157" s="7" t="s">
        <v>2599</v>
      </c>
      <c r="F157" s="7" t="s">
        <v>2600</v>
      </c>
      <c r="G157" s="7" t="s">
        <v>14</v>
      </c>
    </row>
    <row r="158" spans="5:7" x14ac:dyDescent="0.3">
      <c r="E158" s="6" t="s">
        <v>2601</v>
      </c>
      <c r="F158" s="6" t="s">
        <v>2602</v>
      </c>
      <c r="G158" s="6" t="s">
        <v>14</v>
      </c>
    </row>
    <row r="159" spans="5:7" x14ac:dyDescent="0.3">
      <c r="E159" s="7" t="s">
        <v>2603</v>
      </c>
      <c r="F159" s="7" t="s">
        <v>2604</v>
      </c>
      <c r="G159" s="7" t="s">
        <v>14</v>
      </c>
    </row>
    <row r="160" spans="5:7" x14ac:dyDescent="0.3">
      <c r="E160" s="6" t="s">
        <v>2605</v>
      </c>
      <c r="F160" s="6" t="s">
        <v>2606</v>
      </c>
      <c r="G160" s="6" t="s">
        <v>14</v>
      </c>
    </row>
    <row r="161" spans="5:7" x14ac:dyDescent="0.3">
      <c r="E161" s="7" t="s">
        <v>2607</v>
      </c>
      <c r="F161" s="7" t="s">
        <v>2608</v>
      </c>
      <c r="G161" s="7" t="s">
        <v>14</v>
      </c>
    </row>
    <row r="162" spans="5:7" x14ac:dyDescent="0.3">
      <c r="E162" s="6" t="s">
        <v>2609</v>
      </c>
      <c r="F162" s="6" t="s">
        <v>2610</v>
      </c>
      <c r="G162" s="6" t="s">
        <v>14</v>
      </c>
    </row>
    <row r="163" spans="5:7" x14ac:dyDescent="0.3">
      <c r="E163" s="7" t="s">
        <v>2611</v>
      </c>
      <c r="F163" s="7" t="s">
        <v>2612</v>
      </c>
      <c r="G163" s="7" t="s">
        <v>14</v>
      </c>
    </row>
    <row r="164" spans="5:7" x14ac:dyDescent="0.3">
      <c r="E164" s="6" t="s">
        <v>2613</v>
      </c>
      <c r="F164" s="6" t="s">
        <v>2614</v>
      </c>
      <c r="G164" s="6" t="s">
        <v>30</v>
      </c>
    </row>
    <row r="165" spans="5:7" x14ac:dyDescent="0.3">
      <c r="E165" s="7" t="s">
        <v>2617</v>
      </c>
      <c r="F165" s="7" t="s">
        <v>2618</v>
      </c>
      <c r="G165" s="7" t="s">
        <v>30</v>
      </c>
    </row>
    <row r="166" spans="5:7" x14ac:dyDescent="0.3">
      <c r="E166" s="6" t="s">
        <v>2619</v>
      </c>
      <c r="F166" s="6" t="s">
        <v>2620</v>
      </c>
      <c r="G166" s="6" t="s">
        <v>14</v>
      </c>
    </row>
    <row r="167" spans="5:7" x14ac:dyDescent="0.3">
      <c r="E167" s="7" t="s">
        <v>2621</v>
      </c>
      <c r="F167" s="7" t="s">
        <v>2622</v>
      </c>
      <c r="G167" s="7" t="s">
        <v>14</v>
      </c>
    </row>
    <row r="168" spans="5:7" x14ac:dyDescent="0.3">
      <c r="E168" s="6" t="s">
        <v>2623</v>
      </c>
      <c r="F168" s="6" t="s">
        <v>2624</v>
      </c>
      <c r="G168" s="6" t="s">
        <v>14</v>
      </c>
    </row>
    <row r="169" spans="5:7" x14ac:dyDescent="0.3">
      <c r="E169" s="7" t="s">
        <v>2625</v>
      </c>
      <c r="F169" s="7" t="s">
        <v>2626</v>
      </c>
      <c r="G169" s="7" t="s">
        <v>14</v>
      </c>
    </row>
    <row r="170" spans="5:7" x14ac:dyDescent="0.3">
      <c r="E170" s="6" t="s">
        <v>2627</v>
      </c>
      <c r="F170" s="6" t="s">
        <v>2628</v>
      </c>
      <c r="G170" s="6" t="s">
        <v>30</v>
      </c>
    </row>
    <row r="171" spans="5:7" x14ac:dyDescent="0.3">
      <c r="E171" s="7" t="s">
        <v>2629</v>
      </c>
      <c r="F171" s="7" t="s">
        <v>2630</v>
      </c>
      <c r="G171" s="7" t="s">
        <v>14</v>
      </c>
    </row>
    <row r="172" spans="5:7" x14ac:dyDescent="0.3">
      <c r="E172" s="6" t="s">
        <v>2631</v>
      </c>
      <c r="F172" s="6" t="s">
        <v>2632</v>
      </c>
      <c r="G172" s="6" t="s">
        <v>14</v>
      </c>
    </row>
    <row r="173" spans="5:7" x14ac:dyDescent="0.3">
      <c r="E173" s="7" t="s">
        <v>2633</v>
      </c>
      <c r="F173" s="7" t="s">
        <v>2634</v>
      </c>
      <c r="G173" s="7" t="s">
        <v>14</v>
      </c>
    </row>
    <row r="174" spans="5:7" x14ac:dyDescent="0.3">
      <c r="E174" s="6" t="s">
        <v>2635</v>
      </c>
      <c r="F174" s="6" t="s">
        <v>2636</v>
      </c>
      <c r="G174" s="6" t="s">
        <v>18</v>
      </c>
    </row>
    <row r="175" spans="5:7" x14ac:dyDescent="0.3">
      <c r="E175" s="7" t="s">
        <v>2637</v>
      </c>
      <c r="F175" s="7" t="s">
        <v>2638</v>
      </c>
      <c r="G175" s="7" t="s">
        <v>14</v>
      </c>
    </row>
    <row r="176" spans="5:7" x14ac:dyDescent="0.3">
      <c r="E176" s="6" t="s">
        <v>2639</v>
      </c>
      <c r="F176" s="6" t="s">
        <v>2640</v>
      </c>
      <c r="G176" s="6" t="s">
        <v>18</v>
      </c>
    </row>
    <row r="177" spans="5:7" x14ac:dyDescent="0.3">
      <c r="E177" s="7" t="s">
        <v>2641</v>
      </c>
      <c r="F177" s="7" t="s">
        <v>2642</v>
      </c>
      <c r="G177" s="7" t="s">
        <v>14</v>
      </c>
    </row>
    <row r="178" spans="5:7" x14ac:dyDescent="0.3">
      <c r="E178" s="6" t="s">
        <v>2643</v>
      </c>
      <c r="F178" s="6" t="s">
        <v>2644</v>
      </c>
      <c r="G178" s="6" t="s">
        <v>14</v>
      </c>
    </row>
    <row r="179" spans="5:7" x14ac:dyDescent="0.3">
      <c r="E179" s="7" t="s">
        <v>2645</v>
      </c>
      <c r="F179" s="7" t="s">
        <v>2646</v>
      </c>
      <c r="G179" s="7" t="s">
        <v>18</v>
      </c>
    </row>
    <row r="180" spans="5:7" x14ac:dyDescent="0.3">
      <c r="E180" s="6" t="s">
        <v>2647</v>
      </c>
      <c r="F180" s="6" t="s">
        <v>2648</v>
      </c>
      <c r="G180" s="6" t="s">
        <v>18</v>
      </c>
    </row>
    <row r="181" spans="5:7" x14ac:dyDescent="0.3">
      <c r="E181" s="7" t="s">
        <v>2649</v>
      </c>
      <c r="F181" s="7" t="s">
        <v>2650</v>
      </c>
      <c r="G181" s="7" t="s">
        <v>14</v>
      </c>
    </row>
    <row r="182" spans="5:7" x14ac:dyDescent="0.3">
      <c r="E182" s="6" t="s">
        <v>2651</v>
      </c>
      <c r="F182" s="6" t="s">
        <v>2652</v>
      </c>
      <c r="G182" s="6" t="s">
        <v>18</v>
      </c>
    </row>
    <row r="183" spans="5:7" x14ac:dyDescent="0.3">
      <c r="E183" s="7" t="s">
        <v>2653</v>
      </c>
      <c r="F183" s="7" t="s">
        <v>2654</v>
      </c>
      <c r="G183" s="7" t="s">
        <v>14</v>
      </c>
    </row>
    <row r="184" spans="5:7" x14ac:dyDescent="0.3">
      <c r="E184" s="6" t="s">
        <v>2655</v>
      </c>
      <c r="F184" s="6" t="s">
        <v>2656</v>
      </c>
      <c r="G184" s="6" t="s">
        <v>14</v>
      </c>
    </row>
    <row r="185" spans="5:7" x14ac:dyDescent="0.3">
      <c r="E185" s="7" t="s">
        <v>2657</v>
      </c>
      <c r="F185" s="7" t="s">
        <v>2658</v>
      </c>
      <c r="G185" s="7" t="s">
        <v>18</v>
      </c>
    </row>
    <row r="186" spans="5:7" x14ac:dyDescent="0.3">
      <c r="E186" s="6" t="s">
        <v>2659</v>
      </c>
      <c r="F186" s="6" t="s">
        <v>2660</v>
      </c>
      <c r="G186" s="6" t="s">
        <v>14</v>
      </c>
    </row>
    <row r="187" spans="5:7" x14ac:dyDescent="0.3">
      <c r="E187" s="7" t="s">
        <v>2661</v>
      </c>
      <c r="F187" s="7" t="s">
        <v>2662</v>
      </c>
      <c r="G187" s="7" t="s">
        <v>14</v>
      </c>
    </row>
    <row r="188" spans="5:7" x14ac:dyDescent="0.3">
      <c r="E188" s="6" t="s">
        <v>2663</v>
      </c>
      <c r="F188" s="6" t="s">
        <v>2664</v>
      </c>
      <c r="G188" s="6" t="s">
        <v>14</v>
      </c>
    </row>
    <row r="189" spans="5:7" x14ac:dyDescent="0.3">
      <c r="E189" s="7" t="s">
        <v>2665</v>
      </c>
      <c r="F189" s="7" t="s">
        <v>2666</v>
      </c>
      <c r="G189" s="7" t="s">
        <v>14</v>
      </c>
    </row>
    <row r="190" spans="5:7" x14ac:dyDescent="0.3">
      <c r="E190" s="6" t="s">
        <v>2667</v>
      </c>
      <c r="F190" s="6" t="s">
        <v>2668</v>
      </c>
      <c r="G190" s="6" t="s">
        <v>14</v>
      </c>
    </row>
    <row r="191" spans="5:7" x14ac:dyDescent="0.3">
      <c r="E191" s="7" t="s">
        <v>2669</v>
      </c>
      <c r="F191" s="7" t="s">
        <v>2670</v>
      </c>
      <c r="G191" s="7" t="s">
        <v>14</v>
      </c>
    </row>
    <row r="192" spans="5:7" x14ac:dyDescent="0.3">
      <c r="E192" s="6" t="s">
        <v>2671</v>
      </c>
      <c r="F192" s="6" t="s">
        <v>2672</v>
      </c>
      <c r="G192" s="6" t="s">
        <v>18</v>
      </c>
    </row>
    <row r="193" spans="5:7" x14ac:dyDescent="0.3">
      <c r="E193" s="7" t="s">
        <v>2673</v>
      </c>
      <c r="F193" s="7" t="s">
        <v>2674</v>
      </c>
      <c r="G193" s="7" t="s">
        <v>14</v>
      </c>
    </row>
    <row r="194" spans="5:7" x14ac:dyDescent="0.3">
      <c r="E194" s="6" t="s">
        <v>2675</v>
      </c>
      <c r="F194" s="6" t="s">
        <v>2676</v>
      </c>
      <c r="G194" s="6" t="s">
        <v>14</v>
      </c>
    </row>
    <row r="195" spans="5:7" x14ac:dyDescent="0.3">
      <c r="E195" s="7" t="s">
        <v>2677</v>
      </c>
      <c r="F195" s="7" t="s">
        <v>2678</v>
      </c>
      <c r="G195" s="7" t="s">
        <v>18</v>
      </c>
    </row>
    <row r="196" spans="5:7" x14ac:dyDescent="0.3">
      <c r="E196" s="6" t="s">
        <v>2679</v>
      </c>
      <c r="F196" s="6" t="s">
        <v>2680</v>
      </c>
      <c r="G196" s="6" t="s">
        <v>14</v>
      </c>
    </row>
    <row r="197" spans="5:7" x14ac:dyDescent="0.3">
      <c r="E197" s="7" t="s">
        <v>2681</v>
      </c>
      <c r="F197" s="7" t="s">
        <v>2682</v>
      </c>
      <c r="G197" s="7" t="s">
        <v>14</v>
      </c>
    </row>
    <row r="198" spans="5:7" x14ac:dyDescent="0.3">
      <c r="E198" s="6" t="s">
        <v>2683</v>
      </c>
      <c r="F198" s="6" t="s">
        <v>2684</v>
      </c>
      <c r="G198" s="6" t="s">
        <v>14</v>
      </c>
    </row>
    <row r="199" spans="5:7" x14ac:dyDescent="0.3">
      <c r="E199" s="7" t="s">
        <v>2685</v>
      </c>
      <c r="F199" s="7" t="s">
        <v>2686</v>
      </c>
      <c r="G199" s="7" t="s">
        <v>14</v>
      </c>
    </row>
    <row r="200" spans="5:7" x14ac:dyDescent="0.3">
      <c r="E200" s="6" t="s">
        <v>2687</v>
      </c>
      <c r="F200" s="6" t="s">
        <v>2688</v>
      </c>
      <c r="G200" s="6" t="s">
        <v>14</v>
      </c>
    </row>
    <row r="201" spans="5:7" x14ac:dyDescent="0.3">
      <c r="E201" s="7" t="s">
        <v>2689</v>
      </c>
      <c r="F201" s="7" t="s">
        <v>2690</v>
      </c>
      <c r="G201" s="7" t="s">
        <v>14</v>
      </c>
    </row>
    <row r="202" spans="5:7" x14ac:dyDescent="0.3">
      <c r="E202" s="6" t="s">
        <v>2691</v>
      </c>
      <c r="F202" s="6" t="s">
        <v>2692</v>
      </c>
      <c r="G202" s="6" t="s">
        <v>18</v>
      </c>
    </row>
    <row r="203" spans="5:7" x14ac:dyDescent="0.3">
      <c r="E203" s="7" t="s">
        <v>2693</v>
      </c>
      <c r="F203" s="7" t="s">
        <v>2694</v>
      </c>
      <c r="G203" s="7" t="s">
        <v>18</v>
      </c>
    </row>
    <row r="204" spans="5:7" x14ac:dyDescent="0.3">
      <c r="E204" s="6" t="s">
        <v>2695</v>
      </c>
      <c r="F204" s="6" t="s">
        <v>2696</v>
      </c>
      <c r="G204" s="6" t="s">
        <v>14</v>
      </c>
    </row>
    <row r="205" spans="5:7" x14ac:dyDescent="0.3">
      <c r="E205" s="7" t="s">
        <v>2697</v>
      </c>
      <c r="F205" s="7" t="s">
        <v>2698</v>
      </c>
      <c r="G205" s="7" t="s">
        <v>14</v>
      </c>
    </row>
    <row r="206" spans="5:7" x14ac:dyDescent="0.3">
      <c r="E206" s="6" t="s">
        <v>2699</v>
      </c>
      <c r="F206" s="6" t="s">
        <v>2700</v>
      </c>
      <c r="G206" s="6" t="s">
        <v>18</v>
      </c>
    </row>
    <row r="207" spans="5:7" x14ac:dyDescent="0.3">
      <c r="E207" s="7" t="s">
        <v>2701</v>
      </c>
      <c r="F207" s="7" t="s">
        <v>2702</v>
      </c>
      <c r="G207" s="7" t="s">
        <v>18</v>
      </c>
    </row>
    <row r="208" spans="5:7" x14ac:dyDescent="0.3">
      <c r="E208" s="6" t="s">
        <v>2703</v>
      </c>
      <c r="F208" s="6" t="s">
        <v>2704</v>
      </c>
      <c r="G208" s="6" t="s">
        <v>14</v>
      </c>
    </row>
    <row r="209" spans="5:7" x14ac:dyDescent="0.3">
      <c r="E209" s="7" t="s">
        <v>2705</v>
      </c>
      <c r="F209" s="7" t="s">
        <v>2706</v>
      </c>
      <c r="G209" s="7" t="s">
        <v>14</v>
      </c>
    </row>
    <row r="210" spans="5:7" x14ac:dyDescent="0.3">
      <c r="E210" s="6" t="s">
        <v>2707</v>
      </c>
      <c r="F210" s="6" t="s">
        <v>2708</v>
      </c>
      <c r="G210" s="6" t="s">
        <v>18</v>
      </c>
    </row>
    <row r="211" spans="5:7" x14ac:dyDescent="0.3">
      <c r="E211" s="7" t="s">
        <v>2709</v>
      </c>
      <c r="F211" s="7" t="s">
        <v>2710</v>
      </c>
      <c r="G211" s="7" t="s">
        <v>14</v>
      </c>
    </row>
    <row r="212" spans="5:7" x14ac:dyDescent="0.3">
      <c r="E212" s="6" t="s">
        <v>2711</v>
      </c>
      <c r="F212" s="6" t="s">
        <v>2712</v>
      </c>
      <c r="G212" s="6" t="s">
        <v>14</v>
      </c>
    </row>
    <row r="213" spans="5:7" x14ac:dyDescent="0.3">
      <c r="E213" s="7" t="s">
        <v>2713</v>
      </c>
      <c r="F213" s="7" t="s">
        <v>2714</v>
      </c>
      <c r="G213" s="7" t="s">
        <v>30</v>
      </c>
    </row>
    <row r="214" spans="5:7" x14ac:dyDescent="0.3">
      <c r="E214" s="6" t="s">
        <v>2715</v>
      </c>
      <c r="F214" s="6" t="s">
        <v>2716</v>
      </c>
      <c r="G214" s="6" t="s">
        <v>14</v>
      </c>
    </row>
    <row r="215" spans="5:7" x14ac:dyDescent="0.3">
      <c r="E215" s="7" t="s">
        <v>2717</v>
      </c>
      <c r="F215" s="7" t="s">
        <v>2718</v>
      </c>
      <c r="G215" s="7" t="s">
        <v>14</v>
      </c>
    </row>
    <row r="216" spans="5:7" x14ac:dyDescent="0.3">
      <c r="E216" s="6" t="s">
        <v>2719</v>
      </c>
      <c r="F216" s="6" t="s">
        <v>2720</v>
      </c>
      <c r="G216" s="6" t="s">
        <v>30</v>
      </c>
    </row>
    <row r="217" spans="5:7" x14ac:dyDescent="0.3">
      <c r="E217" s="7" t="s">
        <v>2721</v>
      </c>
      <c r="F217" s="7" t="s">
        <v>2722</v>
      </c>
      <c r="G217" s="7" t="s">
        <v>18</v>
      </c>
    </row>
    <row r="218" spans="5:7" x14ac:dyDescent="0.3">
      <c r="E218" s="6" t="s">
        <v>2723</v>
      </c>
      <c r="F218" s="6" t="s">
        <v>2724</v>
      </c>
      <c r="G218" s="6" t="s">
        <v>14</v>
      </c>
    </row>
    <row r="219" spans="5:7" x14ac:dyDescent="0.3">
      <c r="E219" s="7" t="s">
        <v>2725</v>
      </c>
      <c r="F219" s="7" t="s">
        <v>2726</v>
      </c>
      <c r="G219" s="7" t="s">
        <v>30</v>
      </c>
    </row>
    <row r="220" spans="5:7" x14ac:dyDescent="0.3">
      <c r="E220" s="6" t="s">
        <v>2727</v>
      </c>
      <c r="F220" s="6" t="s">
        <v>2728</v>
      </c>
      <c r="G220" s="6" t="s">
        <v>14</v>
      </c>
    </row>
    <row r="221" spans="5:7" x14ac:dyDescent="0.3">
      <c r="E221" s="7" t="s">
        <v>2729</v>
      </c>
      <c r="F221" s="7" t="s">
        <v>2730</v>
      </c>
      <c r="G221" s="7" t="s">
        <v>30</v>
      </c>
    </row>
    <row r="222" spans="5:7" x14ac:dyDescent="0.3">
      <c r="E222" s="6" t="s">
        <v>2731</v>
      </c>
      <c r="F222" s="6" t="s">
        <v>2732</v>
      </c>
      <c r="G222" s="6" t="s">
        <v>30</v>
      </c>
    </row>
    <row r="223" spans="5:7" x14ac:dyDescent="0.3">
      <c r="E223" s="7" t="s">
        <v>2733</v>
      </c>
      <c r="F223" s="7" t="s">
        <v>2734</v>
      </c>
      <c r="G223" s="7" t="s">
        <v>14</v>
      </c>
    </row>
    <row r="224" spans="5:7" x14ac:dyDescent="0.3">
      <c r="E224" s="6" t="s">
        <v>2735</v>
      </c>
      <c r="F224" s="6" t="s">
        <v>2736</v>
      </c>
      <c r="G224" s="6" t="s">
        <v>18</v>
      </c>
    </row>
    <row r="225" spans="5:7" x14ac:dyDescent="0.3">
      <c r="E225" s="7" t="s">
        <v>2737</v>
      </c>
      <c r="F225" s="7" t="s">
        <v>2738</v>
      </c>
      <c r="G225" s="7" t="s">
        <v>14</v>
      </c>
    </row>
    <row r="226" spans="5:7" x14ac:dyDescent="0.3">
      <c r="E226" s="6" t="s">
        <v>2739</v>
      </c>
      <c r="F226" s="6" t="s">
        <v>2740</v>
      </c>
      <c r="G226" s="6" t="s">
        <v>14</v>
      </c>
    </row>
    <row r="227" spans="5:7" x14ac:dyDescent="0.3">
      <c r="E227" s="7" t="s">
        <v>2741</v>
      </c>
      <c r="F227" s="7" t="s">
        <v>2742</v>
      </c>
      <c r="G227" s="7" t="s">
        <v>440</v>
      </c>
    </row>
    <row r="228" spans="5:7" x14ac:dyDescent="0.3">
      <c r="E228" s="6" t="s">
        <v>2743</v>
      </c>
      <c r="F228" s="6" t="s">
        <v>2744</v>
      </c>
      <c r="G228" s="6" t="s">
        <v>14</v>
      </c>
    </row>
    <row r="229" spans="5:7" x14ac:dyDescent="0.3">
      <c r="E229" s="7" t="s">
        <v>2745</v>
      </c>
      <c r="F229" s="7" t="s">
        <v>2610</v>
      </c>
      <c r="G229" s="7" t="s">
        <v>30</v>
      </c>
    </row>
    <row r="230" spans="5:7" x14ac:dyDescent="0.3">
      <c r="E230" s="6" t="s">
        <v>2750</v>
      </c>
      <c r="F230" s="6" t="s">
        <v>2751</v>
      </c>
      <c r="G230" s="6" t="s">
        <v>14</v>
      </c>
    </row>
    <row r="231" spans="5:7" x14ac:dyDescent="0.3">
      <c r="E231" s="7" t="s">
        <v>2752</v>
      </c>
      <c r="F231" s="7" t="s">
        <v>2753</v>
      </c>
      <c r="G231" s="7" t="s">
        <v>14</v>
      </c>
    </row>
    <row r="232" spans="5:7" x14ac:dyDescent="0.3">
      <c r="E232" s="6" t="s">
        <v>2754</v>
      </c>
      <c r="F232" s="6" t="s">
        <v>2755</v>
      </c>
      <c r="G232" s="6" t="s">
        <v>14</v>
      </c>
    </row>
    <row r="233" spans="5:7" x14ac:dyDescent="0.3">
      <c r="E233" s="7" t="s">
        <v>2756</v>
      </c>
      <c r="F233" s="7" t="s">
        <v>2757</v>
      </c>
      <c r="G233" s="7" t="s">
        <v>14</v>
      </c>
    </row>
    <row r="234" spans="5:7" x14ac:dyDescent="0.3">
      <c r="E234" s="6" t="s">
        <v>2758</v>
      </c>
      <c r="F234" s="6" t="s">
        <v>2759</v>
      </c>
      <c r="G234" s="6" t="s">
        <v>30</v>
      </c>
    </row>
    <row r="235" spans="5:7" x14ac:dyDescent="0.3">
      <c r="E235" s="7" t="s">
        <v>2760</v>
      </c>
      <c r="F235" s="7" t="s">
        <v>2761</v>
      </c>
      <c r="G235" s="7" t="s">
        <v>30</v>
      </c>
    </row>
    <row r="236" spans="5:7" x14ac:dyDescent="0.3">
      <c r="E236" s="6" t="s">
        <v>2762</v>
      </c>
      <c r="F236" s="6" t="s">
        <v>2763</v>
      </c>
      <c r="G236" s="6" t="s">
        <v>14</v>
      </c>
    </row>
    <row r="237" spans="5:7" x14ac:dyDescent="0.3">
      <c r="E237" s="7" t="s">
        <v>2764</v>
      </c>
      <c r="F237" s="7" t="s">
        <v>2765</v>
      </c>
      <c r="G237" s="7" t="s">
        <v>14</v>
      </c>
    </row>
    <row r="238" spans="5:7" x14ac:dyDescent="0.3">
      <c r="E238" s="6" t="s">
        <v>2766</v>
      </c>
      <c r="F238" s="6" t="s">
        <v>2767</v>
      </c>
      <c r="G238" s="6" t="s">
        <v>14</v>
      </c>
    </row>
    <row r="239" spans="5:7" x14ac:dyDescent="0.3">
      <c r="E239" s="7" t="s">
        <v>2768</v>
      </c>
      <c r="F239" s="7" t="s">
        <v>2769</v>
      </c>
      <c r="G239" s="7" t="s">
        <v>14</v>
      </c>
    </row>
    <row r="240" spans="5:7" x14ac:dyDescent="0.3">
      <c r="E240" s="6" t="s">
        <v>2770</v>
      </c>
      <c r="F240" s="6" t="s">
        <v>2771</v>
      </c>
      <c r="G240" s="6" t="s">
        <v>14</v>
      </c>
    </row>
    <row r="241" spans="5:7" x14ac:dyDescent="0.3">
      <c r="E241" s="7" t="s">
        <v>2772</v>
      </c>
      <c r="F241" s="7" t="s">
        <v>2773</v>
      </c>
      <c r="G241" s="7" t="s">
        <v>18</v>
      </c>
    </row>
    <row r="242" spans="5:7" x14ac:dyDescent="0.3">
      <c r="E242" s="6" t="s">
        <v>2774</v>
      </c>
      <c r="F242" s="6" t="s">
        <v>2775</v>
      </c>
      <c r="G242" s="6" t="s">
        <v>14</v>
      </c>
    </row>
    <row r="243" spans="5:7" x14ac:dyDescent="0.3">
      <c r="E243" s="7" t="s">
        <v>2776</v>
      </c>
      <c r="F243" s="7" t="s">
        <v>2777</v>
      </c>
      <c r="G243" s="7" t="s">
        <v>18</v>
      </c>
    </row>
    <row r="244" spans="5:7" x14ac:dyDescent="0.3">
      <c r="E244" s="6" t="s">
        <v>2778</v>
      </c>
      <c r="F244" s="6" t="s">
        <v>2779</v>
      </c>
      <c r="G244" s="6" t="s">
        <v>14</v>
      </c>
    </row>
    <row r="245" spans="5:7" x14ac:dyDescent="0.3">
      <c r="E245" s="7" t="s">
        <v>2780</v>
      </c>
      <c r="F245" s="7" t="s">
        <v>2781</v>
      </c>
      <c r="G245" s="7" t="s">
        <v>14</v>
      </c>
    </row>
    <row r="246" spans="5:7" x14ac:dyDescent="0.3">
      <c r="E246" s="6" t="s">
        <v>2782</v>
      </c>
      <c r="F246" s="6" t="s">
        <v>2783</v>
      </c>
      <c r="G246" s="6" t="s">
        <v>14</v>
      </c>
    </row>
    <row r="247" spans="5:7" x14ac:dyDescent="0.3">
      <c r="E247" s="7" t="s">
        <v>2784</v>
      </c>
      <c r="F247" s="7" t="s">
        <v>2785</v>
      </c>
      <c r="G247" s="7" t="s">
        <v>14</v>
      </c>
    </row>
    <row r="248" spans="5:7" x14ac:dyDescent="0.3">
      <c r="E248" s="6" t="s">
        <v>2786</v>
      </c>
      <c r="F248" s="6" t="s">
        <v>2787</v>
      </c>
      <c r="G248" s="6" t="s">
        <v>14</v>
      </c>
    </row>
    <row r="249" spans="5:7" x14ac:dyDescent="0.3">
      <c r="E249" s="7" t="s">
        <v>2788</v>
      </c>
      <c r="F249" s="7" t="s">
        <v>2789</v>
      </c>
      <c r="G249" s="7" t="s">
        <v>14</v>
      </c>
    </row>
    <row r="250" spans="5:7" x14ac:dyDescent="0.3">
      <c r="E250" s="6" t="s">
        <v>2790</v>
      </c>
      <c r="F250" s="6" t="s">
        <v>2791</v>
      </c>
      <c r="G250" s="6" t="s">
        <v>14</v>
      </c>
    </row>
    <row r="251" spans="5:7" x14ac:dyDescent="0.3">
      <c r="E251" s="7" t="s">
        <v>2792</v>
      </c>
      <c r="F251" s="7" t="s">
        <v>2793</v>
      </c>
      <c r="G251" s="7" t="s">
        <v>14</v>
      </c>
    </row>
    <row r="252" spans="5:7" x14ac:dyDescent="0.3">
      <c r="E252" s="6" t="s">
        <v>2794</v>
      </c>
      <c r="F252" s="6" t="s">
        <v>2795</v>
      </c>
      <c r="G252" s="6" t="s">
        <v>14</v>
      </c>
    </row>
    <row r="253" spans="5:7" x14ac:dyDescent="0.3">
      <c r="E253" s="7" t="s">
        <v>2796</v>
      </c>
      <c r="F253" s="7" t="s">
        <v>2797</v>
      </c>
      <c r="G253" s="7" t="s">
        <v>14</v>
      </c>
    </row>
    <row r="254" spans="5:7" x14ac:dyDescent="0.3">
      <c r="E254" s="6" t="s">
        <v>2798</v>
      </c>
      <c r="F254" s="6" t="s">
        <v>2799</v>
      </c>
      <c r="G254" s="6" t="s">
        <v>18</v>
      </c>
    </row>
    <row r="255" spans="5:7" x14ac:dyDescent="0.3">
      <c r="E255" s="7" t="s">
        <v>2800</v>
      </c>
      <c r="F255" s="7" t="s">
        <v>2801</v>
      </c>
      <c r="G255" s="7" t="s">
        <v>14</v>
      </c>
    </row>
    <row r="256" spans="5:7" x14ac:dyDescent="0.3">
      <c r="E256" s="6" t="s">
        <v>2802</v>
      </c>
      <c r="F256" s="6" t="s">
        <v>2803</v>
      </c>
      <c r="G256" s="6" t="s">
        <v>18</v>
      </c>
    </row>
    <row r="257" spans="5:7" x14ac:dyDescent="0.3">
      <c r="E257" s="7" t="s">
        <v>2804</v>
      </c>
      <c r="F257" s="7" t="s">
        <v>2805</v>
      </c>
      <c r="G257" s="7" t="s">
        <v>14</v>
      </c>
    </row>
    <row r="258" spans="5:7" x14ac:dyDescent="0.3">
      <c r="E258" s="6" t="s">
        <v>2806</v>
      </c>
      <c r="F258" s="6" t="s">
        <v>2807</v>
      </c>
      <c r="G258" s="6" t="s">
        <v>14</v>
      </c>
    </row>
    <row r="259" spans="5:7" x14ac:dyDescent="0.3">
      <c r="E259" s="7" t="s">
        <v>2808</v>
      </c>
      <c r="F259" s="7" t="s">
        <v>2809</v>
      </c>
      <c r="G259" s="7" t="s">
        <v>14</v>
      </c>
    </row>
    <row r="260" spans="5:7" x14ac:dyDescent="0.3">
      <c r="E260" s="6" t="s">
        <v>2810</v>
      </c>
      <c r="F260" s="6" t="s">
        <v>2811</v>
      </c>
      <c r="G260" s="6" t="s">
        <v>14</v>
      </c>
    </row>
    <row r="261" spans="5:7" x14ac:dyDescent="0.3">
      <c r="E261" s="7" t="s">
        <v>2812</v>
      </c>
      <c r="F261" s="7" t="s">
        <v>2813</v>
      </c>
      <c r="G261" s="7" t="s">
        <v>18</v>
      </c>
    </row>
    <row r="262" spans="5:7" x14ac:dyDescent="0.3">
      <c r="E262" s="6" t="s">
        <v>2814</v>
      </c>
      <c r="F262" s="6" t="s">
        <v>2815</v>
      </c>
      <c r="G262" s="6" t="s">
        <v>18</v>
      </c>
    </row>
    <row r="263" spans="5:7" x14ac:dyDescent="0.3">
      <c r="E263" s="7" t="s">
        <v>2816</v>
      </c>
      <c r="F263" s="7" t="s">
        <v>2817</v>
      </c>
      <c r="G263" s="7" t="s">
        <v>14</v>
      </c>
    </row>
    <row r="264" spans="5:7" x14ac:dyDescent="0.3">
      <c r="E264" s="6" t="s">
        <v>2818</v>
      </c>
      <c r="F264" s="6" t="s">
        <v>2819</v>
      </c>
      <c r="G264" s="6" t="s">
        <v>14</v>
      </c>
    </row>
    <row r="265" spans="5:7" x14ac:dyDescent="0.3">
      <c r="E265" s="7" t="s">
        <v>2820</v>
      </c>
      <c r="F265" s="7" t="s">
        <v>2821</v>
      </c>
      <c r="G265" s="7" t="s">
        <v>14</v>
      </c>
    </row>
    <row r="266" spans="5:7" x14ac:dyDescent="0.3">
      <c r="E266" s="6" t="s">
        <v>2822</v>
      </c>
      <c r="F266" s="6" t="s">
        <v>2823</v>
      </c>
      <c r="G266" s="6" t="s">
        <v>14</v>
      </c>
    </row>
    <row r="267" spans="5:7" x14ac:dyDescent="0.3">
      <c r="E267" s="7" t="s">
        <v>2824</v>
      </c>
      <c r="F267" s="7" t="s">
        <v>2825</v>
      </c>
      <c r="G267" s="7" t="s">
        <v>18</v>
      </c>
    </row>
    <row r="268" spans="5:7" x14ac:dyDescent="0.3">
      <c r="E268" s="6" t="s">
        <v>2826</v>
      </c>
      <c r="F268" s="6" t="s">
        <v>2827</v>
      </c>
      <c r="G268" s="6" t="s">
        <v>14</v>
      </c>
    </row>
    <row r="269" spans="5:7" x14ac:dyDescent="0.3">
      <c r="E269" s="7" t="s">
        <v>2828</v>
      </c>
      <c r="F269" s="7" t="s">
        <v>2829</v>
      </c>
      <c r="G269" s="7" t="s">
        <v>14</v>
      </c>
    </row>
    <row r="270" spans="5:7" x14ac:dyDescent="0.3">
      <c r="E270" s="6" t="s">
        <v>2830</v>
      </c>
      <c r="F270" s="6" t="s">
        <v>2831</v>
      </c>
      <c r="G270" s="6" t="s">
        <v>18</v>
      </c>
    </row>
    <row r="271" spans="5:7" x14ac:dyDescent="0.3">
      <c r="E271" s="7" t="s">
        <v>2832</v>
      </c>
      <c r="F271" s="7" t="s">
        <v>2833</v>
      </c>
      <c r="G271" s="7" t="s">
        <v>18</v>
      </c>
    </row>
    <row r="272" spans="5:7" x14ac:dyDescent="0.3">
      <c r="E272" s="6" t="s">
        <v>2834</v>
      </c>
      <c r="F272" s="6" t="s">
        <v>2835</v>
      </c>
      <c r="G272" s="6" t="s">
        <v>14</v>
      </c>
    </row>
    <row r="273" spans="5:7" x14ac:dyDescent="0.3">
      <c r="E273" s="7" t="s">
        <v>2836</v>
      </c>
      <c r="F273" s="7" t="s">
        <v>2837</v>
      </c>
      <c r="G273" s="7" t="s">
        <v>14</v>
      </c>
    </row>
    <row r="274" spans="5:7" x14ac:dyDescent="0.3">
      <c r="E274" s="6" t="s">
        <v>2838</v>
      </c>
      <c r="F274" s="6" t="s">
        <v>2839</v>
      </c>
      <c r="G274" s="6" t="s">
        <v>30</v>
      </c>
    </row>
    <row r="275" spans="5:7" x14ac:dyDescent="0.3">
      <c r="E275" s="7" t="s">
        <v>2840</v>
      </c>
      <c r="F275" s="7" t="s">
        <v>2841</v>
      </c>
      <c r="G275" s="7" t="s">
        <v>14</v>
      </c>
    </row>
    <row r="276" spans="5:7" x14ac:dyDescent="0.3">
      <c r="E276" s="6" t="s">
        <v>2842</v>
      </c>
      <c r="F276" s="6" t="s">
        <v>2843</v>
      </c>
      <c r="G276" s="6" t="s">
        <v>14</v>
      </c>
    </row>
    <row r="277" spans="5:7" x14ac:dyDescent="0.3">
      <c r="E277" s="7" t="s">
        <v>2844</v>
      </c>
      <c r="F277" s="7" t="s">
        <v>2845</v>
      </c>
      <c r="G277" s="7" t="s">
        <v>14</v>
      </c>
    </row>
    <row r="278" spans="5:7" x14ac:dyDescent="0.3">
      <c r="E278" s="6" t="s">
        <v>2846</v>
      </c>
      <c r="F278" s="6" t="s">
        <v>2847</v>
      </c>
      <c r="G278" s="6" t="s">
        <v>14</v>
      </c>
    </row>
    <row r="279" spans="5:7" x14ac:dyDescent="0.3">
      <c r="E279" s="7" t="s">
        <v>2848</v>
      </c>
      <c r="F279" s="7" t="s">
        <v>2849</v>
      </c>
      <c r="G279" s="7" t="s">
        <v>18</v>
      </c>
    </row>
    <row r="280" spans="5:7" x14ac:dyDescent="0.3">
      <c r="E280" s="6" t="s">
        <v>2850</v>
      </c>
      <c r="F280" s="6" t="s">
        <v>2851</v>
      </c>
      <c r="G280" s="6" t="s">
        <v>18</v>
      </c>
    </row>
    <row r="281" spans="5:7" x14ac:dyDescent="0.3">
      <c r="E281" s="7" t="s">
        <v>2852</v>
      </c>
      <c r="F281" s="7" t="s">
        <v>2853</v>
      </c>
      <c r="G281" s="7" t="s">
        <v>14</v>
      </c>
    </row>
    <row r="282" spans="5:7" x14ac:dyDescent="0.3">
      <c r="E282" s="6" t="s">
        <v>2854</v>
      </c>
      <c r="F282" s="6" t="s">
        <v>2855</v>
      </c>
      <c r="G282" s="6" t="s">
        <v>14</v>
      </c>
    </row>
    <row r="283" spans="5:7" x14ac:dyDescent="0.3">
      <c r="E283" s="7" t="s">
        <v>2856</v>
      </c>
      <c r="F283" s="7" t="s">
        <v>2857</v>
      </c>
      <c r="G283" s="7" t="s">
        <v>18</v>
      </c>
    </row>
    <row r="284" spans="5:7" x14ac:dyDescent="0.3">
      <c r="E284" s="6" t="s">
        <v>2858</v>
      </c>
      <c r="F284" s="6" t="s">
        <v>2859</v>
      </c>
      <c r="G284" s="6" t="s">
        <v>14</v>
      </c>
    </row>
    <row r="285" spans="5:7" x14ac:dyDescent="0.3">
      <c r="E285" s="7" t="s">
        <v>2860</v>
      </c>
      <c r="F285" s="7" t="s">
        <v>2861</v>
      </c>
      <c r="G285" s="7" t="s">
        <v>30</v>
      </c>
    </row>
    <row r="286" spans="5:7" x14ac:dyDescent="0.3">
      <c r="E286" s="6" t="s">
        <v>2862</v>
      </c>
      <c r="F286" s="6" t="s">
        <v>2863</v>
      </c>
      <c r="G286" s="6" t="s">
        <v>14</v>
      </c>
    </row>
    <row r="287" spans="5:7" x14ac:dyDescent="0.3">
      <c r="E287" s="7" t="s">
        <v>2864</v>
      </c>
      <c r="F287" s="7" t="s">
        <v>2865</v>
      </c>
      <c r="G287" s="7" t="s">
        <v>14</v>
      </c>
    </row>
    <row r="288" spans="5:7" x14ac:dyDescent="0.3">
      <c r="E288" s="6" t="s">
        <v>2866</v>
      </c>
      <c r="F288" s="6" t="s">
        <v>2867</v>
      </c>
      <c r="G288" s="6" t="s">
        <v>14</v>
      </c>
    </row>
    <row r="289" spans="5:7" x14ac:dyDescent="0.3">
      <c r="E289" s="7" t="s">
        <v>2868</v>
      </c>
      <c r="F289" s="7" t="s">
        <v>2869</v>
      </c>
      <c r="G289" s="7" t="s">
        <v>14</v>
      </c>
    </row>
    <row r="290" spans="5:7" x14ac:dyDescent="0.3">
      <c r="E290" s="6" t="s">
        <v>2870</v>
      </c>
      <c r="F290" s="6" t="s">
        <v>2871</v>
      </c>
      <c r="G290" s="6" t="s">
        <v>18</v>
      </c>
    </row>
    <row r="291" spans="5:7" x14ac:dyDescent="0.3">
      <c r="E291" s="7" t="s">
        <v>2872</v>
      </c>
      <c r="F291" s="7" t="s">
        <v>2873</v>
      </c>
      <c r="G291" s="7" t="s">
        <v>14</v>
      </c>
    </row>
    <row r="292" spans="5:7" x14ac:dyDescent="0.3">
      <c r="E292" s="6" t="s">
        <v>2874</v>
      </c>
      <c r="F292" s="6" t="s">
        <v>2875</v>
      </c>
      <c r="G292" s="6" t="s">
        <v>440</v>
      </c>
    </row>
    <row r="293" spans="5:7" x14ac:dyDescent="0.3">
      <c r="E293" s="7" t="s">
        <v>2876</v>
      </c>
      <c r="F293" s="7" t="s">
        <v>2877</v>
      </c>
      <c r="G293" s="7" t="s">
        <v>30</v>
      </c>
    </row>
    <row r="294" spans="5:7" x14ac:dyDescent="0.3">
      <c r="E294" s="6" t="s">
        <v>2880</v>
      </c>
      <c r="F294" s="6" t="s">
        <v>2881</v>
      </c>
      <c r="G294" s="6" t="s">
        <v>30</v>
      </c>
    </row>
    <row r="295" spans="5:7" x14ac:dyDescent="0.3">
      <c r="E295" s="7" t="s">
        <v>2882</v>
      </c>
      <c r="F295" s="7" t="s">
        <v>2883</v>
      </c>
      <c r="G295" s="7" t="s">
        <v>14</v>
      </c>
    </row>
    <row r="296" spans="5:7" x14ac:dyDescent="0.3">
      <c r="E296" s="6" t="s">
        <v>2884</v>
      </c>
      <c r="F296" s="6" t="s">
        <v>2885</v>
      </c>
      <c r="G296" s="6" t="s">
        <v>14</v>
      </c>
    </row>
    <row r="297" spans="5:7" x14ac:dyDescent="0.3">
      <c r="E297" s="7" t="s">
        <v>2886</v>
      </c>
      <c r="F297" s="7" t="s">
        <v>2887</v>
      </c>
      <c r="G297" s="7" t="s">
        <v>14</v>
      </c>
    </row>
    <row r="298" spans="5:7" x14ac:dyDescent="0.3">
      <c r="E298" s="6" t="s">
        <v>2888</v>
      </c>
      <c r="F298" s="6" t="s">
        <v>2889</v>
      </c>
      <c r="G298" s="6" t="s">
        <v>14</v>
      </c>
    </row>
    <row r="299" spans="5:7" x14ac:dyDescent="0.3">
      <c r="E299" s="7" t="s">
        <v>2890</v>
      </c>
      <c r="F299" s="7" t="s">
        <v>2891</v>
      </c>
      <c r="G299" s="7" t="s">
        <v>14</v>
      </c>
    </row>
    <row r="300" spans="5:7" x14ac:dyDescent="0.3">
      <c r="E300" s="6" t="s">
        <v>2892</v>
      </c>
      <c r="F300" s="6" t="s">
        <v>2893</v>
      </c>
      <c r="G300" s="6" t="s">
        <v>14</v>
      </c>
    </row>
    <row r="301" spans="5:7" x14ac:dyDescent="0.3">
      <c r="E301" s="7" t="s">
        <v>2894</v>
      </c>
      <c r="F301" s="7" t="s">
        <v>2895</v>
      </c>
      <c r="G301" s="7" t="s">
        <v>14</v>
      </c>
    </row>
    <row r="302" spans="5:7" x14ac:dyDescent="0.3">
      <c r="E302" s="6" t="s">
        <v>2896</v>
      </c>
      <c r="F302" s="6" t="s">
        <v>2897</v>
      </c>
      <c r="G302" s="6" t="s">
        <v>14</v>
      </c>
    </row>
    <row r="303" spans="5:7" x14ac:dyDescent="0.3">
      <c r="E303" s="7" t="s">
        <v>2898</v>
      </c>
      <c r="F303" s="7" t="s">
        <v>2899</v>
      </c>
      <c r="G303" s="7" t="s">
        <v>18</v>
      </c>
    </row>
    <row r="304" spans="5:7" x14ac:dyDescent="0.3">
      <c r="E304" s="6" t="s">
        <v>2900</v>
      </c>
      <c r="F304" s="6" t="s">
        <v>2901</v>
      </c>
      <c r="G304" s="6" t="s">
        <v>14</v>
      </c>
    </row>
    <row r="305" spans="5:7" x14ac:dyDescent="0.3">
      <c r="E305" s="7" t="s">
        <v>2902</v>
      </c>
      <c r="F305" s="7" t="s">
        <v>2903</v>
      </c>
      <c r="G305" s="7" t="s">
        <v>14</v>
      </c>
    </row>
    <row r="306" spans="5:7" x14ac:dyDescent="0.3">
      <c r="E306" s="6" t="s">
        <v>2904</v>
      </c>
      <c r="F306" s="6" t="s">
        <v>2905</v>
      </c>
      <c r="G306" s="6" t="s">
        <v>14</v>
      </c>
    </row>
    <row r="307" spans="5:7" x14ac:dyDescent="0.3">
      <c r="E307" s="7" t="s">
        <v>2906</v>
      </c>
      <c r="F307" s="7" t="s">
        <v>2907</v>
      </c>
      <c r="G307" s="7" t="s">
        <v>14</v>
      </c>
    </row>
    <row r="308" spans="5:7" x14ac:dyDescent="0.3">
      <c r="E308" s="6" t="s">
        <v>2908</v>
      </c>
      <c r="F308" s="6" t="s">
        <v>2909</v>
      </c>
      <c r="G308" s="6" t="s">
        <v>14</v>
      </c>
    </row>
    <row r="309" spans="5:7" x14ac:dyDescent="0.3">
      <c r="E309" s="7" t="s">
        <v>2910</v>
      </c>
      <c r="F309" s="7" t="s">
        <v>2911</v>
      </c>
      <c r="G309" s="7" t="s">
        <v>14</v>
      </c>
    </row>
    <row r="310" spans="5:7" x14ac:dyDescent="0.3">
      <c r="E310" s="6" t="s">
        <v>2912</v>
      </c>
      <c r="F310" s="6" t="s">
        <v>2913</v>
      </c>
      <c r="G310" s="6" t="s">
        <v>14</v>
      </c>
    </row>
    <row r="311" spans="5:7" x14ac:dyDescent="0.3">
      <c r="E311" s="7" t="s">
        <v>2914</v>
      </c>
      <c r="F311" s="7" t="s">
        <v>2915</v>
      </c>
      <c r="G311" s="7" t="s">
        <v>14</v>
      </c>
    </row>
    <row r="312" spans="5:7" x14ac:dyDescent="0.3">
      <c r="E312" s="6" t="s">
        <v>2916</v>
      </c>
      <c r="F312" s="6" t="s">
        <v>2917</v>
      </c>
      <c r="G312" s="6" t="s">
        <v>14</v>
      </c>
    </row>
    <row r="313" spans="5:7" x14ac:dyDescent="0.3">
      <c r="E313" s="7" t="s">
        <v>2918</v>
      </c>
      <c r="F313" s="7" t="s">
        <v>2919</v>
      </c>
      <c r="G313" s="7" t="s">
        <v>14</v>
      </c>
    </row>
    <row r="314" spans="5:7" x14ac:dyDescent="0.3">
      <c r="E314" s="6" t="s">
        <v>2920</v>
      </c>
      <c r="F314" s="6" t="s">
        <v>2921</v>
      </c>
      <c r="G314" s="6" t="s">
        <v>18</v>
      </c>
    </row>
    <row r="315" spans="5:7" x14ac:dyDescent="0.3">
      <c r="E315" s="7" t="s">
        <v>2922</v>
      </c>
      <c r="F315" s="7" t="s">
        <v>2923</v>
      </c>
      <c r="G315" s="7" t="s">
        <v>18</v>
      </c>
    </row>
    <row r="316" spans="5:7" x14ac:dyDescent="0.3">
      <c r="E316" s="6" t="s">
        <v>2924</v>
      </c>
      <c r="F316" s="6" t="s">
        <v>2925</v>
      </c>
      <c r="G316" s="6" t="s">
        <v>18</v>
      </c>
    </row>
    <row r="317" spans="5:7" x14ac:dyDescent="0.3">
      <c r="E317" s="7" t="s">
        <v>2926</v>
      </c>
      <c r="F317" s="7" t="s">
        <v>2927</v>
      </c>
      <c r="G317" s="7" t="s">
        <v>14</v>
      </c>
    </row>
    <row r="318" spans="5:7" x14ac:dyDescent="0.3">
      <c r="E318" s="6" t="s">
        <v>2928</v>
      </c>
      <c r="F318" s="6" t="s">
        <v>2929</v>
      </c>
      <c r="G318" s="6" t="s">
        <v>18</v>
      </c>
    </row>
    <row r="319" spans="5:7" x14ac:dyDescent="0.3">
      <c r="E319" s="7" t="s">
        <v>2930</v>
      </c>
      <c r="F319" s="7" t="s">
        <v>2931</v>
      </c>
      <c r="G319" s="7" t="s">
        <v>18</v>
      </c>
    </row>
    <row r="320" spans="5:7" x14ac:dyDescent="0.3">
      <c r="E320" s="6" t="s">
        <v>2932</v>
      </c>
      <c r="F320" s="6" t="s">
        <v>2933</v>
      </c>
      <c r="G320" s="6" t="s">
        <v>14</v>
      </c>
    </row>
    <row r="321" spans="5:7" x14ac:dyDescent="0.3">
      <c r="E321" s="7" t="s">
        <v>2934</v>
      </c>
      <c r="F321" s="7" t="s">
        <v>2935</v>
      </c>
      <c r="G321" s="7" t="s">
        <v>18</v>
      </c>
    </row>
    <row r="322" spans="5:7" x14ac:dyDescent="0.3">
      <c r="E322" s="6" t="s">
        <v>2936</v>
      </c>
      <c r="F322" s="6" t="s">
        <v>2937</v>
      </c>
      <c r="G322" s="6" t="s">
        <v>14</v>
      </c>
    </row>
    <row r="323" spans="5:7" x14ac:dyDescent="0.3">
      <c r="E323" s="7" t="s">
        <v>2938</v>
      </c>
      <c r="F323" s="7" t="s">
        <v>2939</v>
      </c>
      <c r="G323" s="7" t="s">
        <v>14</v>
      </c>
    </row>
    <row r="324" spans="5:7" x14ac:dyDescent="0.3">
      <c r="E324" s="6" t="s">
        <v>2940</v>
      </c>
      <c r="F324" s="6" t="s">
        <v>2941</v>
      </c>
      <c r="G324" s="6" t="s">
        <v>18</v>
      </c>
    </row>
    <row r="325" spans="5:7" x14ac:dyDescent="0.3">
      <c r="E325" s="7" t="s">
        <v>2942</v>
      </c>
      <c r="F325" s="7" t="s">
        <v>2943</v>
      </c>
      <c r="G325" s="7" t="s">
        <v>14</v>
      </c>
    </row>
    <row r="326" spans="5:7" x14ac:dyDescent="0.3">
      <c r="E326" s="6" t="s">
        <v>2944</v>
      </c>
      <c r="F326" s="6" t="s">
        <v>2945</v>
      </c>
      <c r="G326" s="6" t="s">
        <v>18</v>
      </c>
    </row>
    <row r="327" spans="5:7" x14ac:dyDescent="0.3">
      <c r="E327" s="7" t="s">
        <v>2946</v>
      </c>
      <c r="F327" s="7" t="s">
        <v>2947</v>
      </c>
      <c r="G327" s="7" t="s">
        <v>14</v>
      </c>
    </row>
    <row r="328" spans="5:7" x14ac:dyDescent="0.3">
      <c r="E328" s="6" t="s">
        <v>2948</v>
      </c>
      <c r="F328" s="6" t="s">
        <v>2949</v>
      </c>
      <c r="G328" s="6" t="s">
        <v>14</v>
      </c>
    </row>
    <row r="329" spans="5:7" x14ac:dyDescent="0.3">
      <c r="E329" s="7" t="s">
        <v>2950</v>
      </c>
      <c r="F329" s="7" t="s">
        <v>2951</v>
      </c>
      <c r="G329" s="7" t="s">
        <v>30</v>
      </c>
    </row>
    <row r="330" spans="5:7" x14ac:dyDescent="0.3">
      <c r="E330" s="6" t="s">
        <v>2952</v>
      </c>
      <c r="F330" s="6" t="s">
        <v>2953</v>
      </c>
      <c r="G330" s="6" t="s">
        <v>14</v>
      </c>
    </row>
    <row r="331" spans="5:7" x14ac:dyDescent="0.3">
      <c r="E331" s="7" t="s">
        <v>2954</v>
      </c>
      <c r="F331" s="7" t="s">
        <v>2955</v>
      </c>
      <c r="G331" s="7" t="s">
        <v>14</v>
      </c>
    </row>
    <row r="332" spans="5:7" x14ac:dyDescent="0.3">
      <c r="E332" s="6" t="s">
        <v>2956</v>
      </c>
      <c r="F332" s="6" t="s">
        <v>2957</v>
      </c>
      <c r="G332" s="6" t="s">
        <v>30</v>
      </c>
    </row>
    <row r="333" spans="5:7" x14ac:dyDescent="0.3">
      <c r="E333" s="7" t="s">
        <v>2958</v>
      </c>
      <c r="F333" s="7" t="s">
        <v>2959</v>
      </c>
      <c r="G333" s="7" t="s">
        <v>14</v>
      </c>
    </row>
    <row r="334" spans="5:7" x14ac:dyDescent="0.3">
      <c r="E334" s="6" t="s">
        <v>2960</v>
      </c>
      <c r="F334" s="6" t="s">
        <v>2961</v>
      </c>
      <c r="G334" s="6" t="s">
        <v>14</v>
      </c>
    </row>
    <row r="335" spans="5:7" x14ac:dyDescent="0.3">
      <c r="E335" s="7" t="s">
        <v>2962</v>
      </c>
      <c r="F335" s="7" t="s">
        <v>2963</v>
      </c>
      <c r="G335" s="7" t="s">
        <v>14</v>
      </c>
    </row>
    <row r="336" spans="5:7" x14ac:dyDescent="0.3">
      <c r="E336" s="6" t="s">
        <v>2964</v>
      </c>
      <c r="F336" s="6" t="s">
        <v>2965</v>
      </c>
      <c r="G336" s="6" t="s">
        <v>30</v>
      </c>
    </row>
    <row r="337" spans="5:7" x14ac:dyDescent="0.3">
      <c r="E337" s="7" t="s">
        <v>2966</v>
      </c>
      <c r="F337" s="7" t="s">
        <v>2967</v>
      </c>
      <c r="G337" s="7" t="s">
        <v>14</v>
      </c>
    </row>
    <row r="338" spans="5:7" x14ac:dyDescent="0.3">
      <c r="E338" s="6" t="s">
        <v>2968</v>
      </c>
      <c r="F338" s="6" t="s">
        <v>2969</v>
      </c>
      <c r="G338" s="6" t="s">
        <v>14</v>
      </c>
    </row>
    <row r="339" spans="5:7" x14ac:dyDescent="0.3">
      <c r="E339" s="7" t="s">
        <v>2970</v>
      </c>
      <c r="F339" s="7" t="s">
        <v>2971</v>
      </c>
      <c r="G339" s="7" t="s">
        <v>30</v>
      </c>
    </row>
    <row r="340" spans="5:7" x14ac:dyDescent="0.3">
      <c r="E340" s="6" t="s">
        <v>2972</v>
      </c>
      <c r="F340" s="6" t="s">
        <v>2973</v>
      </c>
      <c r="G340" s="6" t="s">
        <v>14</v>
      </c>
    </row>
    <row r="341" spans="5:7" x14ac:dyDescent="0.3">
      <c r="E341" s="7" t="s">
        <v>2974</v>
      </c>
      <c r="F341" s="7" t="s">
        <v>2975</v>
      </c>
      <c r="G341" s="7" t="s">
        <v>14</v>
      </c>
    </row>
    <row r="342" spans="5:7" x14ac:dyDescent="0.3">
      <c r="E342" s="6" t="s">
        <v>2976</v>
      </c>
      <c r="F342" s="6" t="s">
        <v>2977</v>
      </c>
      <c r="G342" s="6" t="s">
        <v>14</v>
      </c>
    </row>
    <row r="343" spans="5:7" x14ac:dyDescent="0.3">
      <c r="E343" s="7" t="s">
        <v>2978</v>
      </c>
      <c r="F343" s="7" t="s">
        <v>2979</v>
      </c>
      <c r="G343" s="7" t="s">
        <v>14</v>
      </c>
    </row>
    <row r="344" spans="5:7" x14ac:dyDescent="0.3">
      <c r="E344" s="6" t="s">
        <v>2980</v>
      </c>
      <c r="F344" s="6" t="s">
        <v>2981</v>
      </c>
      <c r="G344" s="6" t="s">
        <v>30</v>
      </c>
    </row>
    <row r="345" spans="5:7" x14ac:dyDescent="0.3">
      <c r="E345" s="7" t="s">
        <v>2982</v>
      </c>
      <c r="F345" s="7" t="s">
        <v>2983</v>
      </c>
      <c r="G345" s="7" t="s">
        <v>14</v>
      </c>
    </row>
    <row r="346" spans="5:7" x14ac:dyDescent="0.3">
      <c r="E346" s="6" t="s">
        <v>2984</v>
      </c>
      <c r="F346" s="6" t="s">
        <v>2985</v>
      </c>
      <c r="G346" s="6" t="s">
        <v>14</v>
      </c>
    </row>
    <row r="347" spans="5:7" x14ac:dyDescent="0.3">
      <c r="E347" s="7" t="s">
        <v>2986</v>
      </c>
      <c r="F347" s="7" t="s">
        <v>2987</v>
      </c>
      <c r="G347" s="7" t="s">
        <v>18</v>
      </c>
    </row>
    <row r="348" spans="5:7" x14ac:dyDescent="0.3">
      <c r="E348" s="6" t="s">
        <v>2988</v>
      </c>
      <c r="F348" s="6" t="s">
        <v>2989</v>
      </c>
      <c r="G348" s="6" t="s">
        <v>14</v>
      </c>
    </row>
    <row r="349" spans="5:7" x14ac:dyDescent="0.3">
      <c r="E349" s="7" t="s">
        <v>2990</v>
      </c>
      <c r="F349" s="7" t="s">
        <v>2991</v>
      </c>
      <c r="G349" s="7" t="s">
        <v>440</v>
      </c>
    </row>
    <row r="350" spans="5:7" x14ac:dyDescent="0.3">
      <c r="E350" s="6" t="s">
        <v>2992</v>
      </c>
      <c r="F350" s="6" t="s">
        <v>2993</v>
      </c>
      <c r="G350" s="6" t="s">
        <v>14</v>
      </c>
    </row>
    <row r="351" spans="5:7" x14ac:dyDescent="0.3">
      <c r="E351" s="7" t="s">
        <v>2994</v>
      </c>
      <c r="F351" s="7" t="s">
        <v>2995</v>
      </c>
      <c r="G351" s="7" t="s">
        <v>30</v>
      </c>
    </row>
    <row r="352" spans="5:7" x14ac:dyDescent="0.3">
      <c r="E352" s="6" t="s">
        <v>2996</v>
      </c>
      <c r="F352" s="6" t="s">
        <v>2997</v>
      </c>
      <c r="G352" s="6" t="s">
        <v>440</v>
      </c>
    </row>
    <row r="353" spans="5:7" x14ac:dyDescent="0.3">
      <c r="E353" s="7" t="s">
        <v>2998</v>
      </c>
      <c r="F353" s="7" t="s">
        <v>2999</v>
      </c>
      <c r="G353" s="7" t="s">
        <v>14</v>
      </c>
    </row>
    <row r="354" spans="5:7" x14ac:dyDescent="0.3">
      <c r="E354" s="6" t="s">
        <v>3022</v>
      </c>
      <c r="F354" s="6" t="s">
        <v>3023</v>
      </c>
      <c r="G354" s="6" t="s">
        <v>14</v>
      </c>
    </row>
    <row r="355" spans="5:7" x14ac:dyDescent="0.3">
      <c r="E355" s="7" t="s">
        <v>3024</v>
      </c>
      <c r="F355" s="7" t="s">
        <v>3025</v>
      </c>
      <c r="G355" s="7" t="s">
        <v>14</v>
      </c>
    </row>
    <row r="356" spans="5:7" x14ac:dyDescent="0.3">
      <c r="E356" s="6" t="s">
        <v>3026</v>
      </c>
      <c r="F356" s="6" t="s">
        <v>3027</v>
      </c>
      <c r="G356" s="6" t="s">
        <v>14</v>
      </c>
    </row>
    <row r="357" spans="5:7" x14ac:dyDescent="0.3">
      <c r="E357" s="7" t="s">
        <v>3028</v>
      </c>
      <c r="F357" s="7" t="s">
        <v>3029</v>
      </c>
      <c r="G357" s="7" t="s">
        <v>14</v>
      </c>
    </row>
    <row r="358" spans="5:7" x14ac:dyDescent="0.3">
      <c r="E358" s="6" t="s">
        <v>3030</v>
      </c>
      <c r="F358" s="6" t="s">
        <v>3031</v>
      </c>
      <c r="G358" s="6" t="s">
        <v>14</v>
      </c>
    </row>
    <row r="359" spans="5:7" x14ac:dyDescent="0.3">
      <c r="E359" s="7" t="s">
        <v>3032</v>
      </c>
      <c r="F359" s="7" t="s">
        <v>3033</v>
      </c>
      <c r="G359" s="7" t="s">
        <v>14</v>
      </c>
    </row>
    <row r="360" spans="5:7" x14ac:dyDescent="0.3">
      <c r="E360" s="6" t="s">
        <v>3034</v>
      </c>
      <c r="F360" s="6" t="s">
        <v>3035</v>
      </c>
      <c r="G360" s="6" t="s">
        <v>14</v>
      </c>
    </row>
    <row r="361" spans="5:7" x14ac:dyDescent="0.3">
      <c r="E361" s="7" t="s">
        <v>3036</v>
      </c>
      <c r="F361" s="7" t="s">
        <v>3037</v>
      </c>
      <c r="G361" s="7" t="s">
        <v>14</v>
      </c>
    </row>
    <row r="362" spans="5:7" x14ac:dyDescent="0.3">
      <c r="E362" s="6" t="s">
        <v>3038</v>
      </c>
      <c r="F362" s="6" t="s">
        <v>3039</v>
      </c>
      <c r="G362" s="6" t="s">
        <v>14</v>
      </c>
    </row>
    <row r="363" spans="5:7" x14ac:dyDescent="0.3">
      <c r="E363" s="7" t="s">
        <v>3040</v>
      </c>
      <c r="F363" s="7" t="s">
        <v>3041</v>
      </c>
      <c r="G363" s="7" t="s">
        <v>30</v>
      </c>
    </row>
    <row r="364" spans="5:7" x14ac:dyDescent="0.3">
      <c r="E364" s="6" t="s">
        <v>3042</v>
      </c>
      <c r="F364" s="6" t="s">
        <v>3043</v>
      </c>
      <c r="G364" s="6" t="s">
        <v>14</v>
      </c>
    </row>
    <row r="365" spans="5:7" x14ac:dyDescent="0.3">
      <c r="E365" s="7" t="s">
        <v>3044</v>
      </c>
      <c r="F365" s="7" t="s">
        <v>3045</v>
      </c>
      <c r="G365" s="7" t="s">
        <v>14</v>
      </c>
    </row>
    <row r="366" spans="5:7" x14ac:dyDescent="0.3">
      <c r="E366" s="6" t="s">
        <v>3046</v>
      </c>
      <c r="F366" s="6" t="s">
        <v>3047</v>
      </c>
      <c r="G366" s="6" t="s">
        <v>18</v>
      </c>
    </row>
    <row r="367" spans="5:7" x14ac:dyDescent="0.3">
      <c r="E367" s="7" t="s">
        <v>3048</v>
      </c>
      <c r="F367" s="7" t="s">
        <v>3049</v>
      </c>
      <c r="G367" s="7" t="s">
        <v>14</v>
      </c>
    </row>
    <row r="368" spans="5:7" x14ac:dyDescent="0.3">
      <c r="E368" s="6" t="s">
        <v>3050</v>
      </c>
      <c r="F368" s="6" t="s">
        <v>3051</v>
      </c>
      <c r="G368" s="6" t="s">
        <v>14</v>
      </c>
    </row>
    <row r="369" spans="5:7" x14ac:dyDescent="0.3">
      <c r="E369" s="7" t="s">
        <v>3052</v>
      </c>
      <c r="F369" s="7" t="s">
        <v>3053</v>
      </c>
      <c r="G369" s="7" t="s">
        <v>14</v>
      </c>
    </row>
    <row r="370" spans="5:7" x14ac:dyDescent="0.3">
      <c r="E370" s="6" t="s">
        <v>3054</v>
      </c>
      <c r="F370" s="6" t="s">
        <v>3055</v>
      </c>
      <c r="G370" s="6" t="s">
        <v>14</v>
      </c>
    </row>
    <row r="371" spans="5:7" x14ac:dyDescent="0.3">
      <c r="E371" s="7" t="s">
        <v>3056</v>
      </c>
      <c r="F371" s="7" t="s">
        <v>3057</v>
      </c>
      <c r="G371" s="7" t="s">
        <v>14</v>
      </c>
    </row>
    <row r="372" spans="5:7" x14ac:dyDescent="0.3">
      <c r="E372" s="6" t="s">
        <v>3058</v>
      </c>
      <c r="F372" s="6" t="s">
        <v>3059</v>
      </c>
      <c r="G372" s="6" t="s">
        <v>14</v>
      </c>
    </row>
    <row r="373" spans="5:7" x14ac:dyDescent="0.3">
      <c r="E373" s="7" t="s">
        <v>3060</v>
      </c>
      <c r="F373" s="7" t="s">
        <v>3061</v>
      </c>
      <c r="G373" s="7" t="s">
        <v>14</v>
      </c>
    </row>
    <row r="374" spans="5:7" x14ac:dyDescent="0.3">
      <c r="E374" s="6" t="s">
        <v>3062</v>
      </c>
      <c r="F374" s="6" t="s">
        <v>3063</v>
      </c>
      <c r="G374" s="6" t="s">
        <v>14</v>
      </c>
    </row>
    <row r="375" spans="5:7" x14ac:dyDescent="0.3">
      <c r="E375" s="7" t="s">
        <v>3064</v>
      </c>
      <c r="F375" s="7" t="s">
        <v>3065</v>
      </c>
      <c r="G375" s="7" t="s">
        <v>14</v>
      </c>
    </row>
    <row r="376" spans="5:7" x14ac:dyDescent="0.3">
      <c r="E376" s="6" t="s">
        <v>3066</v>
      </c>
      <c r="F376" s="6" t="s">
        <v>3067</v>
      </c>
      <c r="G376" s="6" t="s">
        <v>18</v>
      </c>
    </row>
    <row r="377" spans="5:7" x14ac:dyDescent="0.3">
      <c r="E377" s="7" t="s">
        <v>3068</v>
      </c>
      <c r="F377" s="7" t="s">
        <v>3069</v>
      </c>
      <c r="G377" s="7" t="s">
        <v>14</v>
      </c>
    </row>
    <row r="378" spans="5:7" x14ac:dyDescent="0.3">
      <c r="E378" s="6" t="s">
        <v>3070</v>
      </c>
      <c r="F378" s="6" t="s">
        <v>3071</v>
      </c>
      <c r="G378" s="6" t="s">
        <v>14</v>
      </c>
    </row>
    <row r="379" spans="5:7" x14ac:dyDescent="0.3">
      <c r="E379" s="7" t="s">
        <v>3072</v>
      </c>
      <c r="F379" s="7" t="s">
        <v>3073</v>
      </c>
      <c r="G379" s="7" t="s">
        <v>14</v>
      </c>
    </row>
    <row r="380" spans="5:7" x14ac:dyDescent="0.3">
      <c r="E380" s="6" t="s">
        <v>3074</v>
      </c>
      <c r="F380" s="6" t="s">
        <v>3075</v>
      </c>
      <c r="G380" s="6" t="s">
        <v>14</v>
      </c>
    </row>
    <row r="381" spans="5:7" x14ac:dyDescent="0.3">
      <c r="E381" s="7" t="s">
        <v>3076</v>
      </c>
      <c r="F381" s="7" t="s">
        <v>3077</v>
      </c>
      <c r="G381" s="7" t="s">
        <v>18</v>
      </c>
    </row>
    <row r="382" spans="5:7" x14ac:dyDescent="0.3">
      <c r="E382" s="6" t="s">
        <v>3078</v>
      </c>
      <c r="F382" s="6" t="s">
        <v>3079</v>
      </c>
      <c r="G382" s="6" t="s">
        <v>14</v>
      </c>
    </row>
    <row r="383" spans="5:7" x14ac:dyDescent="0.3">
      <c r="E383" s="7" t="s">
        <v>3080</v>
      </c>
      <c r="F383" s="7" t="s">
        <v>3081</v>
      </c>
      <c r="G383" s="7" t="s">
        <v>18</v>
      </c>
    </row>
    <row r="384" spans="5:7" x14ac:dyDescent="0.3">
      <c r="E384" s="6" t="s">
        <v>3082</v>
      </c>
      <c r="F384" s="6" t="s">
        <v>3083</v>
      </c>
      <c r="G384" s="6" t="s">
        <v>18</v>
      </c>
    </row>
    <row r="385" spans="5:7" x14ac:dyDescent="0.3">
      <c r="E385" s="7" t="s">
        <v>3084</v>
      </c>
      <c r="F385" s="7" t="s">
        <v>3085</v>
      </c>
      <c r="G385" s="7" t="s">
        <v>14</v>
      </c>
    </row>
    <row r="386" spans="5:7" x14ac:dyDescent="0.3">
      <c r="E386" s="6" t="s">
        <v>3086</v>
      </c>
      <c r="F386" s="6" t="s">
        <v>3087</v>
      </c>
      <c r="G386" s="6" t="s">
        <v>18</v>
      </c>
    </row>
    <row r="387" spans="5:7" x14ac:dyDescent="0.3">
      <c r="E387" s="7" t="s">
        <v>3088</v>
      </c>
      <c r="F387" s="7" t="s">
        <v>3089</v>
      </c>
      <c r="G387" s="7" t="s">
        <v>18</v>
      </c>
    </row>
    <row r="388" spans="5:7" x14ac:dyDescent="0.3">
      <c r="E388" s="6" t="s">
        <v>3090</v>
      </c>
      <c r="F388" s="6" t="s">
        <v>3091</v>
      </c>
      <c r="G388" s="6" t="s">
        <v>14</v>
      </c>
    </row>
    <row r="389" spans="5:7" x14ac:dyDescent="0.3">
      <c r="E389" s="7" t="s">
        <v>3092</v>
      </c>
      <c r="F389" s="7" t="s">
        <v>3093</v>
      </c>
      <c r="G389" s="7" t="s">
        <v>18</v>
      </c>
    </row>
    <row r="390" spans="5:7" x14ac:dyDescent="0.3">
      <c r="E390" s="6" t="s">
        <v>3094</v>
      </c>
      <c r="F390" s="6" t="s">
        <v>3095</v>
      </c>
      <c r="G390" s="6" t="s">
        <v>14</v>
      </c>
    </row>
    <row r="391" spans="5:7" x14ac:dyDescent="0.3">
      <c r="E391" s="7" t="s">
        <v>3096</v>
      </c>
      <c r="F391" s="7" t="s">
        <v>3097</v>
      </c>
      <c r="G391" s="7" t="s">
        <v>14</v>
      </c>
    </row>
    <row r="392" spans="5:7" x14ac:dyDescent="0.3">
      <c r="E392" s="6" t="s">
        <v>3098</v>
      </c>
      <c r="F392" s="6" t="s">
        <v>2405</v>
      </c>
      <c r="G392" s="6" t="s">
        <v>14</v>
      </c>
    </row>
    <row r="393" spans="5:7" x14ac:dyDescent="0.3">
      <c r="E393" s="7" t="s">
        <v>3099</v>
      </c>
      <c r="F393" s="7" t="s">
        <v>3100</v>
      </c>
      <c r="G393" s="7" t="s">
        <v>14</v>
      </c>
    </row>
    <row r="394" spans="5:7" x14ac:dyDescent="0.3">
      <c r="E394" s="6" t="s">
        <v>3101</v>
      </c>
      <c r="F394" s="6" t="s">
        <v>3102</v>
      </c>
      <c r="G394" s="6" t="s">
        <v>14</v>
      </c>
    </row>
    <row r="395" spans="5:7" x14ac:dyDescent="0.3">
      <c r="E395" s="7" t="s">
        <v>3103</v>
      </c>
      <c r="F395" s="7" t="s">
        <v>3104</v>
      </c>
      <c r="G395" s="7" t="s">
        <v>14</v>
      </c>
    </row>
    <row r="396" spans="5:7" x14ac:dyDescent="0.3">
      <c r="E396" s="6" t="s">
        <v>3105</v>
      </c>
      <c r="F396" s="6" t="s">
        <v>3106</v>
      </c>
      <c r="G396" s="6" t="s">
        <v>14</v>
      </c>
    </row>
    <row r="397" spans="5:7" x14ac:dyDescent="0.3">
      <c r="E397" s="7" t="s">
        <v>3107</v>
      </c>
      <c r="F397" s="7" t="s">
        <v>2710</v>
      </c>
      <c r="G397" s="7" t="s">
        <v>18</v>
      </c>
    </row>
    <row r="398" spans="5:7" x14ac:dyDescent="0.3">
      <c r="E398" s="6" t="s">
        <v>3108</v>
      </c>
      <c r="F398" s="6" t="s">
        <v>3109</v>
      </c>
      <c r="G398" s="6" t="s">
        <v>14</v>
      </c>
    </row>
    <row r="399" spans="5:7" x14ac:dyDescent="0.3">
      <c r="E399" s="7" t="s">
        <v>3110</v>
      </c>
      <c r="F399" s="7" t="s">
        <v>3111</v>
      </c>
      <c r="G399" s="7" t="s">
        <v>14</v>
      </c>
    </row>
    <row r="400" spans="5:7" x14ac:dyDescent="0.3">
      <c r="E400" s="6" t="s">
        <v>3112</v>
      </c>
      <c r="F400" s="6" t="s">
        <v>3113</v>
      </c>
      <c r="G400" s="6" t="s">
        <v>14</v>
      </c>
    </row>
    <row r="401" spans="5:7" x14ac:dyDescent="0.3">
      <c r="E401" s="7" t="s">
        <v>3114</v>
      </c>
      <c r="F401" s="7" t="s">
        <v>3115</v>
      </c>
      <c r="G401" s="7" t="s">
        <v>14</v>
      </c>
    </row>
    <row r="402" spans="5:7" x14ac:dyDescent="0.3">
      <c r="E402" s="6" t="s">
        <v>3116</v>
      </c>
      <c r="F402" s="6" t="s">
        <v>3117</v>
      </c>
      <c r="G402" s="6" t="s">
        <v>14</v>
      </c>
    </row>
    <row r="403" spans="5:7" x14ac:dyDescent="0.3">
      <c r="E403" s="7" t="s">
        <v>3118</v>
      </c>
      <c r="F403" s="7" t="s">
        <v>3119</v>
      </c>
      <c r="G403" s="7" t="s">
        <v>14</v>
      </c>
    </row>
    <row r="404" spans="5:7" x14ac:dyDescent="0.3">
      <c r="E404" s="6" t="s">
        <v>3120</v>
      </c>
      <c r="F404" s="6" t="s">
        <v>3121</v>
      </c>
      <c r="G404" s="6" t="s">
        <v>30</v>
      </c>
    </row>
    <row r="405" spans="5:7" x14ac:dyDescent="0.3">
      <c r="E405" s="7" t="s">
        <v>3122</v>
      </c>
      <c r="F405" s="7" t="s">
        <v>3123</v>
      </c>
      <c r="G405" s="7" t="s">
        <v>14</v>
      </c>
    </row>
    <row r="406" spans="5:7" x14ac:dyDescent="0.3">
      <c r="E406" s="6" t="s">
        <v>3124</v>
      </c>
      <c r="F406" s="6" t="s">
        <v>3125</v>
      </c>
      <c r="G406" s="6" t="s">
        <v>30</v>
      </c>
    </row>
    <row r="407" spans="5:7" x14ac:dyDescent="0.3">
      <c r="E407" s="7" t="s">
        <v>3126</v>
      </c>
      <c r="F407" s="7" t="s">
        <v>3127</v>
      </c>
      <c r="G407" s="7" t="s">
        <v>30</v>
      </c>
    </row>
    <row r="408" spans="5:7" x14ac:dyDescent="0.3">
      <c r="E408" s="6" t="s">
        <v>3128</v>
      </c>
      <c r="F408" s="6" t="s">
        <v>3129</v>
      </c>
      <c r="G408" s="6" t="s">
        <v>30</v>
      </c>
    </row>
    <row r="409" spans="5:7" x14ac:dyDescent="0.3">
      <c r="E409" s="7" t="s">
        <v>3130</v>
      </c>
      <c r="F409" s="7" t="s">
        <v>3131</v>
      </c>
      <c r="G409" s="7" t="s">
        <v>18</v>
      </c>
    </row>
    <row r="410" spans="5:7" x14ac:dyDescent="0.3">
      <c r="E410" s="6" t="s">
        <v>3132</v>
      </c>
      <c r="F410" s="6" t="s">
        <v>3133</v>
      </c>
      <c r="G410" s="6" t="s">
        <v>18</v>
      </c>
    </row>
    <row r="411" spans="5:7" x14ac:dyDescent="0.3">
      <c r="E411" s="7" t="s">
        <v>3134</v>
      </c>
      <c r="F411" s="7" t="s">
        <v>3135</v>
      </c>
      <c r="G411" s="7" t="s">
        <v>14</v>
      </c>
    </row>
    <row r="412" spans="5:7" x14ac:dyDescent="0.3">
      <c r="E412" s="6" t="s">
        <v>3136</v>
      </c>
      <c r="F412" s="6" t="s">
        <v>3137</v>
      </c>
      <c r="G412" s="6" t="s">
        <v>30</v>
      </c>
    </row>
    <row r="413" spans="5:7" x14ac:dyDescent="0.3">
      <c r="E413" s="7" t="s">
        <v>3138</v>
      </c>
      <c r="F413" s="7" t="s">
        <v>3139</v>
      </c>
      <c r="G413" s="7" t="s">
        <v>14</v>
      </c>
    </row>
    <row r="414" spans="5:7" x14ac:dyDescent="0.3">
      <c r="E414" s="6" t="s">
        <v>3140</v>
      </c>
      <c r="F414" s="6" t="s">
        <v>3141</v>
      </c>
      <c r="G414" s="6" t="s">
        <v>14</v>
      </c>
    </row>
    <row r="415" spans="5:7" x14ac:dyDescent="0.3">
      <c r="E415" s="7" t="s">
        <v>3142</v>
      </c>
      <c r="F415" s="7" t="s">
        <v>3143</v>
      </c>
      <c r="G415" s="7" t="s">
        <v>30</v>
      </c>
    </row>
    <row r="416" spans="5:7" x14ac:dyDescent="0.3">
      <c r="E416" s="6" t="s">
        <v>3144</v>
      </c>
      <c r="F416" s="6" t="s">
        <v>3145</v>
      </c>
      <c r="G416" s="6" t="s">
        <v>14</v>
      </c>
    </row>
    <row r="417" spans="5:7" x14ac:dyDescent="0.3">
      <c r="E417" s="7" t="s">
        <v>3146</v>
      </c>
      <c r="F417" s="7" t="s">
        <v>3147</v>
      </c>
      <c r="G417" s="7" t="s">
        <v>14</v>
      </c>
    </row>
    <row r="418" spans="5:7" x14ac:dyDescent="0.3">
      <c r="E418" s="6" t="s">
        <v>3148</v>
      </c>
      <c r="F418" s="6" t="s">
        <v>3149</v>
      </c>
      <c r="G418" s="6" t="s">
        <v>30</v>
      </c>
    </row>
    <row r="419" spans="5:7" x14ac:dyDescent="0.3">
      <c r="E419" s="7" t="s">
        <v>3150</v>
      </c>
      <c r="F419" s="7" t="s">
        <v>3151</v>
      </c>
      <c r="G419" s="7" t="s">
        <v>30</v>
      </c>
    </row>
    <row r="420" spans="5:7" x14ac:dyDescent="0.3">
      <c r="E420" s="6" t="s">
        <v>3152</v>
      </c>
      <c r="F420" s="6" t="s">
        <v>3153</v>
      </c>
      <c r="G420" s="6" t="s">
        <v>14</v>
      </c>
    </row>
    <row r="421" spans="5:7" x14ac:dyDescent="0.3">
      <c r="E421" s="7" t="s">
        <v>3154</v>
      </c>
      <c r="F421" s="7" t="s">
        <v>3155</v>
      </c>
      <c r="G421" s="7" t="s">
        <v>14</v>
      </c>
    </row>
    <row r="422" spans="5:7" x14ac:dyDescent="0.3">
      <c r="E422" s="6" t="s">
        <v>3156</v>
      </c>
      <c r="F422" s="6" t="s">
        <v>3157</v>
      </c>
      <c r="G422" s="6" t="s">
        <v>14</v>
      </c>
    </row>
    <row r="423" spans="5:7" x14ac:dyDescent="0.3">
      <c r="E423" s="7" t="s">
        <v>3158</v>
      </c>
      <c r="F423" s="7" t="s">
        <v>3159</v>
      </c>
      <c r="G423" s="7" t="s">
        <v>18</v>
      </c>
    </row>
    <row r="424" spans="5:7" x14ac:dyDescent="0.3">
      <c r="E424" s="6" t="s">
        <v>3160</v>
      </c>
      <c r="F424" s="6" t="s">
        <v>3161</v>
      </c>
      <c r="G424" s="6" t="s">
        <v>18</v>
      </c>
    </row>
    <row r="425" spans="5:7" x14ac:dyDescent="0.3">
      <c r="E425" s="7" t="s">
        <v>3162</v>
      </c>
      <c r="F425" s="7" t="s">
        <v>3163</v>
      </c>
      <c r="G425" s="7" t="s">
        <v>14</v>
      </c>
    </row>
    <row r="426" spans="5:7" x14ac:dyDescent="0.3">
      <c r="E426" s="6" t="s">
        <v>3164</v>
      </c>
      <c r="F426" s="6" t="s">
        <v>3165</v>
      </c>
      <c r="G426" s="6" t="s">
        <v>14</v>
      </c>
    </row>
    <row r="427" spans="5:7" x14ac:dyDescent="0.3">
      <c r="E427" s="7" t="s">
        <v>3166</v>
      </c>
      <c r="F427" s="7" t="s">
        <v>3167</v>
      </c>
      <c r="G427" s="7" t="s">
        <v>30</v>
      </c>
    </row>
    <row r="428" spans="5:7" x14ac:dyDescent="0.3">
      <c r="E428" s="6" t="s">
        <v>3168</v>
      </c>
      <c r="F428" s="6" t="s">
        <v>3169</v>
      </c>
      <c r="G428" s="6" t="s">
        <v>14</v>
      </c>
    </row>
    <row r="429" spans="5:7" x14ac:dyDescent="0.3">
      <c r="E429" s="7" t="s">
        <v>3170</v>
      </c>
      <c r="F429" s="7" t="s">
        <v>3171</v>
      </c>
      <c r="G429" s="7" t="s">
        <v>14</v>
      </c>
    </row>
    <row r="430" spans="5:7" x14ac:dyDescent="0.3">
      <c r="E430" s="6" t="s">
        <v>3172</v>
      </c>
      <c r="F430" s="6" t="s">
        <v>3173</v>
      </c>
      <c r="G430" s="6" t="s">
        <v>14</v>
      </c>
    </row>
    <row r="431" spans="5:7" x14ac:dyDescent="0.3">
      <c r="E431" s="7" t="s">
        <v>3174</v>
      </c>
      <c r="F431" s="7" t="s">
        <v>3175</v>
      </c>
      <c r="G431" s="7" t="s">
        <v>18</v>
      </c>
    </row>
    <row r="432" spans="5:7" x14ac:dyDescent="0.3">
      <c r="E432" s="6" t="s">
        <v>3176</v>
      </c>
      <c r="F432" s="6" t="s">
        <v>3177</v>
      </c>
      <c r="G432" s="6" t="s">
        <v>14</v>
      </c>
    </row>
    <row r="433" spans="5:7" x14ac:dyDescent="0.3">
      <c r="E433" s="7" t="s">
        <v>3178</v>
      </c>
      <c r="F433" s="7" t="s">
        <v>3179</v>
      </c>
      <c r="G433" s="7" t="s">
        <v>14</v>
      </c>
    </row>
    <row r="434" spans="5:7" x14ac:dyDescent="0.3">
      <c r="E434" s="6" t="s">
        <v>3180</v>
      </c>
      <c r="F434" s="6" t="s">
        <v>3181</v>
      </c>
      <c r="G434" s="6" t="s">
        <v>14</v>
      </c>
    </row>
    <row r="435" spans="5:7" x14ac:dyDescent="0.3">
      <c r="E435" s="7" t="s">
        <v>3182</v>
      </c>
      <c r="F435" s="7" t="s">
        <v>3183</v>
      </c>
      <c r="G435" s="7" t="s">
        <v>14</v>
      </c>
    </row>
    <row r="436" spans="5:7" x14ac:dyDescent="0.3">
      <c r="E436" s="6" t="s">
        <v>3184</v>
      </c>
      <c r="F436" s="6" t="s">
        <v>3185</v>
      </c>
      <c r="G436" s="6" t="s">
        <v>14</v>
      </c>
    </row>
    <row r="437" spans="5:7" x14ac:dyDescent="0.3">
      <c r="E437" s="7" t="s">
        <v>3186</v>
      </c>
      <c r="F437" s="7" t="s">
        <v>3187</v>
      </c>
      <c r="G437" s="7" t="s">
        <v>18</v>
      </c>
    </row>
    <row r="438" spans="5:7" x14ac:dyDescent="0.3">
      <c r="E438" s="6" t="s">
        <v>3188</v>
      </c>
      <c r="F438" s="6" t="s">
        <v>3189</v>
      </c>
      <c r="G438" s="6" t="s">
        <v>14</v>
      </c>
    </row>
    <row r="439" spans="5:7" x14ac:dyDescent="0.3">
      <c r="E439" s="7" t="s">
        <v>3190</v>
      </c>
      <c r="F439" s="7" t="s">
        <v>3191</v>
      </c>
      <c r="G439" s="7" t="s">
        <v>14</v>
      </c>
    </row>
    <row r="440" spans="5:7" x14ac:dyDescent="0.3">
      <c r="E440" s="6" t="s">
        <v>3192</v>
      </c>
      <c r="F440" s="6" t="s">
        <v>3193</v>
      </c>
      <c r="G440" s="6" t="s">
        <v>14</v>
      </c>
    </row>
    <row r="441" spans="5:7" x14ac:dyDescent="0.3">
      <c r="E441" s="7" t="s">
        <v>3194</v>
      </c>
      <c r="F441" s="7" t="s">
        <v>3195</v>
      </c>
      <c r="G441" s="7" t="s">
        <v>18</v>
      </c>
    </row>
    <row r="442" spans="5:7" x14ac:dyDescent="0.3">
      <c r="E442" s="6" t="s">
        <v>3196</v>
      </c>
      <c r="F442" s="6" t="s">
        <v>3197</v>
      </c>
      <c r="G442" s="6" t="s">
        <v>14</v>
      </c>
    </row>
    <row r="443" spans="5:7" x14ac:dyDescent="0.3">
      <c r="E443" s="7" t="s">
        <v>3198</v>
      </c>
      <c r="F443" s="7" t="s">
        <v>3199</v>
      </c>
      <c r="G443" s="7" t="s">
        <v>14</v>
      </c>
    </row>
    <row r="444" spans="5:7" x14ac:dyDescent="0.3">
      <c r="E444" s="6" t="s">
        <v>3200</v>
      </c>
      <c r="F444" s="6" t="s">
        <v>3201</v>
      </c>
      <c r="G444" s="6" t="s">
        <v>14</v>
      </c>
    </row>
    <row r="445" spans="5:7" x14ac:dyDescent="0.3">
      <c r="E445" s="7" t="s">
        <v>3202</v>
      </c>
      <c r="F445" s="7" t="s">
        <v>3203</v>
      </c>
      <c r="G445" s="7" t="s">
        <v>18</v>
      </c>
    </row>
    <row r="446" spans="5:7" x14ac:dyDescent="0.3">
      <c r="E446" s="6" t="s">
        <v>3204</v>
      </c>
      <c r="F446" s="6" t="s">
        <v>3205</v>
      </c>
      <c r="G446" s="6" t="s">
        <v>14</v>
      </c>
    </row>
    <row r="447" spans="5:7" x14ac:dyDescent="0.3">
      <c r="E447" s="7" t="s">
        <v>3206</v>
      </c>
      <c r="F447" s="7" t="s">
        <v>3207</v>
      </c>
      <c r="G447" s="7" t="s">
        <v>18</v>
      </c>
    </row>
    <row r="448" spans="5:7" x14ac:dyDescent="0.3">
      <c r="E448" s="6" t="s">
        <v>3208</v>
      </c>
      <c r="F448" s="6" t="s">
        <v>3209</v>
      </c>
      <c r="G448" s="6" t="s">
        <v>18</v>
      </c>
    </row>
    <row r="449" spans="5:7" x14ac:dyDescent="0.3">
      <c r="E449" s="7" t="s">
        <v>3210</v>
      </c>
      <c r="F449" s="7" t="s">
        <v>3211</v>
      </c>
      <c r="G449" s="7" t="s">
        <v>14</v>
      </c>
    </row>
    <row r="450" spans="5:7" x14ac:dyDescent="0.3">
      <c r="E450" s="6" t="s">
        <v>3212</v>
      </c>
      <c r="F450" s="6" t="s">
        <v>3213</v>
      </c>
      <c r="G450" s="6" t="s">
        <v>18</v>
      </c>
    </row>
    <row r="451" spans="5:7" x14ac:dyDescent="0.3">
      <c r="E451" s="7" t="s">
        <v>3214</v>
      </c>
      <c r="F451" s="7" t="s">
        <v>3215</v>
      </c>
      <c r="G451" s="7" t="s">
        <v>14</v>
      </c>
    </row>
    <row r="452" spans="5:7" x14ac:dyDescent="0.3">
      <c r="E452" s="6" t="s">
        <v>3216</v>
      </c>
      <c r="F452" s="6" t="s">
        <v>3217</v>
      </c>
      <c r="G452" s="6" t="s">
        <v>30</v>
      </c>
    </row>
    <row r="453" spans="5:7" x14ac:dyDescent="0.3">
      <c r="E453" s="7" t="s">
        <v>3218</v>
      </c>
      <c r="F453" s="7" t="s">
        <v>3219</v>
      </c>
      <c r="G453" s="7" t="s">
        <v>14</v>
      </c>
    </row>
    <row r="454" spans="5:7" x14ac:dyDescent="0.3">
      <c r="E454" s="6" t="s">
        <v>3220</v>
      </c>
      <c r="F454" s="6" t="s">
        <v>3221</v>
      </c>
      <c r="G454" s="6" t="s">
        <v>440</v>
      </c>
    </row>
    <row r="455" spans="5:7" x14ac:dyDescent="0.3">
      <c r="E455" s="7" t="s">
        <v>3222</v>
      </c>
      <c r="F455" s="7" t="s">
        <v>3223</v>
      </c>
      <c r="G455" s="7" t="s">
        <v>14</v>
      </c>
    </row>
    <row r="456" spans="5:7" x14ac:dyDescent="0.3">
      <c r="E456" s="6" t="s">
        <v>3224</v>
      </c>
      <c r="F456" s="6" t="s">
        <v>3225</v>
      </c>
      <c r="G456" s="6" t="s">
        <v>14</v>
      </c>
    </row>
    <row r="457" spans="5:7" x14ac:dyDescent="0.3">
      <c r="E457" s="7" t="s">
        <v>3226</v>
      </c>
      <c r="F457" s="7" t="s">
        <v>3227</v>
      </c>
      <c r="G457" s="7" t="s">
        <v>30</v>
      </c>
    </row>
    <row r="458" spans="5:7" x14ac:dyDescent="0.3">
      <c r="E458" s="6" t="s">
        <v>3228</v>
      </c>
      <c r="F458" s="6" t="s">
        <v>3229</v>
      </c>
      <c r="G458" s="6" t="s">
        <v>14</v>
      </c>
    </row>
    <row r="459" spans="5:7" x14ac:dyDescent="0.3">
      <c r="E459" s="7" t="s">
        <v>3230</v>
      </c>
      <c r="F459" s="7" t="s">
        <v>3231</v>
      </c>
      <c r="G459" s="7" t="s">
        <v>14</v>
      </c>
    </row>
    <row r="460" spans="5:7" x14ac:dyDescent="0.3">
      <c r="E460" s="6" t="s">
        <v>3232</v>
      </c>
      <c r="F460" s="6" t="s">
        <v>3233</v>
      </c>
      <c r="G460" s="6" t="s">
        <v>14</v>
      </c>
    </row>
    <row r="461" spans="5:7" x14ac:dyDescent="0.3">
      <c r="E461" s="7" t="s">
        <v>3234</v>
      </c>
      <c r="F461" s="7" t="s">
        <v>3235</v>
      </c>
      <c r="G461" s="7" t="s">
        <v>14</v>
      </c>
    </row>
    <row r="462" spans="5:7" x14ac:dyDescent="0.3">
      <c r="E462" s="6" t="s">
        <v>3236</v>
      </c>
      <c r="F462" s="6" t="s">
        <v>3237</v>
      </c>
      <c r="G462" s="6" t="s">
        <v>18</v>
      </c>
    </row>
    <row r="463" spans="5:7" x14ac:dyDescent="0.3">
      <c r="E463" s="7" t="s">
        <v>3238</v>
      </c>
      <c r="F463" s="7" t="s">
        <v>3239</v>
      </c>
      <c r="G463" s="7" t="s">
        <v>18</v>
      </c>
    </row>
    <row r="464" spans="5:7" x14ac:dyDescent="0.3">
      <c r="E464" s="6" t="s">
        <v>3240</v>
      </c>
      <c r="F464" s="6" t="s">
        <v>3241</v>
      </c>
      <c r="G464" s="6" t="s">
        <v>30</v>
      </c>
    </row>
    <row r="465" spans="5:7" x14ac:dyDescent="0.3">
      <c r="E465" s="7" t="s">
        <v>3242</v>
      </c>
      <c r="F465" s="7" t="s">
        <v>3243</v>
      </c>
      <c r="G465" s="7" t="s">
        <v>14</v>
      </c>
    </row>
    <row r="466" spans="5:7" x14ac:dyDescent="0.3">
      <c r="E466" s="6" t="s">
        <v>3244</v>
      </c>
      <c r="F466" s="6" t="s">
        <v>3245</v>
      </c>
      <c r="G466" s="6" t="s">
        <v>14</v>
      </c>
    </row>
    <row r="467" spans="5:7" x14ac:dyDescent="0.3">
      <c r="E467" s="7" t="s">
        <v>3246</v>
      </c>
      <c r="F467" s="7" t="s">
        <v>3247</v>
      </c>
      <c r="G467" s="7" t="s">
        <v>30</v>
      </c>
    </row>
    <row r="468" spans="5:7" x14ac:dyDescent="0.3">
      <c r="E468" s="6" t="s">
        <v>3248</v>
      </c>
      <c r="F468" s="6" t="s">
        <v>3249</v>
      </c>
      <c r="G468" s="6" t="s">
        <v>14</v>
      </c>
    </row>
    <row r="469" spans="5:7" x14ac:dyDescent="0.3">
      <c r="E469" s="7" t="s">
        <v>3250</v>
      </c>
      <c r="F469" s="7" t="s">
        <v>3251</v>
      </c>
      <c r="G469" s="7" t="s">
        <v>30</v>
      </c>
    </row>
    <row r="470" spans="5:7" x14ac:dyDescent="0.3">
      <c r="E470" s="6" t="s">
        <v>3252</v>
      </c>
      <c r="F470" s="6" t="s">
        <v>3253</v>
      </c>
      <c r="G470" s="6" t="s">
        <v>14</v>
      </c>
    </row>
    <row r="471" spans="5:7" x14ac:dyDescent="0.3">
      <c r="E471" s="7" t="s">
        <v>3254</v>
      </c>
      <c r="F471" s="7" t="s">
        <v>3255</v>
      </c>
      <c r="G471" s="7" t="s">
        <v>30</v>
      </c>
    </row>
    <row r="472" spans="5:7" x14ac:dyDescent="0.3">
      <c r="E472" s="6" t="s">
        <v>3256</v>
      </c>
      <c r="F472" s="6" t="s">
        <v>3257</v>
      </c>
      <c r="G472" s="6" t="s">
        <v>30</v>
      </c>
    </row>
    <row r="473" spans="5:7" x14ac:dyDescent="0.3">
      <c r="E473" s="7" t="s">
        <v>3258</v>
      </c>
      <c r="F473" s="7" t="s">
        <v>3259</v>
      </c>
      <c r="G473" s="7" t="s">
        <v>14</v>
      </c>
    </row>
    <row r="474" spans="5:7" x14ac:dyDescent="0.3">
      <c r="E474" s="6" t="s">
        <v>3260</v>
      </c>
      <c r="F474" s="6" t="s">
        <v>3261</v>
      </c>
      <c r="G474" s="6" t="s">
        <v>30</v>
      </c>
    </row>
    <row r="475" spans="5:7" x14ac:dyDescent="0.3">
      <c r="E475" s="7" t="s">
        <v>3262</v>
      </c>
      <c r="F475" s="7" t="s">
        <v>3263</v>
      </c>
      <c r="G475" s="7" t="s">
        <v>14</v>
      </c>
    </row>
    <row r="476" spans="5:7" x14ac:dyDescent="0.3">
      <c r="E476" s="6" t="s">
        <v>3264</v>
      </c>
      <c r="F476" s="6" t="s">
        <v>3265</v>
      </c>
      <c r="G476" s="6" t="s">
        <v>440</v>
      </c>
    </row>
    <row r="477" spans="5:7" x14ac:dyDescent="0.3">
      <c r="E477" s="7" t="s">
        <v>3285</v>
      </c>
      <c r="F477" s="7" t="s">
        <v>3286</v>
      </c>
      <c r="G477" s="7" t="s">
        <v>14</v>
      </c>
    </row>
    <row r="478" spans="5:7" x14ac:dyDescent="0.3">
      <c r="E478" s="6" t="s">
        <v>3287</v>
      </c>
      <c r="F478" s="6" t="s">
        <v>3288</v>
      </c>
      <c r="G478" s="6" t="s">
        <v>14</v>
      </c>
    </row>
    <row r="479" spans="5:7" x14ac:dyDescent="0.3">
      <c r="E479" s="7" t="s">
        <v>3289</v>
      </c>
      <c r="F479" s="7" t="s">
        <v>3290</v>
      </c>
      <c r="G479" s="7" t="s">
        <v>18</v>
      </c>
    </row>
    <row r="480" spans="5:7" x14ac:dyDescent="0.3">
      <c r="E480" s="6" t="s">
        <v>3291</v>
      </c>
      <c r="F480" s="6" t="s">
        <v>3292</v>
      </c>
      <c r="G480" s="6" t="s">
        <v>14</v>
      </c>
    </row>
    <row r="481" spans="5:7" x14ac:dyDescent="0.3">
      <c r="E481" s="7" t="s">
        <v>3293</v>
      </c>
      <c r="F481" s="7" t="s">
        <v>3294</v>
      </c>
      <c r="G481" s="7" t="s">
        <v>14</v>
      </c>
    </row>
    <row r="482" spans="5:7" x14ac:dyDescent="0.3">
      <c r="E482" s="6" t="s">
        <v>3295</v>
      </c>
      <c r="F482" s="6" t="s">
        <v>3296</v>
      </c>
      <c r="G482" s="6" t="s">
        <v>14</v>
      </c>
    </row>
    <row r="483" spans="5:7" x14ac:dyDescent="0.3">
      <c r="E483" s="7" t="s">
        <v>3297</v>
      </c>
      <c r="F483" s="7" t="s">
        <v>3298</v>
      </c>
      <c r="G483" s="7" t="s">
        <v>14</v>
      </c>
    </row>
    <row r="484" spans="5:7" x14ac:dyDescent="0.3">
      <c r="E484" s="6" t="s">
        <v>3299</v>
      </c>
      <c r="F484" s="6" t="s">
        <v>3300</v>
      </c>
      <c r="G484" s="6" t="s">
        <v>14</v>
      </c>
    </row>
    <row r="485" spans="5:7" x14ac:dyDescent="0.3">
      <c r="E485" s="7" t="s">
        <v>3301</v>
      </c>
      <c r="F485" s="7" t="s">
        <v>3302</v>
      </c>
      <c r="G485" s="7" t="s">
        <v>14</v>
      </c>
    </row>
    <row r="486" spans="5:7" x14ac:dyDescent="0.3">
      <c r="E486" s="6" t="s">
        <v>3303</v>
      </c>
      <c r="F486" s="6" t="s">
        <v>3304</v>
      </c>
      <c r="G486" s="6" t="s">
        <v>14</v>
      </c>
    </row>
    <row r="487" spans="5:7" x14ac:dyDescent="0.3">
      <c r="E487" s="7" t="s">
        <v>3305</v>
      </c>
      <c r="F487" s="7" t="s">
        <v>3306</v>
      </c>
      <c r="G487" s="7" t="s">
        <v>14</v>
      </c>
    </row>
    <row r="488" spans="5:7" x14ac:dyDescent="0.3">
      <c r="E488" s="6" t="s">
        <v>3307</v>
      </c>
      <c r="F488" s="6" t="s">
        <v>3308</v>
      </c>
      <c r="G488" s="6" t="s">
        <v>14</v>
      </c>
    </row>
    <row r="489" spans="5:7" x14ac:dyDescent="0.3">
      <c r="E489" s="7" t="s">
        <v>3309</v>
      </c>
      <c r="F489" s="7" t="s">
        <v>3310</v>
      </c>
      <c r="G489" s="7" t="s">
        <v>14</v>
      </c>
    </row>
    <row r="490" spans="5:7" x14ac:dyDescent="0.3">
      <c r="E490" s="6" t="s">
        <v>3311</v>
      </c>
      <c r="F490" s="6" t="s">
        <v>3312</v>
      </c>
      <c r="G490" s="6" t="s">
        <v>14</v>
      </c>
    </row>
    <row r="491" spans="5:7" x14ac:dyDescent="0.3">
      <c r="E491" s="7" t="s">
        <v>3313</v>
      </c>
      <c r="F491" s="7" t="s">
        <v>3314</v>
      </c>
      <c r="G491" s="7" t="s">
        <v>14</v>
      </c>
    </row>
    <row r="492" spans="5:7" x14ac:dyDescent="0.3">
      <c r="E492" s="6" t="s">
        <v>3315</v>
      </c>
      <c r="F492" s="6" t="s">
        <v>3316</v>
      </c>
      <c r="G492" s="6" t="s">
        <v>14</v>
      </c>
    </row>
    <row r="493" spans="5:7" x14ac:dyDescent="0.3">
      <c r="E493" s="7" t="s">
        <v>3317</v>
      </c>
      <c r="F493" s="7" t="s">
        <v>3318</v>
      </c>
      <c r="G493" s="7" t="s">
        <v>14</v>
      </c>
    </row>
    <row r="494" spans="5:7" x14ac:dyDescent="0.3">
      <c r="E494" s="6" t="s">
        <v>3319</v>
      </c>
      <c r="F494" s="6" t="s">
        <v>3320</v>
      </c>
      <c r="G494" s="6" t="s">
        <v>14</v>
      </c>
    </row>
    <row r="495" spans="5:7" x14ac:dyDescent="0.3">
      <c r="E495" s="7" t="s">
        <v>3321</v>
      </c>
      <c r="F495" s="7" t="s">
        <v>3322</v>
      </c>
      <c r="G495" s="7" t="s">
        <v>14</v>
      </c>
    </row>
    <row r="496" spans="5:7" x14ac:dyDescent="0.3">
      <c r="E496" s="6" t="s">
        <v>3323</v>
      </c>
      <c r="F496" s="6" t="s">
        <v>3324</v>
      </c>
      <c r="G496" s="6" t="s">
        <v>14</v>
      </c>
    </row>
    <row r="497" spans="5:7" x14ac:dyDescent="0.3">
      <c r="E497" s="7" t="s">
        <v>3325</v>
      </c>
      <c r="F497" s="7" t="s">
        <v>3326</v>
      </c>
      <c r="G497" s="7" t="s">
        <v>14</v>
      </c>
    </row>
    <row r="498" spans="5:7" x14ac:dyDescent="0.3">
      <c r="E498" s="6" t="s">
        <v>3327</v>
      </c>
      <c r="F498" s="6" t="s">
        <v>3328</v>
      </c>
      <c r="G498" s="6" t="s">
        <v>14</v>
      </c>
    </row>
    <row r="499" spans="5:7" x14ac:dyDescent="0.3">
      <c r="E499" s="7" t="s">
        <v>3329</v>
      </c>
      <c r="F499" s="7" t="s">
        <v>3330</v>
      </c>
      <c r="G499" s="7" t="s">
        <v>18</v>
      </c>
    </row>
    <row r="500" spans="5:7" x14ac:dyDescent="0.3">
      <c r="E500" s="6" t="s">
        <v>3331</v>
      </c>
      <c r="F500" s="6" t="s">
        <v>3332</v>
      </c>
      <c r="G500" s="6" t="s">
        <v>14</v>
      </c>
    </row>
    <row r="501" spans="5:7" x14ac:dyDescent="0.3">
      <c r="E501" s="7" t="s">
        <v>3333</v>
      </c>
      <c r="F501" s="7" t="s">
        <v>3334</v>
      </c>
      <c r="G501" s="7" t="s">
        <v>14</v>
      </c>
    </row>
    <row r="502" spans="5:7" x14ac:dyDescent="0.3">
      <c r="E502" s="6" t="s">
        <v>3335</v>
      </c>
      <c r="F502" s="6" t="s">
        <v>3336</v>
      </c>
      <c r="G502" s="6" t="s">
        <v>18</v>
      </c>
    </row>
    <row r="503" spans="5:7" x14ac:dyDescent="0.3">
      <c r="E503" s="7" t="s">
        <v>3337</v>
      </c>
      <c r="F503" s="7" t="s">
        <v>3338</v>
      </c>
      <c r="G503" s="7" t="s">
        <v>14</v>
      </c>
    </row>
    <row r="504" spans="5:7" x14ac:dyDescent="0.3">
      <c r="E504" s="6" t="s">
        <v>3339</v>
      </c>
      <c r="F504" s="6" t="s">
        <v>3340</v>
      </c>
      <c r="G504" s="6" t="s">
        <v>14</v>
      </c>
    </row>
    <row r="505" spans="5:7" x14ac:dyDescent="0.3">
      <c r="E505" s="7" t="s">
        <v>3341</v>
      </c>
      <c r="F505" s="7" t="s">
        <v>3342</v>
      </c>
      <c r="G505" s="7" t="s">
        <v>14</v>
      </c>
    </row>
    <row r="506" spans="5:7" x14ac:dyDescent="0.3">
      <c r="E506" s="6" t="s">
        <v>3343</v>
      </c>
      <c r="F506" s="6" t="s">
        <v>3344</v>
      </c>
      <c r="G506" s="6" t="s">
        <v>14</v>
      </c>
    </row>
    <row r="507" spans="5:7" x14ac:dyDescent="0.3">
      <c r="E507" s="7" t="s">
        <v>3345</v>
      </c>
      <c r="F507" s="7" t="s">
        <v>3346</v>
      </c>
      <c r="G507" s="7" t="s">
        <v>14</v>
      </c>
    </row>
    <row r="508" spans="5:7" x14ac:dyDescent="0.3">
      <c r="E508" s="6" t="s">
        <v>3347</v>
      </c>
      <c r="F508" s="6" t="s">
        <v>3348</v>
      </c>
      <c r="G508" s="6" t="s">
        <v>14</v>
      </c>
    </row>
    <row r="509" spans="5:7" x14ac:dyDescent="0.3">
      <c r="E509" s="7" t="s">
        <v>3349</v>
      </c>
      <c r="F509" s="7" t="s">
        <v>3350</v>
      </c>
      <c r="G509" s="7" t="s">
        <v>14</v>
      </c>
    </row>
    <row r="510" spans="5:7" x14ac:dyDescent="0.3">
      <c r="E510" s="6" t="s">
        <v>3351</v>
      </c>
      <c r="F510" s="6" t="s">
        <v>3352</v>
      </c>
      <c r="G510" s="6" t="s">
        <v>18</v>
      </c>
    </row>
    <row r="511" spans="5:7" x14ac:dyDescent="0.3">
      <c r="E511" s="7" t="s">
        <v>3353</v>
      </c>
      <c r="F511" s="7" t="s">
        <v>3354</v>
      </c>
      <c r="G511" s="7" t="s">
        <v>18</v>
      </c>
    </row>
    <row r="512" spans="5:7" x14ac:dyDescent="0.3">
      <c r="E512" s="6" t="s">
        <v>3355</v>
      </c>
      <c r="F512" s="6" t="s">
        <v>3356</v>
      </c>
      <c r="G512" s="6" t="s">
        <v>18</v>
      </c>
    </row>
    <row r="513" spans="5:7" x14ac:dyDescent="0.3">
      <c r="E513" s="7" t="s">
        <v>3357</v>
      </c>
      <c r="F513" s="7" t="s">
        <v>3358</v>
      </c>
      <c r="G513" s="7" t="s">
        <v>14</v>
      </c>
    </row>
    <row r="514" spans="5:7" x14ac:dyDescent="0.3">
      <c r="E514" s="6" t="s">
        <v>3359</v>
      </c>
      <c r="F514" s="6" t="s">
        <v>3360</v>
      </c>
      <c r="G514" s="6" t="s">
        <v>18</v>
      </c>
    </row>
    <row r="515" spans="5:7" x14ac:dyDescent="0.3">
      <c r="E515" s="7" t="s">
        <v>3361</v>
      </c>
      <c r="F515" s="7" t="s">
        <v>3362</v>
      </c>
      <c r="G515" s="7" t="s">
        <v>18</v>
      </c>
    </row>
    <row r="516" spans="5:7" x14ac:dyDescent="0.3">
      <c r="E516" s="6" t="s">
        <v>3363</v>
      </c>
      <c r="F516" s="6" t="s">
        <v>3364</v>
      </c>
      <c r="G516" s="6" t="s">
        <v>18</v>
      </c>
    </row>
    <row r="517" spans="5:7" x14ac:dyDescent="0.3">
      <c r="E517" s="7" t="s">
        <v>3365</v>
      </c>
      <c r="F517" s="7" t="s">
        <v>3366</v>
      </c>
      <c r="G517" s="7" t="s">
        <v>18</v>
      </c>
    </row>
    <row r="518" spans="5:7" x14ac:dyDescent="0.3">
      <c r="E518" s="6" t="s">
        <v>3367</v>
      </c>
      <c r="F518" s="6" t="s">
        <v>3368</v>
      </c>
      <c r="G518" s="6" t="s">
        <v>14</v>
      </c>
    </row>
    <row r="519" spans="5:7" x14ac:dyDescent="0.3">
      <c r="E519" s="7" t="s">
        <v>3369</v>
      </c>
      <c r="F519" s="7" t="s">
        <v>3370</v>
      </c>
      <c r="G519" s="7" t="s">
        <v>14</v>
      </c>
    </row>
    <row r="520" spans="5:7" x14ac:dyDescent="0.3">
      <c r="E520" s="6" t="s">
        <v>3371</v>
      </c>
      <c r="F520" s="6" t="s">
        <v>3372</v>
      </c>
      <c r="G520" s="6" t="s">
        <v>18</v>
      </c>
    </row>
    <row r="521" spans="5:7" x14ac:dyDescent="0.3">
      <c r="E521" s="7" t="s">
        <v>3373</v>
      </c>
      <c r="F521" s="7" t="s">
        <v>3374</v>
      </c>
      <c r="G521" s="7" t="s">
        <v>14</v>
      </c>
    </row>
    <row r="522" spans="5:7" x14ac:dyDescent="0.3">
      <c r="E522" s="6" t="s">
        <v>3375</v>
      </c>
      <c r="F522" s="6" t="s">
        <v>3376</v>
      </c>
      <c r="G522" s="6" t="s">
        <v>14</v>
      </c>
    </row>
    <row r="523" spans="5:7" x14ac:dyDescent="0.3">
      <c r="E523" s="7" t="s">
        <v>3377</v>
      </c>
      <c r="F523" s="7" t="s">
        <v>3378</v>
      </c>
      <c r="G523" s="7" t="s">
        <v>14</v>
      </c>
    </row>
    <row r="524" spans="5:7" x14ac:dyDescent="0.3">
      <c r="E524" s="6" t="s">
        <v>3379</v>
      </c>
      <c r="F524" s="6" t="s">
        <v>3380</v>
      </c>
      <c r="G524" s="6" t="s">
        <v>18</v>
      </c>
    </row>
    <row r="525" spans="5:7" x14ac:dyDescent="0.3">
      <c r="E525" s="7" t="s">
        <v>3381</v>
      </c>
      <c r="F525" s="7" t="s">
        <v>3382</v>
      </c>
      <c r="G525" s="7" t="s">
        <v>14</v>
      </c>
    </row>
    <row r="526" spans="5:7" x14ac:dyDescent="0.3">
      <c r="E526" s="6" t="s">
        <v>3383</v>
      </c>
      <c r="F526" s="6" t="s">
        <v>3384</v>
      </c>
      <c r="G526" s="6" t="s">
        <v>18</v>
      </c>
    </row>
    <row r="527" spans="5:7" x14ac:dyDescent="0.3">
      <c r="E527" s="7" t="s">
        <v>3385</v>
      </c>
      <c r="F527" s="7" t="s">
        <v>3386</v>
      </c>
      <c r="G527" s="7" t="s">
        <v>18</v>
      </c>
    </row>
    <row r="528" spans="5:7" x14ac:dyDescent="0.3">
      <c r="E528" s="6" t="s">
        <v>3387</v>
      </c>
      <c r="F528" s="6" t="s">
        <v>3388</v>
      </c>
      <c r="G528" s="6" t="s">
        <v>14</v>
      </c>
    </row>
    <row r="529" spans="5:7" x14ac:dyDescent="0.3">
      <c r="E529" s="7" t="s">
        <v>3389</v>
      </c>
      <c r="F529" s="7" t="s">
        <v>3390</v>
      </c>
      <c r="G529" s="7" t="s">
        <v>14</v>
      </c>
    </row>
    <row r="530" spans="5:7" x14ac:dyDescent="0.3">
      <c r="E530" s="6" t="s">
        <v>3391</v>
      </c>
      <c r="F530" s="6" t="s">
        <v>3392</v>
      </c>
      <c r="G530" s="6" t="s">
        <v>30</v>
      </c>
    </row>
    <row r="531" spans="5:7" x14ac:dyDescent="0.3">
      <c r="E531" s="7" t="s">
        <v>3393</v>
      </c>
      <c r="F531" s="7" t="s">
        <v>2572</v>
      </c>
      <c r="G531" s="7" t="s">
        <v>18</v>
      </c>
    </row>
    <row r="532" spans="5:7" x14ac:dyDescent="0.3">
      <c r="E532" s="6" t="s">
        <v>3394</v>
      </c>
      <c r="F532" s="6" t="s">
        <v>3395</v>
      </c>
      <c r="G532" s="6" t="s">
        <v>14</v>
      </c>
    </row>
    <row r="533" spans="5:7" x14ac:dyDescent="0.3">
      <c r="E533" s="7" t="s">
        <v>3396</v>
      </c>
      <c r="F533" s="7" t="s">
        <v>3397</v>
      </c>
      <c r="G533" s="7" t="s">
        <v>14</v>
      </c>
    </row>
    <row r="534" spans="5:7" x14ac:dyDescent="0.3">
      <c r="E534" s="6" t="s">
        <v>3398</v>
      </c>
      <c r="F534" s="6" t="s">
        <v>3399</v>
      </c>
      <c r="G534" s="6" t="s">
        <v>14</v>
      </c>
    </row>
    <row r="535" spans="5:7" x14ac:dyDescent="0.3">
      <c r="E535" s="7" t="s">
        <v>3400</v>
      </c>
      <c r="F535" s="7" t="s">
        <v>3401</v>
      </c>
      <c r="G535" s="7" t="s">
        <v>14</v>
      </c>
    </row>
    <row r="536" spans="5:7" x14ac:dyDescent="0.3">
      <c r="E536" s="6" t="s">
        <v>3402</v>
      </c>
      <c r="F536" s="6" t="s">
        <v>3403</v>
      </c>
      <c r="G536" s="6" t="s">
        <v>14</v>
      </c>
    </row>
    <row r="537" spans="5:7" x14ac:dyDescent="0.3">
      <c r="E537" s="7" t="s">
        <v>3404</v>
      </c>
      <c r="F537" s="7" t="s">
        <v>3405</v>
      </c>
      <c r="G537" s="7" t="s">
        <v>30</v>
      </c>
    </row>
    <row r="538" spans="5:7" x14ac:dyDescent="0.3">
      <c r="E538" s="6" t="s">
        <v>3406</v>
      </c>
      <c r="F538" s="6" t="s">
        <v>3407</v>
      </c>
      <c r="G538" s="6" t="s">
        <v>14</v>
      </c>
    </row>
    <row r="539" spans="5:7" x14ac:dyDescent="0.3">
      <c r="E539" s="7" t="s">
        <v>3408</v>
      </c>
      <c r="F539" s="7" t="s">
        <v>3409</v>
      </c>
      <c r="G539" s="7" t="s">
        <v>30</v>
      </c>
    </row>
    <row r="540" spans="5:7" x14ac:dyDescent="0.3">
      <c r="E540" s="6" t="s">
        <v>3410</v>
      </c>
      <c r="F540" s="6" t="s">
        <v>3411</v>
      </c>
      <c r="G540" s="6" t="s">
        <v>14</v>
      </c>
    </row>
    <row r="541" spans="5:7" x14ac:dyDescent="0.3">
      <c r="E541" s="7" t="s">
        <v>3412</v>
      </c>
      <c r="F541" s="7" t="s">
        <v>3413</v>
      </c>
      <c r="G541" s="7" t="s">
        <v>14</v>
      </c>
    </row>
    <row r="542" spans="5:7" x14ac:dyDescent="0.3">
      <c r="E542" s="6" t="s">
        <v>3414</v>
      </c>
      <c r="F542" s="6" t="s">
        <v>3415</v>
      </c>
      <c r="G542" s="6" t="s">
        <v>14</v>
      </c>
    </row>
    <row r="543" spans="5:7" x14ac:dyDescent="0.3">
      <c r="E543" s="7" t="s">
        <v>3416</v>
      </c>
      <c r="F543" s="7" t="s">
        <v>3417</v>
      </c>
      <c r="G543" s="7" t="s">
        <v>30</v>
      </c>
    </row>
    <row r="544" spans="5:7" x14ac:dyDescent="0.3">
      <c r="E544" s="6" t="s">
        <v>3418</v>
      </c>
      <c r="F544" s="6" t="s">
        <v>3419</v>
      </c>
      <c r="G544" s="6" t="s">
        <v>14</v>
      </c>
    </row>
    <row r="545" spans="5:7" x14ac:dyDescent="0.3">
      <c r="E545" s="7" t="s">
        <v>3420</v>
      </c>
      <c r="F545" s="7" t="s">
        <v>3421</v>
      </c>
      <c r="G545" s="7" t="s">
        <v>14</v>
      </c>
    </row>
    <row r="546" spans="5:7" x14ac:dyDescent="0.3">
      <c r="E546" s="6" t="s">
        <v>3422</v>
      </c>
      <c r="F546" s="6" t="s">
        <v>3423</v>
      </c>
      <c r="G546" s="6" t="s">
        <v>18</v>
      </c>
    </row>
    <row r="547" spans="5:7" x14ac:dyDescent="0.3">
      <c r="E547" s="7" t="s">
        <v>3424</v>
      </c>
      <c r="F547" s="7" t="s">
        <v>3425</v>
      </c>
      <c r="G547" s="7" t="s">
        <v>14</v>
      </c>
    </row>
    <row r="548" spans="5:7" x14ac:dyDescent="0.3">
      <c r="E548" s="6" t="s">
        <v>3426</v>
      </c>
      <c r="F548" s="6" t="s">
        <v>3427</v>
      </c>
      <c r="G548" s="6" t="s">
        <v>14</v>
      </c>
    </row>
    <row r="549" spans="5:7" x14ac:dyDescent="0.3">
      <c r="E549" s="7" t="s">
        <v>3428</v>
      </c>
      <c r="F549" s="7" t="s">
        <v>3429</v>
      </c>
      <c r="G549" s="7" t="s">
        <v>14</v>
      </c>
    </row>
    <row r="550" spans="5:7" x14ac:dyDescent="0.3">
      <c r="E550" s="6" t="s">
        <v>3430</v>
      </c>
      <c r="F550" s="6" t="s">
        <v>3431</v>
      </c>
      <c r="G550" s="6" t="s">
        <v>14</v>
      </c>
    </row>
    <row r="551" spans="5:7" x14ac:dyDescent="0.3">
      <c r="E551" s="7" t="s">
        <v>3432</v>
      </c>
      <c r="F551" s="7" t="s">
        <v>3433</v>
      </c>
      <c r="G551" s="7" t="s">
        <v>14</v>
      </c>
    </row>
    <row r="552" spans="5:7" x14ac:dyDescent="0.3">
      <c r="E552" s="6" t="s">
        <v>3434</v>
      </c>
      <c r="F552" s="6" t="s">
        <v>3435</v>
      </c>
      <c r="G552" s="6" t="s">
        <v>14</v>
      </c>
    </row>
    <row r="553" spans="5:7" x14ac:dyDescent="0.3">
      <c r="E553" s="7" t="s">
        <v>3436</v>
      </c>
      <c r="F553" s="7" t="s">
        <v>3437</v>
      </c>
      <c r="G553" s="7" t="s">
        <v>14</v>
      </c>
    </row>
    <row r="554" spans="5:7" x14ac:dyDescent="0.3">
      <c r="E554" s="6" t="s">
        <v>3438</v>
      </c>
      <c r="F554" s="6" t="s">
        <v>3439</v>
      </c>
      <c r="G554" s="6" t="s">
        <v>18</v>
      </c>
    </row>
    <row r="555" spans="5:7" x14ac:dyDescent="0.3">
      <c r="E555" s="7" t="s">
        <v>3440</v>
      </c>
      <c r="F555" s="7" t="s">
        <v>3441</v>
      </c>
      <c r="G555" s="7" t="s">
        <v>14</v>
      </c>
    </row>
    <row r="556" spans="5:7" x14ac:dyDescent="0.3">
      <c r="E556" s="6" t="s">
        <v>3442</v>
      </c>
      <c r="F556" s="6" t="s">
        <v>3443</v>
      </c>
      <c r="G556" s="6" t="s">
        <v>14</v>
      </c>
    </row>
    <row r="557" spans="5:7" x14ac:dyDescent="0.3">
      <c r="E557" s="7" t="s">
        <v>3444</v>
      </c>
      <c r="F557" s="7" t="s">
        <v>3445</v>
      </c>
      <c r="G557" s="7" t="s">
        <v>18</v>
      </c>
    </row>
    <row r="558" spans="5:7" x14ac:dyDescent="0.3">
      <c r="E558" s="6" t="s">
        <v>3446</v>
      </c>
      <c r="F558" s="6" t="s">
        <v>3447</v>
      </c>
      <c r="G558" s="6" t="s">
        <v>14</v>
      </c>
    </row>
    <row r="559" spans="5:7" x14ac:dyDescent="0.3">
      <c r="E559" s="7" t="s">
        <v>3448</v>
      </c>
      <c r="F559" s="7" t="s">
        <v>3449</v>
      </c>
      <c r="G559" s="7" t="s">
        <v>14</v>
      </c>
    </row>
    <row r="560" spans="5:7" x14ac:dyDescent="0.3">
      <c r="E560" s="6" t="s">
        <v>3450</v>
      </c>
      <c r="F560" s="6" t="s">
        <v>3451</v>
      </c>
      <c r="G560" s="6" t="s">
        <v>14</v>
      </c>
    </row>
    <row r="561" spans="5:7" x14ac:dyDescent="0.3">
      <c r="E561" s="7" t="s">
        <v>3452</v>
      </c>
      <c r="F561" s="7" t="s">
        <v>3453</v>
      </c>
      <c r="G561" s="7" t="s">
        <v>14</v>
      </c>
    </row>
    <row r="562" spans="5:7" x14ac:dyDescent="0.3">
      <c r="E562" s="6" t="s">
        <v>3454</v>
      </c>
      <c r="F562" s="6" t="s">
        <v>3455</v>
      </c>
      <c r="G562" s="6" t="s">
        <v>14</v>
      </c>
    </row>
    <row r="563" spans="5:7" x14ac:dyDescent="0.3">
      <c r="E563" s="7" t="s">
        <v>3456</v>
      </c>
      <c r="F563" s="7" t="s">
        <v>3457</v>
      </c>
      <c r="G563" s="7" t="s">
        <v>14</v>
      </c>
    </row>
    <row r="564" spans="5:7" x14ac:dyDescent="0.3">
      <c r="E564" s="6" t="s">
        <v>3458</v>
      </c>
      <c r="F564" s="6" t="s">
        <v>3459</v>
      </c>
      <c r="G564" s="6" t="s">
        <v>18</v>
      </c>
    </row>
    <row r="565" spans="5:7" x14ac:dyDescent="0.3">
      <c r="E565" s="7" t="s">
        <v>3460</v>
      </c>
      <c r="F565" s="7" t="s">
        <v>3461</v>
      </c>
      <c r="G565" s="7" t="s">
        <v>14</v>
      </c>
    </row>
    <row r="566" spans="5:7" x14ac:dyDescent="0.3">
      <c r="E566" s="6" t="s">
        <v>3462</v>
      </c>
      <c r="F566" s="6" t="s">
        <v>3463</v>
      </c>
      <c r="G566" s="6" t="s">
        <v>18</v>
      </c>
    </row>
    <row r="567" spans="5:7" x14ac:dyDescent="0.3">
      <c r="E567" s="7" t="s">
        <v>3464</v>
      </c>
      <c r="F567" s="7" t="s">
        <v>3465</v>
      </c>
      <c r="G567" s="7" t="s">
        <v>14</v>
      </c>
    </row>
    <row r="568" spans="5:7" x14ac:dyDescent="0.3">
      <c r="E568" s="6" t="s">
        <v>3466</v>
      </c>
      <c r="F568" s="6" t="s">
        <v>3467</v>
      </c>
      <c r="G568" s="6" t="s">
        <v>14</v>
      </c>
    </row>
    <row r="569" spans="5:7" x14ac:dyDescent="0.3">
      <c r="E569" s="7" t="s">
        <v>3468</v>
      </c>
      <c r="F569" s="7" t="s">
        <v>3469</v>
      </c>
      <c r="G569" s="7" t="s">
        <v>18</v>
      </c>
    </row>
    <row r="570" spans="5:7" x14ac:dyDescent="0.3">
      <c r="E570" s="6" t="s">
        <v>3470</v>
      </c>
      <c r="F570" s="6" t="s">
        <v>3471</v>
      </c>
      <c r="G570" s="6" t="s">
        <v>14</v>
      </c>
    </row>
    <row r="571" spans="5:7" x14ac:dyDescent="0.3">
      <c r="E571" s="7" t="s">
        <v>3472</v>
      </c>
      <c r="F571" s="7" t="s">
        <v>3473</v>
      </c>
      <c r="G571" s="7" t="s">
        <v>14</v>
      </c>
    </row>
    <row r="572" spans="5:7" x14ac:dyDescent="0.3">
      <c r="E572" s="6" t="s">
        <v>3474</v>
      </c>
      <c r="F572" s="6" t="s">
        <v>3475</v>
      </c>
      <c r="G572" s="6" t="s">
        <v>18</v>
      </c>
    </row>
    <row r="573" spans="5:7" x14ac:dyDescent="0.3">
      <c r="E573" s="7" t="s">
        <v>3476</v>
      </c>
      <c r="F573" s="7" t="s">
        <v>3477</v>
      </c>
      <c r="G573" s="7" t="s">
        <v>18</v>
      </c>
    </row>
    <row r="574" spans="5:7" x14ac:dyDescent="0.3">
      <c r="E574" s="6" t="s">
        <v>3478</v>
      </c>
      <c r="F574" s="6" t="s">
        <v>3479</v>
      </c>
      <c r="G574" s="6" t="s">
        <v>18</v>
      </c>
    </row>
    <row r="575" spans="5:7" x14ac:dyDescent="0.3">
      <c r="E575" s="7" t="s">
        <v>3480</v>
      </c>
      <c r="F575" s="7" t="s">
        <v>3481</v>
      </c>
      <c r="G575" s="7" t="s">
        <v>18</v>
      </c>
    </row>
    <row r="576" spans="5:7" x14ac:dyDescent="0.3">
      <c r="E576" s="6" t="s">
        <v>3482</v>
      </c>
      <c r="F576" s="6" t="s">
        <v>3483</v>
      </c>
      <c r="G576" s="6" t="s">
        <v>14</v>
      </c>
    </row>
    <row r="577" spans="5:7" x14ac:dyDescent="0.3">
      <c r="E577" s="7" t="s">
        <v>3484</v>
      </c>
      <c r="F577" s="7" t="s">
        <v>3360</v>
      </c>
      <c r="G577" s="7" t="s">
        <v>14</v>
      </c>
    </row>
    <row r="578" spans="5:7" x14ac:dyDescent="0.3">
      <c r="E578" s="6" t="s">
        <v>3485</v>
      </c>
      <c r="F578" s="6" t="s">
        <v>3486</v>
      </c>
      <c r="G578" s="6" t="s">
        <v>18</v>
      </c>
    </row>
    <row r="579" spans="5:7" x14ac:dyDescent="0.3">
      <c r="E579" s="7" t="s">
        <v>3487</v>
      </c>
      <c r="F579" s="7" t="s">
        <v>3488</v>
      </c>
      <c r="G579" s="7" t="s">
        <v>14</v>
      </c>
    </row>
    <row r="580" spans="5:7" x14ac:dyDescent="0.3">
      <c r="E580" s="6" t="s">
        <v>3489</v>
      </c>
      <c r="F580" s="6" t="s">
        <v>3490</v>
      </c>
      <c r="G580" s="6" t="s">
        <v>14</v>
      </c>
    </row>
    <row r="581" spans="5:7" x14ac:dyDescent="0.3">
      <c r="E581" s="7" t="s">
        <v>3491</v>
      </c>
      <c r="F581" s="7" t="s">
        <v>3492</v>
      </c>
      <c r="G581" s="7" t="s">
        <v>18</v>
      </c>
    </row>
    <row r="582" spans="5:7" x14ac:dyDescent="0.3">
      <c r="E582" s="6" t="s">
        <v>3493</v>
      </c>
      <c r="F582" s="6" t="s">
        <v>3494</v>
      </c>
      <c r="G582" s="6" t="s">
        <v>18</v>
      </c>
    </row>
    <row r="583" spans="5:7" x14ac:dyDescent="0.3">
      <c r="E583" s="7" t="s">
        <v>3495</v>
      </c>
      <c r="F583" s="7" t="s">
        <v>3496</v>
      </c>
      <c r="G583" s="7" t="s">
        <v>14</v>
      </c>
    </row>
    <row r="584" spans="5:7" x14ac:dyDescent="0.3">
      <c r="E584" s="6" t="s">
        <v>3497</v>
      </c>
      <c r="F584" s="6" t="s">
        <v>3498</v>
      </c>
      <c r="G584" s="6" t="s">
        <v>14</v>
      </c>
    </row>
    <row r="585" spans="5:7" x14ac:dyDescent="0.3">
      <c r="E585" s="7" t="s">
        <v>3499</v>
      </c>
      <c r="F585" s="7" t="s">
        <v>3500</v>
      </c>
      <c r="G585" s="7" t="s">
        <v>14</v>
      </c>
    </row>
    <row r="586" spans="5:7" x14ac:dyDescent="0.3">
      <c r="E586" s="6" t="s">
        <v>3501</v>
      </c>
      <c r="F586" s="6" t="s">
        <v>3502</v>
      </c>
      <c r="G586" s="6" t="s">
        <v>14</v>
      </c>
    </row>
    <row r="587" spans="5:7" x14ac:dyDescent="0.3">
      <c r="E587" s="7" t="s">
        <v>3503</v>
      </c>
      <c r="F587" s="7" t="s">
        <v>2426</v>
      </c>
      <c r="G587" s="7" t="s">
        <v>18</v>
      </c>
    </row>
    <row r="588" spans="5:7" x14ac:dyDescent="0.3">
      <c r="E588" s="6" t="s">
        <v>3504</v>
      </c>
      <c r="F588" s="6" t="s">
        <v>3380</v>
      </c>
      <c r="G588" s="6" t="s">
        <v>14</v>
      </c>
    </row>
    <row r="589" spans="5:7" x14ac:dyDescent="0.3">
      <c r="E589" s="7" t="s">
        <v>3505</v>
      </c>
      <c r="F589" s="7" t="s">
        <v>3506</v>
      </c>
      <c r="G589" s="7" t="s">
        <v>14</v>
      </c>
    </row>
    <row r="590" spans="5:7" x14ac:dyDescent="0.3">
      <c r="E590" s="6" t="s">
        <v>3507</v>
      </c>
      <c r="F590" s="6" t="s">
        <v>3508</v>
      </c>
      <c r="G590" s="6" t="s">
        <v>14</v>
      </c>
    </row>
    <row r="591" spans="5:7" x14ac:dyDescent="0.3">
      <c r="E591" s="7" t="s">
        <v>3509</v>
      </c>
      <c r="F591" s="7" t="s">
        <v>3510</v>
      </c>
      <c r="G591" s="7" t="s">
        <v>14</v>
      </c>
    </row>
    <row r="592" spans="5:7" x14ac:dyDescent="0.3">
      <c r="E592" s="6" t="s">
        <v>3511</v>
      </c>
      <c r="F592" s="6" t="s">
        <v>3512</v>
      </c>
      <c r="G592" s="6" t="s">
        <v>14</v>
      </c>
    </row>
    <row r="593" spans="5:7" x14ac:dyDescent="0.3">
      <c r="E593" s="7" t="s">
        <v>3513</v>
      </c>
      <c r="F593" s="7" t="s">
        <v>3514</v>
      </c>
      <c r="G593" s="7" t="s">
        <v>14</v>
      </c>
    </row>
    <row r="594" spans="5:7" x14ac:dyDescent="0.3">
      <c r="E594" s="6" t="s">
        <v>3515</v>
      </c>
      <c r="F594" s="6" t="s">
        <v>3516</v>
      </c>
      <c r="G594" s="6" t="s">
        <v>18</v>
      </c>
    </row>
    <row r="595" spans="5:7" x14ac:dyDescent="0.3">
      <c r="E595" s="7" t="s">
        <v>3517</v>
      </c>
      <c r="F595" s="7" t="s">
        <v>3518</v>
      </c>
      <c r="G595" s="7" t="s">
        <v>18</v>
      </c>
    </row>
    <row r="596" spans="5:7" x14ac:dyDescent="0.3">
      <c r="E596" s="6" t="s">
        <v>3519</v>
      </c>
      <c r="F596" s="6" t="s">
        <v>3520</v>
      </c>
      <c r="G596" s="6" t="s">
        <v>14</v>
      </c>
    </row>
    <row r="597" spans="5:7" x14ac:dyDescent="0.3">
      <c r="E597" s="7" t="s">
        <v>3521</v>
      </c>
      <c r="F597" s="7" t="s">
        <v>3522</v>
      </c>
      <c r="G597" s="7" t="s">
        <v>14</v>
      </c>
    </row>
    <row r="598" spans="5:7" x14ac:dyDescent="0.3">
      <c r="E598" s="6" t="s">
        <v>3523</v>
      </c>
      <c r="F598" s="6" t="s">
        <v>3524</v>
      </c>
      <c r="G598" s="6" t="s">
        <v>30</v>
      </c>
    </row>
    <row r="599" spans="5:7" x14ac:dyDescent="0.3">
      <c r="E599" s="7" t="s">
        <v>3525</v>
      </c>
      <c r="F599" s="7" t="s">
        <v>2859</v>
      </c>
      <c r="G599" s="7" t="s">
        <v>18</v>
      </c>
    </row>
    <row r="600" spans="5:7" x14ac:dyDescent="0.3">
      <c r="E600" s="6" t="s">
        <v>3526</v>
      </c>
      <c r="F600" s="6" t="s">
        <v>3527</v>
      </c>
      <c r="G600" s="6" t="s">
        <v>14</v>
      </c>
    </row>
    <row r="601" spans="5:7" x14ac:dyDescent="0.3">
      <c r="E601" s="7" t="s">
        <v>3528</v>
      </c>
      <c r="F601" s="7" t="s">
        <v>3529</v>
      </c>
      <c r="G601" s="7" t="s">
        <v>18</v>
      </c>
    </row>
    <row r="602" spans="5:7" x14ac:dyDescent="0.3">
      <c r="E602" s="6" t="s">
        <v>3530</v>
      </c>
      <c r="F602" s="6" t="s">
        <v>3531</v>
      </c>
      <c r="G602" s="6" t="s">
        <v>30</v>
      </c>
    </row>
    <row r="603" spans="5:7" x14ac:dyDescent="0.3">
      <c r="E603" s="7" t="s">
        <v>3532</v>
      </c>
      <c r="F603" s="7" t="s">
        <v>3261</v>
      </c>
      <c r="G603" s="7" t="s">
        <v>14</v>
      </c>
    </row>
    <row r="604" spans="5:7" x14ac:dyDescent="0.3">
      <c r="E604" s="6" t="s">
        <v>3533</v>
      </c>
      <c r="F604" s="6" t="s">
        <v>3534</v>
      </c>
      <c r="G604" s="6" t="s">
        <v>18</v>
      </c>
    </row>
    <row r="605" spans="5:7" x14ac:dyDescent="0.3">
      <c r="E605" s="7" t="s">
        <v>3535</v>
      </c>
      <c r="F605" s="7" t="s">
        <v>3536</v>
      </c>
      <c r="G605" s="7" t="s">
        <v>14</v>
      </c>
    </row>
    <row r="606" spans="5:7" x14ac:dyDescent="0.3">
      <c r="E606" s="6" t="s">
        <v>3537</v>
      </c>
      <c r="F606" s="6" t="s">
        <v>3538</v>
      </c>
      <c r="G606" s="6" t="s">
        <v>18</v>
      </c>
    </row>
    <row r="607" spans="5:7" x14ac:dyDescent="0.3">
      <c r="E607" s="7" t="s">
        <v>3539</v>
      </c>
      <c r="F607" s="7" t="s">
        <v>3540</v>
      </c>
      <c r="G607" s="7" t="s">
        <v>14</v>
      </c>
    </row>
    <row r="608" spans="5:7" x14ac:dyDescent="0.3">
      <c r="E608" s="6" t="s">
        <v>3541</v>
      </c>
      <c r="F608" s="6" t="s">
        <v>3542</v>
      </c>
      <c r="G608" s="6" t="s">
        <v>30</v>
      </c>
    </row>
    <row r="609" spans="5:7" x14ac:dyDescent="0.3">
      <c r="E609" s="7" t="s">
        <v>3543</v>
      </c>
      <c r="F609" s="7" t="s">
        <v>3544</v>
      </c>
      <c r="G609" s="7" t="s">
        <v>30</v>
      </c>
    </row>
    <row r="610" spans="5:7" x14ac:dyDescent="0.3">
      <c r="E610" s="6" t="s">
        <v>3545</v>
      </c>
      <c r="F610" s="6" t="s">
        <v>3546</v>
      </c>
      <c r="G610" s="6" t="s">
        <v>30</v>
      </c>
    </row>
    <row r="611" spans="5:7" x14ac:dyDescent="0.3">
      <c r="E611" s="7" t="s">
        <v>3547</v>
      </c>
      <c r="F611" s="7" t="s">
        <v>3548</v>
      </c>
      <c r="G611" s="7" t="s">
        <v>14</v>
      </c>
    </row>
    <row r="612" spans="5:7" x14ac:dyDescent="0.3">
      <c r="E612" s="6" t="s">
        <v>3549</v>
      </c>
      <c r="F612" s="6" t="s">
        <v>3550</v>
      </c>
      <c r="G612" s="6" t="s">
        <v>18</v>
      </c>
    </row>
    <row r="613" spans="5:7" x14ac:dyDescent="0.3">
      <c r="E613" s="7" t="s">
        <v>3551</v>
      </c>
      <c r="F613" s="7" t="s">
        <v>3552</v>
      </c>
      <c r="G613" s="7" t="s">
        <v>30</v>
      </c>
    </row>
    <row r="614" spans="5:7" x14ac:dyDescent="0.3">
      <c r="E614" s="6" t="s">
        <v>3553</v>
      </c>
      <c r="F614" s="6" t="s">
        <v>3554</v>
      </c>
      <c r="G614" s="6" t="s">
        <v>14</v>
      </c>
    </row>
    <row r="615" spans="5:7" x14ac:dyDescent="0.3">
      <c r="E615" s="7" t="s">
        <v>3555</v>
      </c>
      <c r="F615" s="7" t="s">
        <v>3556</v>
      </c>
      <c r="G615" s="7" t="s">
        <v>18</v>
      </c>
    </row>
    <row r="616" spans="5:7" x14ac:dyDescent="0.3">
      <c r="E616" s="6" t="s">
        <v>3557</v>
      </c>
      <c r="F616" s="6" t="s">
        <v>3558</v>
      </c>
      <c r="G616" s="6" t="s">
        <v>14</v>
      </c>
    </row>
    <row r="617" spans="5:7" x14ac:dyDescent="0.3">
      <c r="E617" s="7" t="s">
        <v>3559</v>
      </c>
      <c r="F617" s="7" t="s">
        <v>3560</v>
      </c>
      <c r="G617" s="7" t="s">
        <v>30</v>
      </c>
    </row>
    <row r="618" spans="5:7" x14ac:dyDescent="0.3">
      <c r="E618" s="6" t="s">
        <v>3561</v>
      </c>
      <c r="F618" s="6" t="s">
        <v>3562</v>
      </c>
      <c r="G618" s="6" t="s">
        <v>14</v>
      </c>
    </row>
    <row r="619" spans="5:7" x14ac:dyDescent="0.3">
      <c r="E619" s="7" t="s">
        <v>3563</v>
      </c>
      <c r="F619" s="7" t="s">
        <v>3564</v>
      </c>
      <c r="G619" s="7" t="s">
        <v>18</v>
      </c>
    </row>
    <row r="620" spans="5:7" x14ac:dyDescent="0.3">
      <c r="E620" s="6" t="s">
        <v>3565</v>
      </c>
      <c r="F620" s="6" t="s">
        <v>3566</v>
      </c>
      <c r="G620" s="6" t="s">
        <v>18</v>
      </c>
    </row>
    <row r="621" spans="5:7" x14ac:dyDescent="0.3">
      <c r="E621" s="7" t="s">
        <v>3567</v>
      </c>
      <c r="F621" s="7" t="s">
        <v>3568</v>
      </c>
      <c r="G621" s="7" t="s">
        <v>14</v>
      </c>
    </row>
    <row r="622" spans="5:7" x14ac:dyDescent="0.3">
      <c r="E622" s="6" t="s">
        <v>3569</v>
      </c>
      <c r="F622" s="6" t="s">
        <v>3570</v>
      </c>
      <c r="G622" s="6" t="s">
        <v>14</v>
      </c>
    </row>
    <row r="623" spans="5:7" x14ac:dyDescent="0.3">
      <c r="E623" s="7" t="s">
        <v>3571</v>
      </c>
      <c r="F623" s="7" t="s">
        <v>3572</v>
      </c>
      <c r="G623" s="7" t="s">
        <v>14</v>
      </c>
    </row>
    <row r="624" spans="5:7" x14ac:dyDescent="0.3">
      <c r="E624" s="6" t="s">
        <v>3573</v>
      </c>
      <c r="F624" s="6" t="s">
        <v>3573</v>
      </c>
      <c r="G624" s="6" t="s">
        <v>14</v>
      </c>
    </row>
    <row r="625" spans="5:7" x14ac:dyDescent="0.3">
      <c r="E625" s="7" t="s">
        <v>3574</v>
      </c>
      <c r="F625" s="7" t="s">
        <v>3575</v>
      </c>
      <c r="G625" s="7" t="s">
        <v>14</v>
      </c>
    </row>
    <row r="626" spans="5:7" x14ac:dyDescent="0.3">
      <c r="E626" s="6" t="s">
        <v>3576</v>
      </c>
      <c r="F626" s="6" t="s">
        <v>3577</v>
      </c>
      <c r="G626" s="6" t="s">
        <v>14</v>
      </c>
    </row>
    <row r="627" spans="5:7" x14ac:dyDescent="0.3">
      <c r="E627" s="7" t="s">
        <v>3578</v>
      </c>
      <c r="F627" s="7" t="s">
        <v>3579</v>
      </c>
      <c r="G627" s="7" t="s">
        <v>14</v>
      </c>
    </row>
    <row r="628" spans="5:7" x14ac:dyDescent="0.3">
      <c r="E628" s="6" t="s">
        <v>3580</v>
      </c>
      <c r="F628" s="6" t="s">
        <v>3581</v>
      </c>
      <c r="G628" s="6" t="s">
        <v>14</v>
      </c>
    </row>
    <row r="629" spans="5:7" x14ac:dyDescent="0.3">
      <c r="E629" s="7" t="s">
        <v>3582</v>
      </c>
      <c r="F629" s="7" t="s">
        <v>3583</v>
      </c>
      <c r="G629" s="7" t="s">
        <v>14</v>
      </c>
    </row>
    <row r="630" spans="5:7" x14ac:dyDescent="0.3">
      <c r="E630" s="6" t="s">
        <v>3584</v>
      </c>
      <c r="F630" s="6" t="s">
        <v>3585</v>
      </c>
      <c r="G630" s="6" t="s">
        <v>14</v>
      </c>
    </row>
    <row r="631" spans="5:7" x14ac:dyDescent="0.3">
      <c r="E631" s="7" t="s">
        <v>3586</v>
      </c>
      <c r="F631" s="7" t="s">
        <v>3587</v>
      </c>
      <c r="G631" s="7" t="s">
        <v>18</v>
      </c>
    </row>
    <row r="632" spans="5:7" x14ac:dyDescent="0.3">
      <c r="E632" s="6" t="s">
        <v>3588</v>
      </c>
      <c r="F632" s="6" t="s">
        <v>3589</v>
      </c>
      <c r="G632" s="6" t="s">
        <v>18</v>
      </c>
    </row>
    <row r="633" spans="5:7" x14ac:dyDescent="0.3">
      <c r="E633" s="7" t="s">
        <v>3590</v>
      </c>
      <c r="F633" s="7" t="s">
        <v>3591</v>
      </c>
      <c r="G633" s="7" t="s">
        <v>14</v>
      </c>
    </row>
    <row r="634" spans="5:7" x14ac:dyDescent="0.3">
      <c r="E634" s="6" t="s">
        <v>3592</v>
      </c>
      <c r="F634" s="6" t="s">
        <v>3593</v>
      </c>
      <c r="G634" s="6" t="s">
        <v>14</v>
      </c>
    </row>
    <row r="635" spans="5:7" x14ac:dyDescent="0.3">
      <c r="E635" s="7" t="s">
        <v>3594</v>
      </c>
      <c r="F635" s="7" t="s">
        <v>3595</v>
      </c>
      <c r="G635" s="7" t="s">
        <v>14</v>
      </c>
    </row>
    <row r="636" spans="5:7" x14ac:dyDescent="0.3">
      <c r="E636" s="6" t="s">
        <v>3596</v>
      </c>
      <c r="F636" s="6" t="s">
        <v>3597</v>
      </c>
      <c r="G636" s="6" t="s">
        <v>14</v>
      </c>
    </row>
    <row r="637" spans="5:7" x14ac:dyDescent="0.3">
      <c r="E637" s="7" t="s">
        <v>3598</v>
      </c>
      <c r="F637" s="7" t="s">
        <v>3599</v>
      </c>
      <c r="G637" s="7" t="s">
        <v>14</v>
      </c>
    </row>
    <row r="638" spans="5:7" x14ac:dyDescent="0.3">
      <c r="E638" s="6" t="s">
        <v>3600</v>
      </c>
      <c r="F638" s="6" t="s">
        <v>3601</v>
      </c>
      <c r="G638" s="6" t="s">
        <v>14</v>
      </c>
    </row>
    <row r="639" spans="5:7" x14ac:dyDescent="0.3">
      <c r="E639" s="7" t="s">
        <v>3602</v>
      </c>
      <c r="F639" s="7" t="s">
        <v>3603</v>
      </c>
      <c r="G639" s="7" t="s">
        <v>14</v>
      </c>
    </row>
    <row r="640" spans="5:7" x14ac:dyDescent="0.3">
      <c r="E640" s="6" t="s">
        <v>3604</v>
      </c>
      <c r="F640" s="6" t="s">
        <v>3605</v>
      </c>
      <c r="G640" s="6" t="s">
        <v>14</v>
      </c>
    </row>
    <row r="641" spans="5:7" x14ac:dyDescent="0.3">
      <c r="E641" s="7" t="s">
        <v>3606</v>
      </c>
      <c r="F641" s="7" t="s">
        <v>3607</v>
      </c>
      <c r="G641" s="7" t="s">
        <v>14</v>
      </c>
    </row>
    <row r="642" spans="5:7" x14ac:dyDescent="0.3">
      <c r="E642" s="6" t="s">
        <v>3608</v>
      </c>
      <c r="F642" s="6" t="s">
        <v>3609</v>
      </c>
      <c r="G642" s="6" t="s">
        <v>14</v>
      </c>
    </row>
    <row r="643" spans="5:7" x14ac:dyDescent="0.3">
      <c r="E643" s="7" t="s">
        <v>3610</v>
      </c>
      <c r="F643" s="7" t="s">
        <v>3611</v>
      </c>
      <c r="G643" s="7" t="s">
        <v>14</v>
      </c>
    </row>
    <row r="644" spans="5:7" x14ac:dyDescent="0.3">
      <c r="E644" s="6" t="s">
        <v>3612</v>
      </c>
      <c r="F644" s="6" t="s">
        <v>3613</v>
      </c>
      <c r="G644" s="6" t="s">
        <v>14</v>
      </c>
    </row>
    <row r="645" spans="5:7" x14ac:dyDescent="0.3">
      <c r="E645" s="7" t="s">
        <v>3614</v>
      </c>
      <c r="F645" s="7" t="s">
        <v>3615</v>
      </c>
      <c r="G645" s="7" t="s">
        <v>18</v>
      </c>
    </row>
    <row r="646" spans="5:7" x14ac:dyDescent="0.3">
      <c r="E646" s="6" t="s">
        <v>3616</v>
      </c>
      <c r="F646" s="6" t="s">
        <v>3617</v>
      </c>
      <c r="G646" s="6" t="s">
        <v>18</v>
      </c>
    </row>
    <row r="647" spans="5:7" x14ac:dyDescent="0.3">
      <c r="E647" s="7" t="s">
        <v>3618</v>
      </c>
      <c r="F647" s="7" t="s">
        <v>3619</v>
      </c>
      <c r="G647" s="7" t="s">
        <v>14</v>
      </c>
    </row>
    <row r="648" spans="5:7" x14ac:dyDescent="0.3">
      <c r="E648" s="6" t="s">
        <v>3620</v>
      </c>
      <c r="F648" s="6" t="s">
        <v>3621</v>
      </c>
      <c r="G648" s="6" t="s">
        <v>18</v>
      </c>
    </row>
    <row r="649" spans="5:7" x14ac:dyDescent="0.3">
      <c r="E649" s="7" t="s">
        <v>3622</v>
      </c>
      <c r="F649" s="7" t="s">
        <v>3623</v>
      </c>
      <c r="G649" s="7" t="s">
        <v>14</v>
      </c>
    </row>
    <row r="650" spans="5:7" x14ac:dyDescent="0.3">
      <c r="E650" s="6" t="s">
        <v>3624</v>
      </c>
      <c r="F650" s="6" t="s">
        <v>3625</v>
      </c>
      <c r="G650" s="6" t="s">
        <v>30</v>
      </c>
    </row>
    <row r="651" spans="5:7" x14ac:dyDescent="0.3">
      <c r="E651" s="7" t="s">
        <v>3626</v>
      </c>
      <c r="F651" s="7" t="s">
        <v>3627</v>
      </c>
      <c r="G651" s="7" t="s">
        <v>14</v>
      </c>
    </row>
    <row r="652" spans="5:7" x14ac:dyDescent="0.3">
      <c r="E652" s="6" t="s">
        <v>3628</v>
      </c>
      <c r="F652" s="6" t="s">
        <v>3629</v>
      </c>
      <c r="G652" s="6" t="s">
        <v>14</v>
      </c>
    </row>
    <row r="653" spans="5:7" x14ac:dyDescent="0.3">
      <c r="E653" s="7" t="s">
        <v>3630</v>
      </c>
      <c r="F653" s="7" t="s">
        <v>3631</v>
      </c>
      <c r="G653" s="7" t="s">
        <v>18</v>
      </c>
    </row>
    <row r="654" spans="5:7" x14ac:dyDescent="0.3">
      <c r="E654" s="6" t="s">
        <v>3632</v>
      </c>
      <c r="F654" s="6" t="s">
        <v>3633</v>
      </c>
      <c r="G654" s="6" t="s">
        <v>14</v>
      </c>
    </row>
    <row r="655" spans="5:7" x14ac:dyDescent="0.3">
      <c r="E655" s="7" t="s">
        <v>3634</v>
      </c>
      <c r="F655" s="7" t="s">
        <v>3635</v>
      </c>
      <c r="G655" s="7" t="s">
        <v>30</v>
      </c>
    </row>
    <row r="656" spans="5:7" x14ac:dyDescent="0.3">
      <c r="E656" s="6" t="s">
        <v>3636</v>
      </c>
      <c r="F656" s="6" t="s">
        <v>3637</v>
      </c>
      <c r="G656" s="6" t="s">
        <v>14</v>
      </c>
    </row>
    <row r="657" spans="5:7" x14ac:dyDescent="0.3">
      <c r="E657" s="7" t="s">
        <v>3638</v>
      </c>
      <c r="F657" s="7" t="s">
        <v>3639</v>
      </c>
      <c r="G657" s="7" t="s">
        <v>14</v>
      </c>
    </row>
    <row r="658" spans="5:7" x14ac:dyDescent="0.3">
      <c r="E658" s="6" t="s">
        <v>3640</v>
      </c>
      <c r="F658" s="6" t="s">
        <v>3641</v>
      </c>
      <c r="G658" s="6" t="s">
        <v>14</v>
      </c>
    </row>
    <row r="659" spans="5:7" x14ac:dyDescent="0.3">
      <c r="E659" s="7" t="s">
        <v>3642</v>
      </c>
      <c r="F659" s="7" t="s">
        <v>3643</v>
      </c>
      <c r="G659" s="7" t="s">
        <v>14</v>
      </c>
    </row>
    <row r="660" spans="5:7" x14ac:dyDescent="0.3">
      <c r="E660" s="6" t="s">
        <v>3644</v>
      </c>
      <c r="F660" s="6" t="s">
        <v>3645</v>
      </c>
      <c r="G660" s="6" t="s">
        <v>14</v>
      </c>
    </row>
    <row r="661" spans="5:7" x14ac:dyDescent="0.3">
      <c r="E661" s="7" t="s">
        <v>3646</v>
      </c>
      <c r="F661" s="7" t="s">
        <v>3647</v>
      </c>
      <c r="G661" s="7" t="s">
        <v>14</v>
      </c>
    </row>
    <row r="662" spans="5:7" x14ac:dyDescent="0.3">
      <c r="E662" s="6" t="s">
        <v>3648</v>
      </c>
      <c r="F662" s="6" t="s">
        <v>3649</v>
      </c>
      <c r="G662" s="6" t="s">
        <v>14</v>
      </c>
    </row>
    <row r="663" spans="5:7" x14ac:dyDescent="0.3">
      <c r="E663" s="7" t="s">
        <v>3650</v>
      </c>
      <c r="F663" s="7" t="s">
        <v>3651</v>
      </c>
      <c r="G663" s="7" t="s">
        <v>30</v>
      </c>
    </row>
    <row r="664" spans="5:7" x14ac:dyDescent="0.3">
      <c r="E664" s="6" t="s">
        <v>3652</v>
      </c>
      <c r="F664" s="6" t="s">
        <v>3653</v>
      </c>
      <c r="G664" s="6" t="s">
        <v>14</v>
      </c>
    </row>
    <row r="665" spans="5:7" x14ac:dyDescent="0.3">
      <c r="E665" s="7" t="s">
        <v>3654</v>
      </c>
      <c r="F665" s="7" t="s">
        <v>3655</v>
      </c>
      <c r="G665" s="7" t="s">
        <v>30</v>
      </c>
    </row>
    <row r="666" spans="5:7" x14ac:dyDescent="0.3">
      <c r="E666" s="6" t="s">
        <v>3656</v>
      </c>
      <c r="F666" s="6" t="s">
        <v>3657</v>
      </c>
      <c r="G666" s="6" t="s">
        <v>14</v>
      </c>
    </row>
    <row r="667" spans="5:7" x14ac:dyDescent="0.3">
      <c r="E667" s="7" t="s">
        <v>3658</v>
      </c>
      <c r="F667" s="7" t="s">
        <v>3659</v>
      </c>
      <c r="G667" s="7" t="s">
        <v>14</v>
      </c>
    </row>
    <row r="668" spans="5:7" x14ac:dyDescent="0.3">
      <c r="E668" s="6" t="s">
        <v>3660</v>
      </c>
      <c r="F668" s="6" t="s">
        <v>3661</v>
      </c>
      <c r="G668" s="6" t="s">
        <v>14</v>
      </c>
    </row>
    <row r="669" spans="5:7" x14ac:dyDescent="0.3">
      <c r="E669" s="7" t="s">
        <v>3662</v>
      </c>
      <c r="F669" s="7" t="s">
        <v>3663</v>
      </c>
      <c r="G669" s="7" t="s">
        <v>14</v>
      </c>
    </row>
    <row r="670" spans="5:7" x14ac:dyDescent="0.3">
      <c r="E670" s="6" t="s">
        <v>3664</v>
      </c>
      <c r="F670" s="6" t="s">
        <v>3665</v>
      </c>
      <c r="G670" s="6" t="s">
        <v>440</v>
      </c>
    </row>
    <row r="671" spans="5:7" x14ac:dyDescent="0.3">
      <c r="E671" s="7" t="s">
        <v>3672</v>
      </c>
      <c r="F671" s="7" t="s">
        <v>3673</v>
      </c>
      <c r="G671" s="7" t="s">
        <v>18</v>
      </c>
    </row>
    <row r="672" spans="5:7" x14ac:dyDescent="0.3">
      <c r="E672" s="6" t="s">
        <v>3674</v>
      </c>
      <c r="F672" s="6" t="s">
        <v>3675</v>
      </c>
      <c r="G672" s="6" t="s">
        <v>14</v>
      </c>
    </row>
    <row r="673" spans="5:7" x14ac:dyDescent="0.3">
      <c r="E673" s="7" t="s">
        <v>3676</v>
      </c>
      <c r="F673" s="7" t="s">
        <v>3677</v>
      </c>
      <c r="G673" s="7" t="s">
        <v>18</v>
      </c>
    </row>
    <row r="674" spans="5:7" x14ac:dyDescent="0.3">
      <c r="E674" s="6" t="s">
        <v>3678</v>
      </c>
      <c r="F674" s="6" t="s">
        <v>3679</v>
      </c>
      <c r="G674" s="6" t="s">
        <v>14</v>
      </c>
    </row>
    <row r="675" spans="5:7" x14ac:dyDescent="0.3">
      <c r="E675" s="7" t="s">
        <v>3680</v>
      </c>
      <c r="F675" s="7" t="s">
        <v>3681</v>
      </c>
      <c r="G675" s="7" t="s">
        <v>14</v>
      </c>
    </row>
    <row r="676" spans="5:7" x14ac:dyDescent="0.3">
      <c r="E676" s="6" t="s">
        <v>3682</v>
      </c>
      <c r="F676" s="6" t="s">
        <v>3683</v>
      </c>
      <c r="G676" s="6" t="s">
        <v>14</v>
      </c>
    </row>
    <row r="677" spans="5:7" x14ac:dyDescent="0.3">
      <c r="E677" s="7" t="s">
        <v>3684</v>
      </c>
      <c r="F677" s="7" t="s">
        <v>3685</v>
      </c>
      <c r="G677" s="7" t="s">
        <v>14</v>
      </c>
    </row>
    <row r="678" spans="5:7" x14ac:dyDescent="0.3">
      <c r="E678" s="6" t="s">
        <v>3686</v>
      </c>
      <c r="F678" s="6" t="s">
        <v>3687</v>
      </c>
      <c r="G678" s="6" t="s">
        <v>14</v>
      </c>
    </row>
    <row r="679" spans="5:7" x14ac:dyDescent="0.3">
      <c r="E679" s="7" t="s">
        <v>3688</v>
      </c>
      <c r="F679" s="7" t="s">
        <v>3689</v>
      </c>
      <c r="G679" s="7" t="s">
        <v>14</v>
      </c>
    </row>
    <row r="680" spans="5:7" x14ac:dyDescent="0.3">
      <c r="E680" s="6" t="s">
        <v>3690</v>
      </c>
      <c r="F680" s="6" t="s">
        <v>3691</v>
      </c>
      <c r="G680" s="6" t="s">
        <v>14</v>
      </c>
    </row>
    <row r="681" spans="5:7" x14ac:dyDescent="0.3">
      <c r="E681" s="7" t="s">
        <v>3692</v>
      </c>
      <c r="F681" s="7" t="s">
        <v>3693</v>
      </c>
      <c r="G681" s="7" t="s">
        <v>18</v>
      </c>
    </row>
    <row r="682" spans="5:7" x14ac:dyDescent="0.3">
      <c r="E682" s="6" t="s">
        <v>3694</v>
      </c>
      <c r="F682" s="6" t="s">
        <v>3695</v>
      </c>
      <c r="G682" s="6" t="s">
        <v>14</v>
      </c>
    </row>
    <row r="683" spans="5:7" x14ac:dyDescent="0.3">
      <c r="E683" s="7" t="s">
        <v>3696</v>
      </c>
      <c r="F683" s="7" t="s">
        <v>3697</v>
      </c>
      <c r="G683" s="7" t="s">
        <v>14</v>
      </c>
    </row>
    <row r="684" spans="5:7" x14ac:dyDescent="0.3">
      <c r="E684" s="6" t="s">
        <v>3698</v>
      </c>
      <c r="F684" s="6" t="s">
        <v>3699</v>
      </c>
      <c r="G684" s="6" t="s">
        <v>14</v>
      </c>
    </row>
    <row r="685" spans="5:7" x14ac:dyDescent="0.3">
      <c r="E685" s="7" t="s">
        <v>3700</v>
      </c>
      <c r="F685" s="7" t="s">
        <v>3701</v>
      </c>
      <c r="G685" s="7" t="s">
        <v>14</v>
      </c>
    </row>
    <row r="686" spans="5:7" x14ac:dyDescent="0.3">
      <c r="E686" s="6" t="s">
        <v>3702</v>
      </c>
      <c r="F686" s="6" t="s">
        <v>3703</v>
      </c>
      <c r="G686" s="6" t="s">
        <v>14</v>
      </c>
    </row>
    <row r="687" spans="5:7" x14ac:dyDescent="0.3">
      <c r="E687" s="7" t="s">
        <v>3704</v>
      </c>
      <c r="F687" s="7" t="s">
        <v>3705</v>
      </c>
      <c r="G687" s="7" t="s">
        <v>18</v>
      </c>
    </row>
    <row r="688" spans="5:7" x14ac:dyDescent="0.3">
      <c r="E688" s="6" t="s">
        <v>3706</v>
      </c>
      <c r="F688" s="6" t="s">
        <v>3707</v>
      </c>
      <c r="G688" s="6" t="s">
        <v>14</v>
      </c>
    </row>
    <row r="689" spans="5:7" x14ac:dyDescent="0.3">
      <c r="E689" s="7" t="s">
        <v>3708</v>
      </c>
      <c r="F689" s="7" t="s">
        <v>3709</v>
      </c>
      <c r="G689" s="7" t="s">
        <v>14</v>
      </c>
    </row>
    <row r="690" spans="5:7" x14ac:dyDescent="0.3">
      <c r="E690" s="6" t="s">
        <v>3710</v>
      </c>
      <c r="F690" s="6" t="s">
        <v>3711</v>
      </c>
      <c r="G690" s="6" t="s">
        <v>14</v>
      </c>
    </row>
    <row r="691" spans="5:7" x14ac:dyDescent="0.3">
      <c r="E691" s="7" t="s">
        <v>3712</v>
      </c>
      <c r="F691" s="7" t="s">
        <v>3713</v>
      </c>
      <c r="G691" s="7" t="s">
        <v>18</v>
      </c>
    </row>
    <row r="692" spans="5:7" x14ac:dyDescent="0.3">
      <c r="E692" s="6" t="s">
        <v>3714</v>
      </c>
      <c r="F692" s="6" t="s">
        <v>3715</v>
      </c>
      <c r="G692" s="6" t="s">
        <v>14</v>
      </c>
    </row>
    <row r="693" spans="5:7" x14ac:dyDescent="0.3">
      <c r="E693" s="7" t="s">
        <v>3716</v>
      </c>
      <c r="F693" s="7" t="s">
        <v>3717</v>
      </c>
      <c r="G693" s="7" t="s">
        <v>14</v>
      </c>
    </row>
    <row r="694" spans="5:7" x14ac:dyDescent="0.3">
      <c r="E694" s="6" t="s">
        <v>3718</v>
      </c>
      <c r="F694" s="6" t="s">
        <v>3719</v>
      </c>
      <c r="G694" s="6" t="s">
        <v>14</v>
      </c>
    </row>
    <row r="695" spans="5:7" x14ac:dyDescent="0.3">
      <c r="E695" s="7" t="s">
        <v>3720</v>
      </c>
      <c r="F695" s="7" t="s">
        <v>3721</v>
      </c>
      <c r="G695" s="7" t="s">
        <v>14</v>
      </c>
    </row>
    <row r="696" spans="5:7" x14ac:dyDescent="0.3">
      <c r="E696" s="6" t="s">
        <v>3722</v>
      </c>
      <c r="F696" s="6" t="s">
        <v>3723</v>
      </c>
      <c r="G696" s="6" t="s">
        <v>18</v>
      </c>
    </row>
    <row r="697" spans="5:7" x14ac:dyDescent="0.3">
      <c r="E697" s="7" t="s">
        <v>3724</v>
      </c>
      <c r="F697" s="7" t="s">
        <v>3725</v>
      </c>
      <c r="G697" s="7" t="s">
        <v>18</v>
      </c>
    </row>
    <row r="698" spans="5:7" x14ac:dyDescent="0.3">
      <c r="E698" s="6" t="s">
        <v>3726</v>
      </c>
      <c r="F698" s="6" t="s">
        <v>3727</v>
      </c>
      <c r="G698" s="6" t="s">
        <v>14</v>
      </c>
    </row>
    <row r="699" spans="5:7" x14ac:dyDescent="0.3">
      <c r="E699" s="7" t="s">
        <v>3728</v>
      </c>
      <c r="F699" s="7" t="s">
        <v>3729</v>
      </c>
      <c r="G699" s="7" t="s">
        <v>14</v>
      </c>
    </row>
    <row r="700" spans="5:7" x14ac:dyDescent="0.3">
      <c r="E700" s="6" t="s">
        <v>3730</v>
      </c>
      <c r="F700" s="6" t="s">
        <v>3731</v>
      </c>
      <c r="G700" s="6" t="s">
        <v>14</v>
      </c>
    </row>
    <row r="701" spans="5:7" x14ac:dyDescent="0.3">
      <c r="E701" s="7" t="s">
        <v>3732</v>
      </c>
      <c r="F701" s="7" t="s">
        <v>3733</v>
      </c>
      <c r="G701" s="7" t="s">
        <v>14</v>
      </c>
    </row>
    <row r="702" spans="5:7" x14ac:dyDescent="0.3">
      <c r="E702" s="6" t="s">
        <v>3734</v>
      </c>
      <c r="F702" s="6" t="s">
        <v>3735</v>
      </c>
      <c r="G702" s="6" t="s">
        <v>14</v>
      </c>
    </row>
    <row r="703" spans="5:7" x14ac:dyDescent="0.3">
      <c r="E703" s="7" t="s">
        <v>3736</v>
      </c>
      <c r="F703" s="7" t="s">
        <v>3737</v>
      </c>
      <c r="G703" s="7" t="s">
        <v>14</v>
      </c>
    </row>
    <row r="704" spans="5:7" x14ac:dyDescent="0.3">
      <c r="E704" s="6" t="s">
        <v>3738</v>
      </c>
      <c r="F704" s="6" t="s">
        <v>3739</v>
      </c>
      <c r="G704" s="6" t="s">
        <v>14</v>
      </c>
    </row>
    <row r="705" spans="5:7" x14ac:dyDescent="0.3">
      <c r="E705" s="7" t="s">
        <v>3740</v>
      </c>
      <c r="F705" s="7" t="s">
        <v>3741</v>
      </c>
      <c r="G705" s="7" t="s">
        <v>14</v>
      </c>
    </row>
    <row r="706" spans="5:7" x14ac:dyDescent="0.3">
      <c r="E706" s="6" t="s">
        <v>3742</v>
      </c>
      <c r="F706" s="6" t="s">
        <v>3743</v>
      </c>
      <c r="G706" s="6" t="s">
        <v>18</v>
      </c>
    </row>
    <row r="707" spans="5:7" x14ac:dyDescent="0.3">
      <c r="E707" s="7" t="s">
        <v>3744</v>
      </c>
      <c r="F707" s="7" t="s">
        <v>3745</v>
      </c>
      <c r="G707" s="7" t="s">
        <v>14</v>
      </c>
    </row>
    <row r="708" spans="5:7" x14ac:dyDescent="0.3">
      <c r="E708" s="6" t="s">
        <v>3746</v>
      </c>
      <c r="F708" s="6" t="s">
        <v>3747</v>
      </c>
      <c r="G708" s="6" t="s">
        <v>30</v>
      </c>
    </row>
    <row r="709" spans="5:7" x14ac:dyDescent="0.3">
      <c r="E709" s="7" t="s">
        <v>3748</v>
      </c>
      <c r="F709" s="7" t="s">
        <v>3749</v>
      </c>
      <c r="G709" s="7" t="s">
        <v>14</v>
      </c>
    </row>
    <row r="710" spans="5:7" x14ac:dyDescent="0.3">
      <c r="E710" s="6" t="s">
        <v>3750</v>
      </c>
      <c r="F710" s="6" t="s">
        <v>3751</v>
      </c>
      <c r="G710" s="6" t="s">
        <v>30</v>
      </c>
    </row>
    <row r="711" spans="5:7" x14ac:dyDescent="0.3">
      <c r="E711" s="7" t="s">
        <v>3752</v>
      </c>
      <c r="F711" s="7" t="s">
        <v>3753</v>
      </c>
      <c r="G711" s="7" t="s">
        <v>14</v>
      </c>
    </row>
    <row r="712" spans="5:7" x14ac:dyDescent="0.3">
      <c r="E712" s="6" t="s">
        <v>3754</v>
      </c>
      <c r="F712" s="6" t="s">
        <v>3755</v>
      </c>
      <c r="G712" s="6" t="s">
        <v>14</v>
      </c>
    </row>
    <row r="713" spans="5:7" x14ac:dyDescent="0.3">
      <c r="E713" s="7" t="s">
        <v>3756</v>
      </c>
      <c r="F713" s="7" t="s">
        <v>3757</v>
      </c>
      <c r="G713" s="7" t="s">
        <v>14</v>
      </c>
    </row>
    <row r="714" spans="5:7" x14ac:dyDescent="0.3">
      <c r="E714" s="6" t="s">
        <v>3758</v>
      </c>
      <c r="F714" s="6" t="s">
        <v>3759</v>
      </c>
      <c r="G714" s="6" t="s">
        <v>14</v>
      </c>
    </row>
    <row r="715" spans="5:7" x14ac:dyDescent="0.3">
      <c r="E715" s="7" t="s">
        <v>3760</v>
      </c>
      <c r="F715" s="7" t="s">
        <v>3645</v>
      </c>
      <c r="G715" s="7" t="s">
        <v>30</v>
      </c>
    </row>
    <row r="716" spans="5:7" x14ac:dyDescent="0.3">
      <c r="E716" s="6" t="s">
        <v>3761</v>
      </c>
      <c r="F716" s="6" t="s">
        <v>3762</v>
      </c>
      <c r="G716" s="6" t="s">
        <v>30</v>
      </c>
    </row>
    <row r="717" spans="5:7" x14ac:dyDescent="0.3">
      <c r="E717" s="7" t="s">
        <v>3763</v>
      </c>
      <c r="F717" s="7" t="s">
        <v>3764</v>
      </c>
      <c r="G717" s="7" t="s">
        <v>14</v>
      </c>
    </row>
    <row r="718" spans="5:7" x14ac:dyDescent="0.3">
      <c r="E718" s="6" t="s">
        <v>3765</v>
      </c>
      <c r="F718" s="6" t="s">
        <v>3766</v>
      </c>
      <c r="G718" s="6" t="s">
        <v>14</v>
      </c>
    </row>
    <row r="719" spans="5:7" x14ac:dyDescent="0.3">
      <c r="E719" s="7" t="s">
        <v>3767</v>
      </c>
      <c r="F719" s="7" t="s">
        <v>3768</v>
      </c>
      <c r="G719" s="7" t="s">
        <v>30</v>
      </c>
    </row>
    <row r="720" spans="5:7" x14ac:dyDescent="0.3">
      <c r="E720" s="6" t="s">
        <v>3769</v>
      </c>
      <c r="F720" s="6" t="s">
        <v>3770</v>
      </c>
      <c r="G720" s="6" t="s">
        <v>14</v>
      </c>
    </row>
    <row r="721" spans="5:7" x14ac:dyDescent="0.3">
      <c r="E721" s="7" t="s">
        <v>3771</v>
      </c>
      <c r="F721" s="7" t="s">
        <v>3772</v>
      </c>
      <c r="G721" s="7" t="s">
        <v>14</v>
      </c>
    </row>
    <row r="722" spans="5:7" x14ac:dyDescent="0.3">
      <c r="E722" s="6" t="s">
        <v>3773</v>
      </c>
      <c r="F722" s="6" t="s">
        <v>3774</v>
      </c>
      <c r="G722" s="6" t="s">
        <v>14</v>
      </c>
    </row>
    <row r="723" spans="5:7" x14ac:dyDescent="0.3">
      <c r="E723" s="7" t="s">
        <v>3775</v>
      </c>
      <c r="F723" s="7" t="s">
        <v>3776</v>
      </c>
      <c r="G723" s="7" t="s">
        <v>30</v>
      </c>
    </row>
    <row r="724" spans="5:7" x14ac:dyDescent="0.3">
      <c r="E724" s="6" t="s">
        <v>3777</v>
      </c>
      <c r="F724" s="6" t="s">
        <v>3778</v>
      </c>
      <c r="G724" s="6" t="s">
        <v>18</v>
      </c>
    </row>
    <row r="725" spans="5:7" x14ac:dyDescent="0.3">
      <c r="E725" s="7" t="s">
        <v>3779</v>
      </c>
      <c r="F725" s="7" t="s">
        <v>3780</v>
      </c>
      <c r="G725" s="7" t="s">
        <v>14</v>
      </c>
    </row>
    <row r="726" spans="5:7" x14ac:dyDescent="0.3">
      <c r="E726" s="6" t="s">
        <v>3781</v>
      </c>
      <c r="F726" s="6" t="s">
        <v>3663</v>
      </c>
      <c r="G726" s="6" t="s">
        <v>30</v>
      </c>
    </row>
    <row r="727" spans="5:7" x14ac:dyDescent="0.3">
      <c r="E727" s="7" t="s">
        <v>3803</v>
      </c>
      <c r="F727" s="7" t="s">
        <v>3804</v>
      </c>
      <c r="G727" s="7" t="s">
        <v>30</v>
      </c>
    </row>
    <row r="728" spans="5:7" x14ac:dyDescent="0.3">
      <c r="E728" s="6" t="s">
        <v>3805</v>
      </c>
      <c r="F728" s="6" t="s">
        <v>3806</v>
      </c>
      <c r="G728" s="6" t="s">
        <v>18</v>
      </c>
    </row>
    <row r="729" spans="5:7" x14ac:dyDescent="0.3">
      <c r="E729" s="7" t="s">
        <v>3807</v>
      </c>
      <c r="F729" s="7" t="s">
        <v>3808</v>
      </c>
      <c r="G729" s="7" t="s">
        <v>14</v>
      </c>
    </row>
    <row r="730" spans="5:7" x14ac:dyDescent="0.3">
      <c r="E730" s="6" t="s">
        <v>3809</v>
      </c>
      <c r="F730" s="6" t="s">
        <v>3810</v>
      </c>
      <c r="G730" s="6" t="s">
        <v>14</v>
      </c>
    </row>
    <row r="731" spans="5:7" x14ac:dyDescent="0.3">
      <c r="E731" s="7" t="s">
        <v>3811</v>
      </c>
      <c r="F731" s="7" t="s">
        <v>3812</v>
      </c>
      <c r="G731" s="7" t="s">
        <v>30</v>
      </c>
    </row>
    <row r="732" spans="5:7" x14ac:dyDescent="0.3">
      <c r="E732" s="6" t="s">
        <v>3813</v>
      </c>
      <c r="F732" s="6" t="s">
        <v>3814</v>
      </c>
      <c r="G732" s="6" t="s">
        <v>14</v>
      </c>
    </row>
    <row r="733" spans="5:7" x14ac:dyDescent="0.3">
      <c r="E733" s="7" t="s">
        <v>3815</v>
      </c>
      <c r="F733" s="7" t="s">
        <v>3787</v>
      </c>
      <c r="G733" s="7" t="s">
        <v>14</v>
      </c>
    </row>
    <row r="734" spans="5:7" x14ac:dyDescent="0.3">
      <c r="E734" s="6" t="s">
        <v>3816</v>
      </c>
      <c r="F734" s="6" t="s">
        <v>3817</v>
      </c>
      <c r="G734" s="6" t="s">
        <v>14</v>
      </c>
    </row>
    <row r="735" spans="5:7" x14ac:dyDescent="0.3">
      <c r="E735" s="7" t="s">
        <v>3818</v>
      </c>
      <c r="F735" s="7" t="s">
        <v>3819</v>
      </c>
      <c r="G735" s="7" t="s">
        <v>14</v>
      </c>
    </row>
    <row r="736" spans="5:7" x14ac:dyDescent="0.3">
      <c r="E736" s="6" t="s">
        <v>3820</v>
      </c>
      <c r="F736" s="6" t="s">
        <v>3821</v>
      </c>
      <c r="G736" s="6" t="s">
        <v>14</v>
      </c>
    </row>
    <row r="737" spans="5:7" x14ac:dyDescent="0.3">
      <c r="E737" s="7" t="s">
        <v>3822</v>
      </c>
      <c r="F737" s="7" t="s">
        <v>3823</v>
      </c>
      <c r="G737" s="7" t="s">
        <v>14</v>
      </c>
    </row>
    <row r="738" spans="5:7" x14ac:dyDescent="0.3">
      <c r="E738" s="6" t="s">
        <v>3824</v>
      </c>
      <c r="F738" s="6" t="s">
        <v>3825</v>
      </c>
      <c r="G738" s="6" t="s">
        <v>14</v>
      </c>
    </row>
    <row r="739" spans="5:7" x14ac:dyDescent="0.3">
      <c r="E739" s="7" t="s">
        <v>3826</v>
      </c>
      <c r="F739" s="7" t="s">
        <v>3827</v>
      </c>
      <c r="G739" s="7" t="s">
        <v>14</v>
      </c>
    </row>
    <row r="740" spans="5:7" x14ac:dyDescent="0.3">
      <c r="E740" s="6" t="s">
        <v>3828</v>
      </c>
      <c r="F740" s="6" t="s">
        <v>3829</v>
      </c>
      <c r="G740" s="6" t="s">
        <v>14</v>
      </c>
    </row>
    <row r="741" spans="5:7" x14ac:dyDescent="0.3">
      <c r="E741" s="7" t="s">
        <v>3830</v>
      </c>
      <c r="F741" s="7" t="s">
        <v>3831</v>
      </c>
      <c r="G741" s="7" t="s">
        <v>18</v>
      </c>
    </row>
    <row r="742" spans="5:7" x14ac:dyDescent="0.3">
      <c r="E742" s="6" t="s">
        <v>3832</v>
      </c>
      <c r="F742" s="6" t="s">
        <v>3833</v>
      </c>
      <c r="G742" s="6" t="s">
        <v>18</v>
      </c>
    </row>
    <row r="743" spans="5:7" x14ac:dyDescent="0.3">
      <c r="E743" s="7" t="s">
        <v>3834</v>
      </c>
      <c r="F743" s="7" t="s">
        <v>3835</v>
      </c>
      <c r="G743" s="7" t="s">
        <v>14</v>
      </c>
    </row>
    <row r="744" spans="5:7" x14ac:dyDescent="0.3">
      <c r="E744" s="6" t="s">
        <v>3836</v>
      </c>
      <c r="F744" s="6" t="s">
        <v>3837</v>
      </c>
      <c r="G744" s="6" t="s">
        <v>18</v>
      </c>
    </row>
    <row r="745" spans="5:7" x14ac:dyDescent="0.3">
      <c r="E745" s="7" t="s">
        <v>3838</v>
      </c>
      <c r="F745" s="7" t="s">
        <v>3839</v>
      </c>
      <c r="G745" s="7" t="s">
        <v>14</v>
      </c>
    </row>
    <row r="746" spans="5:7" x14ac:dyDescent="0.3">
      <c r="E746" s="6" t="s">
        <v>3840</v>
      </c>
      <c r="F746" s="6" t="s">
        <v>3841</v>
      </c>
      <c r="G746" s="6" t="s">
        <v>14</v>
      </c>
    </row>
    <row r="747" spans="5:7" x14ac:dyDescent="0.3">
      <c r="E747" s="7" t="s">
        <v>3842</v>
      </c>
      <c r="F747" s="7" t="s">
        <v>3843</v>
      </c>
      <c r="G747" s="7" t="s">
        <v>18</v>
      </c>
    </row>
    <row r="748" spans="5:7" x14ac:dyDescent="0.3">
      <c r="E748" s="6" t="s">
        <v>3844</v>
      </c>
      <c r="F748" s="6" t="s">
        <v>3845</v>
      </c>
      <c r="G748" s="6" t="s">
        <v>18</v>
      </c>
    </row>
    <row r="749" spans="5:7" x14ac:dyDescent="0.3">
      <c r="E749" s="7" t="s">
        <v>3846</v>
      </c>
      <c r="F749" s="7" t="s">
        <v>3847</v>
      </c>
      <c r="G749" s="7" t="s">
        <v>14</v>
      </c>
    </row>
    <row r="750" spans="5:7" x14ac:dyDescent="0.3">
      <c r="E750" s="6" t="s">
        <v>3848</v>
      </c>
      <c r="F750" s="6" t="s">
        <v>3849</v>
      </c>
      <c r="G750" s="6" t="s">
        <v>14</v>
      </c>
    </row>
    <row r="751" spans="5:7" x14ac:dyDescent="0.3">
      <c r="E751" s="7" t="s">
        <v>3850</v>
      </c>
      <c r="F751" s="7" t="s">
        <v>1521</v>
      </c>
      <c r="G751" s="7" t="s">
        <v>14</v>
      </c>
    </row>
    <row r="752" spans="5:7" x14ac:dyDescent="0.3">
      <c r="E752" s="6" t="s">
        <v>3851</v>
      </c>
      <c r="F752" s="6" t="s">
        <v>3852</v>
      </c>
      <c r="G752" s="6" t="s">
        <v>14</v>
      </c>
    </row>
    <row r="753" spans="5:7" x14ac:dyDescent="0.3">
      <c r="E753" s="7" t="s">
        <v>3853</v>
      </c>
      <c r="F753" s="7" t="s">
        <v>3854</v>
      </c>
      <c r="G753" s="7" t="s">
        <v>18</v>
      </c>
    </row>
    <row r="754" spans="5:7" x14ac:dyDescent="0.3">
      <c r="E754" s="6" t="s">
        <v>3855</v>
      </c>
      <c r="F754" s="6" t="s">
        <v>3856</v>
      </c>
      <c r="G754" s="6" t="s">
        <v>14</v>
      </c>
    </row>
    <row r="755" spans="5:7" x14ac:dyDescent="0.3">
      <c r="E755" s="7" t="s">
        <v>3857</v>
      </c>
      <c r="F755" s="7" t="s">
        <v>3858</v>
      </c>
      <c r="G755" s="7" t="s">
        <v>18</v>
      </c>
    </row>
    <row r="756" spans="5:7" x14ac:dyDescent="0.3">
      <c r="E756" s="6" t="s">
        <v>3859</v>
      </c>
      <c r="F756" s="6" t="s">
        <v>3860</v>
      </c>
      <c r="G756" s="6" t="s">
        <v>14</v>
      </c>
    </row>
    <row r="757" spans="5:7" x14ac:dyDescent="0.3">
      <c r="E757" s="7" t="s">
        <v>3861</v>
      </c>
      <c r="F757" s="7" t="s">
        <v>3862</v>
      </c>
      <c r="G757" s="7" t="s">
        <v>14</v>
      </c>
    </row>
    <row r="758" spans="5:7" x14ac:dyDescent="0.3">
      <c r="E758" s="6" t="s">
        <v>3863</v>
      </c>
      <c r="F758" s="6" t="s">
        <v>3864</v>
      </c>
      <c r="G758" s="6" t="s">
        <v>14</v>
      </c>
    </row>
    <row r="759" spans="5:7" x14ac:dyDescent="0.3">
      <c r="E759" s="7" t="s">
        <v>3865</v>
      </c>
      <c r="F759" s="7" t="s">
        <v>3866</v>
      </c>
      <c r="G759" s="7" t="s">
        <v>14</v>
      </c>
    </row>
    <row r="760" spans="5:7" x14ac:dyDescent="0.3">
      <c r="E760" s="6" t="s">
        <v>3867</v>
      </c>
      <c r="F760" s="6" t="s">
        <v>3868</v>
      </c>
      <c r="G760" s="6" t="s">
        <v>18</v>
      </c>
    </row>
    <row r="761" spans="5:7" x14ac:dyDescent="0.3">
      <c r="E761" s="7" t="s">
        <v>3869</v>
      </c>
      <c r="F761" s="7" t="s">
        <v>3870</v>
      </c>
      <c r="G761" s="7" t="s">
        <v>14</v>
      </c>
    </row>
    <row r="762" spans="5:7" x14ac:dyDescent="0.3">
      <c r="E762" s="6" t="s">
        <v>3871</v>
      </c>
      <c r="F762" s="6" t="s">
        <v>3872</v>
      </c>
      <c r="G762" s="6" t="s">
        <v>18</v>
      </c>
    </row>
    <row r="763" spans="5:7" x14ac:dyDescent="0.3">
      <c r="E763" s="7" t="s">
        <v>3873</v>
      </c>
      <c r="F763" s="7" t="s">
        <v>3874</v>
      </c>
      <c r="G763" s="7" t="s">
        <v>14</v>
      </c>
    </row>
    <row r="764" spans="5:7" x14ac:dyDescent="0.3">
      <c r="E764" s="6" t="s">
        <v>3875</v>
      </c>
      <c r="F764" s="6" t="s">
        <v>3876</v>
      </c>
      <c r="G764" s="6" t="s">
        <v>14</v>
      </c>
    </row>
    <row r="765" spans="5:7" x14ac:dyDescent="0.3">
      <c r="E765" s="7" t="s">
        <v>3877</v>
      </c>
      <c r="F765" s="7" t="s">
        <v>3878</v>
      </c>
      <c r="G765" s="7" t="s">
        <v>14</v>
      </c>
    </row>
    <row r="766" spans="5:7" x14ac:dyDescent="0.3">
      <c r="E766" s="6" t="s">
        <v>3879</v>
      </c>
      <c r="F766" s="6" t="s">
        <v>3880</v>
      </c>
      <c r="G766" s="6" t="s">
        <v>18</v>
      </c>
    </row>
    <row r="767" spans="5:7" x14ac:dyDescent="0.3">
      <c r="E767" s="7" t="s">
        <v>3881</v>
      </c>
      <c r="F767" s="7" t="s">
        <v>3882</v>
      </c>
      <c r="G767" s="7" t="s">
        <v>14</v>
      </c>
    </row>
    <row r="768" spans="5:7" x14ac:dyDescent="0.3">
      <c r="E768" s="6" t="s">
        <v>3883</v>
      </c>
      <c r="F768" s="6" t="s">
        <v>3884</v>
      </c>
      <c r="G768" s="6" t="s">
        <v>14</v>
      </c>
    </row>
    <row r="769" spans="5:7" x14ac:dyDescent="0.3">
      <c r="E769" s="7" t="s">
        <v>3885</v>
      </c>
      <c r="F769" s="7" t="s">
        <v>3886</v>
      </c>
      <c r="G769" s="7" t="s">
        <v>18</v>
      </c>
    </row>
    <row r="770" spans="5:7" x14ac:dyDescent="0.3">
      <c r="E770" s="6" t="s">
        <v>3887</v>
      </c>
      <c r="F770" s="6" t="s">
        <v>3888</v>
      </c>
      <c r="G770" s="6" t="s">
        <v>14</v>
      </c>
    </row>
    <row r="771" spans="5:7" x14ac:dyDescent="0.3">
      <c r="E771" s="7" t="s">
        <v>3889</v>
      </c>
      <c r="F771" s="7" t="s">
        <v>3890</v>
      </c>
      <c r="G771" s="7" t="s">
        <v>14</v>
      </c>
    </row>
    <row r="772" spans="5:7" x14ac:dyDescent="0.3">
      <c r="E772" s="6" t="s">
        <v>3891</v>
      </c>
      <c r="F772" s="6" t="s">
        <v>3892</v>
      </c>
      <c r="G772" s="6" t="s">
        <v>30</v>
      </c>
    </row>
    <row r="773" spans="5:7" x14ac:dyDescent="0.3">
      <c r="E773" s="7" t="s">
        <v>3893</v>
      </c>
      <c r="F773" s="7" t="s">
        <v>3894</v>
      </c>
      <c r="G773" s="7" t="s">
        <v>30</v>
      </c>
    </row>
    <row r="774" spans="5:7" x14ac:dyDescent="0.3">
      <c r="E774" s="6" t="s">
        <v>3895</v>
      </c>
      <c r="F774" s="6" t="s">
        <v>3896</v>
      </c>
      <c r="G774" s="6" t="s">
        <v>14</v>
      </c>
    </row>
    <row r="775" spans="5:7" x14ac:dyDescent="0.3">
      <c r="E775" s="7" t="s">
        <v>3897</v>
      </c>
      <c r="F775" s="7" t="s">
        <v>3898</v>
      </c>
      <c r="G775" s="7" t="s">
        <v>30</v>
      </c>
    </row>
    <row r="776" spans="5:7" x14ac:dyDescent="0.3">
      <c r="E776" s="6" t="s">
        <v>3899</v>
      </c>
      <c r="F776" s="6" t="s">
        <v>3900</v>
      </c>
      <c r="G776" s="6" t="s">
        <v>14</v>
      </c>
    </row>
    <row r="777" spans="5:7" x14ac:dyDescent="0.3">
      <c r="E777" s="7" t="s">
        <v>3901</v>
      </c>
      <c r="F777" s="7" t="s">
        <v>3902</v>
      </c>
      <c r="G777" s="7" t="s">
        <v>18</v>
      </c>
    </row>
    <row r="778" spans="5:7" x14ac:dyDescent="0.3">
      <c r="E778" s="6" t="s">
        <v>3903</v>
      </c>
      <c r="F778" s="6" t="s">
        <v>3904</v>
      </c>
      <c r="G778" s="6" t="s">
        <v>14</v>
      </c>
    </row>
    <row r="779" spans="5:7" x14ac:dyDescent="0.3">
      <c r="E779" s="7" t="s">
        <v>3905</v>
      </c>
      <c r="F779" s="7" t="s">
        <v>3906</v>
      </c>
      <c r="G779" s="7" t="s">
        <v>14</v>
      </c>
    </row>
    <row r="780" spans="5:7" x14ac:dyDescent="0.3">
      <c r="E780" s="6" t="s">
        <v>3907</v>
      </c>
      <c r="F780" s="6" t="s">
        <v>2869</v>
      </c>
      <c r="G780" s="6" t="s">
        <v>30</v>
      </c>
    </row>
    <row r="781" spans="5:7" x14ac:dyDescent="0.3">
      <c r="E781" s="7" t="s">
        <v>3908</v>
      </c>
      <c r="F781" s="7" t="s">
        <v>3909</v>
      </c>
      <c r="G781" s="7" t="s">
        <v>14</v>
      </c>
    </row>
    <row r="782" spans="5:7" x14ac:dyDescent="0.3">
      <c r="E782" s="6" t="s">
        <v>3910</v>
      </c>
      <c r="F782" s="6" t="s">
        <v>3911</v>
      </c>
      <c r="G782" s="6" t="s">
        <v>30</v>
      </c>
    </row>
    <row r="783" spans="5:7" x14ac:dyDescent="0.3">
      <c r="E783" s="7" t="s">
        <v>3912</v>
      </c>
      <c r="F783" s="7" t="s">
        <v>3913</v>
      </c>
      <c r="G783" s="7" t="s">
        <v>30</v>
      </c>
    </row>
    <row r="784" spans="5:7" x14ac:dyDescent="0.3">
      <c r="E784" s="6" t="s">
        <v>3948</v>
      </c>
      <c r="F784" s="6" t="s">
        <v>3949</v>
      </c>
      <c r="G784" s="6" t="s">
        <v>14</v>
      </c>
    </row>
    <row r="785" spans="5:7" x14ac:dyDescent="0.3">
      <c r="E785" s="7" t="s">
        <v>3950</v>
      </c>
      <c r="F785" s="7" t="s">
        <v>3951</v>
      </c>
      <c r="G785" s="7" t="s">
        <v>18</v>
      </c>
    </row>
    <row r="786" spans="5:7" x14ac:dyDescent="0.3">
      <c r="E786" s="6" t="s">
        <v>3952</v>
      </c>
      <c r="F786" s="6" t="s">
        <v>3953</v>
      </c>
      <c r="G786" s="6" t="s">
        <v>18</v>
      </c>
    </row>
    <row r="787" spans="5:7" x14ac:dyDescent="0.3">
      <c r="E787" s="7" t="s">
        <v>3954</v>
      </c>
      <c r="F787" s="7" t="s">
        <v>3955</v>
      </c>
      <c r="G787" s="7" t="s">
        <v>14</v>
      </c>
    </row>
    <row r="788" spans="5:7" x14ac:dyDescent="0.3">
      <c r="E788" s="6" t="s">
        <v>3956</v>
      </c>
      <c r="F788" s="6" t="s">
        <v>3957</v>
      </c>
      <c r="G788" s="6" t="s">
        <v>18</v>
      </c>
    </row>
    <row r="789" spans="5:7" x14ac:dyDescent="0.3">
      <c r="E789" s="7" t="s">
        <v>3958</v>
      </c>
      <c r="F789" s="7" t="s">
        <v>3959</v>
      </c>
      <c r="G789" s="7" t="s">
        <v>14</v>
      </c>
    </row>
    <row r="790" spans="5:7" x14ac:dyDescent="0.3">
      <c r="E790" s="6" t="s">
        <v>3960</v>
      </c>
      <c r="F790" s="6" t="s">
        <v>3961</v>
      </c>
      <c r="G790" s="6" t="s">
        <v>18</v>
      </c>
    </row>
    <row r="791" spans="5:7" x14ac:dyDescent="0.3">
      <c r="E791" s="7" t="s">
        <v>3962</v>
      </c>
      <c r="F791" s="7" t="s">
        <v>3963</v>
      </c>
      <c r="G791" s="7" t="s">
        <v>14</v>
      </c>
    </row>
    <row r="792" spans="5:7" x14ac:dyDescent="0.3">
      <c r="E792" s="6" t="s">
        <v>3964</v>
      </c>
      <c r="F792" s="6" t="s">
        <v>3965</v>
      </c>
      <c r="G792" s="6" t="s">
        <v>14</v>
      </c>
    </row>
    <row r="793" spans="5:7" x14ac:dyDescent="0.3">
      <c r="E793" s="7" t="s">
        <v>3966</v>
      </c>
      <c r="F793" s="7" t="s">
        <v>3967</v>
      </c>
      <c r="G793" s="7" t="s">
        <v>14</v>
      </c>
    </row>
    <row r="794" spans="5:7" x14ac:dyDescent="0.3">
      <c r="E794" s="6" t="s">
        <v>3968</v>
      </c>
      <c r="F794" s="6" t="s">
        <v>3969</v>
      </c>
      <c r="G794" s="6" t="s">
        <v>14</v>
      </c>
    </row>
    <row r="795" spans="5:7" x14ac:dyDescent="0.3">
      <c r="E795" s="7" t="s">
        <v>3970</v>
      </c>
      <c r="F795" s="7" t="s">
        <v>3971</v>
      </c>
      <c r="G795" s="7" t="s">
        <v>18</v>
      </c>
    </row>
    <row r="796" spans="5:7" x14ac:dyDescent="0.3">
      <c r="E796" s="6" t="s">
        <v>3972</v>
      </c>
      <c r="F796" s="6" t="s">
        <v>3973</v>
      </c>
      <c r="G796" s="6" t="s">
        <v>14</v>
      </c>
    </row>
    <row r="797" spans="5:7" x14ac:dyDescent="0.3">
      <c r="E797" s="7" t="s">
        <v>3974</v>
      </c>
      <c r="F797" s="7" t="s">
        <v>3975</v>
      </c>
      <c r="G797" s="7" t="s">
        <v>14</v>
      </c>
    </row>
    <row r="798" spans="5:7" x14ac:dyDescent="0.3">
      <c r="E798" s="6" t="s">
        <v>3976</v>
      </c>
      <c r="F798" s="6" t="s">
        <v>3977</v>
      </c>
      <c r="G798" s="6" t="s">
        <v>14</v>
      </c>
    </row>
    <row r="799" spans="5:7" x14ac:dyDescent="0.3">
      <c r="E799" s="7" t="s">
        <v>3978</v>
      </c>
      <c r="F799" s="7" t="s">
        <v>3979</v>
      </c>
      <c r="G799" s="7" t="s">
        <v>14</v>
      </c>
    </row>
    <row r="800" spans="5:7" x14ac:dyDescent="0.3">
      <c r="E800" s="6" t="s">
        <v>3980</v>
      </c>
      <c r="F800" s="6" t="s">
        <v>3981</v>
      </c>
      <c r="G800" s="6" t="s">
        <v>14</v>
      </c>
    </row>
    <row r="801" spans="5:7" x14ac:dyDescent="0.3">
      <c r="E801" s="7" t="s">
        <v>3982</v>
      </c>
      <c r="F801" s="7" t="s">
        <v>3983</v>
      </c>
      <c r="G801" s="7" t="s">
        <v>14</v>
      </c>
    </row>
    <row r="802" spans="5:7" x14ac:dyDescent="0.3">
      <c r="E802" s="6" t="s">
        <v>3984</v>
      </c>
      <c r="F802" s="6" t="s">
        <v>3985</v>
      </c>
      <c r="G802" s="6" t="s">
        <v>14</v>
      </c>
    </row>
    <row r="803" spans="5:7" x14ac:dyDescent="0.3">
      <c r="E803" s="7" t="s">
        <v>3986</v>
      </c>
      <c r="F803" s="7" t="s">
        <v>3987</v>
      </c>
      <c r="G803" s="7" t="s">
        <v>14</v>
      </c>
    </row>
    <row r="804" spans="5:7" x14ac:dyDescent="0.3">
      <c r="E804" s="6" t="s">
        <v>3988</v>
      </c>
      <c r="F804" s="6" t="s">
        <v>3989</v>
      </c>
      <c r="G804" s="6" t="s">
        <v>14</v>
      </c>
    </row>
    <row r="805" spans="5:7" x14ac:dyDescent="0.3">
      <c r="E805" s="7" t="s">
        <v>3990</v>
      </c>
      <c r="F805" s="7" t="s">
        <v>3991</v>
      </c>
      <c r="G805" s="7" t="s">
        <v>14</v>
      </c>
    </row>
    <row r="806" spans="5:7" x14ac:dyDescent="0.3">
      <c r="E806" s="6" t="s">
        <v>3992</v>
      </c>
      <c r="F806" s="6" t="s">
        <v>3993</v>
      </c>
      <c r="G806" s="6" t="s">
        <v>14</v>
      </c>
    </row>
    <row r="807" spans="5:7" x14ac:dyDescent="0.3">
      <c r="E807" s="7" t="s">
        <v>3994</v>
      </c>
      <c r="F807" s="7" t="s">
        <v>3995</v>
      </c>
      <c r="G807" s="7" t="s">
        <v>14</v>
      </c>
    </row>
    <row r="808" spans="5:7" x14ac:dyDescent="0.3">
      <c r="E808" s="6" t="s">
        <v>3996</v>
      </c>
      <c r="F808" s="6" t="s">
        <v>3997</v>
      </c>
      <c r="G808" s="6" t="s">
        <v>14</v>
      </c>
    </row>
    <row r="809" spans="5:7" x14ac:dyDescent="0.3">
      <c r="E809" s="7" t="s">
        <v>3998</v>
      </c>
      <c r="F809" s="7" t="s">
        <v>3999</v>
      </c>
      <c r="G809" s="7" t="s">
        <v>14</v>
      </c>
    </row>
    <row r="810" spans="5:7" x14ac:dyDescent="0.3">
      <c r="E810" s="6" t="s">
        <v>4000</v>
      </c>
      <c r="F810" s="6" t="s">
        <v>4001</v>
      </c>
      <c r="G810" s="6" t="s">
        <v>18</v>
      </c>
    </row>
    <row r="811" spans="5:7" x14ac:dyDescent="0.3">
      <c r="E811" s="7" t="s">
        <v>4002</v>
      </c>
      <c r="F811" s="7" t="s">
        <v>4003</v>
      </c>
      <c r="G811" s="7" t="s">
        <v>18</v>
      </c>
    </row>
    <row r="812" spans="5:7" x14ac:dyDescent="0.3">
      <c r="E812" s="6" t="s">
        <v>4004</v>
      </c>
      <c r="F812" s="6" t="s">
        <v>4005</v>
      </c>
      <c r="G812" s="6" t="s">
        <v>18</v>
      </c>
    </row>
    <row r="813" spans="5:7" x14ac:dyDescent="0.3">
      <c r="E813" s="7" t="s">
        <v>4006</v>
      </c>
      <c r="F813" s="7" t="s">
        <v>2927</v>
      </c>
      <c r="G813" s="7" t="s">
        <v>18</v>
      </c>
    </row>
    <row r="814" spans="5:7" x14ac:dyDescent="0.3">
      <c r="E814" s="6" t="s">
        <v>4007</v>
      </c>
      <c r="F814" s="6" t="s">
        <v>3611</v>
      </c>
      <c r="G814" s="6" t="s">
        <v>18</v>
      </c>
    </row>
    <row r="815" spans="5:7" x14ac:dyDescent="0.3">
      <c r="E815" s="7" t="s">
        <v>4008</v>
      </c>
      <c r="F815" s="7" t="s">
        <v>3613</v>
      </c>
      <c r="G815" s="7" t="s">
        <v>18</v>
      </c>
    </row>
    <row r="816" spans="5:7" x14ac:dyDescent="0.3">
      <c r="E816" s="6" t="s">
        <v>4009</v>
      </c>
      <c r="F816" s="6" t="s">
        <v>2415</v>
      </c>
      <c r="G816" s="6" t="s">
        <v>14</v>
      </c>
    </row>
    <row r="817" spans="5:7" x14ac:dyDescent="0.3">
      <c r="E817" s="7" t="s">
        <v>4010</v>
      </c>
      <c r="F817" s="7" t="s">
        <v>4011</v>
      </c>
      <c r="G817" s="7" t="s">
        <v>18</v>
      </c>
    </row>
    <row r="818" spans="5:7" x14ac:dyDescent="0.3">
      <c r="E818" s="6" t="s">
        <v>4012</v>
      </c>
      <c r="F818" s="6" t="s">
        <v>3364</v>
      </c>
      <c r="G818" s="6" t="s">
        <v>14</v>
      </c>
    </row>
    <row r="819" spans="5:7" x14ac:dyDescent="0.3">
      <c r="E819" s="7" t="s">
        <v>4013</v>
      </c>
      <c r="F819" s="7" t="s">
        <v>4014</v>
      </c>
      <c r="G819" s="7" t="s">
        <v>18</v>
      </c>
    </row>
    <row r="820" spans="5:7" x14ac:dyDescent="0.3">
      <c r="E820" s="6" t="s">
        <v>4015</v>
      </c>
      <c r="F820" s="6" t="s">
        <v>4016</v>
      </c>
      <c r="G820" s="6" t="s">
        <v>14</v>
      </c>
    </row>
    <row r="821" spans="5:7" x14ac:dyDescent="0.3">
      <c r="E821" s="7" t="s">
        <v>4017</v>
      </c>
      <c r="F821" s="7" t="s">
        <v>4018</v>
      </c>
      <c r="G821" s="7" t="s">
        <v>14</v>
      </c>
    </row>
    <row r="822" spans="5:7" x14ac:dyDescent="0.3">
      <c r="E822" s="6" t="s">
        <v>4019</v>
      </c>
      <c r="F822" s="6" t="s">
        <v>4020</v>
      </c>
      <c r="G822" s="6" t="s">
        <v>14</v>
      </c>
    </row>
    <row r="823" spans="5:7" x14ac:dyDescent="0.3">
      <c r="E823" s="7" t="s">
        <v>4021</v>
      </c>
      <c r="F823" s="7" t="s">
        <v>4022</v>
      </c>
      <c r="G823" s="7" t="s">
        <v>18</v>
      </c>
    </row>
    <row r="824" spans="5:7" x14ac:dyDescent="0.3">
      <c r="E824" s="6" t="s">
        <v>4023</v>
      </c>
      <c r="F824" s="6" t="s">
        <v>4024</v>
      </c>
      <c r="G824" s="6" t="s">
        <v>14</v>
      </c>
    </row>
    <row r="825" spans="5:7" x14ac:dyDescent="0.3">
      <c r="E825" s="7" t="s">
        <v>4025</v>
      </c>
      <c r="F825" s="7" t="s">
        <v>4026</v>
      </c>
      <c r="G825" s="7" t="s">
        <v>14</v>
      </c>
    </row>
    <row r="826" spans="5:7" x14ac:dyDescent="0.3">
      <c r="E826" s="6" t="s">
        <v>4027</v>
      </c>
      <c r="F826" s="6" t="s">
        <v>4028</v>
      </c>
      <c r="G826" s="6" t="s">
        <v>14</v>
      </c>
    </row>
    <row r="827" spans="5:7" x14ac:dyDescent="0.3">
      <c r="E827" s="7" t="s">
        <v>4029</v>
      </c>
      <c r="F827" s="7" t="s">
        <v>4030</v>
      </c>
      <c r="G827" s="7" t="s">
        <v>14</v>
      </c>
    </row>
    <row r="828" spans="5:7" x14ac:dyDescent="0.3">
      <c r="E828" s="6" t="s">
        <v>4031</v>
      </c>
      <c r="F828" s="6" t="s">
        <v>4032</v>
      </c>
      <c r="G828" s="6" t="s">
        <v>14</v>
      </c>
    </row>
    <row r="829" spans="5:7" x14ac:dyDescent="0.3">
      <c r="E829" s="7" t="s">
        <v>4033</v>
      </c>
      <c r="F829" s="7" t="s">
        <v>4034</v>
      </c>
      <c r="G829" s="7" t="s">
        <v>14</v>
      </c>
    </row>
    <row r="830" spans="5:7" x14ac:dyDescent="0.3">
      <c r="E830" s="6" t="s">
        <v>4035</v>
      </c>
      <c r="F830" s="6" t="s">
        <v>4036</v>
      </c>
      <c r="G830" s="6" t="s">
        <v>14</v>
      </c>
    </row>
    <row r="831" spans="5:7" x14ac:dyDescent="0.3">
      <c r="E831" s="7" t="s">
        <v>4037</v>
      </c>
      <c r="F831" s="7" t="s">
        <v>4038</v>
      </c>
      <c r="G831" s="7" t="s">
        <v>14</v>
      </c>
    </row>
    <row r="832" spans="5:7" x14ac:dyDescent="0.3">
      <c r="E832" s="6" t="s">
        <v>4039</v>
      </c>
      <c r="F832" s="6" t="s">
        <v>4040</v>
      </c>
      <c r="G832" s="6" t="s">
        <v>30</v>
      </c>
    </row>
    <row r="833" spans="5:7" x14ac:dyDescent="0.3">
      <c r="E833" s="7" t="s">
        <v>4041</v>
      </c>
      <c r="F833" s="7" t="s">
        <v>4042</v>
      </c>
      <c r="G833" s="7" t="s">
        <v>14</v>
      </c>
    </row>
    <row r="834" spans="5:7" x14ac:dyDescent="0.3">
      <c r="E834" s="6" t="s">
        <v>4043</v>
      </c>
      <c r="F834" s="6" t="s">
        <v>4044</v>
      </c>
      <c r="G834" s="6" t="s">
        <v>14</v>
      </c>
    </row>
    <row r="835" spans="5:7" x14ac:dyDescent="0.3">
      <c r="E835" s="7" t="s">
        <v>4045</v>
      </c>
      <c r="F835" s="7" t="s">
        <v>4046</v>
      </c>
      <c r="G835" s="7" t="s">
        <v>30</v>
      </c>
    </row>
    <row r="836" spans="5:7" x14ac:dyDescent="0.3">
      <c r="E836" s="6" t="s">
        <v>4047</v>
      </c>
      <c r="F836" s="6" t="s">
        <v>4048</v>
      </c>
      <c r="G836" s="6" t="s">
        <v>14</v>
      </c>
    </row>
    <row r="837" spans="5:7" x14ac:dyDescent="0.3">
      <c r="E837" s="7" t="s">
        <v>4049</v>
      </c>
      <c r="F837" s="7" t="s">
        <v>4050</v>
      </c>
      <c r="G837" s="7" t="s">
        <v>14</v>
      </c>
    </row>
    <row r="838" spans="5:7" x14ac:dyDescent="0.3">
      <c r="E838" s="6" t="s">
        <v>4051</v>
      </c>
      <c r="F838" s="6" t="s">
        <v>4052</v>
      </c>
      <c r="G838" s="6" t="s">
        <v>14</v>
      </c>
    </row>
    <row r="839" spans="5:7" x14ac:dyDescent="0.3">
      <c r="E839" s="7" t="s">
        <v>4053</v>
      </c>
      <c r="F839" s="7" t="s">
        <v>4054</v>
      </c>
      <c r="G839" s="7" t="s">
        <v>30</v>
      </c>
    </row>
    <row r="840" spans="5:7" x14ac:dyDescent="0.3">
      <c r="E840" s="6" t="s">
        <v>4055</v>
      </c>
      <c r="F840" s="6" t="s">
        <v>4056</v>
      </c>
      <c r="G840" s="6" t="s">
        <v>30</v>
      </c>
    </row>
    <row r="841" spans="5:7" x14ac:dyDescent="0.3">
      <c r="E841" s="7" t="s">
        <v>4057</v>
      </c>
      <c r="F841" s="7" t="s">
        <v>4058</v>
      </c>
      <c r="G841" s="7" t="s">
        <v>14</v>
      </c>
    </row>
    <row r="842" spans="5:7" x14ac:dyDescent="0.3">
      <c r="E842" s="6" t="s">
        <v>4059</v>
      </c>
      <c r="F842" s="6" t="s">
        <v>4060</v>
      </c>
      <c r="G842" s="6" t="s">
        <v>14</v>
      </c>
    </row>
    <row r="843" spans="5:7" x14ac:dyDescent="0.3">
      <c r="E843" s="7" t="s">
        <v>4061</v>
      </c>
      <c r="F843" s="7" t="s">
        <v>4062</v>
      </c>
      <c r="G843" s="7" t="s">
        <v>14</v>
      </c>
    </row>
    <row r="844" spans="5:7" x14ac:dyDescent="0.3">
      <c r="E844" s="6" t="s">
        <v>4063</v>
      </c>
      <c r="F844" s="6" t="s">
        <v>4064</v>
      </c>
      <c r="G844" s="6" t="s">
        <v>14</v>
      </c>
    </row>
    <row r="845" spans="5:7" x14ac:dyDescent="0.3">
      <c r="E845" s="7" t="s">
        <v>4065</v>
      </c>
      <c r="F845" s="7" t="s">
        <v>4066</v>
      </c>
      <c r="G845" s="7" t="s">
        <v>30</v>
      </c>
    </row>
    <row r="846" spans="5:7" x14ac:dyDescent="0.3">
      <c r="E846" s="6" t="s">
        <v>4067</v>
      </c>
      <c r="F846" s="6" t="s">
        <v>4068</v>
      </c>
      <c r="G846" s="6" t="s">
        <v>18</v>
      </c>
    </row>
    <row r="847" spans="5:7" x14ac:dyDescent="0.3">
      <c r="E847" s="7" t="s">
        <v>4069</v>
      </c>
      <c r="F847" s="7" t="s">
        <v>4070</v>
      </c>
      <c r="G847" s="7" t="s">
        <v>18</v>
      </c>
    </row>
    <row r="848" spans="5:7" x14ac:dyDescent="0.3">
      <c r="E848" s="6" t="s">
        <v>4071</v>
      </c>
      <c r="F848" s="6" t="s">
        <v>4072</v>
      </c>
      <c r="G848" s="6" t="s">
        <v>14</v>
      </c>
    </row>
    <row r="849" spans="5:7" x14ac:dyDescent="0.3">
      <c r="E849" s="7" t="s">
        <v>4073</v>
      </c>
      <c r="F849" s="7" t="s">
        <v>4074</v>
      </c>
      <c r="G849" s="7" t="s">
        <v>18</v>
      </c>
    </row>
    <row r="850" spans="5:7" x14ac:dyDescent="0.3">
      <c r="E850" s="6" t="s">
        <v>4075</v>
      </c>
      <c r="F850" s="6" t="s">
        <v>4076</v>
      </c>
      <c r="G850" s="6" t="s">
        <v>14</v>
      </c>
    </row>
    <row r="851" spans="5:7" x14ac:dyDescent="0.3">
      <c r="E851" s="7" t="s">
        <v>4077</v>
      </c>
      <c r="F851" s="7" t="s">
        <v>4078</v>
      </c>
      <c r="G851" s="7" t="s">
        <v>14</v>
      </c>
    </row>
    <row r="852" spans="5:7" x14ac:dyDescent="0.3">
      <c r="E852" s="6" t="s">
        <v>4079</v>
      </c>
      <c r="F852" s="6" t="s">
        <v>4080</v>
      </c>
      <c r="G852" s="6" t="s">
        <v>14</v>
      </c>
    </row>
    <row r="853" spans="5:7" x14ac:dyDescent="0.3">
      <c r="E853" s="7" t="s">
        <v>4081</v>
      </c>
      <c r="F853" s="7" t="s">
        <v>4082</v>
      </c>
      <c r="G853" s="7" t="s">
        <v>14</v>
      </c>
    </row>
    <row r="854" spans="5:7" x14ac:dyDescent="0.3">
      <c r="E854" s="6" t="s">
        <v>4083</v>
      </c>
      <c r="F854" s="6" t="s">
        <v>4084</v>
      </c>
      <c r="G854" s="6" t="s">
        <v>14</v>
      </c>
    </row>
    <row r="855" spans="5:7" x14ac:dyDescent="0.3">
      <c r="E855" s="7" t="s">
        <v>4085</v>
      </c>
      <c r="F855" s="7" t="s">
        <v>4086</v>
      </c>
      <c r="G855" s="7" t="s">
        <v>18</v>
      </c>
    </row>
    <row r="856" spans="5:7" x14ac:dyDescent="0.3">
      <c r="E856" s="6" t="s">
        <v>4087</v>
      </c>
      <c r="F856" s="6" t="s">
        <v>4088</v>
      </c>
      <c r="G856" s="6" t="s">
        <v>14</v>
      </c>
    </row>
    <row r="857" spans="5:7" x14ac:dyDescent="0.3">
      <c r="E857" s="7" t="s">
        <v>4089</v>
      </c>
      <c r="F857" s="7" t="s">
        <v>4090</v>
      </c>
      <c r="G857" s="7" t="s">
        <v>14</v>
      </c>
    </row>
    <row r="858" spans="5:7" x14ac:dyDescent="0.3">
      <c r="E858" s="6" t="s">
        <v>4091</v>
      </c>
      <c r="F858" s="6" t="s">
        <v>4092</v>
      </c>
      <c r="G858" s="6" t="s">
        <v>18</v>
      </c>
    </row>
    <row r="859" spans="5:7" x14ac:dyDescent="0.3">
      <c r="E859" s="7" t="s">
        <v>4093</v>
      </c>
      <c r="F859" s="7" t="s">
        <v>4094</v>
      </c>
      <c r="G859" s="7" t="s">
        <v>14</v>
      </c>
    </row>
    <row r="860" spans="5:7" x14ac:dyDescent="0.3">
      <c r="E860" s="6" t="s">
        <v>4095</v>
      </c>
      <c r="F860" s="6" t="s">
        <v>4096</v>
      </c>
      <c r="G860" s="6" t="s">
        <v>14</v>
      </c>
    </row>
    <row r="861" spans="5:7" x14ac:dyDescent="0.3">
      <c r="E861" s="7" t="s">
        <v>4097</v>
      </c>
      <c r="F861" s="7" t="s">
        <v>4098</v>
      </c>
      <c r="G861" s="7" t="s">
        <v>18</v>
      </c>
    </row>
    <row r="862" spans="5:7" x14ac:dyDescent="0.3">
      <c r="E862" s="6" t="s">
        <v>4099</v>
      </c>
      <c r="F862" s="6" t="s">
        <v>4100</v>
      </c>
      <c r="G862" s="6" t="s">
        <v>14</v>
      </c>
    </row>
    <row r="863" spans="5:7" x14ac:dyDescent="0.3">
      <c r="E863" s="7" t="s">
        <v>4101</v>
      </c>
      <c r="F863" s="7" t="s">
        <v>4102</v>
      </c>
      <c r="G863" s="7" t="s">
        <v>14</v>
      </c>
    </row>
    <row r="864" spans="5:7" x14ac:dyDescent="0.3">
      <c r="E864" s="6" t="s">
        <v>4103</v>
      </c>
      <c r="F864" s="6" t="s">
        <v>4104</v>
      </c>
      <c r="G864" s="6" t="s">
        <v>14</v>
      </c>
    </row>
    <row r="865" spans="5:7" x14ac:dyDescent="0.3">
      <c r="E865" s="7" t="s">
        <v>4105</v>
      </c>
      <c r="F865" s="7" t="s">
        <v>4106</v>
      </c>
      <c r="G865" s="7" t="s">
        <v>14</v>
      </c>
    </row>
    <row r="866" spans="5:7" x14ac:dyDescent="0.3">
      <c r="E866" s="6" t="s">
        <v>4107</v>
      </c>
      <c r="F866" s="6" t="s">
        <v>4108</v>
      </c>
      <c r="G866" s="6" t="s">
        <v>14</v>
      </c>
    </row>
    <row r="867" spans="5:7" x14ac:dyDescent="0.3">
      <c r="E867" s="7" t="s">
        <v>4109</v>
      </c>
      <c r="F867" s="7" t="s">
        <v>4110</v>
      </c>
      <c r="G867" s="7" t="s">
        <v>14</v>
      </c>
    </row>
    <row r="868" spans="5:7" x14ac:dyDescent="0.3">
      <c r="E868" s="6" t="s">
        <v>4111</v>
      </c>
      <c r="F868" s="6" t="s">
        <v>4112</v>
      </c>
      <c r="G868" s="6" t="s">
        <v>14</v>
      </c>
    </row>
    <row r="869" spans="5:7" x14ac:dyDescent="0.3">
      <c r="E869" s="7" t="s">
        <v>4113</v>
      </c>
      <c r="F869" s="7" t="s">
        <v>4114</v>
      </c>
      <c r="G869" s="7" t="s">
        <v>14</v>
      </c>
    </row>
    <row r="870" spans="5:7" x14ac:dyDescent="0.3">
      <c r="E870" s="6" t="s">
        <v>4115</v>
      </c>
      <c r="F870" s="6" t="s">
        <v>4116</v>
      </c>
      <c r="G870" s="6" t="s">
        <v>14</v>
      </c>
    </row>
    <row r="871" spans="5:7" x14ac:dyDescent="0.3">
      <c r="E871" s="7" t="s">
        <v>4117</v>
      </c>
      <c r="F871" s="7" t="s">
        <v>4118</v>
      </c>
      <c r="G871" s="7" t="s">
        <v>14</v>
      </c>
    </row>
    <row r="872" spans="5:7" x14ac:dyDescent="0.3">
      <c r="E872" s="6" t="s">
        <v>4119</v>
      </c>
      <c r="F872" s="6" t="s">
        <v>4120</v>
      </c>
      <c r="G872" s="6" t="s">
        <v>18</v>
      </c>
    </row>
    <row r="873" spans="5:7" x14ac:dyDescent="0.3">
      <c r="E873" s="7" t="s">
        <v>4121</v>
      </c>
      <c r="F873" s="7" t="s">
        <v>4122</v>
      </c>
      <c r="G873" s="7" t="s">
        <v>14</v>
      </c>
    </row>
    <row r="874" spans="5:7" x14ac:dyDescent="0.3">
      <c r="E874" s="6" t="s">
        <v>4123</v>
      </c>
      <c r="F874" s="6" t="s">
        <v>4124</v>
      </c>
      <c r="G874" s="6" t="s">
        <v>14</v>
      </c>
    </row>
    <row r="875" spans="5:7" x14ac:dyDescent="0.3">
      <c r="E875" s="7" t="s">
        <v>4125</v>
      </c>
      <c r="F875" s="7" t="s">
        <v>3995</v>
      </c>
      <c r="G875" s="7" t="s">
        <v>18</v>
      </c>
    </row>
    <row r="876" spans="5:7" x14ac:dyDescent="0.3">
      <c r="E876" s="6" t="s">
        <v>4126</v>
      </c>
      <c r="F876" s="6" t="s">
        <v>4127</v>
      </c>
      <c r="G876" s="6" t="s">
        <v>14</v>
      </c>
    </row>
    <row r="877" spans="5:7" x14ac:dyDescent="0.3">
      <c r="E877" s="7" t="s">
        <v>4128</v>
      </c>
      <c r="F877" s="7" t="s">
        <v>4129</v>
      </c>
      <c r="G877" s="7" t="s">
        <v>18</v>
      </c>
    </row>
    <row r="878" spans="5:7" x14ac:dyDescent="0.3">
      <c r="E878" s="6" t="s">
        <v>4130</v>
      </c>
      <c r="F878" s="6" t="s">
        <v>4131</v>
      </c>
      <c r="G878" s="6" t="s">
        <v>18</v>
      </c>
    </row>
    <row r="879" spans="5:7" x14ac:dyDescent="0.3">
      <c r="E879" s="7" t="s">
        <v>4132</v>
      </c>
      <c r="F879" s="7" t="s">
        <v>4133</v>
      </c>
      <c r="G879" s="7" t="s">
        <v>18</v>
      </c>
    </row>
    <row r="880" spans="5:7" x14ac:dyDescent="0.3">
      <c r="E880" s="6" t="s">
        <v>4134</v>
      </c>
      <c r="F880" s="6" t="s">
        <v>4135</v>
      </c>
      <c r="G880" s="6" t="s">
        <v>14</v>
      </c>
    </row>
    <row r="881" spans="5:7" x14ac:dyDescent="0.3">
      <c r="E881" s="7" t="s">
        <v>4136</v>
      </c>
      <c r="F881" s="7" t="s">
        <v>4137</v>
      </c>
      <c r="G881" s="7" t="s">
        <v>14</v>
      </c>
    </row>
    <row r="882" spans="5:7" x14ac:dyDescent="0.3">
      <c r="E882" s="6" t="s">
        <v>4138</v>
      </c>
      <c r="F882" s="6" t="s">
        <v>3609</v>
      </c>
      <c r="G882" s="6" t="s">
        <v>18</v>
      </c>
    </row>
    <row r="883" spans="5:7" x14ac:dyDescent="0.3">
      <c r="E883" s="7" t="s">
        <v>4139</v>
      </c>
      <c r="F883" s="7" t="s">
        <v>2413</v>
      </c>
      <c r="G883" s="7" t="s">
        <v>14</v>
      </c>
    </row>
    <row r="884" spans="5:7" x14ac:dyDescent="0.3">
      <c r="E884" s="6" t="s">
        <v>4140</v>
      </c>
      <c r="F884" s="6" t="s">
        <v>3100</v>
      </c>
      <c r="G884" s="6" t="s">
        <v>18</v>
      </c>
    </row>
    <row r="885" spans="5:7" x14ac:dyDescent="0.3">
      <c r="E885" s="7" t="s">
        <v>4141</v>
      </c>
      <c r="F885" s="7" t="s">
        <v>4142</v>
      </c>
      <c r="G885" s="7" t="s">
        <v>14</v>
      </c>
    </row>
    <row r="886" spans="5:7" x14ac:dyDescent="0.3">
      <c r="E886" s="6" t="s">
        <v>4143</v>
      </c>
      <c r="F886" s="6" t="s">
        <v>4144</v>
      </c>
      <c r="G886" s="6" t="s">
        <v>14</v>
      </c>
    </row>
    <row r="887" spans="5:7" x14ac:dyDescent="0.3">
      <c r="E887" s="7" t="s">
        <v>4145</v>
      </c>
      <c r="F887" s="7" t="s">
        <v>4146</v>
      </c>
      <c r="G887" s="7" t="s">
        <v>18</v>
      </c>
    </row>
    <row r="888" spans="5:7" x14ac:dyDescent="0.3">
      <c r="E888" s="6" t="s">
        <v>4147</v>
      </c>
      <c r="F888" s="6" t="s">
        <v>4148</v>
      </c>
      <c r="G888" s="6" t="s">
        <v>14</v>
      </c>
    </row>
    <row r="889" spans="5:7" x14ac:dyDescent="0.3">
      <c r="E889" s="7" t="s">
        <v>4149</v>
      </c>
      <c r="F889" s="7" t="s">
        <v>4150</v>
      </c>
      <c r="G889" s="7" t="s">
        <v>14</v>
      </c>
    </row>
    <row r="890" spans="5:7" x14ac:dyDescent="0.3">
      <c r="E890" s="6" t="s">
        <v>4151</v>
      </c>
      <c r="F890" s="6" t="s">
        <v>4152</v>
      </c>
      <c r="G890" s="6" t="s">
        <v>14</v>
      </c>
    </row>
    <row r="891" spans="5:7" x14ac:dyDescent="0.3">
      <c r="E891" s="7" t="s">
        <v>4153</v>
      </c>
      <c r="F891" s="7" t="s">
        <v>4154</v>
      </c>
      <c r="G891" s="7" t="s">
        <v>18</v>
      </c>
    </row>
    <row r="892" spans="5:7" x14ac:dyDescent="0.3">
      <c r="E892" s="6" t="s">
        <v>4155</v>
      </c>
      <c r="F892" s="6" t="s">
        <v>4156</v>
      </c>
      <c r="G892" s="6" t="s">
        <v>14</v>
      </c>
    </row>
    <row r="893" spans="5:7" x14ac:dyDescent="0.3">
      <c r="E893" s="7" t="s">
        <v>4157</v>
      </c>
      <c r="F893" s="7" t="s">
        <v>4158</v>
      </c>
      <c r="G893" s="7" t="s">
        <v>14</v>
      </c>
    </row>
    <row r="894" spans="5:7" x14ac:dyDescent="0.3">
      <c r="E894" s="6" t="s">
        <v>4159</v>
      </c>
      <c r="F894" s="6" t="s">
        <v>4160</v>
      </c>
      <c r="G894" s="6" t="s">
        <v>14</v>
      </c>
    </row>
    <row r="895" spans="5:7" x14ac:dyDescent="0.3">
      <c r="E895" s="7" t="s">
        <v>4161</v>
      </c>
      <c r="F895" s="7" t="s">
        <v>4162</v>
      </c>
      <c r="G895" s="7" t="s">
        <v>14</v>
      </c>
    </row>
    <row r="896" spans="5:7" x14ac:dyDescent="0.3">
      <c r="E896" s="6" t="s">
        <v>4163</v>
      </c>
      <c r="F896" s="6" t="s">
        <v>4164</v>
      </c>
      <c r="G896" s="6" t="s">
        <v>14</v>
      </c>
    </row>
    <row r="897" spans="5:7" x14ac:dyDescent="0.3">
      <c r="E897" s="7" t="s">
        <v>4165</v>
      </c>
      <c r="F897" s="7" t="s">
        <v>4166</v>
      </c>
      <c r="G897" s="7" t="s">
        <v>14</v>
      </c>
    </row>
    <row r="898" spans="5:7" x14ac:dyDescent="0.3">
      <c r="E898" s="6" t="s">
        <v>4167</v>
      </c>
      <c r="F898" s="6" t="s">
        <v>4168</v>
      </c>
      <c r="G898" s="6" t="s">
        <v>18</v>
      </c>
    </row>
    <row r="899" spans="5:7" x14ac:dyDescent="0.3">
      <c r="E899" s="7" t="s">
        <v>4169</v>
      </c>
      <c r="F899" s="7" t="s">
        <v>4170</v>
      </c>
      <c r="G899" s="7" t="s">
        <v>14</v>
      </c>
    </row>
    <row r="900" spans="5:7" x14ac:dyDescent="0.3">
      <c r="E900" s="6" t="s">
        <v>4171</v>
      </c>
      <c r="F900" s="6" t="s">
        <v>2572</v>
      </c>
      <c r="G900" s="6" t="s">
        <v>14</v>
      </c>
    </row>
    <row r="901" spans="5:7" x14ac:dyDescent="0.3">
      <c r="E901" s="7" t="s">
        <v>4172</v>
      </c>
      <c r="F901" s="7" t="s">
        <v>4173</v>
      </c>
      <c r="G901" s="7" t="s">
        <v>14</v>
      </c>
    </row>
    <row r="902" spans="5:7" x14ac:dyDescent="0.3">
      <c r="E902" s="6" t="s">
        <v>4174</v>
      </c>
      <c r="F902" s="6" t="s">
        <v>4175</v>
      </c>
      <c r="G902" s="6" t="s">
        <v>18</v>
      </c>
    </row>
    <row r="903" spans="5:7" x14ac:dyDescent="0.3">
      <c r="E903" s="7" t="s">
        <v>4176</v>
      </c>
      <c r="F903" s="7" t="s">
        <v>4177</v>
      </c>
      <c r="G903" s="7" t="s">
        <v>14</v>
      </c>
    </row>
    <row r="904" spans="5:7" x14ac:dyDescent="0.3">
      <c r="E904" s="6" t="s">
        <v>4178</v>
      </c>
      <c r="F904" s="6" t="s">
        <v>4179</v>
      </c>
      <c r="G904" s="6" t="s">
        <v>14</v>
      </c>
    </row>
    <row r="905" spans="5:7" x14ac:dyDescent="0.3">
      <c r="E905" s="7" t="s">
        <v>4180</v>
      </c>
      <c r="F905" s="7" t="s">
        <v>4181</v>
      </c>
      <c r="G905" s="7" t="s">
        <v>14</v>
      </c>
    </row>
    <row r="906" spans="5:7" x14ac:dyDescent="0.3">
      <c r="E906" s="6" t="s">
        <v>4182</v>
      </c>
      <c r="F906" s="6" t="s">
        <v>4183</v>
      </c>
      <c r="G906" s="6" t="s">
        <v>30</v>
      </c>
    </row>
    <row r="907" spans="5:7" x14ac:dyDescent="0.3">
      <c r="E907" s="7" t="s">
        <v>4184</v>
      </c>
      <c r="F907" s="7" t="s">
        <v>4185</v>
      </c>
      <c r="G907" s="7" t="s">
        <v>14</v>
      </c>
    </row>
    <row r="908" spans="5:7" x14ac:dyDescent="0.3">
      <c r="E908" s="6" t="s">
        <v>4186</v>
      </c>
      <c r="F908" s="6" t="s">
        <v>4187</v>
      </c>
      <c r="G908" s="6" t="s">
        <v>14</v>
      </c>
    </row>
    <row r="909" spans="5:7" x14ac:dyDescent="0.3">
      <c r="E909" s="7" t="s">
        <v>4188</v>
      </c>
      <c r="F909" s="7" t="s">
        <v>4189</v>
      </c>
      <c r="G909" s="7" t="s">
        <v>440</v>
      </c>
    </row>
    <row r="910" spans="5:7" x14ac:dyDescent="0.3">
      <c r="E910" s="6" t="s">
        <v>4190</v>
      </c>
      <c r="F910" s="6" t="s">
        <v>4191</v>
      </c>
      <c r="G910" s="6" t="s">
        <v>18</v>
      </c>
    </row>
    <row r="911" spans="5:7" x14ac:dyDescent="0.3">
      <c r="E911" s="7" t="s">
        <v>4192</v>
      </c>
      <c r="F911" s="7" t="s">
        <v>4193</v>
      </c>
      <c r="G911" s="7" t="s">
        <v>14</v>
      </c>
    </row>
    <row r="912" spans="5:7" x14ac:dyDescent="0.3">
      <c r="E912" s="6" t="s">
        <v>4194</v>
      </c>
      <c r="F912" s="6" t="s">
        <v>4195</v>
      </c>
      <c r="G912" s="6" t="s">
        <v>30</v>
      </c>
    </row>
    <row r="913" spans="5:7" x14ac:dyDescent="0.3">
      <c r="E913" s="7" t="s">
        <v>4196</v>
      </c>
      <c r="F913" s="7" t="s">
        <v>4197</v>
      </c>
      <c r="G913" s="7" t="s">
        <v>30</v>
      </c>
    </row>
    <row r="914" spans="5:7" x14ac:dyDescent="0.3">
      <c r="E914" s="6" t="s">
        <v>4198</v>
      </c>
      <c r="F914" s="6" t="s">
        <v>4199</v>
      </c>
      <c r="G914" s="6" t="s">
        <v>14</v>
      </c>
    </row>
    <row r="915" spans="5:7" x14ac:dyDescent="0.3">
      <c r="E915" s="7" t="s">
        <v>4200</v>
      </c>
      <c r="F915" s="7" t="s">
        <v>4201</v>
      </c>
      <c r="G915" s="7" t="s">
        <v>14</v>
      </c>
    </row>
    <row r="916" spans="5:7" x14ac:dyDescent="0.3">
      <c r="E916" s="6" t="s">
        <v>4202</v>
      </c>
      <c r="F916" s="6" t="s">
        <v>4203</v>
      </c>
      <c r="G916" s="6" t="s">
        <v>18</v>
      </c>
    </row>
    <row r="917" spans="5:7" x14ac:dyDescent="0.3">
      <c r="E917" s="7" t="s">
        <v>4204</v>
      </c>
      <c r="F917" s="7" t="s">
        <v>4205</v>
      </c>
      <c r="G917" s="7" t="s">
        <v>30</v>
      </c>
    </row>
    <row r="918" spans="5:7" x14ac:dyDescent="0.3">
      <c r="E918" s="6" t="s">
        <v>4206</v>
      </c>
      <c r="F918" s="6" t="s">
        <v>4207</v>
      </c>
      <c r="G918" s="6" t="s">
        <v>14</v>
      </c>
    </row>
    <row r="919" spans="5:7" x14ac:dyDescent="0.3">
      <c r="E919" s="7" t="s">
        <v>4208</v>
      </c>
      <c r="F919" s="7" t="s">
        <v>4209</v>
      </c>
      <c r="G919" s="7" t="s">
        <v>14</v>
      </c>
    </row>
    <row r="920" spans="5:7" x14ac:dyDescent="0.3">
      <c r="E920" s="6" t="s">
        <v>4210</v>
      </c>
      <c r="F920" s="6" t="s">
        <v>4211</v>
      </c>
      <c r="G920" s="6" t="s">
        <v>14</v>
      </c>
    </row>
    <row r="921" spans="5:7" x14ac:dyDescent="0.3">
      <c r="E921" s="7" t="s">
        <v>4212</v>
      </c>
      <c r="F921" s="7" t="s">
        <v>4213</v>
      </c>
      <c r="G921" s="7" t="s">
        <v>14</v>
      </c>
    </row>
    <row r="922" spans="5:7" x14ac:dyDescent="0.3">
      <c r="E922" s="6" t="s">
        <v>4214</v>
      </c>
      <c r="F922" s="6" t="s">
        <v>4215</v>
      </c>
      <c r="G922" s="6" t="s">
        <v>14</v>
      </c>
    </row>
    <row r="923" spans="5:7" x14ac:dyDescent="0.3">
      <c r="E923" s="7" t="s">
        <v>4216</v>
      </c>
      <c r="F923" s="7" t="s">
        <v>4217</v>
      </c>
      <c r="G923" s="7" t="s">
        <v>18</v>
      </c>
    </row>
    <row r="924" spans="5:7" x14ac:dyDescent="0.3">
      <c r="E924" s="6" t="s">
        <v>4218</v>
      </c>
      <c r="F924" s="6" t="s">
        <v>4219</v>
      </c>
      <c r="G924" s="6" t="s">
        <v>14</v>
      </c>
    </row>
    <row r="925" spans="5:7" x14ac:dyDescent="0.3">
      <c r="E925" s="7" t="s">
        <v>4220</v>
      </c>
      <c r="F925" s="7" t="s">
        <v>4221</v>
      </c>
      <c r="G925" s="7" t="s">
        <v>14</v>
      </c>
    </row>
    <row r="926" spans="5:7" x14ac:dyDescent="0.3">
      <c r="E926" s="6" t="s">
        <v>4222</v>
      </c>
      <c r="F926" s="6" t="s">
        <v>4223</v>
      </c>
      <c r="G926" s="6" t="s">
        <v>18</v>
      </c>
    </row>
    <row r="927" spans="5:7" x14ac:dyDescent="0.3">
      <c r="E927" s="7" t="s">
        <v>4224</v>
      </c>
      <c r="F927" s="7" t="s">
        <v>4225</v>
      </c>
      <c r="G927" s="7" t="s">
        <v>14</v>
      </c>
    </row>
    <row r="928" spans="5:7" x14ac:dyDescent="0.3">
      <c r="E928" s="6" t="s">
        <v>4226</v>
      </c>
      <c r="F928" s="6" t="s">
        <v>4227</v>
      </c>
      <c r="G928" s="6" t="s">
        <v>14</v>
      </c>
    </row>
    <row r="929" spans="5:7" x14ac:dyDescent="0.3">
      <c r="E929" s="7" t="s">
        <v>4228</v>
      </c>
      <c r="F929" s="7" t="s">
        <v>4229</v>
      </c>
      <c r="G929" s="7" t="s">
        <v>14</v>
      </c>
    </row>
    <row r="930" spans="5:7" x14ac:dyDescent="0.3">
      <c r="E930" s="6" t="s">
        <v>4230</v>
      </c>
      <c r="F930" s="6" t="s">
        <v>3280</v>
      </c>
      <c r="G930" s="6" t="s">
        <v>14</v>
      </c>
    </row>
    <row r="931" spans="5:7" x14ac:dyDescent="0.3">
      <c r="E931" s="7" t="s">
        <v>4231</v>
      </c>
      <c r="F931" s="7" t="s">
        <v>4232</v>
      </c>
      <c r="G931" s="7" t="s">
        <v>14</v>
      </c>
    </row>
    <row r="932" spans="5:7" x14ac:dyDescent="0.3">
      <c r="E932" s="6" t="s">
        <v>4233</v>
      </c>
      <c r="F932" s="6" t="s">
        <v>4234</v>
      </c>
      <c r="G932" s="6" t="s">
        <v>14</v>
      </c>
    </row>
    <row r="933" spans="5:7" x14ac:dyDescent="0.3">
      <c r="E933" s="7" t="s">
        <v>4235</v>
      </c>
      <c r="F933" s="7" t="s">
        <v>4236</v>
      </c>
      <c r="G933" s="7" t="s">
        <v>14</v>
      </c>
    </row>
    <row r="934" spans="5:7" x14ac:dyDescent="0.3">
      <c r="E934" s="6" t="s">
        <v>4237</v>
      </c>
      <c r="F934" s="6" t="s">
        <v>4238</v>
      </c>
      <c r="G934" s="6" t="s">
        <v>14</v>
      </c>
    </row>
    <row r="935" spans="5:7" x14ac:dyDescent="0.3">
      <c r="E935" s="7" t="s">
        <v>4239</v>
      </c>
      <c r="F935" s="7" t="s">
        <v>4240</v>
      </c>
      <c r="G935" s="7" t="s">
        <v>14</v>
      </c>
    </row>
    <row r="936" spans="5:7" x14ac:dyDescent="0.3">
      <c r="E936" s="6" t="s">
        <v>4241</v>
      </c>
      <c r="F936" s="6" t="s">
        <v>4242</v>
      </c>
      <c r="G936" s="6" t="s">
        <v>18</v>
      </c>
    </row>
    <row r="937" spans="5:7" x14ac:dyDescent="0.3">
      <c r="E937" s="7" t="s">
        <v>4243</v>
      </c>
      <c r="F937" s="7" t="s">
        <v>4244</v>
      </c>
      <c r="G937" s="7" t="s">
        <v>18</v>
      </c>
    </row>
    <row r="938" spans="5:7" x14ac:dyDescent="0.3">
      <c r="E938" s="6" t="s">
        <v>4245</v>
      </c>
      <c r="F938" s="6" t="s">
        <v>4246</v>
      </c>
      <c r="G938" s="6" t="s">
        <v>14</v>
      </c>
    </row>
    <row r="939" spans="5:7" x14ac:dyDescent="0.3">
      <c r="E939" s="7" t="s">
        <v>4247</v>
      </c>
      <c r="F939" s="7" t="s">
        <v>4248</v>
      </c>
      <c r="G939" s="7" t="s">
        <v>18</v>
      </c>
    </row>
    <row r="940" spans="5:7" x14ac:dyDescent="0.3">
      <c r="E940" s="6" t="s">
        <v>4249</v>
      </c>
      <c r="F940" s="6" t="s">
        <v>4250</v>
      </c>
      <c r="G940" s="6" t="s">
        <v>14</v>
      </c>
    </row>
    <row r="941" spans="5:7" x14ac:dyDescent="0.3">
      <c r="E941" s="7" t="s">
        <v>4251</v>
      </c>
      <c r="F941" s="7" t="s">
        <v>4252</v>
      </c>
      <c r="G941" s="7" t="s">
        <v>18</v>
      </c>
    </row>
    <row r="942" spans="5:7" x14ac:dyDescent="0.3">
      <c r="E942" s="6" t="s">
        <v>4253</v>
      </c>
      <c r="F942" s="6" t="s">
        <v>4254</v>
      </c>
      <c r="G942" s="6" t="s">
        <v>14</v>
      </c>
    </row>
    <row r="943" spans="5:7" x14ac:dyDescent="0.3">
      <c r="E943" s="7" t="s">
        <v>4255</v>
      </c>
      <c r="F943" s="7" t="s">
        <v>4256</v>
      </c>
      <c r="G943" s="7" t="s">
        <v>14</v>
      </c>
    </row>
    <row r="944" spans="5:7" x14ac:dyDescent="0.3">
      <c r="E944" s="6" t="s">
        <v>4257</v>
      </c>
      <c r="F944" s="6" t="s">
        <v>4258</v>
      </c>
      <c r="G944" s="6" t="s">
        <v>18</v>
      </c>
    </row>
    <row r="945" spans="5:7" x14ac:dyDescent="0.3">
      <c r="E945" s="7" t="s">
        <v>4259</v>
      </c>
      <c r="F945" s="7" t="s">
        <v>4260</v>
      </c>
      <c r="G945" s="7" t="s">
        <v>14</v>
      </c>
    </row>
    <row r="946" spans="5:7" x14ac:dyDescent="0.3">
      <c r="E946" s="6" t="s">
        <v>4261</v>
      </c>
      <c r="F946" s="6" t="s">
        <v>4262</v>
      </c>
      <c r="G946" s="6" t="s">
        <v>18</v>
      </c>
    </row>
    <row r="947" spans="5:7" x14ac:dyDescent="0.3">
      <c r="E947" s="7" t="s">
        <v>4263</v>
      </c>
      <c r="F947" s="7" t="s">
        <v>4264</v>
      </c>
      <c r="G947" s="7" t="s">
        <v>18</v>
      </c>
    </row>
    <row r="948" spans="5:7" x14ac:dyDescent="0.3">
      <c r="E948" s="6" t="s">
        <v>4265</v>
      </c>
      <c r="F948" s="6" t="s">
        <v>4266</v>
      </c>
      <c r="G948" s="6" t="s">
        <v>14</v>
      </c>
    </row>
    <row r="949" spans="5:7" x14ac:dyDescent="0.3">
      <c r="E949" s="7" t="s">
        <v>4267</v>
      </c>
      <c r="F949" s="7" t="s">
        <v>4268</v>
      </c>
      <c r="G949" s="7" t="s">
        <v>14</v>
      </c>
    </row>
    <row r="950" spans="5:7" x14ac:dyDescent="0.3">
      <c r="E950" s="6" t="s">
        <v>4269</v>
      </c>
      <c r="F950" s="6" t="s">
        <v>4270</v>
      </c>
      <c r="G950" s="6" t="s">
        <v>30</v>
      </c>
    </row>
    <row r="951" spans="5:7" x14ac:dyDescent="0.3">
      <c r="E951" s="7" t="s">
        <v>4271</v>
      </c>
      <c r="F951" s="7" t="s">
        <v>4272</v>
      </c>
      <c r="G951" s="7" t="s">
        <v>14</v>
      </c>
    </row>
    <row r="952" spans="5:7" x14ac:dyDescent="0.3">
      <c r="E952" s="6" t="s">
        <v>4273</v>
      </c>
      <c r="F952" s="6" t="s">
        <v>4274</v>
      </c>
      <c r="G952" s="6" t="s">
        <v>14</v>
      </c>
    </row>
    <row r="953" spans="5:7" x14ac:dyDescent="0.3">
      <c r="E953" s="7" t="s">
        <v>4275</v>
      </c>
      <c r="F953" s="7" t="s">
        <v>4276</v>
      </c>
      <c r="G953" s="7" t="s">
        <v>14</v>
      </c>
    </row>
    <row r="954" spans="5:7" x14ac:dyDescent="0.3">
      <c r="E954" s="6" t="s">
        <v>4277</v>
      </c>
      <c r="F954" s="6" t="s">
        <v>4278</v>
      </c>
      <c r="G954" s="6" t="s">
        <v>14</v>
      </c>
    </row>
    <row r="955" spans="5:7" x14ac:dyDescent="0.3">
      <c r="E955" s="7" t="s">
        <v>4279</v>
      </c>
      <c r="F955" s="7" t="s">
        <v>4280</v>
      </c>
      <c r="G955" s="7" t="s">
        <v>14</v>
      </c>
    </row>
    <row r="956" spans="5:7" x14ac:dyDescent="0.3">
      <c r="E956" s="6" t="s">
        <v>4281</v>
      </c>
      <c r="F956" s="6" t="s">
        <v>3641</v>
      </c>
      <c r="G956" s="6" t="s">
        <v>30</v>
      </c>
    </row>
    <row r="957" spans="5:7" x14ac:dyDescent="0.3">
      <c r="E957" s="7" t="s">
        <v>4282</v>
      </c>
      <c r="F957" s="7" t="s">
        <v>4283</v>
      </c>
      <c r="G957" s="7" t="s">
        <v>14</v>
      </c>
    </row>
    <row r="958" spans="5:7" x14ac:dyDescent="0.3">
      <c r="E958" s="6" t="s">
        <v>4284</v>
      </c>
      <c r="F958" s="6" t="s">
        <v>4285</v>
      </c>
      <c r="G958" s="6" t="s">
        <v>14</v>
      </c>
    </row>
    <row r="959" spans="5:7" x14ac:dyDescent="0.3">
      <c r="E959" s="7" t="s">
        <v>4286</v>
      </c>
      <c r="F959" s="7" t="s">
        <v>4287</v>
      </c>
      <c r="G959" s="7" t="s">
        <v>30</v>
      </c>
    </row>
    <row r="960" spans="5:7" x14ac:dyDescent="0.3">
      <c r="E960" s="6" t="s">
        <v>4288</v>
      </c>
      <c r="F960" s="6" t="s">
        <v>4289</v>
      </c>
      <c r="G960" s="6" t="s">
        <v>14</v>
      </c>
    </row>
    <row r="961" spans="5:7" x14ac:dyDescent="0.3">
      <c r="E961" s="7" t="s">
        <v>4290</v>
      </c>
      <c r="F961" s="7" t="s">
        <v>4291</v>
      </c>
      <c r="G961" s="7" t="s">
        <v>30</v>
      </c>
    </row>
    <row r="962" spans="5:7" x14ac:dyDescent="0.3">
      <c r="E962" s="6" t="s">
        <v>4292</v>
      </c>
      <c r="F962" s="6" t="s">
        <v>4293</v>
      </c>
      <c r="G962" s="6" t="s">
        <v>14</v>
      </c>
    </row>
    <row r="963" spans="5:7" x14ac:dyDescent="0.3">
      <c r="E963" s="7" t="s">
        <v>4294</v>
      </c>
      <c r="F963" s="7" t="s">
        <v>4295</v>
      </c>
      <c r="G963" s="7" t="s">
        <v>14</v>
      </c>
    </row>
    <row r="964" spans="5:7" x14ac:dyDescent="0.3">
      <c r="E964" s="6" t="s">
        <v>4296</v>
      </c>
      <c r="F964" s="6" t="s">
        <v>4297</v>
      </c>
      <c r="G964" s="6" t="s">
        <v>14</v>
      </c>
    </row>
    <row r="965" spans="5:7" x14ac:dyDescent="0.3">
      <c r="E965" s="7" t="s">
        <v>4298</v>
      </c>
      <c r="F965" s="7" t="s">
        <v>3663</v>
      </c>
      <c r="G965" s="7" t="s">
        <v>14</v>
      </c>
    </row>
    <row r="966" spans="5:7" x14ac:dyDescent="0.3">
      <c r="E966" s="6" t="s">
        <v>4299</v>
      </c>
      <c r="F966" s="6" t="s">
        <v>2610</v>
      </c>
      <c r="G966" s="6" t="s">
        <v>14</v>
      </c>
    </row>
    <row r="967" spans="5:7" x14ac:dyDescent="0.3">
      <c r="E967" s="7" t="s">
        <v>4300</v>
      </c>
      <c r="F967" s="7" t="s">
        <v>4301</v>
      </c>
      <c r="G967" s="7" t="s">
        <v>14</v>
      </c>
    </row>
    <row r="968" spans="5:7" x14ac:dyDescent="0.3">
      <c r="E968" s="6" t="s">
        <v>4316</v>
      </c>
      <c r="F968" s="6" t="s">
        <v>4317</v>
      </c>
      <c r="G968" s="6" t="s">
        <v>14</v>
      </c>
    </row>
    <row r="969" spans="5:7" x14ac:dyDescent="0.3">
      <c r="E969" s="7" t="s">
        <v>4318</v>
      </c>
      <c r="F969" s="7" t="s">
        <v>4319</v>
      </c>
      <c r="G969" s="7" t="s">
        <v>14</v>
      </c>
    </row>
    <row r="970" spans="5:7" x14ac:dyDescent="0.3">
      <c r="E970" s="6" t="s">
        <v>4320</v>
      </c>
      <c r="F970" s="6" t="s">
        <v>4321</v>
      </c>
      <c r="G970" s="6" t="s">
        <v>14</v>
      </c>
    </row>
    <row r="971" spans="5:7" x14ac:dyDescent="0.3">
      <c r="E971" s="7" t="s">
        <v>4322</v>
      </c>
      <c r="F971" s="7" t="s">
        <v>4323</v>
      </c>
      <c r="G971" s="7" t="s">
        <v>14</v>
      </c>
    </row>
    <row r="972" spans="5:7" x14ac:dyDescent="0.3">
      <c r="E972" s="6" t="s">
        <v>4324</v>
      </c>
      <c r="F972" s="6" t="s">
        <v>4325</v>
      </c>
      <c r="G972" s="6" t="s">
        <v>30</v>
      </c>
    </row>
    <row r="973" spans="5:7" x14ac:dyDescent="0.3">
      <c r="E973" s="7" t="s">
        <v>4326</v>
      </c>
      <c r="F973" s="7" t="s">
        <v>4327</v>
      </c>
      <c r="G973" s="7" t="s">
        <v>18</v>
      </c>
    </row>
    <row r="974" spans="5:7" x14ac:dyDescent="0.3">
      <c r="E974" s="6" t="s">
        <v>4328</v>
      </c>
      <c r="F974" s="6" t="s">
        <v>4329</v>
      </c>
      <c r="G974" s="6" t="s">
        <v>14</v>
      </c>
    </row>
    <row r="975" spans="5:7" x14ac:dyDescent="0.3">
      <c r="E975" s="7" t="s">
        <v>4330</v>
      </c>
      <c r="F975" s="7" t="s">
        <v>4331</v>
      </c>
      <c r="G975" s="7" t="s">
        <v>18</v>
      </c>
    </row>
    <row r="976" spans="5:7" x14ac:dyDescent="0.3">
      <c r="E976" s="6" t="s">
        <v>4332</v>
      </c>
      <c r="F976" s="6" t="s">
        <v>4333</v>
      </c>
      <c r="G976" s="6" t="s">
        <v>14</v>
      </c>
    </row>
    <row r="977" spans="5:7" x14ac:dyDescent="0.3">
      <c r="E977" s="7" t="s">
        <v>4334</v>
      </c>
      <c r="F977" s="7" t="s">
        <v>4335</v>
      </c>
      <c r="G977" s="7" t="s">
        <v>14</v>
      </c>
    </row>
    <row r="978" spans="5:7" x14ac:dyDescent="0.3">
      <c r="E978" s="6" t="s">
        <v>4336</v>
      </c>
      <c r="F978" s="6" t="s">
        <v>4337</v>
      </c>
      <c r="G978" s="6" t="s">
        <v>18</v>
      </c>
    </row>
    <row r="979" spans="5:7" x14ac:dyDescent="0.3">
      <c r="E979" s="7" t="s">
        <v>4338</v>
      </c>
      <c r="F979" s="7" t="s">
        <v>4339</v>
      </c>
      <c r="G979" s="7" t="s">
        <v>14</v>
      </c>
    </row>
    <row r="980" spans="5:7" x14ac:dyDescent="0.3">
      <c r="E980" s="6" t="s">
        <v>4340</v>
      </c>
      <c r="F980" s="6" t="s">
        <v>3929</v>
      </c>
      <c r="G980" s="6" t="s">
        <v>14</v>
      </c>
    </row>
    <row r="981" spans="5:7" x14ac:dyDescent="0.3">
      <c r="E981" s="7" t="s">
        <v>4341</v>
      </c>
      <c r="F981" s="7" t="s">
        <v>4342</v>
      </c>
      <c r="G981" s="7" t="s">
        <v>14</v>
      </c>
    </row>
    <row r="982" spans="5:7" x14ac:dyDescent="0.3">
      <c r="E982" s="6" t="s">
        <v>4343</v>
      </c>
      <c r="F982" s="6" t="s">
        <v>4344</v>
      </c>
      <c r="G982" s="6" t="s">
        <v>14</v>
      </c>
    </row>
    <row r="983" spans="5:7" x14ac:dyDescent="0.3">
      <c r="E983" s="7" t="s">
        <v>4345</v>
      </c>
      <c r="F983" s="7" t="s">
        <v>4346</v>
      </c>
      <c r="G983" s="7" t="s">
        <v>14</v>
      </c>
    </row>
    <row r="984" spans="5:7" x14ac:dyDescent="0.3">
      <c r="E984" s="6" t="s">
        <v>4347</v>
      </c>
      <c r="F984" s="6" t="s">
        <v>4348</v>
      </c>
      <c r="G984" s="6" t="s">
        <v>14</v>
      </c>
    </row>
    <row r="985" spans="5:7" x14ac:dyDescent="0.3">
      <c r="E985" s="7" t="s">
        <v>4349</v>
      </c>
      <c r="F985" s="7" t="s">
        <v>4350</v>
      </c>
      <c r="G985" s="7" t="s">
        <v>14</v>
      </c>
    </row>
    <row r="986" spans="5:7" x14ac:dyDescent="0.3">
      <c r="E986" s="6" t="s">
        <v>4351</v>
      </c>
      <c r="F986" s="6" t="s">
        <v>4352</v>
      </c>
      <c r="G986" s="6" t="s">
        <v>18</v>
      </c>
    </row>
    <row r="987" spans="5:7" x14ac:dyDescent="0.3">
      <c r="E987" s="7" t="s">
        <v>4353</v>
      </c>
      <c r="F987" s="7" t="s">
        <v>4354</v>
      </c>
      <c r="G987" s="7" t="s">
        <v>18</v>
      </c>
    </row>
    <row r="988" spans="5:7" x14ac:dyDescent="0.3">
      <c r="E988" s="6" t="s">
        <v>4355</v>
      </c>
      <c r="F988" s="6" t="s">
        <v>4356</v>
      </c>
      <c r="G988" s="6" t="s">
        <v>18</v>
      </c>
    </row>
    <row r="989" spans="5:7" x14ac:dyDescent="0.3">
      <c r="E989" s="7" t="s">
        <v>4357</v>
      </c>
      <c r="F989" s="7" t="s">
        <v>4358</v>
      </c>
      <c r="G989" s="7" t="s">
        <v>18</v>
      </c>
    </row>
    <row r="990" spans="5:7" x14ac:dyDescent="0.3">
      <c r="E990" s="6" t="s">
        <v>4359</v>
      </c>
      <c r="F990" s="6" t="s">
        <v>4360</v>
      </c>
      <c r="G990" s="6" t="s">
        <v>14</v>
      </c>
    </row>
    <row r="991" spans="5:7" x14ac:dyDescent="0.3">
      <c r="E991" s="7" t="s">
        <v>4361</v>
      </c>
      <c r="F991" s="7" t="s">
        <v>4362</v>
      </c>
      <c r="G991" s="7" t="s">
        <v>14</v>
      </c>
    </row>
    <row r="992" spans="5:7" x14ac:dyDescent="0.3">
      <c r="E992" s="6" t="s">
        <v>4363</v>
      </c>
      <c r="F992" s="6" t="s">
        <v>2544</v>
      </c>
      <c r="G992" s="6" t="s">
        <v>14</v>
      </c>
    </row>
    <row r="993" spans="5:7" x14ac:dyDescent="0.3">
      <c r="E993" s="7" t="s">
        <v>4364</v>
      </c>
      <c r="F993" s="7" t="s">
        <v>2544</v>
      </c>
      <c r="G993" s="7" t="s">
        <v>14</v>
      </c>
    </row>
    <row r="994" spans="5:7" x14ac:dyDescent="0.3">
      <c r="E994" s="6" t="s">
        <v>4365</v>
      </c>
      <c r="F994" s="6" t="s">
        <v>4366</v>
      </c>
      <c r="G994" s="6" t="s">
        <v>14</v>
      </c>
    </row>
    <row r="995" spans="5:7" x14ac:dyDescent="0.3">
      <c r="E995" s="7" t="s">
        <v>4367</v>
      </c>
      <c r="F995" s="7" t="s">
        <v>4368</v>
      </c>
      <c r="G995" s="7" t="s">
        <v>14</v>
      </c>
    </row>
    <row r="996" spans="5:7" x14ac:dyDescent="0.3">
      <c r="E996" s="6" t="s">
        <v>4369</v>
      </c>
      <c r="F996" s="6" t="s">
        <v>4370</v>
      </c>
      <c r="G996" s="6" t="s">
        <v>14</v>
      </c>
    </row>
    <row r="997" spans="5:7" x14ac:dyDescent="0.3">
      <c r="E997" s="7" t="s">
        <v>4371</v>
      </c>
      <c r="F997" s="7" t="s">
        <v>4372</v>
      </c>
      <c r="G997" s="7" t="s">
        <v>14</v>
      </c>
    </row>
    <row r="998" spans="5:7" x14ac:dyDescent="0.3">
      <c r="E998" s="6" t="s">
        <v>4373</v>
      </c>
      <c r="F998" s="6" t="s">
        <v>4374</v>
      </c>
      <c r="G998" s="6" t="s">
        <v>18</v>
      </c>
    </row>
    <row r="999" spans="5:7" x14ac:dyDescent="0.3">
      <c r="E999" s="7" t="s">
        <v>4375</v>
      </c>
      <c r="F999" s="7" t="s">
        <v>4376</v>
      </c>
      <c r="G999" s="7" t="s">
        <v>14</v>
      </c>
    </row>
    <row r="1000" spans="5:7" x14ac:dyDescent="0.3">
      <c r="E1000" s="6" t="s">
        <v>4377</v>
      </c>
      <c r="F1000" s="6" t="s">
        <v>4378</v>
      </c>
      <c r="G1000" s="6" t="s">
        <v>14</v>
      </c>
    </row>
    <row r="1001" spans="5:7" x14ac:dyDescent="0.3">
      <c r="E1001" s="7" t="s">
        <v>4379</v>
      </c>
      <c r="F1001" s="7" t="s">
        <v>4380</v>
      </c>
      <c r="G1001" s="7" t="s">
        <v>14</v>
      </c>
    </row>
    <row r="1002" spans="5:7" x14ac:dyDescent="0.3">
      <c r="E1002" s="6" t="s">
        <v>4381</v>
      </c>
      <c r="F1002" s="6" t="s">
        <v>4382</v>
      </c>
      <c r="G1002" s="6" t="s">
        <v>14</v>
      </c>
    </row>
    <row r="1003" spans="5:7" x14ac:dyDescent="0.3">
      <c r="E1003" s="7" t="s">
        <v>4383</v>
      </c>
      <c r="F1003" s="7" t="s">
        <v>4384</v>
      </c>
      <c r="G1003" s="7" t="s">
        <v>14</v>
      </c>
    </row>
    <row r="1004" spans="5:7" x14ac:dyDescent="0.3">
      <c r="E1004" s="6" t="s">
        <v>4385</v>
      </c>
      <c r="F1004" s="6" t="s">
        <v>4386</v>
      </c>
      <c r="G1004" s="6" t="s">
        <v>14</v>
      </c>
    </row>
    <row r="1005" spans="5:7" x14ac:dyDescent="0.3">
      <c r="E1005" s="7" t="s">
        <v>4387</v>
      </c>
      <c r="F1005" s="7" t="s">
        <v>4388</v>
      </c>
      <c r="G1005" s="7" t="s">
        <v>18</v>
      </c>
    </row>
    <row r="1006" spans="5:7" x14ac:dyDescent="0.3">
      <c r="E1006" s="6" t="s">
        <v>4389</v>
      </c>
      <c r="F1006" s="6" t="s">
        <v>4390</v>
      </c>
      <c r="G1006" s="6" t="s">
        <v>14</v>
      </c>
    </row>
    <row r="1007" spans="5:7" x14ac:dyDescent="0.3">
      <c r="E1007" s="7" t="s">
        <v>4391</v>
      </c>
      <c r="F1007" s="7" t="s">
        <v>4392</v>
      </c>
      <c r="G1007" s="7" t="s">
        <v>14</v>
      </c>
    </row>
    <row r="1008" spans="5:7" x14ac:dyDescent="0.3">
      <c r="E1008" s="6" t="s">
        <v>4393</v>
      </c>
      <c r="F1008" s="6" t="s">
        <v>4394</v>
      </c>
      <c r="G1008" s="6" t="s">
        <v>14</v>
      </c>
    </row>
    <row r="1009" spans="5:7" x14ac:dyDescent="0.3">
      <c r="E1009" s="7" t="s">
        <v>4395</v>
      </c>
      <c r="F1009" s="7" t="s">
        <v>4396</v>
      </c>
      <c r="G1009" s="7" t="s">
        <v>30</v>
      </c>
    </row>
    <row r="1010" spans="5:7" x14ac:dyDescent="0.3">
      <c r="E1010" s="6" t="s">
        <v>4397</v>
      </c>
      <c r="F1010" s="6" t="s">
        <v>4398</v>
      </c>
      <c r="G1010" s="6" t="s">
        <v>14</v>
      </c>
    </row>
    <row r="1011" spans="5:7" x14ac:dyDescent="0.3">
      <c r="E1011" s="7" t="s">
        <v>4399</v>
      </c>
      <c r="F1011" s="7" t="s">
        <v>4400</v>
      </c>
      <c r="G1011" s="7" t="s">
        <v>14</v>
      </c>
    </row>
    <row r="1012" spans="5:7" x14ac:dyDescent="0.3">
      <c r="E1012" s="6" t="s">
        <v>4401</v>
      </c>
      <c r="F1012" s="6" t="s">
        <v>4402</v>
      </c>
      <c r="G1012" s="6" t="s">
        <v>14</v>
      </c>
    </row>
    <row r="1013" spans="5:7" x14ac:dyDescent="0.3">
      <c r="E1013" s="7" t="s">
        <v>4403</v>
      </c>
      <c r="F1013" s="7" t="s">
        <v>4404</v>
      </c>
      <c r="G1013" s="7" t="s">
        <v>14</v>
      </c>
    </row>
    <row r="1014" spans="5:7" x14ac:dyDescent="0.3">
      <c r="E1014" s="6" t="s">
        <v>4405</v>
      </c>
      <c r="F1014" s="6" t="s">
        <v>4406</v>
      </c>
      <c r="G1014" s="6" t="s">
        <v>14</v>
      </c>
    </row>
    <row r="1015" spans="5:7" x14ac:dyDescent="0.3">
      <c r="E1015" s="7" t="s">
        <v>4407</v>
      </c>
      <c r="F1015" s="7" t="s">
        <v>4408</v>
      </c>
      <c r="G1015" s="7" t="s">
        <v>30</v>
      </c>
    </row>
    <row r="1016" spans="5:7" x14ac:dyDescent="0.3">
      <c r="E1016" s="6" t="s">
        <v>4409</v>
      </c>
      <c r="F1016" s="6" t="s">
        <v>4410</v>
      </c>
      <c r="G1016" s="6" t="s">
        <v>14</v>
      </c>
    </row>
    <row r="1017" spans="5:7" x14ac:dyDescent="0.3">
      <c r="E1017" s="7" t="s">
        <v>4411</v>
      </c>
      <c r="F1017" s="7" t="s">
        <v>4412</v>
      </c>
      <c r="G1017" s="7" t="s">
        <v>14</v>
      </c>
    </row>
    <row r="1018" spans="5:7" x14ac:dyDescent="0.3">
      <c r="E1018" s="6" t="s">
        <v>4413</v>
      </c>
      <c r="F1018" s="6" t="s">
        <v>4414</v>
      </c>
      <c r="G1018" s="6" t="s">
        <v>14</v>
      </c>
    </row>
    <row r="1019" spans="5:7" x14ac:dyDescent="0.3">
      <c r="E1019" s="7" t="s">
        <v>4415</v>
      </c>
      <c r="F1019" s="7" t="s">
        <v>3911</v>
      </c>
      <c r="G1019" s="7" t="s">
        <v>14</v>
      </c>
    </row>
    <row r="1020" spans="5:7" x14ac:dyDescent="0.3">
      <c r="E1020" s="6" t="s">
        <v>4416</v>
      </c>
      <c r="F1020" s="6" t="s">
        <v>4417</v>
      </c>
      <c r="G1020" s="6" t="s">
        <v>30</v>
      </c>
    </row>
    <row r="1021" spans="5:7" x14ac:dyDescent="0.3">
      <c r="E1021" s="7" t="s">
        <v>4418</v>
      </c>
      <c r="F1021" s="7" t="s">
        <v>4419</v>
      </c>
      <c r="G1021" s="7" t="s">
        <v>14</v>
      </c>
    </row>
    <row r="1022" spans="5:7" x14ac:dyDescent="0.3">
      <c r="E1022" s="6" t="s">
        <v>4442</v>
      </c>
      <c r="F1022" s="6" t="s">
        <v>4443</v>
      </c>
      <c r="G1022" s="6" t="s">
        <v>14</v>
      </c>
    </row>
    <row r="1023" spans="5:7" x14ac:dyDescent="0.3">
      <c r="E1023" s="7" t="s">
        <v>4444</v>
      </c>
      <c r="F1023" s="7" t="s">
        <v>4445</v>
      </c>
      <c r="G1023" s="7" t="s">
        <v>14</v>
      </c>
    </row>
    <row r="1024" spans="5:7" x14ac:dyDescent="0.3">
      <c r="E1024" s="6" t="s">
        <v>4446</v>
      </c>
      <c r="F1024" s="6" t="s">
        <v>3911</v>
      </c>
      <c r="G1024" s="6" t="s">
        <v>14</v>
      </c>
    </row>
    <row r="1025" spans="5:7" x14ac:dyDescent="0.3">
      <c r="E1025" s="7" t="s">
        <v>4447</v>
      </c>
      <c r="F1025" s="7" t="s">
        <v>4448</v>
      </c>
      <c r="G1025" s="7" t="s">
        <v>14</v>
      </c>
    </row>
    <row r="1026" spans="5:7" x14ac:dyDescent="0.3">
      <c r="E1026" s="6" t="s">
        <v>4449</v>
      </c>
      <c r="F1026" s="6" t="s">
        <v>4450</v>
      </c>
      <c r="G1026" s="6" t="s">
        <v>440</v>
      </c>
    </row>
    <row r="1027" spans="5:7" x14ac:dyDescent="0.3">
      <c r="E1027" s="7" t="s">
        <v>4451</v>
      </c>
      <c r="F1027" s="7" t="s">
        <v>4452</v>
      </c>
      <c r="G1027" s="7" t="s">
        <v>14</v>
      </c>
    </row>
    <row r="1028" spans="5:7" x14ac:dyDescent="0.3">
      <c r="E1028" s="6" t="s">
        <v>4485</v>
      </c>
      <c r="F1028" s="6" t="s">
        <v>4486</v>
      </c>
      <c r="G1028" s="6" t="s">
        <v>14</v>
      </c>
    </row>
    <row r="1029" spans="5:7" x14ac:dyDescent="0.3">
      <c r="E1029" s="7" t="s">
        <v>4487</v>
      </c>
      <c r="F1029" s="7" t="s">
        <v>4488</v>
      </c>
      <c r="G1029" s="7" t="s">
        <v>14</v>
      </c>
    </row>
    <row r="1030" spans="5:7" x14ac:dyDescent="0.3">
      <c r="E1030" s="6" t="s">
        <v>4489</v>
      </c>
      <c r="F1030" s="6" t="s">
        <v>4490</v>
      </c>
      <c r="G1030" s="6" t="s">
        <v>14</v>
      </c>
    </row>
    <row r="1031" spans="5:7" x14ac:dyDescent="0.3">
      <c r="E1031" s="7" t="s">
        <v>4491</v>
      </c>
      <c r="F1031" s="7" t="s">
        <v>4492</v>
      </c>
      <c r="G1031" s="7" t="s">
        <v>14</v>
      </c>
    </row>
    <row r="1032" spans="5:7" x14ac:dyDescent="0.3">
      <c r="E1032" s="6" t="s">
        <v>4493</v>
      </c>
      <c r="F1032" s="6" t="s">
        <v>4494</v>
      </c>
      <c r="G1032" s="6" t="s">
        <v>14</v>
      </c>
    </row>
    <row r="1033" spans="5:7" x14ac:dyDescent="0.3">
      <c r="E1033" s="7" t="s">
        <v>4495</v>
      </c>
      <c r="F1033" s="7" t="s">
        <v>4496</v>
      </c>
      <c r="G1033" s="7" t="s">
        <v>30</v>
      </c>
    </row>
    <row r="1034" spans="5:7" x14ac:dyDescent="0.3">
      <c r="E1034" s="6" t="s">
        <v>4497</v>
      </c>
      <c r="F1034" s="6" t="s">
        <v>4498</v>
      </c>
      <c r="G1034" s="6" t="s">
        <v>14</v>
      </c>
    </row>
    <row r="1035" spans="5:7" x14ac:dyDescent="0.3">
      <c r="E1035" s="7" t="s">
        <v>4499</v>
      </c>
      <c r="F1035" s="7" t="s">
        <v>4500</v>
      </c>
      <c r="G1035" s="7" t="s">
        <v>14</v>
      </c>
    </row>
    <row r="1036" spans="5:7" x14ac:dyDescent="0.3">
      <c r="E1036" s="6" t="s">
        <v>4501</v>
      </c>
      <c r="F1036" s="6" t="s">
        <v>4502</v>
      </c>
      <c r="G1036" s="6" t="s">
        <v>14</v>
      </c>
    </row>
    <row r="1037" spans="5:7" x14ac:dyDescent="0.3">
      <c r="E1037" s="7" t="s">
        <v>4503</v>
      </c>
      <c r="F1037" s="7" t="s">
        <v>4504</v>
      </c>
      <c r="G1037" s="7" t="s">
        <v>14</v>
      </c>
    </row>
    <row r="1038" spans="5:7" x14ac:dyDescent="0.3">
      <c r="E1038" s="6" t="s">
        <v>4505</v>
      </c>
      <c r="F1038" s="6" t="s">
        <v>4506</v>
      </c>
      <c r="G1038" s="6" t="s">
        <v>14</v>
      </c>
    </row>
    <row r="1039" spans="5:7" x14ac:dyDescent="0.3">
      <c r="E1039" s="7" t="s">
        <v>4507</v>
      </c>
      <c r="F1039" s="7" t="s">
        <v>4508</v>
      </c>
      <c r="G1039" s="7" t="s">
        <v>4509</v>
      </c>
    </row>
    <row r="1040" spans="5:7" x14ac:dyDescent="0.3">
      <c r="E1040" s="6" t="s">
        <v>4510</v>
      </c>
      <c r="F1040" s="6" t="s">
        <v>4511</v>
      </c>
      <c r="G1040" s="6" t="s">
        <v>14</v>
      </c>
    </row>
    <row r="1041" spans="5:7" x14ac:dyDescent="0.3">
      <c r="E1041" s="7" t="s">
        <v>4512</v>
      </c>
      <c r="F1041" s="7" t="s">
        <v>4513</v>
      </c>
      <c r="G1041" s="7" t="s">
        <v>14</v>
      </c>
    </row>
    <row r="1042" spans="5:7" x14ac:dyDescent="0.3">
      <c r="E1042" s="6" t="s">
        <v>4514</v>
      </c>
      <c r="F1042" s="6" t="s">
        <v>4515</v>
      </c>
      <c r="G1042" s="6" t="s">
        <v>14</v>
      </c>
    </row>
    <row r="1043" spans="5:7" x14ac:dyDescent="0.3">
      <c r="E1043" s="7" t="s">
        <v>4516</v>
      </c>
      <c r="F1043" s="7" t="s">
        <v>4517</v>
      </c>
      <c r="G1043" s="7" t="s">
        <v>14</v>
      </c>
    </row>
    <row r="1044" spans="5:7" x14ac:dyDescent="0.3">
      <c r="E1044" s="6" t="s">
        <v>4518</v>
      </c>
      <c r="F1044" s="6" t="s">
        <v>4519</v>
      </c>
      <c r="G1044" s="6" t="s">
        <v>14</v>
      </c>
    </row>
    <row r="1045" spans="5:7" x14ac:dyDescent="0.3">
      <c r="E1045" s="7" t="s">
        <v>4520</v>
      </c>
      <c r="F1045" s="7" t="s">
        <v>4521</v>
      </c>
      <c r="G1045" s="7" t="s">
        <v>14</v>
      </c>
    </row>
    <row r="1046" spans="5:7" x14ac:dyDescent="0.3">
      <c r="E1046" s="6" t="s">
        <v>4522</v>
      </c>
      <c r="F1046" s="6" t="s">
        <v>4523</v>
      </c>
      <c r="G1046" s="6" t="s">
        <v>18</v>
      </c>
    </row>
    <row r="1047" spans="5:7" x14ac:dyDescent="0.3">
      <c r="E1047" s="7" t="s">
        <v>4524</v>
      </c>
      <c r="F1047" s="7" t="s">
        <v>4525</v>
      </c>
      <c r="G1047" s="7" t="s">
        <v>18</v>
      </c>
    </row>
    <row r="1048" spans="5:7" x14ac:dyDescent="0.3">
      <c r="E1048" s="6" t="s">
        <v>4526</v>
      </c>
      <c r="F1048" s="6" t="s">
        <v>4527</v>
      </c>
      <c r="G1048" s="6" t="s">
        <v>14</v>
      </c>
    </row>
    <row r="1049" spans="5:7" x14ac:dyDescent="0.3">
      <c r="E1049" s="7" t="s">
        <v>4528</v>
      </c>
      <c r="F1049" s="7" t="s">
        <v>4529</v>
      </c>
      <c r="G1049" s="7" t="s">
        <v>14</v>
      </c>
    </row>
    <row r="1050" spans="5:7" x14ac:dyDescent="0.3">
      <c r="E1050" s="6" t="s">
        <v>4530</v>
      </c>
      <c r="F1050" s="6" t="s">
        <v>4531</v>
      </c>
      <c r="G1050" s="6" t="s">
        <v>14</v>
      </c>
    </row>
    <row r="1051" spans="5:7" x14ac:dyDescent="0.3">
      <c r="E1051" s="7" t="s">
        <v>4532</v>
      </c>
      <c r="F1051" s="7" t="s">
        <v>4533</v>
      </c>
      <c r="G1051" s="7" t="s">
        <v>14</v>
      </c>
    </row>
    <row r="1052" spans="5:7" x14ac:dyDescent="0.3">
      <c r="E1052" s="6" t="s">
        <v>4589</v>
      </c>
      <c r="F1052" s="6" t="s">
        <v>4189</v>
      </c>
      <c r="G1052" s="6" t="s">
        <v>14</v>
      </c>
    </row>
    <row r="1053" spans="5:7" x14ac:dyDescent="0.3">
      <c r="E1053" s="7" t="s">
        <v>4590</v>
      </c>
      <c r="F1053" s="7" t="s">
        <v>4591</v>
      </c>
      <c r="G1053" s="7" t="s">
        <v>440</v>
      </c>
    </row>
    <row r="1054" spans="5:7" x14ac:dyDescent="0.3">
      <c r="E1054" s="6" t="s">
        <v>4592</v>
      </c>
      <c r="F1054" s="6" t="s">
        <v>4593</v>
      </c>
      <c r="G1054" s="6" t="s">
        <v>14</v>
      </c>
    </row>
    <row r="1055" spans="5:7" x14ac:dyDescent="0.3">
      <c r="E1055" s="7" t="s">
        <v>4625</v>
      </c>
      <c r="F1055" s="7" t="s">
        <v>4626</v>
      </c>
      <c r="G1055" s="7" t="s">
        <v>14</v>
      </c>
    </row>
    <row r="1056" spans="5:7" x14ac:dyDescent="0.3">
      <c r="E1056" s="6" t="s">
        <v>4627</v>
      </c>
      <c r="F1056" s="6" t="s">
        <v>4628</v>
      </c>
      <c r="G1056" s="6" t="s">
        <v>14</v>
      </c>
    </row>
    <row r="1057" spans="5:7" x14ac:dyDescent="0.3">
      <c r="E1057" s="7" t="s">
        <v>4629</v>
      </c>
      <c r="F1057" s="7" t="s">
        <v>4630</v>
      </c>
      <c r="G1057" s="7" t="s">
        <v>14</v>
      </c>
    </row>
    <row r="1058" spans="5:7" x14ac:dyDescent="0.3">
      <c r="E1058" s="6" t="s">
        <v>4631</v>
      </c>
      <c r="F1058" s="6" t="s">
        <v>4632</v>
      </c>
      <c r="G1058" s="6" t="s">
        <v>14</v>
      </c>
    </row>
    <row r="1059" spans="5:7" x14ac:dyDescent="0.3">
      <c r="E1059" s="7" t="s">
        <v>4633</v>
      </c>
      <c r="F1059" s="7" t="s">
        <v>4634</v>
      </c>
      <c r="G1059" s="7" t="s">
        <v>14</v>
      </c>
    </row>
    <row r="1060" spans="5:7" x14ac:dyDescent="0.3">
      <c r="E1060" s="6" t="s">
        <v>4635</v>
      </c>
      <c r="F1060" s="6" t="s">
        <v>4636</v>
      </c>
      <c r="G1060" s="6" t="s">
        <v>30</v>
      </c>
    </row>
    <row r="1061" spans="5:7" x14ac:dyDescent="0.3">
      <c r="E1061" s="7" t="s">
        <v>4637</v>
      </c>
      <c r="F1061" s="7" t="s">
        <v>4638</v>
      </c>
      <c r="G1061" s="7" t="s">
        <v>14</v>
      </c>
    </row>
    <row r="1062" spans="5:7" x14ac:dyDescent="0.3">
      <c r="E1062" s="6" t="s">
        <v>4639</v>
      </c>
      <c r="F1062" s="6" t="s">
        <v>4640</v>
      </c>
      <c r="G1062" s="6" t="s">
        <v>14</v>
      </c>
    </row>
    <row r="1063" spans="5:7" x14ac:dyDescent="0.3">
      <c r="E1063" s="7" t="s">
        <v>4641</v>
      </c>
      <c r="F1063" s="7" t="s">
        <v>4642</v>
      </c>
      <c r="G1063" s="7" t="s">
        <v>14</v>
      </c>
    </row>
    <row r="1064" spans="5:7" x14ac:dyDescent="0.3">
      <c r="E1064" s="6" t="s">
        <v>4643</v>
      </c>
      <c r="F1064" s="6" t="s">
        <v>4644</v>
      </c>
      <c r="G1064" s="6" t="s">
        <v>14</v>
      </c>
    </row>
    <row r="1065" spans="5:7" x14ac:dyDescent="0.3">
      <c r="E1065" s="7" t="s">
        <v>4645</v>
      </c>
      <c r="F1065" s="7" t="s">
        <v>4646</v>
      </c>
      <c r="G1065" s="7" t="s">
        <v>14</v>
      </c>
    </row>
    <row r="1066" spans="5:7" x14ac:dyDescent="0.3">
      <c r="E1066" s="6" t="s">
        <v>4647</v>
      </c>
      <c r="F1066" s="6" t="s">
        <v>4648</v>
      </c>
      <c r="G1066" s="6" t="s">
        <v>14</v>
      </c>
    </row>
    <row r="1067" spans="5:7" x14ac:dyDescent="0.3">
      <c r="E1067" s="7" t="s">
        <v>4649</v>
      </c>
      <c r="F1067" s="7" t="s">
        <v>4650</v>
      </c>
      <c r="G1067" s="7" t="s">
        <v>14</v>
      </c>
    </row>
    <row r="1068" spans="5:7" x14ac:dyDescent="0.3">
      <c r="E1068" s="6" t="s">
        <v>4651</v>
      </c>
      <c r="F1068" s="6" t="s">
        <v>4652</v>
      </c>
      <c r="G1068" s="6" t="s">
        <v>14</v>
      </c>
    </row>
    <row r="1069" spans="5:7" x14ac:dyDescent="0.3">
      <c r="E1069" s="7" t="s">
        <v>4653</v>
      </c>
      <c r="F1069" s="7" t="s">
        <v>4654</v>
      </c>
      <c r="G1069" s="7" t="s">
        <v>14</v>
      </c>
    </row>
    <row r="1070" spans="5:7" x14ac:dyDescent="0.3">
      <c r="E1070" s="6" t="s">
        <v>4655</v>
      </c>
      <c r="F1070" s="6" t="s">
        <v>4656</v>
      </c>
      <c r="G1070" s="6" t="s">
        <v>14</v>
      </c>
    </row>
    <row r="1071" spans="5:7" x14ac:dyDescent="0.3">
      <c r="E1071" s="7" t="s">
        <v>4657</v>
      </c>
      <c r="F1071" s="7" t="s">
        <v>4658</v>
      </c>
      <c r="G1071" s="7" t="s">
        <v>14</v>
      </c>
    </row>
    <row r="1072" spans="5:7" x14ac:dyDescent="0.3">
      <c r="E1072" s="6" t="s">
        <v>4659</v>
      </c>
      <c r="F1072" s="6" t="s">
        <v>4660</v>
      </c>
      <c r="G1072" s="6" t="s">
        <v>14</v>
      </c>
    </row>
    <row r="1073" spans="5:7" x14ac:dyDescent="0.3">
      <c r="E1073" s="7" t="s">
        <v>4661</v>
      </c>
      <c r="F1073" s="7" t="s">
        <v>4662</v>
      </c>
      <c r="G1073" s="7" t="s">
        <v>14</v>
      </c>
    </row>
    <row r="1074" spans="5:7" x14ac:dyDescent="0.3">
      <c r="E1074" s="6" t="s">
        <v>4663</v>
      </c>
      <c r="F1074" s="6" t="s">
        <v>4664</v>
      </c>
      <c r="G1074" s="6" t="s">
        <v>14</v>
      </c>
    </row>
    <row r="1075" spans="5:7" x14ac:dyDescent="0.3">
      <c r="E1075" s="7" t="s">
        <v>4665</v>
      </c>
      <c r="F1075" s="7" t="s">
        <v>3797</v>
      </c>
      <c r="G1075" s="7" t="s">
        <v>14</v>
      </c>
    </row>
    <row r="1076" spans="5:7" x14ac:dyDescent="0.3">
      <c r="E1076" s="6" t="s">
        <v>4666</v>
      </c>
      <c r="F1076" s="6" t="s">
        <v>1880</v>
      </c>
      <c r="G1076" s="6" t="s">
        <v>18</v>
      </c>
    </row>
    <row r="1077" spans="5:7" x14ac:dyDescent="0.3">
      <c r="E1077" s="7" t="s">
        <v>4667</v>
      </c>
      <c r="F1077" s="7" t="s">
        <v>4668</v>
      </c>
      <c r="G1077" s="7" t="s">
        <v>440</v>
      </c>
    </row>
    <row r="1078" spans="5:7" x14ac:dyDescent="0.3">
      <c r="E1078" s="6" t="s">
        <v>4738</v>
      </c>
      <c r="F1078" s="6" t="s">
        <v>4739</v>
      </c>
      <c r="G1078" s="6" t="s">
        <v>14</v>
      </c>
    </row>
    <row r="1079" spans="5:7" x14ac:dyDescent="0.3">
      <c r="E1079" s="7" t="s">
        <v>4740</v>
      </c>
      <c r="F1079" s="7" t="s">
        <v>4741</v>
      </c>
      <c r="G1079" s="7" t="s">
        <v>18</v>
      </c>
    </row>
    <row r="1080" spans="5:7" x14ac:dyDescent="0.3">
      <c r="E1080" s="6" t="s">
        <v>4742</v>
      </c>
      <c r="F1080" s="6" t="s">
        <v>4743</v>
      </c>
      <c r="G1080" s="6" t="s">
        <v>14</v>
      </c>
    </row>
    <row r="1081" spans="5:7" x14ac:dyDescent="0.3">
      <c r="E1081" s="7" t="s">
        <v>4744</v>
      </c>
      <c r="F1081" s="7" t="s">
        <v>4745</v>
      </c>
      <c r="G1081" s="7" t="s">
        <v>14</v>
      </c>
    </row>
    <row r="1082" spans="5:7" x14ac:dyDescent="0.3">
      <c r="E1082" s="6" t="s">
        <v>4746</v>
      </c>
      <c r="F1082" s="6" t="s">
        <v>4747</v>
      </c>
      <c r="G1082" s="6" t="s">
        <v>14</v>
      </c>
    </row>
    <row r="1083" spans="5:7" x14ac:dyDescent="0.3">
      <c r="E1083" s="7" t="s">
        <v>4748</v>
      </c>
      <c r="F1083" s="7" t="s">
        <v>4749</v>
      </c>
      <c r="G1083" s="7" t="s">
        <v>14</v>
      </c>
    </row>
    <row r="1084" spans="5:7" x14ac:dyDescent="0.3">
      <c r="E1084" s="6" t="s">
        <v>4750</v>
      </c>
      <c r="F1084" s="6" t="s">
        <v>4751</v>
      </c>
      <c r="G1084" s="6" t="s">
        <v>14</v>
      </c>
    </row>
    <row r="1085" spans="5:7" x14ac:dyDescent="0.3">
      <c r="E1085" s="7" t="s">
        <v>4752</v>
      </c>
      <c r="F1085" s="7" t="s">
        <v>4753</v>
      </c>
      <c r="G1085" s="7" t="s">
        <v>14</v>
      </c>
    </row>
    <row r="1086" spans="5:7" x14ac:dyDescent="0.3">
      <c r="E1086" s="6" t="s">
        <v>4754</v>
      </c>
      <c r="F1086" s="6" t="s">
        <v>4755</v>
      </c>
      <c r="G1086" s="6" t="s">
        <v>14</v>
      </c>
    </row>
    <row r="1087" spans="5:7" x14ac:dyDescent="0.3">
      <c r="E1087" s="7" t="s">
        <v>4756</v>
      </c>
      <c r="F1087" s="7" t="s">
        <v>4757</v>
      </c>
      <c r="G1087" s="7" t="s">
        <v>14</v>
      </c>
    </row>
    <row r="1088" spans="5:7" x14ac:dyDescent="0.3">
      <c r="E1088" s="6" t="s">
        <v>4758</v>
      </c>
      <c r="F1088" s="6" t="s">
        <v>4759</v>
      </c>
      <c r="G1088" s="6" t="s">
        <v>14</v>
      </c>
    </row>
    <row r="1089" spans="5:7" x14ac:dyDescent="0.3">
      <c r="E1089" s="7" t="s">
        <v>4760</v>
      </c>
      <c r="F1089" s="7" t="s">
        <v>4761</v>
      </c>
      <c r="G1089" s="7" t="s">
        <v>14</v>
      </c>
    </row>
    <row r="1090" spans="5:7" x14ac:dyDescent="0.3">
      <c r="E1090" s="6" t="s">
        <v>4762</v>
      </c>
      <c r="F1090" s="6" t="s">
        <v>4763</v>
      </c>
      <c r="G1090" s="6" t="s">
        <v>14</v>
      </c>
    </row>
    <row r="1091" spans="5:7" x14ac:dyDescent="0.3">
      <c r="E1091" s="7" t="s">
        <v>4764</v>
      </c>
      <c r="F1091" s="7" t="s">
        <v>4765</v>
      </c>
      <c r="G1091" s="7" t="s">
        <v>440</v>
      </c>
    </row>
    <row r="1092" spans="5:7" x14ac:dyDescent="0.3">
      <c r="E1092" s="6" t="s">
        <v>4766</v>
      </c>
      <c r="F1092" s="6" t="s">
        <v>4767</v>
      </c>
      <c r="G1092" s="6" t="s">
        <v>14</v>
      </c>
    </row>
    <row r="1093" spans="5:7" x14ac:dyDescent="0.3">
      <c r="E1093" s="7" t="s">
        <v>4768</v>
      </c>
      <c r="F1093" s="7" t="s">
        <v>4769</v>
      </c>
      <c r="G1093" s="7" t="s">
        <v>14</v>
      </c>
    </row>
    <row r="1094" spans="5:7" x14ac:dyDescent="0.3">
      <c r="E1094" s="6" t="s">
        <v>4770</v>
      </c>
      <c r="F1094" s="6" t="s">
        <v>4771</v>
      </c>
      <c r="G1094" s="6" t="s">
        <v>14</v>
      </c>
    </row>
    <row r="1095" spans="5:7" x14ac:dyDescent="0.3">
      <c r="E1095" s="7" t="s">
        <v>4772</v>
      </c>
      <c r="F1095" s="7" t="s">
        <v>4773</v>
      </c>
      <c r="G1095" s="7" t="s">
        <v>14</v>
      </c>
    </row>
    <row r="1096" spans="5:7" x14ac:dyDescent="0.3">
      <c r="E1096" s="6" t="s">
        <v>4774</v>
      </c>
      <c r="F1096" s="6" t="s">
        <v>4775</v>
      </c>
      <c r="G1096" s="6" t="s">
        <v>14</v>
      </c>
    </row>
    <row r="1097" spans="5:7" x14ac:dyDescent="0.3">
      <c r="E1097" s="7" t="s">
        <v>4776</v>
      </c>
      <c r="F1097" s="7" t="s">
        <v>4777</v>
      </c>
      <c r="G1097" s="7" t="s">
        <v>14</v>
      </c>
    </row>
    <row r="1098" spans="5:7" x14ac:dyDescent="0.3">
      <c r="E1098" s="6" t="s">
        <v>4778</v>
      </c>
      <c r="F1098" s="6" t="s">
        <v>4779</v>
      </c>
      <c r="G1098" s="6" t="s">
        <v>18</v>
      </c>
    </row>
    <row r="1099" spans="5:7" x14ac:dyDescent="0.3">
      <c r="E1099" s="7" t="s">
        <v>4780</v>
      </c>
      <c r="F1099" s="7" t="s">
        <v>4781</v>
      </c>
      <c r="G1099" s="7" t="s">
        <v>18</v>
      </c>
    </row>
    <row r="1100" spans="5:7" x14ac:dyDescent="0.3">
      <c r="E1100" s="6" t="s">
        <v>4782</v>
      </c>
      <c r="F1100" s="6" t="s">
        <v>4783</v>
      </c>
      <c r="G1100" s="6" t="s">
        <v>14</v>
      </c>
    </row>
    <row r="1101" spans="5:7" x14ac:dyDescent="0.3">
      <c r="E1101" s="7" t="s">
        <v>4784</v>
      </c>
      <c r="F1101" s="7" t="s">
        <v>4785</v>
      </c>
      <c r="G1101" s="7" t="s">
        <v>18</v>
      </c>
    </row>
    <row r="1102" spans="5:7" x14ac:dyDescent="0.3">
      <c r="E1102" s="6" t="s">
        <v>4867</v>
      </c>
      <c r="F1102" s="6" t="s">
        <v>4868</v>
      </c>
      <c r="G1102" s="6" t="s">
        <v>14</v>
      </c>
    </row>
    <row r="1103" spans="5:7" x14ac:dyDescent="0.3">
      <c r="E1103" s="7" t="s">
        <v>4869</v>
      </c>
      <c r="F1103" s="7" t="s">
        <v>4870</v>
      </c>
      <c r="G1103" s="7" t="s">
        <v>14</v>
      </c>
    </row>
    <row r="1104" spans="5:7" x14ac:dyDescent="0.3">
      <c r="E1104" s="6" t="s">
        <v>4871</v>
      </c>
      <c r="F1104" s="6" t="s">
        <v>4872</v>
      </c>
      <c r="G1104" s="6" t="s">
        <v>18</v>
      </c>
    </row>
    <row r="1105" spans="5:7" x14ac:dyDescent="0.3">
      <c r="E1105" s="7" t="s">
        <v>4873</v>
      </c>
      <c r="F1105" s="7" t="s">
        <v>4874</v>
      </c>
      <c r="G1105" s="7" t="s">
        <v>30</v>
      </c>
    </row>
    <row r="1106" spans="5:7" x14ac:dyDescent="0.3">
      <c r="E1106" s="6" t="s">
        <v>4875</v>
      </c>
      <c r="F1106" s="6" t="s">
        <v>4876</v>
      </c>
      <c r="G1106" s="6" t="s">
        <v>440</v>
      </c>
    </row>
    <row r="1107" spans="5:7" x14ac:dyDescent="0.3">
      <c r="E1107" s="7" t="s">
        <v>4900</v>
      </c>
      <c r="F1107" s="7" t="s">
        <v>4901</v>
      </c>
      <c r="G1107" s="7" t="s">
        <v>14</v>
      </c>
    </row>
    <row r="1108" spans="5:7" x14ac:dyDescent="0.3">
      <c r="E1108" s="6" t="s">
        <v>4902</v>
      </c>
      <c r="F1108" s="6" t="s">
        <v>4903</v>
      </c>
      <c r="G1108" s="6" t="s">
        <v>14</v>
      </c>
    </row>
    <row r="1109" spans="5:7" x14ac:dyDescent="0.3">
      <c r="E1109" s="7" t="s">
        <v>4904</v>
      </c>
      <c r="F1109" s="7" t="s">
        <v>4905</v>
      </c>
      <c r="G1109" s="7" t="s">
        <v>14</v>
      </c>
    </row>
    <row r="1110" spans="5:7" x14ac:dyDescent="0.3">
      <c r="E1110" s="6" t="s">
        <v>4906</v>
      </c>
      <c r="F1110" s="6" t="s">
        <v>4907</v>
      </c>
      <c r="G1110" s="6" t="s">
        <v>14</v>
      </c>
    </row>
    <row r="1111" spans="5:7" x14ac:dyDescent="0.3">
      <c r="E1111" s="7" t="s">
        <v>4908</v>
      </c>
      <c r="F1111" s="7" t="s">
        <v>4909</v>
      </c>
      <c r="G1111" s="7" t="s">
        <v>14</v>
      </c>
    </row>
    <row r="1112" spans="5:7" x14ac:dyDescent="0.3">
      <c r="E1112" s="6" t="s">
        <v>4910</v>
      </c>
      <c r="F1112" s="6" t="s">
        <v>4911</v>
      </c>
      <c r="G1112" s="6" t="s">
        <v>14</v>
      </c>
    </row>
    <row r="1113" spans="5:7" x14ac:dyDescent="0.3">
      <c r="E1113" s="7" t="s">
        <v>4912</v>
      </c>
      <c r="F1113" s="7" t="s">
        <v>4913</v>
      </c>
      <c r="G1113" s="7" t="s">
        <v>14</v>
      </c>
    </row>
    <row r="1114" spans="5:7" x14ac:dyDescent="0.3">
      <c r="E1114" s="6" t="s">
        <v>4914</v>
      </c>
      <c r="F1114" s="6" t="s">
        <v>4915</v>
      </c>
      <c r="G1114" s="6" t="s">
        <v>14</v>
      </c>
    </row>
    <row r="1115" spans="5:7" x14ac:dyDescent="0.3">
      <c r="E1115" s="7" t="s">
        <v>4916</v>
      </c>
      <c r="F1115" s="7" t="s">
        <v>4917</v>
      </c>
      <c r="G1115" s="7" t="s">
        <v>14</v>
      </c>
    </row>
    <row r="1116" spans="5:7" x14ac:dyDescent="0.3">
      <c r="E1116" s="6" t="s">
        <v>4918</v>
      </c>
      <c r="F1116" s="6" t="s">
        <v>4919</v>
      </c>
      <c r="G1116" s="6" t="s">
        <v>14</v>
      </c>
    </row>
    <row r="1117" spans="5:7" x14ac:dyDescent="0.3">
      <c r="E1117" s="7" t="s">
        <v>4920</v>
      </c>
      <c r="F1117" s="7" t="s">
        <v>4921</v>
      </c>
      <c r="G1117" s="7" t="s">
        <v>14</v>
      </c>
    </row>
    <row r="1118" spans="5:7" x14ac:dyDescent="0.3">
      <c r="E1118" s="6" t="s">
        <v>4922</v>
      </c>
      <c r="F1118" s="6" t="s">
        <v>4923</v>
      </c>
      <c r="G1118" s="6" t="s">
        <v>14</v>
      </c>
    </row>
    <row r="1119" spans="5:7" x14ac:dyDescent="0.3">
      <c r="E1119" s="7" t="s">
        <v>4924</v>
      </c>
      <c r="F1119" s="7" t="s">
        <v>4925</v>
      </c>
      <c r="G1119" s="7" t="s">
        <v>14</v>
      </c>
    </row>
    <row r="1120" spans="5:7" x14ac:dyDescent="0.3">
      <c r="E1120" s="6" t="s">
        <v>4926</v>
      </c>
      <c r="F1120" s="6" t="s">
        <v>4927</v>
      </c>
      <c r="G1120" s="6" t="s">
        <v>18</v>
      </c>
    </row>
    <row r="1121" spans="5:7" x14ac:dyDescent="0.3">
      <c r="E1121" s="7" t="s">
        <v>4928</v>
      </c>
      <c r="F1121" s="7" t="s">
        <v>4929</v>
      </c>
      <c r="G1121" s="7" t="s">
        <v>14</v>
      </c>
    </row>
    <row r="1122" spans="5:7" x14ac:dyDescent="0.3">
      <c r="E1122" s="6" t="s">
        <v>4930</v>
      </c>
      <c r="F1122" s="6" t="s">
        <v>4931</v>
      </c>
      <c r="G1122" s="6" t="s">
        <v>14</v>
      </c>
    </row>
    <row r="1123" spans="5:7" x14ac:dyDescent="0.3">
      <c r="E1123" s="7" t="s">
        <v>4932</v>
      </c>
      <c r="F1123" s="7" t="s">
        <v>4933</v>
      </c>
      <c r="G1123" s="7" t="s">
        <v>14</v>
      </c>
    </row>
    <row r="1124" spans="5:7" x14ac:dyDescent="0.3">
      <c r="E1124" s="6" t="s">
        <v>4934</v>
      </c>
      <c r="F1124" s="6" t="s">
        <v>4935</v>
      </c>
      <c r="G1124" s="6" t="s">
        <v>14</v>
      </c>
    </row>
    <row r="1125" spans="5:7" x14ac:dyDescent="0.3">
      <c r="E1125" s="7" t="s">
        <v>4936</v>
      </c>
      <c r="F1125" s="7" t="s">
        <v>4937</v>
      </c>
      <c r="G1125" s="7" t="s">
        <v>14</v>
      </c>
    </row>
    <row r="1126" spans="5:7" x14ac:dyDescent="0.3">
      <c r="E1126" s="6" t="s">
        <v>4938</v>
      </c>
      <c r="F1126" s="6" t="s">
        <v>4939</v>
      </c>
      <c r="G1126" s="6" t="s">
        <v>14</v>
      </c>
    </row>
    <row r="1127" spans="5:7" x14ac:dyDescent="0.3">
      <c r="E1127" s="7" t="s">
        <v>4940</v>
      </c>
      <c r="F1127" s="7" t="s">
        <v>4941</v>
      </c>
      <c r="G1127" s="7" t="s">
        <v>14</v>
      </c>
    </row>
    <row r="1128" spans="5:7" x14ac:dyDescent="0.3">
      <c r="E1128" s="6" t="s">
        <v>4942</v>
      </c>
      <c r="F1128" s="6" t="s">
        <v>4943</v>
      </c>
      <c r="G1128" s="6" t="s">
        <v>14</v>
      </c>
    </row>
    <row r="1129" spans="5:7" x14ac:dyDescent="0.3">
      <c r="E1129" s="7" t="s">
        <v>4944</v>
      </c>
      <c r="F1129" s="7" t="s">
        <v>4945</v>
      </c>
      <c r="G1129" s="7" t="s">
        <v>68</v>
      </c>
    </row>
    <row r="1130" spans="5:7" x14ac:dyDescent="0.3">
      <c r="E1130" s="6" t="s">
        <v>4946</v>
      </c>
      <c r="F1130" s="6" t="s">
        <v>4947</v>
      </c>
      <c r="G1130" s="6" t="s">
        <v>14</v>
      </c>
    </row>
    <row r="1131" spans="5:7" x14ac:dyDescent="0.3">
      <c r="E1131" s="7" t="s">
        <v>4948</v>
      </c>
      <c r="F1131" s="7" t="s">
        <v>4949</v>
      </c>
      <c r="G1131" s="7" t="s">
        <v>14</v>
      </c>
    </row>
    <row r="1132" spans="5:7" x14ac:dyDescent="0.3">
      <c r="E1132" s="6" t="s">
        <v>4950</v>
      </c>
      <c r="F1132" s="6" t="s">
        <v>4951</v>
      </c>
      <c r="G1132" s="6" t="s">
        <v>14</v>
      </c>
    </row>
    <row r="1133" spans="5:7" x14ac:dyDescent="0.3">
      <c r="E1133" s="7" t="s">
        <v>4952</v>
      </c>
      <c r="F1133" s="7" t="s">
        <v>4953</v>
      </c>
      <c r="G1133" s="7" t="s">
        <v>14</v>
      </c>
    </row>
    <row r="1134" spans="5:7" x14ac:dyDescent="0.3">
      <c r="E1134" s="6" t="s">
        <v>4954</v>
      </c>
      <c r="F1134" s="6" t="s">
        <v>4955</v>
      </c>
      <c r="G1134" s="6" t="s">
        <v>14</v>
      </c>
    </row>
    <row r="1135" spans="5:7" x14ac:dyDescent="0.3">
      <c r="E1135" s="7" t="s">
        <v>4956</v>
      </c>
      <c r="F1135" s="7" t="s">
        <v>4957</v>
      </c>
      <c r="G1135" s="7" t="s">
        <v>18</v>
      </c>
    </row>
    <row r="1136" spans="5:7" x14ac:dyDescent="0.3">
      <c r="E1136" s="6" t="s">
        <v>4958</v>
      </c>
      <c r="F1136" s="6" t="s">
        <v>4959</v>
      </c>
      <c r="G1136" s="6" t="s">
        <v>14</v>
      </c>
    </row>
    <row r="1137" spans="5:7" x14ac:dyDescent="0.3">
      <c r="E1137" s="7" t="s">
        <v>4960</v>
      </c>
      <c r="F1137" s="7" t="s">
        <v>4961</v>
      </c>
      <c r="G1137" s="7" t="s">
        <v>14</v>
      </c>
    </row>
    <row r="1138" spans="5:7" x14ac:dyDescent="0.3">
      <c r="E1138" s="6" t="s">
        <v>4962</v>
      </c>
      <c r="F1138" s="6" t="s">
        <v>4963</v>
      </c>
      <c r="G1138" s="6" t="s">
        <v>14</v>
      </c>
    </row>
    <row r="1139" spans="5:7" x14ac:dyDescent="0.3">
      <c r="E1139" s="7" t="s">
        <v>4964</v>
      </c>
      <c r="F1139" s="7" t="s">
        <v>4965</v>
      </c>
      <c r="G1139" s="7" t="s">
        <v>4966</v>
      </c>
    </row>
    <row r="1140" spans="5:7" x14ac:dyDescent="0.3">
      <c r="E1140" s="6" t="s">
        <v>5010</v>
      </c>
      <c r="F1140" s="6" t="s">
        <v>5011</v>
      </c>
      <c r="G1140" s="6" t="s">
        <v>14</v>
      </c>
    </row>
    <row r="1141" spans="5:7" x14ac:dyDescent="0.3">
      <c r="E1141" s="7" t="s">
        <v>5012</v>
      </c>
      <c r="F1141" s="7" t="s">
        <v>5013</v>
      </c>
      <c r="G1141" s="7" t="s">
        <v>14</v>
      </c>
    </row>
    <row r="1142" spans="5:7" x14ac:dyDescent="0.3">
      <c r="E1142" s="6" t="s">
        <v>5014</v>
      </c>
      <c r="F1142" s="6" t="s">
        <v>5015</v>
      </c>
      <c r="G1142" s="6" t="s">
        <v>14</v>
      </c>
    </row>
    <row r="1143" spans="5:7" x14ac:dyDescent="0.3">
      <c r="E1143" s="7" t="s">
        <v>5016</v>
      </c>
      <c r="F1143" s="7" t="s">
        <v>5017</v>
      </c>
      <c r="G1143" s="7" t="s">
        <v>14</v>
      </c>
    </row>
    <row r="1144" spans="5:7" x14ac:dyDescent="0.3">
      <c r="E1144" s="6" t="s">
        <v>5018</v>
      </c>
      <c r="F1144" s="6" t="s">
        <v>5019</v>
      </c>
      <c r="G1144" s="6" t="s">
        <v>18</v>
      </c>
    </row>
    <row r="1145" spans="5:7" x14ac:dyDescent="0.3">
      <c r="E1145" s="7" t="s">
        <v>5020</v>
      </c>
      <c r="F1145" s="7" t="s">
        <v>5021</v>
      </c>
      <c r="G1145" s="7" t="s">
        <v>14</v>
      </c>
    </row>
    <row r="1146" spans="5:7" x14ac:dyDescent="0.3">
      <c r="E1146" s="6" t="s">
        <v>5022</v>
      </c>
      <c r="F1146" s="6" t="s">
        <v>5023</v>
      </c>
      <c r="G1146" s="6" t="s">
        <v>68</v>
      </c>
    </row>
    <row r="1147" spans="5:7" x14ac:dyDescent="0.3">
      <c r="E1147" s="7" t="s">
        <v>5024</v>
      </c>
      <c r="F1147" s="7" t="s">
        <v>5025</v>
      </c>
      <c r="G1147" s="7" t="s">
        <v>14</v>
      </c>
    </row>
    <row r="1148" spans="5:7" x14ac:dyDescent="0.3">
      <c r="E1148" s="6" t="s">
        <v>5026</v>
      </c>
      <c r="F1148" s="6" t="s">
        <v>5027</v>
      </c>
      <c r="G1148" s="6" t="s">
        <v>14</v>
      </c>
    </row>
    <row r="1149" spans="5:7" x14ac:dyDescent="0.3">
      <c r="E1149" s="7" t="s">
        <v>5028</v>
      </c>
      <c r="F1149" s="7" t="s">
        <v>5029</v>
      </c>
      <c r="G1149" s="7" t="s">
        <v>18</v>
      </c>
    </row>
    <row r="1150" spans="5:7" x14ac:dyDescent="0.3">
      <c r="E1150" s="6" t="s">
        <v>5030</v>
      </c>
      <c r="F1150" s="6" t="s">
        <v>5031</v>
      </c>
      <c r="G1150" s="6" t="s">
        <v>14</v>
      </c>
    </row>
    <row r="1151" spans="5:7" x14ac:dyDescent="0.3">
      <c r="E1151" s="7" t="s">
        <v>5032</v>
      </c>
      <c r="F1151" s="7" t="s">
        <v>5033</v>
      </c>
      <c r="G1151" s="7" t="s">
        <v>14</v>
      </c>
    </row>
    <row r="1152" spans="5:7" x14ac:dyDescent="0.3">
      <c r="E1152" s="6" t="s">
        <v>5034</v>
      </c>
      <c r="F1152" s="6" t="s">
        <v>5035</v>
      </c>
      <c r="G1152" s="6" t="s">
        <v>14</v>
      </c>
    </row>
    <row r="1153" spans="5:7" x14ac:dyDescent="0.3">
      <c r="E1153" s="7" t="s">
        <v>5036</v>
      </c>
      <c r="F1153" s="7" t="s">
        <v>5037</v>
      </c>
      <c r="G1153" s="7" t="s">
        <v>14</v>
      </c>
    </row>
    <row r="1154" spans="5:7" x14ac:dyDescent="0.3">
      <c r="E1154" s="6" t="s">
        <v>5038</v>
      </c>
      <c r="F1154" s="6" t="s">
        <v>5039</v>
      </c>
      <c r="G1154" s="6" t="s">
        <v>14</v>
      </c>
    </row>
    <row r="1155" spans="5:7" x14ac:dyDescent="0.3">
      <c r="E1155" s="7" t="s">
        <v>5040</v>
      </c>
      <c r="F1155" s="7" t="s">
        <v>5041</v>
      </c>
      <c r="G1155" s="7" t="s">
        <v>14</v>
      </c>
    </row>
    <row r="1156" spans="5:7" x14ac:dyDescent="0.3">
      <c r="E1156" s="6" t="s">
        <v>5042</v>
      </c>
      <c r="F1156" s="6" t="s">
        <v>5043</v>
      </c>
      <c r="G1156" s="6" t="s">
        <v>14</v>
      </c>
    </row>
    <row r="1157" spans="5:7" x14ac:dyDescent="0.3">
      <c r="E1157" s="7" t="s">
        <v>5044</v>
      </c>
      <c r="F1157" s="7" t="s">
        <v>5045</v>
      </c>
      <c r="G1157" s="7" t="s">
        <v>14</v>
      </c>
    </row>
    <row r="1158" spans="5:7" x14ac:dyDescent="0.3">
      <c r="E1158" s="6" t="s">
        <v>5046</v>
      </c>
      <c r="F1158" s="6" t="s">
        <v>5047</v>
      </c>
      <c r="G1158" s="6" t="s">
        <v>14</v>
      </c>
    </row>
    <row r="1159" spans="5:7" x14ac:dyDescent="0.3">
      <c r="E1159" s="7" t="s">
        <v>5048</v>
      </c>
      <c r="F1159" s="7" t="s">
        <v>5049</v>
      </c>
      <c r="G1159" s="7" t="s">
        <v>18</v>
      </c>
    </row>
    <row r="1160" spans="5:7" x14ac:dyDescent="0.3">
      <c r="E1160" s="6" t="s">
        <v>5050</v>
      </c>
      <c r="F1160" s="6" t="s">
        <v>5051</v>
      </c>
      <c r="G1160" s="6" t="s">
        <v>14</v>
      </c>
    </row>
    <row r="1161" spans="5:7" x14ac:dyDescent="0.3">
      <c r="E1161" s="7" t="s">
        <v>5052</v>
      </c>
      <c r="F1161" s="7" t="s">
        <v>5053</v>
      </c>
      <c r="G1161" s="7" t="s">
        <v>18</v>
      </c>
    </row>
    <row r="1162" spans="5:7" x14ac:dyDescent="0.3">
      <c r="E1162" s="6" t="s">
        <v>5054</v>
      </c>
      <c r="F1162" s="6" t="s">
        <v>5055</v>
      </c>
      <c r="G1162" s="6" t="s">
        <v>18</v>
      </c>
    </row>
    <row r="1163" spans="5:7" x14ac:dyDescent="0.3">
      <c r="E1163" s="7" t="s">
        <v>5056</v>
      </c>
      <c r="F1163" s="7" t="s">
        <v>5057</v>
      </c>
      <c r="G1163" s="7" t="s">
        <v>18</v>
      </c>
    </row>
    <row r="1164" spans="5:7" x14ac:dyDescent="0.3">
      <c r="E1164" s="6" t="s">
        <v>5058</v>
      </c>
      <c r="F1164" s="6" t="s">
        <v>5059</v>
      </c>
      <c r="G1164" s="6" t="s">
        <v>14</v>
      </c>
    </row>
    <row r="1165" spans="5:7" x14ac:dyDescent="0.3">
      <c r="E1165" s="7" t="s">
        <v>5060</v>
      </c>
      <c r="F1165" s="7" t="s">
        <v>5061</v>
      </c>
      <c r="G1165" s="7" t="s">
        <v>14</v>
      </c>
    </row>
    <row r="1166" spans="5:7" x14ac:dyDescent="0.3">
      <c r="E1166" s="6" t="s">
        <v>5062</v>
      </c>
      <c r="F1166" s="6" t="s">
        <v>5063</v>
      </c>
      <c r="G1166" s="6" t="s">
        <v>14</v>
      </c>
    </row>
    <row r="1167" spans="5:7" x14ac:dyDescent="0.3">
      <c r="E1167" s="7" t="s">
        <v>5064</v>
      </c>
      <c r="F1167" s="7" t="s">
        <v>5065</v>
      </c>
      <c r="G1167" s="7" t="s">
        <v>14</v>
      </c>
    </row>
    <row r="1168" spans="5:7" x14ac:dyDescent="0.3">
      <c r="E1168" s="6" t="s">
        <v>2519</v>
      </c>
      <c r="F1168" s="6" t="s">
        <v>2520</v>
      </c>
      <c r="G1168" s="6" t="s">
        <v>14</v>
      </c>
    </row>
    <row r="1169" spans="5:7" x14ac:dyDescent="0.3">
      <c r="E1169" s="7" t="s">
        <v>3489</v>
      </c>
      <c r="F1169" s="7" t="s">
        <v>3490</v>
      </c>
      <c r="G1169" s="7" t="s">
        <v>14</v>
      </c>
    </row>
    <row r="1170" spans="5:7" x14ac:dyDescent="0.3">
      <c r="E1170" s="6" t="s">
        <v>594</v>
      </c>
      <c r="F1170" s="6" t="s">
        <v>595</v>
      </c>
      <c r="G1170" s="6" t="s">
        <v>14</v>
      </c>
    </row>
    <row r="1171" spans="5:7" x14ac:dyDescent="0.3">
      <c r="E1171" s="7" t="s">
        <v>4318</v>
      </c>
      <c r="F1171" s="7" t="s">
        <v>4319</v>
      </c>
      <c r="G1171" s="7" t="s">
        <v>14</v>
      </c>
    </row>
    <row r="1172" spans="5:7" x14ac:dyDescent="0.3">
      <c r="E1172" s="6" t="s">
        <v>3420</v>
      </c>
      <c r="F1172" s="6" t="s">
        <v>3421</v>
      </c>
      <c r="G1172" s="6" t="s">
        <v>14</v>
      </c>
    </row>
    <row r="1173" spans="5:7" x14ac:dyDescent="0.3">
      <c r="E1173" s="7" t="s">
        <v>2511</v>
      </c>
      <c r="F1173" s="7" t="s">
        <v>2512</v>
      </c>
      <c r="G1173" s="7" t="s">
        <v>14</v>
      </c>
    </row>
    <row r="1174" spans="5:7" x14ac:dyDescent="0.3">
      <c r="E1174" s="6" t="s">
        <v>2527</v>
      </c>
      <c r="F1174" s="6" t="s">
        <v>2528</v>
      </c>
      <c r="G1174" s="6" t="s">
        <v>14</v>
      </c>
    </row>
    <row r="1175" spans="5:7" x14ac:dyDescent="0.3">
      <c r="E1175" s="7" t="s">
        <v>2531</v>
      </c>
      <c r="F1175" s="7" t="s">
        <v>2532</v>
      </c>
      <c r="G1175" s="7" t="s">
        <v>14</v>
      </c>
    </row>
    <row r="1176" spans="5:7" x14ac:dyDescent="0.3">
      <c r="E1176" s="6" t="s">
        <v>4347</v>
      </c>
      <c r="F1176" s="6" t="s">
        <v>4348</v>
      </c>
      <c r="G1176" s="6" t="s">
        <v>14</v>
      </c>
    </row>
    <row r="1177" spans="5:7" x14ac:dyDescent="0.3">
      <c r="E1177" s="7" t="s">
        <v>3452</v>
      </c>
      <c r="F1177" s="7" t="s">
        <v>3453</v>
      </c>
      <c r="G1177" s="7" t="s">
        <v>14</v>
      </c>
    </row>
    <row r="1178" spans="5:7" x14ac:dyDescent="0.3">
      <c r="E1178" s="6" t="s">
        <v>3068</v>
      </c>
      <c r="F1178" s="6" t="s">
        <v>3069</v>
      </c>
      <c r="G1178" s="6" t="s">
        <v>14</v>
      </c>
    </row>
    <row r="1179" spans="5:7" x14ac:dyDescent="0.3">
      <c r="E1179" s="7" t="s">
        <v>3072</v>
      </c>
      <c r="F1179" s="7" t="s">
        <v>3073</v>
      </c>
      <c r="G1179" s="7" t="s">
        <v>14</v>
      </c>
    </row>
    <row r="1180" spans="5:7" x14ac:dyDescent="0.3">
      <c r="E1180" s="6" t="s">
        <v>5150</v>
      </c>
      <c r="F1180" s="6" t="s">
        <v>5151</v>
      </c>
      <c r="G1180" s="6" t="s">
        <v>14</v>
      </c>
    </row>
    <row r="1181" spans="5:7" x14ac:dyDescent="0.3">
      <c r="E1181" s="7" t="s">
        <v>5152</v>
      </c>
      <c r="F1181" s="7" t="s">
        <v>5153</v>
      </c>
      <c r="G1181" s="7" t="s">
        <v>14</v>
      </c>
    </row>
    <row r="1182" spans="5:7" x14ac:dyDescent="0.3">
      <c r="E1182" s="6" t="s">
        <v>5154</v>
      </c>
      <c r="F1182" s="6" t="s">
        <v>5155</v>
      </c>
      <c r="G1182" s="6" t="s">
        <v>14</v>
      </c>
    </row>
    <row r="1183" spans="5:7" x14ac:dyDescent="0.3">
      <c r="E1183" s="7" t="s">
        <v>5156</v>
      </c>
      <c r="F1183" s="7" t="s">
        <v>5157</v>
      </c>
      <c r="G1183" s="7" t="s">
        <v>14</v>
      </c>
    </row>
    <row r="1184" spans="5:7" x14ac:dyDescent="0.3">
      <c r="E1184" s="6" t="s">
        <v>5158</v>
      </c>
      <c r="F1184" s="6" t="s">
        <v>5159</v>
      </c>
      <c r="G1184" s="6" t="s">
        <v>14</v>
      </c>
    </row>
    <row r="1185" spans="5:7" x14ac:dyDescent="0.3">
      <c r="E1185" s="7" t="s">
        <v>5160</v>
      </c>
      <c r="F1185" s="7" t="s">
        <v>5161</v>
      </c>
      <c r="G1185" s="7" t="s">
        <v>14</v>
      </c>
    </row>
    <row r="1186" spans="5:7" x14ac:dyDescent="0.3">
      <c r="E1186" s="6" t="s">
        <v>5162</v>
      </c>
      <c r="F1186" s="6" t="s">
        <v>5163</v>
      </c>
      <c r="G1186" s="6" t="s">
        <v>14</v>
      </c>
    </row>
    <row r="1187" spans="5:7" x14ac:dyDescent="0.3">
      <c r="E1187" s="7" t="s">
        <v>5164</v>
      </c>
      <c r="F1187" s="7" t="s">
        <v>5165</v>
      </c>
      <c r="G1187" s="7" t="s">
        <v>14</v>
      </c>
    </row>
    <row r="1188" spans="5:7" x14ac:dyDescent="0.3">
      <c r="E1188" s="6" t="s">
        <v>5166</v>
      </c>
      <c r="F1188" s="6" t="s">
        <v>5167</v>
      </c>
      <c r="G1188" s="6" t="s">
        <v>14</v>
      </c>
    </row>
    <row r="1189" spans="5:7" x14ac:dyDescent="0.3">
      <c r="E1189" s="7" t="s">
        <v>5168</v>
      </c>
      <c r="F1189" s="7" t="s">
        <v>5169</v>
      </c>
      <c r="G1189" s="7" t="s">
        <v>14</v>
      </c>
    </row>
    <row r="1190" spans="5:7" x14ac:dyDescent="0.3">
      <c r="E1190" s="6" t="s">
        <v>5170</v>
      </c>
      <c r="F1190" s="6" t="s">
        <v>5171</v>
      </c>
      <c r="G1190" s="6" t="s">
        <v>18</v>
      </c>
    </row>
    <row r="1191" spans="5:7" x14ac:dyDescent="0.3">
      <c r="E1191" s="7" t="s">
        <v>5172</v>
      </c>
      <c r="F1191" s="7" t="s">
        <v>5173</v>
      </c>
      <c r="G1191" s="7" t="s">
        <v>18</v>
      </c>
    </row>
    <row r="1192" spans="5:7" x14ac:dyDescent="0.3">
      <c r="E1192" s="6" t="s">
        <v>4300</v>
      </c>
      <c r="F1192" s="6" t="s">
        <v>4301</v>
      </c>
      <c r="G1192" s="6" t="s">
        <v>14</v>
      </c>
    </row>
    <row r="1193" spans="5:7" x14ac:dyDescent="0.3">
      <c r="E1193" s="7" t="s">
        <v>5249</v>
      </c>
      <c r="F1193" s="7" t="s">
        <v>5250</v>
      </c>
      <c r="G1193" s="7" t="s">
        <v>14</v>
      </c>
    </row>
    <row r="1194" spans="5:7" x14ac:dyDescent="0.3">
      <c r="E1194" s="6" t="s">
        <v>4200</v>
      </c>
      <c r="F1194" s="6" t="s">
        <v>4201</v>
      </c>
      <c r="G1194" s="6" t="s">
        <v>14</v>
      </c>
    </row>
    <row r="1195" spans="5:7" x14ac:dyDescent="0.3">
      <c r="E1195" s="7" t="s">
        <v>4235</v>
      </c>
      <c r="F1195" s="7" t="s">
        <v>4236</v>
      </c>
      <c r="G1195" s="7" t="s">
        <v>14</v>
      </c>
    </row>
    <row r="1196" spans="5:7" x14ac:dyDescent="0.3">
      <c r="E1196" s="6" t="s">
        <v>3582</v>
      </c>
      <c r="F1196" s="6" t="s">
        <v>3583</v>
      </c>
      <c r="G1196" s="6" t="s">
        <v>14</v>
      </c>
    </row>
    <row r="1197" spans="5:7" x14ac:dyDescent="0.3">
      <c r="E1197" s="7" t="s">
        <v>3584</v>
      </c>
      <c r="F1197" s="7" t="s">
        <v>3585</v>
      </c>
      <c r="G1197" s="7" t="s">
        <v>14</v>
      </c>
    </row>
    <row r="1198" spans="5:7" x14ac:dyDescent="0.3">
      <c r="E1198" s="6" t="s">
        <v>2914</v>
      </c>
      <c r="F1198" s="6" t="s">
        <v>2915</v>
      </c>
      <c r="G1198" s="6" t="s">
        <v>14</v>
      </c>
    </row>
    <row r="1199" spans="5:7" x14ac:dyDescent="0.3">
      <c r="E1199" s="7" t="s">
        <v>2673</v>
      </c>
      <c r="F1199" s="7" t="s">
        <v>2674</v>
      </c>
      <c r="G1199" s="7" t="s">
        <v>14</v>
      </c>
    </row>
    <row r="1200" spans="5:7" x14ac:dyDescent="0.3">
      <c r="E1200" s="6" t="s">
        <v>4245</v>
      </c>
      <c r="F1200" s="6" t="s">
        <v>4246</v>
      </c>
      <c r="G1200" s="6" t="s">
        <v>14</v>
      </c>
    </row>
    <row r="1201" spans="5:7" x14ac:dyDescent="0.3">
      <c r="E1201" s="7" t="s">
        <v>5272</v>
      </c>
      <c r="F1201" s="7" t="s">
        <v>5273</v>
      </c>
      <c r="G1201" s="7" t="s">
        <v>14</v>
      </c>
    </row>
    <row r="1202" spans="5:7" x14ac:dyDescent="0.3">
      <c r="E1202" s="6" t="s">
        <v>5274</v>
      </c>
      <c r="F1202" s="6" t="s">
        <v>5275</v>
      </c>
      <c r="G1202" s="6" t="s">
        <v>14</v>
      </c>
    </row>
    <row r="1203" spans="5:7" x14ac:dyDescent="0.3">
      <c r="E1203" s="7" t="s">
        <v>5276</v>
      </c>
      <c r="F1203" s="7" t="s">
        <v>5277</v>
      </c>
      <c r="G1203" s="7" t="s">
        <v>14</v>
      </c>
    </row>
    <row r="1204" spans="5:7" x14ac:dyDescent="0.3">
      <c r="E1204" s="6" t="s">
        <v>5278</v>
      </c>
      <c r="F1204" s="6" t="s">
        <v>5279</v>
      </c>
      <c r="G1204" s="6" t="s">
        <v>14</v>
      </c>
    </row>
    <row r="1205" spans="5:7" x14ac:dyDescent="0.3">
      <c r="E1205" s="7" t="s">
        <v>5280</v>
      </c>
      <c r="F1205" s="7" t="s">
        <v>5281</v>
      </c>
      <c r="G1205" s="7" t="s">
        <v>14</v>
      </c>
    </row>
    <row r="1206" spans="5:7" x14ac:dyDescent="0.3">
      <c r="E1206" s="6" t="s">
        <v>5282</v>
      </c>
      <c r="F1206" s="6" t="s">
        <v>5283</v>
      </c>
      <c r="G1206" s="6" t="s">
        <v>14</v>
      </c>
    </row>
    <row r="1207" spans="5:7" x14ac:dyDescent="0.3">
      <c r="E1207" s="7" t="s">
        <v>5284</v>
      </c>
      <c r="F1207" s="7" t="s">
        <v>5285</v>
      </c>
      <c r="G1207" s="7" t="s">
        <v>14</v>
      </c>
    </row>
    <row r="1208" spans="5:7" x14ac:dyDescent="0.3">
      <c r="E1208" s="6" t="s">
        <v>5286</v>
      </c>
      <c r="F1208" s="6" t="s">
        <v>5287</v>
      </c>
      <c r="G1208" s="6" t="s">
        <v>14</v>
      </c>
    </row>
    <row r="1209" spans="5:7" x14ac:dyDescent="0.3">
      <c r="E1209" s="7" t="s">
        <v>5288</v>
      </c>
      <c r="F1209" s="7" t="s">
        <v>5289</v>
      </c>
      <c r="G1209" s="7" t="s">
        <v>14</v>
      </c>
    </row>
    <row r="1210" spans="5:7" x14ac:dyDescent="0.3">
      <c r="E1210" s="6" t="s">
        <v>5290</v>
      </c>
      <c r="F1210" s="6" t="s">
        <v>5291</v>
      </c>
      <c r="G1210" s="6" t="s">
        <v>14</v>
      </c>
    </row>
    <row r="1211" spans="5:7" x14ac:dyDescent="0.3">
      <c r="E1211" s="7" t="s">
        <v>5292</v>
      </c>
      <c r="F1211" s="7" t="s">
        <v>5293</v>
      </c>
      <c r="G1211" s="7" t="s">
        <v>14</v>
      </c>
    </row>
    <row r="1212" spans="5:7" x14ac:dyDescent="0.3">
      <c r="E1212" s="6" t="s">
        <v>5294</v>
      </c>
      <c r="F1212" s="6" t="s">
        <v>5295</v>
      </c>
      <c r="G1212" s="6" t="s">
        <v>14</v>
      </c>
    </row>
    <row r="1213" spans="5:7" x14ac:dyDescent="0.3">
      <c r="E1213" s="7" t="s">
        <v>5296</v>
      </c>
      <c r="F1213" s="7" t="s">
        <v>5297</v>
      </c>
      <c r="G1213" s="7" t="s">
        <v>14</v>
      </c>
    </row>
    <row r="1214" spans="5:7" x14ac:dyDescent="0.3">
      <c r="E1214" s="6" t="s">
        <v>5298</v>
      </c>
      <c r="F1214" s="6" t="s">
        <v>5299</v>
      </c>
      <c r="G1214" s="6" t="s">
        <v>14</v>
      </c>
    </row>
    <row r="1215" spans="5:7" x14ac:dyDescent="0.3">
      <c r="E1215" s="7" t="s">
        <v>5300</v>
      </c>
      <c r="F1215" s="7" t="s">
        <v>5301</v>
      </c>
      <c r="G1215" s="7" t="s">
        <v>14</v>
      </c>
    </row>
    <row r="1216" spans="5:7" x14ac:dyDescent="0.3">
      <c r="E1216" s="6" t="s">
        <v>5302</v>
      </c>
      <c r="F1216" s="6" t="s">
        <v>5303</v>
      </c>
      <c r="G1216" s="6" t="s">
        <v>14</v>
      </c>
    </row>
    <row r="1217" spans="5:7" x14ac:dyDescent="0.3">
      <c r="E1217" s="7" t="s">
        <v>5304</v>
      </c>
      <c r="F1217" s="7" t="s">
        <v>5305</v>
      </c>
      <c r="G1217" s="7" t="s">
        <v>14</v>
      </c>
    </row>
    <row r="1218" spans="5:7" x14ac:dyDescent="0.3">
      <c r="E1218" s="6" t="s">
        <v>5306</v>
      </c>
      <c r="F1218" s="6" t="s">
        <v>5307</v>
      </c>
      <c r="G1218" s="6" t="s">
        <v>14</v>
      </c>
    </row>
    <row r="1219" spans="5:7" x14ac:dyDescent="0.3">
      <c r="E1219" s="7" t="s">
        <v>5308</v>
      </c>
      <c r="F1219" s="7" t="s">
        <v>5309</v>
      </c>
      <c r="G1219" s="7" t="s">
        <v>14</v>
      </c>
    </row>
    <row r="1220" spans="5:7" x14ac:dyDescent="0.3">
      <c r="E1220" s="6" t="s">
        <v>5310</v>
      </c>
      <c r="F1220" s="6" t="s">
        <v>5311</v>
      </c>
      <c r="G1220" s="6" t="s">
        <v>14</v>
      </c>
    </row>
    <row r="1221" spans="5:7" x14ac:dyDescent="0.3">
      <c r="E1221" s="7" t="s">
        <v>5312</v>
      </c>
      <c r="F1221" s="7" t="s">
        <v>5313</v>
      </c>
      <c r="G1221" s="7" t="s">
        <v>14</v>
      </c>
    </row>
    <row r="1222" spans="5:7" x14ac:dyDescent="0.3">
      <c r="E1222" s="6" t="s">
        <v>5314</v>
      </c>
      <c r="F1222" s="6" t="s">
        <v>5315</v>
      </c>
      <c r="G1222" s="6" t="s">
        <v>14</v>
      </c>
    </row>
    <row r="1223" spans="5:7" x14ac:dyDescent="0.3">
      <c r="E1223" s="7" t="s">
        <v>5316</v>
      </c>
      <c r="F1223" s="7" t="s">
        <v>5317</v>
      </c>
      <c r="G1223" s="7" t="s">
        <v>14</v>
      </c>
    </row>
    <row r="1224" spans="5:7" x14ac:dyDescent="0.3">
      <c r="E1224" s="6" t="s">
        <v>5318</v>
      </c>
      <c r="F1224" s="6" t="s">
        <v>5319</v>
      </c>
      <c r="G1224" s="6" t="s">
        <v>14</v>
      </c>
    </row>
    <row r="1225" spans="5:7" x14ac:dyDescent="0.3">
      <c r="E1225" s="7" t="s">
        <v>5320</v>
      </c>
      <c r="F1225" s="7" t="s">
        <v>5321</v>
      </c>
      <c r="G1225" s="7" t="s">
        <v>18</v>
      </c>
    </row>
    <row r="1226" spans="5:7" x14ac:dyDescent="0.3">
      <c r="E1226" s="6" t="s">
        <v>5322</v>
      </c>
      <c r="F1226" s="6" t="s">
        <v>5323</v>
      </c>
      <c r="G1226" s="6" t="s">
        <v>14</v>
      </c>
    </row>
    <row r="1227" spans="5:7" x14ac:dyDescent="0.3">
      <c r="E1227" s="7" t="s">
        <v>5324</v>
      </c>
      <c r="F1227" s="7" t="s">
        <v>5325</v>
      </c>
      <c r="G1227" s="7" t="s">
        <v>30</v>
      </c>
    </row>
    <row r="1228" spans="5:7" x14ac:dyDescent="0.3">
      <c r="E1228" s="6" t="s">
        <v>5326</v>
      </c>
      <c r="F1228" s="6" t="s">
        <v>5327</v>
      </c>
      <c r="G1228" s="6" t="s">
        <v>4966</v>
      </c>
    </row>
    <row r="1229" spans="5:7" x14ac:dyDescent="0.3">
      <c r="E1229" s="7" t="s">
        <v>5399</v>
      </c>
      <c r="F1229" s="7" t="s">
        <v>5400</v>
      </c>
      <c r="G1229" s="7" t="s">
        <v>14</v>
      </c>
    </row>
    <row r="1230" spans="5:7" x14ac:dyDescent="0.3">
      <c r="E1230" s="6" t="s">
        <v>5401</v>
      </c>
      <c r="F1230" s="6" t="s">
        <v>5402</v>
      </c>
      <c r="G1230" s="6" t="s">
        <v>14</v>
      </c>
    </row>
    <row r="1231" spans="5:7" x14ac:dyDescent="0.3">
      <c r="E1231" s="7" t="s">
        <v>5403</v>
      </c>
      <c r="F1231" s="7" t="s">
        <v>5404</v>
      </c>
      <c r="G1231" s="7" t="s">
        <v>14</v>
      </c>
    </row>
    <row r="1232" spans="5:7" x14ac:dyDescent="0.3">
      <c r="E1232" s="6" t="s">
        <v>5405</v>
      </c>
      <c r="F1232" s="6" t="s">
        <v>5406</v>
      </c>
      <c r="G1232" s="6" t="s">
        <v>14</v>
      </c>
    </row>
    <row r="1233" spans="5:7" x14ac:dyDescent="0.3">
      <c r="E1233" s="7" t="s">
        <v>5407</v>
      </c>
      <c r="F1233" s="7" t="s">
        <v>5408</v>
      </c>
      <c r="G1233" s="7" t="s">
        <v>14</v>
      </c>
    </row>
    <row r="1234" spans="5:7" x14ac:dyDescent="0.3">
      <c r="E1234" s="6" t="s">
        <v>5409</v>
      </c>
      <c r="F1234" s="6" t="s">
        <v>5410</v>
      </c>
      <c r="G1234" s="6" t="s">
        <v>14</v>
      </c>
    </row>
    <row r="1235" spans="5:7" x14ac:dyDescent="0.3">
      <c r="E1235" s="7" t="s">
        <v>5411</v>
      </c>
      <c r="F1235" s="7" t="s">
        <v>5412</v>
      </c>
      <c r="G1235" s="7" t="s">
        <v>68</v>
      </c>
    </row>
    <row r="1236" spans="5:7" x14ac:dyDescent="0.3">
      <c r="E1236" s="6" t="s">
        <v>5413</v>
      </c>
      <c r="F1236" s="6" t="s">
        <v>5414</v>
      </c>
      <c r="G1236" s="6" t="s">
        <v>14</v>
      </c>
    </row>
    <row r="1237" spans="5:7" x14ac:dyDescent="0.3">
      <c r="E1237" s="7" t="s">
        <v>5415</v>
      </c>
      <c r="F1237" s="7" t="s">
        <v>5416</v>
      </c>
      <c r="G1237" s="7" t="s">
        <v>14</v>
      </c>
    </row>
    <row r="1238" spans="5:7" x14ac:dyDescent="0.3">
      <c r="E1238" s="6" t="s">
        <v>5417</v>
      </c>
      <c r="F1238" s="6" t="s">
        <v>5418</v>
      </c>
      <c r="G1238" s="6" t="s">
        <v>14</v>
      </c>
    </row>
    <row r="1239" spans="5:7" x14ac:dyDescent="0.3">
      <c r="E1239" s="7" t="s">
        <v>5419</v>
      </c>
      <c r="F1239" s="7" t="s">
        <v>5420</v>
      </c>
      <c r="G1239" s="7" t="s">
        <v>18</v>
      </c>
    </row>
    <row r="1240" spans="5:7" x14ac:dyDescent="0.3">
      <c r="E1240" s="6" t="s">
        <v>5421</v>
      </c>
      <c r="F1240" s="6" t="s">
        <v>5422</v>
      </c>
      <c r="G1240" s="6" t="s">
        <v>14</v>
      </c>
    </row>
    <row r="1241" spans="5:7" x14ac:dyDescent="0.3">
      <c r="E1241" s="7" t="s">
        <v>5423</v>
      </c>
      <c r="F1241" s="7" t="s">
        <v>5424</v>
      </c>
      <c r="G1241" s="7" t="s">
        <v>14</v>
      </c>
    </row>
    <row r="1242" spans="5:7" x14ac:dyDescent="0.3">
      <c r="E1242" s="6" t="s">
        <v>5425</v>
      </c>
      <c r="F1242" s="6" t="s">
        <v>5426</v>
      </c>
      <c r="G1242" s="6" t="s">
        <v>14</v>
      </c>
    </row>
    <row r="1243" spans="5:7" x14ac:dyDescent="0.3">
      <c r="E1243" s="7" t="s">
        <v>5427</v>
      </c>
      <c r="F1243" s="7" t="s">
        <v>5428</v>
      </c>
      <c r="G1243" s="7" t="s">
        <v>14</v>
      </c>
    </row>
    <row r="1244" spans="5:7" x14ac:dyDescent="0.3">
      <c r="E1244" s="6" t="s">
        <v>5429</v>
      </c>
      <c r="F1244" s="6" t="s">
        <v>5430</v>
      </c>
      <c r="G1244" s="6" t="s">
        <v>14</v>
      </c>
    </row>
    <row r="1245" spans="5:7" x14ac:dyDescent="0.3">
      <c r="E1245" s="7" t="s">
        <v>5431</v>
      </c>
      <c r="F1245" s="7" t="s">
        <v>5432</v>
      </c>
      <c r="G1245" s="7" t="s">
        <v>14</v>
      </c>
    </row>
    <row r="1246" spans="5:7" x14ac:dyDescent="0.3">
      <c r="E1246" s="6" t="s">
        <v>5433</v>
      </c>
      <c r="F1246" s="6" t="s">
        <v>5434</v>
      </c>
      <c r="G1246" s="6" t="s">
        <v>736</v>
      </c>
    </row>
    <row r="1247" spans="5:7" x14ac:dyDescent="0.3">
      <c r="E1247" s="7" t="s">
        <v>5435</v>
      </c>
      <c r="F1247" s="7" t="s">
        <v>5436</v>
      </c>
      <c r="G1247" s="7" t="s">
        <v>14</v>
      </c>
    </row>
    <row r="1248" spans="5:7" x14ac:dyDescent="0.3">
      <c r="E1248" s="6" t="s">
        <v>5437</v>
      </c>
      <c r="F1248" s="6" t="s">
        <v>5438</v>
      </c>
      <c r="G1248" s="6" t="s">
        <v>18</v>
      </c>
    </row>
    <row r="1249" spans="5:7" x14ac:dyDescent="0.3">
      <c r="E1249" s="7" t="s">
        <v>5439</v>
      </c>
      <c r="F1249" s="7" t="s">
        <v>5440</v>
      </c>
      <c r="G1249" s="7" t="s">
        <v>18</v>
      </c>
    </row>
    <row r="1250" spans="5:7" x14ac:dyDescent="0.3">
      <c r="E1250" s="6" t="s">
        <v>5441</v>
      </c>
      <c r="F1250" s="6" t="s">
        <v>5442</v>
      </c>
      <c r="G1250" s="6" t="s">
        <v>14</v>
      </c>
    </row>
    <row r="1251" spans="5:7" x14ac:dyDescent="0.3">
      <c r="E1251" s="7" t="s">
        <v>5443</v>
      </c>
      <c r="F1251" s="7" t="s">
        <v>5444</v>
      </c>
      <c r="G1251" s="7" t="s">
        <v>14</v>
      </c>
    </row>
    <row r="1252" spans="5:7" x14ac:dyDescent="0.3">
      <c r="E1252" s="6" t="s">
        <v>3674</v>
      </c>
      <c r="F1252" s="6" t="s">
        <v>3675</v>
      </c>
      <c r="G1252" s="6" t="s">
        <v>14</v>
      </c>
    </row>
    <row r="1253" spans="5:7" x14ac:dyDescent="0.3">
      <c r="E1253" s="7" t="s">
        <v>3988</v>
      </c>
      <c r="F1253" s="7" t="s">
        <v>3989</v>
      </c>
      <c r="G1253" s="7" t="s">
        <v>14</v>
      </c>
    </row>
    <row r="1254" spans="5:7" x14ac:dyDescent="0.3">
      <c r="E1254" s="6" t="s">
        <v>3846</v>
      </c>
      <c r="F1254" s="6" t="s">
        <v>3847</v>
      </c>
      <c r="G1254" s="6" t="s">
        <v>14</v>
      </c>
    </row>
    <row r="1255" spans="5:7" x14ac:dyDescent="0.3">
      <c r="E1255" s="7" t="s">
        <v>3994</v>
      </c>
      <c r="F1255" s="7" t="s">
        <v>3995</v>
      </c>
      <c r="G1255" s="7" t="s">
        <v>14</v>
      </c>
    </row>
    <row r="1256" spans="5:7" x14ac:dyDescent="0.3">
      <c r="E1256" s="6" t="s">
        <v>3706</v>
      </c>
      <c r="F1256" s="6" t="s">
        <v>3707</v>
      </c>
      <c r="G1256" s="6" t="s">
        <v>14</v>
      </c>
    </row>
    <row r="1257" spans="5:7" x14ac:dyDescent="0.3">
      <c r="E1257" s="7" t="s">
        <v>2400</v>
      </c>
      <c r="F1257" s="7" t="s">
        <v>2401</v>
      </c>
      <c r="G1257" s="7" t="s">
        <v>14</v>
      </c>
    </row>
    <row r="1258" spans="5:7" x14ac:dyDescent="0.3">
      <c r="E1258" s="6" t="s">
        <v>3736</v>
      </c>
      <c r="F1258" s="6" t="s">
        <v>3737</v>
      </c>
      <c r="G1258" s="6" t="s">
        <v>14</v>
      </c>
    </row>
    <row r="1259" spans="5:7" x14ac:dyDescent="0.3">
      <c r="E1259" s="7" t="s">
        <v>2439</v>
      </c>
      <c r="F1259" s="7" t="s">
        <v>2440</v>
      </c>
      <c r="G1259" s="7" t="s">
        <v>14</v>
      </c>
    </row>
    <row r="1260" spans="5:7" x14ac:dyDescent="0.3">
      <c r="E1260" s="6" t="s">
        <v>5504</v>
      </c>
      <c r="F1260" s="6" t="s">
        <v>5505</v>
      </c>
      <c r="G1260" s="6" t="s">
        <v>14</v>
      </c>
    </row>
    <row r="1261" spans="5:7" x14ac:dyDescent="0.3">
      <c r="E1261" s="7" t="s">
        <v>5506</v>
      </c>
      <c r="F1261" s="7" t="s">
        <v>5507</v>
      </c>
      <c r="G1261" s="7" t="s">
        <v>14</v>
      </c>
    </row>
    <row r="1262" spans="5:7" x14ac:dyDescent="0.3">
      <c r="E1262" s="6" t="s">
        <v>4518</v>
      </c>
      <c r="F1262" s="6" t="s">
        <v>4519</v>
      </c>
      <c r="G1262" s="6" t="s">
        <v>14</v>
      </c>
    </row>
    <row r="1263" spans="5:7" x14ac:dyDescent="0.3">
      <c r="E1263" s="7" t="s">
        <v>2348</v>
      </c>
      <c r="F1263" s="7" t="s">
        <v>2349</v>
      </c>
      <c r="G1263" s="7" t="s">
        <v>14</v>
      </c>
    </row>
    <row r="1264" spans="5:7" x14ac:dyDescent="0.3">
      <c r="E1264" s="6" t="s">
        <v>5537</v>
      </c>
      <c r="F1264" s="6" t="s">
        <v>5538</v>
      </c>
      <c r="G1264" s="6" t="s">
        <v>14</v>
      </c>
    </row>
    <row r="1265" spans="5:7" x14ac:dyDescent="0.3">
      <c r="E1265" s="7" t="s">
        <v>5539</v>
      </c>
      <c r="F1265" s="7" t="s">
        <v>5540</v>
      </c>
      <c r="G1265" s="7" t="s">
        <v>14</v>
      </c>
    </row>
    <row r="1266" spans="5:7" x14ac:dyDescent="0.3">
      <c r="E1266" s="6" t="s">
        <v>5541</v>
      </c>
      <c r="F1266" s="6" t="s">
        <v>5542</v>
      </c>
      <c r="G1266" s="6" t="s">
        <v>14</v>
      </c>
    </row>
    <row r="1267" spans="5:7" x14ac:dyDescent="0.3">
      <c r="E1267" s="7" t="s">
        <v>5543</v>
      </c>
      <c r="F1267" s="7" t="s">
        <v>5544</v>
      </c>
      <c r="G1267" s="7" t="s">
        <v>14</v>
      </c>
    </row>
    <row r="1268" spans="5:7" x14ac:dyDescent="0.3">
      <c r="E1268" s="6" t="s">
        <v>5545</v>
      </c>
      <c r="F1268" s="6" t="s">
        <v>5546</v>
      </c>
      <c r="G1268" s="6" t="s">
        <v>14</v>
      </c>
    </row>
    <row r="1269" spans="5:7" x14ac:dyDescent="0.3">
      <c r="E1269" s="7" t="s">
        <v>5547</v>
      </c>
      <c r="F1269" s="7" t="s">
        <v>5548</v>
      </c>
      <c r="G1269" s="7" t="s">
        <v>14</v>
      </c>
    </row>
    <row r="1270" spans="5:7" x14ac:dyDescent="0.3">
      <c r="E1270" s="6" t="s">
        <v>5549</v>
      </c>
      <c r="F1270" s="6" t="s">
        <v>5550</v>
      </c>
      <c r="G1270" s="6" t="s">
        <v>14</v>
      </c>
    </row>
    <row r="1271" spans="5:7" x14ac:dyDescent="0.3">
      <c r="E1271" s="7" t="s">
        <v>5551</v>
      </c>
      <c r="F1271" s="7" t="s">
        <v>5552</v>
      </c>
      <c r="G1271" s="7" t="s">
        <v>14</v>
      </c>
    </row>
    <row r="1272" spans="5:7" x14ac:dyDescent="0.3">
      <c r="E1272" s="6" t="s">
        <v>5553</v>
      </c>
      <c r="F1272" s="6" t="s">
        <v>5554</v>
      </c>
      <c r="G1272" s="6" t="s">
        <v>14</v>
      </c>
    </row>
    <row r="1273" spans="5:7" x14ac:dyDescent="0.3">
      <c r="E1273" s="7" t="s">
        <v>5555</v>
      </c>
      <c r="F1273" s="7" t="s">
        <v>5556</v>
      </c>
      <c r="G1273" s="7" t="s">
        <v>18</v>
      </c>
    </row>
    <row r="1274" spans="5:7" x14ac:dyDescent="0.3">
      <c r="E1274" s="6" t="s">
        <v>5557</v>
      </c>
      <c r="F1274" s="6" t="s">
        <v>5558</v>
      </c>
      <c r="G1274" s="6" t="s">
        <v>14</v>
      </c>
    </row>
    <row r="1275" spans="5:7" x14ac:dyDescent="0.3">
      <c r="E1275" s="7" t="s">
        <v>5559</v>
      </c>
      <c r="F1275" s="7" t="s">
        <v>5560</v>
      </c>
      <c r="G1275" s="7" t="s">
        <v>18</v>
      </c>
    </row>
    <row r="1276" spans="5:7" x14ac:dyDescent="0.3">
      <c r="E1276" s="6" t="s">
        <v>5561</v>
      </c>
      <c r="F1276" s="6" t="s">
        <v>5562</v>
      </c>
      <c r="G1276" s="6" t="s">
        <v>14</v>
      </c>
    </row>
    <row r="1277" spans="5:7" x14ac:dyDescent="0.3">
      <c r="E1277" s="7" t="s">
        <v>5563</v>
      </c>
      <c r="F1277" s="7" t="s">
        <v>5564</v>
      </c>
      <c r="G1277" s="7" t="s">
        <v>14</v>
      </c>
    </row>
    <row r="1278" spans="5:7" x14ac:dyDescent="0.3">
      <c r="E1278" s="6" t="s">
        <v>5565</v>
      </c>
      <c r="F1278" s="6" t="s">
        <v>5566</v>
      </c>
      <c r="G1278" s="6" t="s">
        <v>14</v>
      </c>
    </row>
    <row r="1279" spans="5:7" x14ac:dyDescent="0.3">
      <c r="E1279" s="7" t="s">
        <v>5567</v>
      </c>
      <c r="F1279" s="7" t="s">
        <v>5568</v>
      </c>
      <c r="G1279" s="7" t="s">
        <v>14</v>
      </c>
    </row>
    <row r="1280" spans="5:7" x14ac:dyDescent="0.3">
      <c r="E1280" s="6" t="s">
        <v>5569</v>
      </c>
      <c r="F1280" s="6" t="s">
        <v>5570</v>
      </c>
      <c r="G1280" s="6" t="s">
        <v>14</v>
      </c>
    </row>
    <row r="1281" spans="5:7" x14ac:dyDescent="0.3">
      <c r="E1281" s="7" t="s">
        <v>5571</v>
      </c>
      <c r="F1281" s="7" t="s">
        <v>5572</v>
      </c>
      <c r="G1281" s="7" t="s">
        <v>14</v>
      </c>
    </row>
    <row r="1282" spans="5:7" x14ac:dyDescent="0.3">
      <c r="E1282" s="6" t="s">
        <v>5573</v>
      </c>
      <c r="F1282" s="6" t="s">
        <v>5574</v>
      </c>
      <c r="G1282" s="6" t="s">
        <v>14</v>
      </c>
    </row>
    <row r="1283" spans="5:7" x14ac:dyDescent="0.3">
      <c r="E1283" s="7" t="s">
        <v>5575</v>
      </c>
      <c r="F1283" s="7" t="s">
        <v>5576</v>
      </c>
      <c r="G1283" s="7" t="s">
        <v>30</v>
      </c>
    </row>
    <row r="1284" spans="5:7" x14ac:dyDescent="0.3">
      <c r="E1284" s="6" t="s">
        <v>5577</v>
      </c>
      <c r="F1284" s="6" t="s">
        <v>5578</v>
      </c>
      <c r="G1284" s="6" t="s">
        <v>68</v>
      </c>
    </row>
    <row r="1285" spans="5:7" x14ac:dyDescent="0.3">
      <c r="E1285" s="7" t="s">
        <v>5579</v>
      </c>
      <c r="F1285" s="7" t="s">
        <v>5580</v>
      </c>
      <c r="G1285" s="7" t="s">
        <v>14</v>
      </c>
    </row>
    <row r="1286" spans="5:7" x14ac:dyDescent="0.3">
      <c r="E1286" s="6" t="s">
        <v>5581</v>
      </c>
      <c r="F1286" s="6" t="s">
        <v>5582</v>
      </c>
      <c r="G1286" s="6" t="s">
        <v>14</v>
      </c>
    </row>
    <row r="1287" spans="5:7" x14ac:dyDescent="0.3">
      <c r="E1287" s="7" t="s">
        <v>5583</v>
      </c>
      <c r="F1287" s="7" t="s">
        <v>5584</v>
      </c>
      <c r="G1287" s="7" t="s">
        <v>14</v>
      </c>
    </row>
    <row r="1288" spans="5:7" x14ac:dyDescent="0.3">
      <c r="E1288" s="6" t="s">
        <v>5585</v>
      </c>
      <c r="F1288" s="6" t="s">
        <v>5586</v>
      </c>
      <c r="G1288" s="6" t="s">
        <v>18</v>
      </c>
    </row>
    <row r="1289" spans="5:7" x14ac:dyDescent="0.3">
      <c r="E1289" s="7" t="s">
        <v>5587</v>
      </c>
      <c r="F1289" s="7" t="s">
        <v>5588</v>
      </c>
      <c r="G1289" s="7" t="s">
        <v>14</v>
      </c>
    </row>
    <row r="1290" spans="5:7" x14ac:dyDescent="0.3">
      <c r="E1290" s="6" t="s">
        <v>5589</v>
      </c>
      <c r="F1290" s="6" t="s">
        <v>5590</v>
      </c>
      <c r="G1290" s="6" t="s">
        <v>14</v>
      </c>
    </row>
    <row r="1291" spans="5:7" x14ac:dyDescent="0.3">
      <c r="E1291" s="7" t="s">
        <v>5680</v>
      </c>
      <c r="F1291" s="7" t="s">
        <v>5681</v>
      </c>
      <c r="G1291" s="7" t="s">
        <v>14</v>
      </c>
    </row>
    <row r="1292" spans="5:7" x14ac:dyDescent="0.3">
      <c r="E1292" s="6" t="s">
        <v>5682</v>
      </c>
      <c r="F1292" s="6" t="s">
        <v>5683</v>
      </c>
      <c r="G1292" s="6" t="s">
        <v>14</v>
      </c>
    </row>
    <row r="1293" spans="5:7" x14ac:dyDescent="0.3">
      <c r="E1293" s="7" t="s">
        <v>5684</v>
      </c>
      <c r="F1293" s="7" t="s">
        <v>5685</v>
      </c>
      <c r="G1293" s="7" t="s">
        <v>14</v>
      </c>
    </row>
    <row r="1294" spans="5:7" x14ac:dyDescent="0.3">
      <c r="E1294" s="6" t="s">
        <v>5686</v>
      </c>
      <c r="F1294" s="6" t="s">
        <v>5687</v>
      </c>
      <c r="G1294" s="6" t="s">
        <v>14</v>
      </c>
    </row>
    <row r="1295" spans="5:7" x14ac:dyDescent="0.3">
      <c r="E1295" s="7" t="s">
        <v>5688</v>
      </c>
      <c r="F1295" s="7" t="s">
        <v>5689</v>
      </c>
      <c r="G1295" s="7" t="s">
        <v>14</v>
      </c>
    </row>
    <row r="1296" spans="5:7" x14ac:dyDescent="0.3">
      <c r="E1296" s="6" t="s">
        <v>5690</v>
      </c>
      <c r="F1296" s="6" t="s">
        <v>5691</v>
      </c>
      <c r="G1296" s="6" t="s">
        <v>14</v>
      </c>
    </row>
    <row r="1297" spans="5:7" x14ac:dyDescent="0.3">
      <c r="E1297" s="7" t="s">
        <v>5692</v>
      </c>
      <c r="F1297" s="7" t="s">
        <v>5693</v>
      </c>
      <c r="G1297" s="7" t="s">
        <v>14</v>
      </c>
    </row>
    <row r="1298" spans="5:7" x14ac:dyDescent="0.3">
      <c r="E1298" s="6" t="s">
        <v>5694</v>
      </c>
      <c r="F1298" s="6" t="s">
        <v>5695</v>
      </c>
      <c r="G1298" s="6" t="s">
        <v>440</v>
      </c>
    </row>
    <row r="1299" spans="5:7" x14ac:dyDescent="0.3">
      <c r="E1299" s="7" t="s">
        <v>5696</v>
      </c>
      <c r="F1299" s="7" t="s">
        <v>5697</v>
      </c>
      <c r="G1299" s="7" t="s">
        <v>14</v>
      </c>
    </row>
    <row r="1300" spans="5:7" x14ac:dyDescent="0.3">
      <c r="E1300" s="6" t="s">
        <v>5698</v>
      </c>
      <c r="F1300" s="6" t="s">
        <v>5699</v>
      </c>
      <c r="G1300" s="6" t="s">
        <v>14</v>
      </c>
    </row>
    <row r="1301" spans="5:7" x14ac:dyDescent="0.3">
      <c r="E1301" s="7" t="s">
        <v>5700</v>
      </c>
      <c r="F1301" s="7" t="s">
        <v>5701</v>
      </c>
      <c r="G1301" s="7" t="s">
        <v>68</v>
      </c>
    </row>
    <row r="1302" spans="5:7" x14ac:dyDescent="0.3">
      <c r="E1302" s="6" t="s">
        <v>5702</v>
      </c>
      <c r="F1302" s="6" t="s">
        <v>5703</v>
      </c>
      <c r="G1302" s="6" t="s">
        <v>14</v>
      </c>
    </row>
    <row r="1303" spans="5:7" x14ac:dyDescent="0.3">
      <c r="E1303" s="7" t="s">
        <v>5704</v>
      </c>
      <c r="F1303" s="7" t="s">
        <v>5705</v>
      </c>
      <c r="G1303" s="7" t="s">
        <v>14</v>
      </c>
    </row>
    <row r="1304" spans="5:7" x14ac:dyDescent="0.3">
      <c r="E1304" s="6" t="s">
        <v>5706</v>
      </c>
      <c r="F1304" s="6" t="s">
        <v>5707</v>
      </c>
      <c r="G1304" s="6" t="s">
        <v>14</v>
      </c>
    </row>
    <row r="1305" spans="5:7" x14ac:dyDescent="0.3">
      <c r="E1305" s="7" t="s">
        <v>5708</v>
      </c>
      <c r="F1305" s="7" t="s">
        <v>5709</v>
      </c>
      <c r="G1305" s="7" t="s">
        <v>14</v>
      </c>
    </row>
    <row r="1306" spans="5:7" x14ac:dyDescent="0.3">
      <c r="E1306" s="6" t="s">
        <v>5710</v>
      </c>
      <c r="F1306" s="6" t="s">
        <v>5711</v>
      </c>
      <c r="G1306" s="6" t="s">
        <v>14</v>
      </c>
    </row>
    <row r="1307" spans="5:7" x14ac:dyDescent="0.3">
      <c r="E1307" s="7" t="s">
        <v>5712</v>
      </c>
      <c r="F1307" s="7" t="s">
        <v>5713</v>
      </c>
      <c r="G1307" s="7" t="s">
        <v>18</v>
      </c>
    </row>
    <row r="1308" spans="5:7" x14ac:dyDescent="0.3">
      <c r="E1308" s="6" t="s">
        <v>5714</v>
      </c>
      <c r="F1308" s="6" t="s">
        <v>5715</v>
      </c>
      <c r="G1308" s="6" t="s">
        <v>18</v>
      </c>
    </row>
    <row r="1309" spans="5:7" x14ac:dyDescent="0.3">
      <c r="E1309" s="7" t="s">
        <v>5716</v>
      </c>
      <c r="F1309" s="7" t="s">
        <v>5717</v>
      </c>
      <c r="G1309" s="7" t="s">
        <v>14</v>
      </c>
    </row>
    <row r="1310" spans="5:7" x14ac:dyDescent="0.3">
      <c r="E1310" s="6" t="s">
        <v>5718</v>
      </c>
      <c r="F1310" s="6" t="s">
        <v>3931</v>
      </c>
      <c r="G1310" s="6" t="s">
        <v>14</v>
      </c>
    </row>
    <row r="1311" spans="5:7" x14ac:dyDescent="0.3">
      <c r="E1311" s="7" t="s">
        <v>5719</v>
      </c>
      <c r="F1311" s="7" t="s">
        <v>5720</v>
      </c>
      <c r="G1311" s="7" t="s">
        <v>14</v>
      </c>
    </row>
    <row r="1312" spans="5:7" x14ac:dyDescent="0.3">
      <c r="E1312" s="6" t="s">
        <v>2539</v>
      </c>
      <c r="F1312" s="6" t="s">
        <v>2540</v>
      </c>
      <c r="G1312" s="6" t="s">
        <v>14</v>
      </c>
    </row>
    <row r="1313" spans="5:7" x14ac:dyDescent="0.3">
      <c r="E1313" s="7" t="s">
        <v>2587</v>
      </c>
      <c r="F1313" s="7" t="s">
        <v>2588</v>
      </c>
      <c r="G1313" s="7" t="s">
        <v>14</v>
      </c>
    </row>
    <row r="1314" spans="5:7" x14ac:dyDescent="0.3">
      <c r="E1314" s="6" t="s">
        <v>4328</v>
      </c>
      <c r="F1314" s="6" t="s">
        <v>4329</v>
      </c>
      <c r="G1314" s="6" t="s">
        <v>14</v>
      </c>
    </row>
    <row r="1315" spans="5:7" x14ac:dyDescent="0.3">
      <c r="E1315" s="7" t="s">
        <v>2519</v>
      </c>
      <c r="F1315" s="7" t="s">
        <v>2520</v>
      </c>
      <c r="G1315" s="7" t="s">
        <v>14</v>
      </c>
    </row>
    <row r="1316" spans="5:7" x14ac:dyDescent="0.3">
      <c r="E1316" s="6" t="s">
        <v>3436</v>
      </c>
      <c r="F1316" s="6" t="s">
        <v>3437</v>
      </c>
      <c r="G1316" s="6" t="s">
        <v>14</v>
      </c>
    </row>
    <row r="1317" spans="5:7" x14ac:dyDescent="0.3">
      <c r="E1317" s="7" t="s">
        <v>5773</v>
      </c>
      <c r="F1317" s="7" t="s">
        <v>5774</v>
      </c>
      <c r="G1317" s="7" t="s">
        <v>14</v>
      </c>
    </row>
    <row r="1318" spans="5:7" x14ac:dyDescent="0.3">
      <c r="E1318" s="6" t="s">
        <v>5249</v>
      </c>
      <c r="F1318" s="6" t="s">
        <v>5250</v>
      </c>
      <c r="G1318" s="6" t="s">
        <v>14</v>
      </c>
    </row>
    <row r="1319" spans="5:7" x14ac:dyDescent="0.3">
      <c r="E1319" s="7" t="s">
        <v>5806</v>
      </c>
      <c r="F1319" s="7" t="s">
        <v>5807</v>
      </c>
      <c r="G1319" s="7" t="s">
        <v>14</v>
      </c>
    </row>
    <row r="1320" spans="5:7" x14ac:dyDescent="0.3">
      <c r="E1320" s="6" t="s">
        <v>5808</v>
      </c>
      <c r="F1320" s="6" t="s">
        <v>5809</v>
      </c>
      <c r="G1320" s="6" t="s">
        <v>14</v>
      </c>
    </row>
    <row r="1321" spans="5:7" x14ac:dyDescent="0.3">
      <c r="E1321" s="7" t="s">
        <v>5810</v>
      </c>
      <c r="F1321" s="7" t="s">
        <v>5811</v>
      </c>
      <c r="G1321" s="7" t="s">
        <v>14</v>
      </c>
    </row>
    <row r="1322" spans="5:7" x14ac:dyDescent="0.3">
      <c r="E1322" s="6" t="s">
        <v>5812</v>
      </c>
      <c r="F1322" s="6" t="s">
        <v>5813</v>
      </c>
      <c r="G1322" s="6" t="s">
        <v>14</v>
      </c>
    </row>
    <row r="1323" spans="5:7" x14ac:dyDescent="0.3">
      <c r="E1323" s="7" t="s">
        <v>5814</v>
      </c>
      <c r="F1323" s="7" t="s">
        <v>5815</v>
      </c>
      <c r="G1323" s="7" t="s">
        <v>14</v>
      </c>
    </row>
    <row r="1324" spans="5:7" x14ac:dyDescent="0.3">
      <c r="E1324" s="6" t="s">
        <v>5816</v>
      </c>
      <c r="F1324" s="6" t="s">
        <v>5817</v>
      </c>
      <c r="G1324" s="6" t="s">
        <v>14</v>
      </c>
    </row>
    <row r="1325" spans="5:7" x14ac:dyDescent="0.3">
      <c r="E1325" s="7" t="s">
        <v>5818</v>
      </c>
      <c r="F1325" s="7" t="s">
        <v>5819</v>
      </c>
      <c r="G1325" s="7" t="s">
        <v>14</v>
      </c>
    </row>
    <row r="1326" spans="5:7" x14ac:dyDescent="0.3">
      <c r="E1326" s="6" t="s">
        <v>5820</v>
      </c>
      <c r="F1326" s="6" t="s">
        <v>5821</v>
      </c>
      <c r="G1326" s="6" t="s">
        <v>14</v>
      </c>
    </row>
    <row r="1327" spans="5:7" x14ac:dyDescent="0.3">
      <c r="E1327" s="7" t="s">
        <v>5822</v>
      </c>
      <c r="F1327" s="7" t="s">
        <v>5823</v>
      </c>
      <c r="G1327" s="7" t="s">
        <v>14</v>
      </c>
    </row>
    <row r="1328" spans="5:7" x14ac:dyDescent="0.3">
      <c r="E1328" s="6" t="s">
        <v>5824</v>
      </c>
      <c r="F1328" s="6" t="s">
        <v>5825</v>
      </c>
      <c r="G1328" s="6" t="s">
        <v>14</v>
      </c>
    </row>
    <row r="1329" spans="5:7" x14ac:dyDescent="0.3">
      <c r="E1329" s="7" t="s">
        <v>5826</v>
      </c>
      <c r="F1329" s="7" t="s">
        <v>5827</v>
      </c>
      <c r="G1329" s="7" t="s">
        <v>14</v>
      </c>
    </row>
    <row r="1330" spans="5:7" x14ac:dyDescent="0.3">
      <c r="E1330" s="6" t="s">
        <v>5828</v>
      </c>
      <c r="F1330" s="6" t="s">
        <v>5829</v>
      </c>
      <c r="G1330" s="6" t="s">
        <v>14</v>
      </c>
    </row>
    <row r="1331" spans="5:7" x14ac:dyDescent="0.3">
      <c r="E1331" s="7" t="s">
        <v>5830</v>
      </c>
      <c r="F1331" s="7" t="s">
        <v>5831</v>
      </c>
      <c r="G1331" s="7" t="s">
        <v>14</v>
      </c>
    </row>
    <row r="1332" spans="5:7" x14ac:dyDescent="0.3">
      <c r="E1332" s="6" t="s">
        <v>5832</v>
      </c>
      <c r="F1332" s="6" t="s">
        <v>5833</v>
      </c>
      <c r="G1332" s="6" t="s">
        <v>14</v>
      </c>
    </row>
    <row r="1333" spans="5:7" x14ac:dyDescent="0.3">
      <c r="E1333" s="7" t="s">
        <v>5834</v>
      </c>
      <c r="F1333" s="7" t="s">
        <v>5835</v>
      </c>
      <c r="G1333" s="7" t="s">
        <v>14</v>
      </c>
    </row>
    <row r="1334" spans="5:7" x14ac:dyDescent="0.3">
      <c r="E1334" s="6" t="s">
        <v>5836</v>
      </c>
      <c r="F1334" s="6" t="s">
        <v>5837</v>
      </c>
      <c r="G1334" s="6" t="s">
        <v>18</v>
      </c>
    </row>
    <row r="1335" spans="5:7" x14ac:dyDescent="0.3">
      <c r="E1335" s="7" t="s">
        <v>5838</v>
      </c>
      <c r="F1335" s="7" t="s">
        <v>5839</v>
      </c>
      <c r="G1335" s="7" t="s">
        <v>18</v>
      </c>
    </row>
    <row r="1336" spans="5:7" x14ac:dyDescent="0.3">
      <c r="E1336" s="6" t="s">
        <v>5840</v>
      </c>
      <c r="F1336" s="6" t="s">
        <v>5841</v>
      </c>
      <c r="G1336" s="6" t="s">
        <v>14</v>
      </c>
    </row>
    <row r="1337" spans="5:7" x14ac:dyDescent="0.3">
      <c r="E1337" s="7" t="s">
        <v>5842</v>
      </c>
      <c r="F1337" s="7" t="s">
        <v>5843</v>
      </c>
      <c r="G1337" s="7" t="s">
        <v>18</v>
      </c>
    </row>
    <row r="1338" spans="5:7" x14ac:dyDescent="0.3">
      <c r="E1338" s="6" t="s">
        <v>5844</v>
      </c>
      <c r="F1338" s="6" t="s">
        <v>5845</v>
      </c>
      <c r="G1338" s="6" t="s">
        <v>14</v>
      </c>
    </row>
    <row r="1339" spans="5:7" x14ac:dyDescent="0.3">
      <c r="E1339" s="7" t="s">
        <v>5846</v>
      </c>
      <c r="F1339" s="7" t="s">
        <v>5847</v>
      </c>
      <c r="G1339" s="7" t="s">
        <v>18</v>
      </c>
    </row>
    <row r="1340" spans="5:7" x14ac:dyDescent="0.3">
      <c r="E1340" s="6" t="s">
        <v>5919</v>
      </c>
      <c r="F1340" s="6" t="s">
        <v>5920</v>
      </c>
      <c r="G1340" s="6" t="s">
        <v>14</v>
      </c>
    </row>
    <row r="1341" spans="5:7" x14ac:dyDescent="0.3">
      <c r="E1341" s="7" t="s">
        <v>5921</v>
      </c>
      <c r="F1341" s="7" t="s">
        <v>5922</v>
      </c>
      <c r="G1341" s="7" t="s">
        <v>14</v>
      </c>
    </row>
    <row r="1342" spans="5:7" x14ac:dyDescent="0.3">
      <c r="E1342" s="6" t="s">
        <v>5923</v>
      </c>
      <c r="F1342" s="6" t="s">
        <v>5924</v>
      </c>
      <c r="G1342" s="6" t="s">
        <v>14</v>
      </c>
    </row>
    <row r="1343" spans="5:7" x14ac:dyDescent="0.3">
      <c r="E1343" s="7" t="s">
        <v>5925</v>
      </c>
      <c r="F1343" s="7" t="s">
        <v>5926</v>
      </c>
      <c r="G1343" s="7" t="s">
        <v>14</v>
      </c>
    </row>
    <row r="1344" spans="5:7" x14ac:dyDescent="0.3">
      <c r="E1344" s="6" t="s">
        <v>5927</v>
      </c>
      <c r="F1344" s="6" t="s">
        <v>5928</v>
      </c>
      <c r="G1344" s="6" t="s">
        <v>14</v>
      </c>
    </row>
    <row r="1345" spans="5:7" x14ac:dyDescent="0.3">
      <c r="E1345" s="7" t="s">
        <v>5929</v>
      </c>
      <c r="F1345" s="7" t="s">
        <v>5930</v>
      </c>
      <c r="G1345" s="7" t="s">
        <v>14</v>
      </c>
    </row>
    <row r="1346" spans="5:7" x14ac:dyDescent="0.3">
      <c r="E1346" s="6" t="s">
        <v>5931</v>
      </c>
      <c r="F1346" s="6" t="s">
        <v>5932</v>
      </c>
      <c r="G1346" s="6" t="s">
        <v>14</v>
      </c>
    </row>
    <row r="1347" spans="5:7" x14ac:dyDescent="0.3">
      <c r="E1347" s="7" t="s">
        <v>5933</v>
      </c>
      <c r="F1347" s="7" t="s">
        <v>5934</v>
      </c>
      <c r="G1347" s="7" t="s">
        <v>14</v>
      </c>
    </row>
    <row r="1348" spans="5:7" x14ac:dyDescent="0.3">
      <c r="E1348" s="6" t="s">
        <v>5935</v>
      </c>
      <c r="F1348" s="6" t="s">
        <v>5936</v>
      </c>
      <c r="G1348" s="6" t="s">
        <v>14</v>
      </c>
    </row>
    <row r="1349" spans="5:7" x14ac:dyDescent="0.3">
      <c r="E1349" s="7" t="s">
        <v>5937</v>
      </c>
      <c r="F1349" s="7" t="s">
        <v>5938</v>
      </c>
      <c r="G1349" s="7" t="s">
        <v>14</v>
      </c>
    </row>
    <row r="1350" spans="5:7" x14ac:dyDescent="0.3">
      <c r="E1350" s="6" t="s">
        <v>5939</v>
      </c>
      <c r="F1350" s="6" t="s">
        <v>5940</v>
      </c>
      <c r="G1350" s="6" t="s">
        <v>14</v>
      </c>
    </row>
    <row r="1351" spans="5:7" x14ac:dyDescent="0.3">
      <c r="E1351" s="7" t="s">
        <v>5941</v>
      </c>
      <c r="F1351" s="7" t="s">
        <v>5942</v>
      </c>
      <c r="G1351" s="7" t="s">
        <v>18</v>
      </c>
    </row>
    <row r="1352" spans="5:7" x14ac:dyDescent="0.3">
      <c r="E1352" s="6" t="s">
        <v>5943</v>
      </c>
      <c r="F1352" s="6" t="s">
        <v>5944</v>
      </c>
      <c r="G1352" s="6" t="s">
        <v>14</v>
      </c>
    </row>
    <row r="1353" spans="5:7" x14ac:dyDescent="0.3">
      <c r="E1353" s="7" t="s">
        <v>5945</v>
      </c>
      <c r="F1353" s="7" t="s">
        <v>5946</v>
      </c>
      <c r="G1353" s="7" t="s">
        <v>14</v>
      </c>
    </row>
    <row r="1354" spans="5:7" x14ac:dyDescent="0.3">
      <c r="E1354" s="6" t="s">
        <v>5947</v>
      </c>
      <c r="F1354" s="6" t="s">
        <v>5948</v>
      </c>
      <c r="G1354" s="6" t="s">
        <v>18</v>
      </c>
    </row>
    <row r="1355" spans="5:7" x14ac:dyDescent="0.3">
      <c r="E1355" s="7" t="s">
        <v>4518</v>
      </c>
      <c r="F1355" s="7" t="s">
        <v>4519</v>
      </c>
      <c r="G1355" s="7" t="s">
        <v>14</v>
      </c>
    </row>
    <row r="1356" spans="5:7" x14ac:dyDescent="0.3">
      <c r="E1356" s="6" t="s">
        <v>3954</v>
      </c>
      <c r="F1356" s="6" t="s">
        <v>3955</v>
      </c>
      <c r="G1356" s="6" t="s">
        <v>14</v>
      </c>
    </row>
    <row r="1357" spans="5:7" x14ac:dyDescent="0.3">
      <c r="E1357" s="7" t="s">
        <v>3972</v>
      </c>
      <c r="F1357" s="7" t="s">
        <v>3973</v>
      </c>
      <c r="G1357" s="7" t="s">
        <v>14</v>
      </c>
    </row>
    <row r="1358" spans="5:7" x14ac:dyDescent="0.3">
      <c r="E1358" s="6" t="s">
        <v>4023</v>
      </c>
      <c r="F1358" s="6" t="s">
        <v>4024</v>
      </c>
      <c r="G1358" s="6" t="s">
        <v>14</v>
      </c>
    </row>
    <row r="1359" spans="5:7" x14ac:dyDescent="0.3">
      <c r="E1359" s="7" t="s">
        <v>3763</v>
      </c>
      <c r="F1359" s="7" t="s">
        <v>3764</v>
      </c>
      <c r="G1359" s="7" t="s">
        <v>14</v>
      </c>
    </row>
    <row r="1360" spans="5:7" x14ac:dyDescent="0.3">
      <c r="E1360" s="6" t="s">
        <v>3895</v>
      </c>
      <c r="F1360" s="6" t="s">
        <v>3896</v>
      </c>
      <c r="G1360" s="6" t="s">
        <v>14</v>
      </c>
    </row>
    <row r="1361" spans="5:7" x14ac:dyDescent="0.3">
      <c r="E1361" s="7" t="s">
        <v>5429</v>
      </c>
      <c r="F1361" s="7" t="s">
        <v>5430</v>
      </c>
      <c r="G1361" s="7" t="s">
        <v>14</v>
      </c>
    </row>
    <row r="1362" spans="5:7" x14ac:dyDescent="0.3">
      <c r="E1362" s="6" t="s">
        <v>6015</v>
      </c>
      <c r="F1362" s="6" t="s">
        <v>6016</v>
      </c>
      <c r="G1362" s="6" t="s">
        <v>14</v>
      </c>
    </row>
    <row r="1363" spans="5:7" x14ac:dyDescent="0.3">
      <c r="E1363" s="7" t="s">
        <v>5431</v>
      </c>
      <c r="F1363" s="7" t="s">
        <v>5432</v>
      </c>
      <c r="G1363" s="7" t="s">
        <v>14</v>
      </c>
    </row>
    <row r="1364" spans="5:7" x14ac:dyDescent="0.3">
      <c r="E1364" s="6" t="s">
        <v>3840</v>
      </c>
      <c r="F1364" s="6" t="s">
        <v>3841</v>
      </c>
      <c r="G1364" s="6" t="s">
        <v>14</v>
      </c>
    </row>
    <row r="1365" spans="5:7" x14ac:dyDescent="0.3">
      <c r="E1365" s="7" t="s">
        <v>4023</v>
      </c>
      <c r="F1365" s="7" t="s">
        <v>4024</v>
      </c>
      <c r="G1365" s="7" t="s">
        <v>14</v>
      </c>
    </row>
    <row r="1366" spans="5:7" x14ac:dyDescent="0.3">
      <c r="E1366" s="6" t="s">
        <v>6037</v>
      </c>
      <c r="F1366" s="6" t="s">
        <v>6038</v>
      </c>
      <c r="G1366" s="6" t="s">
        <v>14</v>
      </c>
    </row>
    <row r="1367" spans="5:7" x14ac:dyDescent="0.3">
      <c r="E1367" s="7" t="s">
        <v>6039</v>
      </c>
      <c r="F1367" s="7" t="s">
        <v>6040</v>
      </c>
      <c r="G1367" s="7" t="s">
        <v>14</v>
      </c>
    </row>
    <row r="1368" spans="5:7" x14ac:dyDescent="0.3">
      <c r="E1368" s="6" t="s">
        <v>6041</v>
      </c>
      <c r="F1368" s="6" t="s">
        <v>6042</v>
      </c>
      <c r="G1368" s="6" t="s">
        <v>14</v>
      </c>
    </row>
    <row r="1369" spans="5:7" x14ac:dyDescent="0.3">
      <c r="E1369" s="7" t="s">
        <v>6043</v>
      </c>
      <c r="F1369" s="7" t="s">
        <v>6044</v>
      </c>
      <c r="G1369" s="7" t="s">
        <v>14</v>
      </c>
    </row>
    <row r="1370" spans="5:7" x14ac:dyDescent="0.3">
      <c r="E1370" s="6" t="s">
        <v>6045</v>
      </c>
      <c r="F1370" s="6" t="s">
        <v>6046</v>
      </c>
      <c r="G1370" s="6" t="s">
        <v>14</v>
      </c>
    </row>
    <row r="1371" spans="5:7" x14ac:dyDescent="0.3">
      <c r="E1371" s="7" t="s">
        <v>6047</v>
      </c>
      <c r="F1371" s="7" t="s">
        <v>6048</v>
      </c>
      <c r="G1371" s="7" t="s">
        <v>14</v>
      </c>
    </row>
    <row r="1372" spans="5:7" x14ac:dyDescent="0.3">
      <c r="E1372" s="6" t="s">
        <v>6049</v>
      </c>
      <c r="F1372" s="6" t="s">
        <v>6050</v>
      </c>
      <c r="G1372" s="6" t="s">
        <v>14</v>
      </c>
    </row>
    <row r="1373" spans="5:7" x14ac:dyDescent="0.3">
      <c r="E1373" s="7" t="s">
        <v>6051</v>
      </c>
      <c r="F1373" s="7" t="s">
        <v>6052</v>
      </c>
      <c r="G1373" s="7" t="s">
        <v>14</v>
      </c>
    </row>
    <row r="1374" spans="5:7" x14ac:dyDescent="0.3">
      <c r="E1374" s="6" t="s">
        <v>6053</v>
      </c>
      <c r="F1374" s="6" t="s">
        <v>6054</v>
      </c>
      <c r="G1374" s="6" t="s">
        <v>14</v>
      </c>
    </row>
    <row r="1375" spans="5:7" x14ac:dyDescent="0.3">
      <c r="E1375" s="7" t="s">
        <v>6055</v>
      </c>
      <c r="F1375" s="7" t="s">
        <v>6056</v>
      </c>
      <c r="G1375" s="7" t="s">
        <v>14</v>
      </c>
    </row>
    <row r="1376" spans="5:7" x14ac:dyDescent="0.3">
      <c r="E1376" s="6" t="s">
        <v>6057</v>
      </c>
      <c r="F1376" s="6" t="s">
        <v>6058</v>
      </c>
      <c r="G1376" s="6" t="s">
        <v>14</v>
      </c>
    </row>
    <row r="1377" spans="5:7" x14ac:dyDescent="0.3">
      <c r="E1377" s="7" t="s">
        <v>6059</v>
      </c>
      <c r="F1377" s="7" t="s">
        <v>6060</v>
      </c>
      <c r="G1377" s="7" t="s">
        <v>14</v>
      </c>
    </row>
    <row r="1378" spans="5:7" x14ac:dyDescent="0.3">
      <c r="E1378" s="6" t="s">
        <v>6061</v>
      </c>
      <c r="F1378" s="6" t="s">
        <v>6062</v>
      </c>
      <c r="G1378" s="6" t="s">
        <v>14</v>
      </c>
    </row>
    <row r="1379" spans="5:7" x14ac:dyDescent="0.3">
      <c r="E1379" s="7" t="s">
        <v>6063</v>
      </c>
      <c r="F1379" s="7" t="s">
        <v>6064</v>
      </c>
      <c r="G1379" s="7" t="s">
        <v>14</v>
      </c>
    </row>
    <row r="1380" spans="5:7" x14ac:dyDescent="0.3">
      <c r="E1380" s="6" t="s">
        <v>6065</v>
      </c>
      <c r="F1380" s="6" t="s">
        <v>6066</v>
      </c>
      <c r="G1380" s="6" t="s">
        <v>4509</v>
      </c>
    </row>
    <row r="1381" spans="5:7" x14ac:dyDescent="0.3">
      <c r="E1381" s="7" t="s">
        <v>6067</v>
      </c>
      <c r="F1381" s="7" t="s">
        <v>6068</v>
      </c>
      <c r="G1381" s="7" t="s">
        <v>14</v>
      </c>
    </row>
    <row r="1382" spans="5:7" x14ac:dyDescent="0.3">
      <c r="E1382" s="6" t="s">
        <v>6069</v>
      </c>
      <c r="F1382" s="6" t="s">
        <v>6070</v>
      </c>
      <c r="G1382" s="6" t="s">
        <v>14</v>
      </c>
    </row>
    <row r="1383" spans="5:7" x14ac:dyDescent="0.3">
      <c r="E1383" s="7" t="s">
        <v>6071</v>
      </c>
      <c r="F1383" s="7" t="s">
        <v>6072</v>
      </c>
      <c r="G1383" s="7" t="s">
        <v>14</v>
      </c>
    </row>
    <row r="1384" spans="5:7" x14ac:dyDescent="0.3">
      <c r="E1384" s="6" t="s">
        <v>6073</v>
      </c>
      <c r="F1384" s="6" t="s">
        <v>6074</v>
      </c>
      <c r="G1384" s="6" t="s">
        <v>14</v>
      </c>
    </row>
    <row r="1385" spans="5:7" x14ac:dyDescent="0.3">
      <c r="E1385" s="7" t="s">
        <v>6075</v>
      </c>
      <c r="F1385" s="7" t="s">
        <v>6076</v>
      </c>
      <c r="G1385" s="7" t="s">
        <v>14</v>
      </c>
    </row>
    <row r="1386" spans="5:7" x14ac:dyDescent="0.3">
      <c r="E1386" s="6" t="s">
        <v>6077</v>
      </c>
      <c r="F1386" s="6" t="s">
        <v>6078</v>
      </c>
      <c r="G1386" s="6" t="s">
        <v>18</v>
      </c>
    </row>
    <row r="1387" spans="5:7" x14ac:dyDescent="0.3">
      <c r="E1387" s="7" t="s">
        <v>6079</v>
      </c>
      <c r="F1387" s="7" t="s">
        <v>6080</v>
      </c>
      <c r="G1387" s="7" t="s">
        <v>14</v>
      </c>
    </row>
    <row r="1388" spans="5:7" x14ac:dyDescent="0.3">
      <c r="E1388" s="6" t="s">
        <v>6081</v>
      </c>
      <c r="F1388" s="6" t="s">
        <v>6082</v>
      </c>
      <c r="G1388" s="6" t="s">
        <v>18</v>
      </c>
    </row>
    <row r="1389" spans="5:7" x14ac:dyDescent="0.3">
      <c r="E1389" s="7" t="s">
        <v>6083</v>
      </c>
      <c r="F1389" s="7" t="s">
        <v>6084</v>
      </c>
      <c r="G1389" s="7" t="s">
        <v>18</v>
      </c>
    </row>
    <row r="1390" spans="5:7" x14ac:dyDescent="0.3">
      <c r="E1390" s="6" t="s">
        <v>6085</v>
      </c>
      <c r="F1390" s="6" t="s">
        <v>6086</v>
      </c>
      <c r="G1390" s="6" t="s">
        <v>18</v>
      </c>
    </row>
    <row r="1391" spans="5:7" x14ac:dyDescent="0.3">
      <c r="E1391" s="7" t="s">
        <v>6087</v>
      </c>
      <c r="F1391" s="7" t="s">
        <v>6088</v>
      </c>
      <c r="G1391" s="7" t="s">
        <v>18</v>
      </c>
    </row>
    <row r="1392" spans="5:7" x14ac:dyDescent="0.3">
      <c r="E1392" s="6" t="s">
        <v>6089</v>
      </c>
      <c r="F1392" s="6" t="s">
        <v>6090</v>
      </c>
      <c r="G1392" s="6" t="s">
        <v>18</v>
      </c>
    </row>
    <row r="1393" spans="5:7" x14ac:dyDescent="0.3">
      <c r="E1393" s="7" t="s">
        <v>6091</v>
      </c>
      <c r="F1393" s="7" t="s">
        <v>6092</v>
      </c>
      <c r="G1393" s="7" t="s">
        <v>18</v>
      </c>
    </row>
    <row r="1394" spans="5:7" x14ac:dyDescent="0.3">
      <c r="E1394" s="6" t="s">
        <v>6093</v>
      </c>
      <c r="F1394" s="6" t="s">
        <v>6094</v>
      </c>
      <c r="G1394" s="6" t="s">
        <v>14</v>
      </c>
    </row>
    <row r="1395" spans="5:7" x14ac:dyDescent="0.3">
      <c r="E1395" s="7" t="s">
        <v>6095</v>
      </c>
      <c r="F1395" s="7" t="s">
        <v>6096</v>
      </c>
      <c r="G1395" s="7" t="s">
        <v>68</v>
      </c>
    </row>
    <row r="1396" spans="5:7" x14ac:dyDescent="0.3">
      <c r="E1396" s="6" t="s">
        <v>6174</v>
      </c>
      <c r="F1396" s="6" t="s">
        <v>6175</v>
      </c>
      <c r="G1396" s="6" t="s">
        <v>14</v>
      </c>
    </row>
    <row r="1397" spans="5:7" x14ac:dyDescent="0.3">
      <c r="E1397" s="7" t="s">
        <v>6176</v>
      </c>
      <c r="F1397" s="7" t="s">
        <v>472</v>
      </c>
      <c r="G1397" s="7" t="s">
        <v>18</v>
      </c>
    </row>
    <row r="1398" spans="5:7" x14ac:dyDescent="0.3">
      <c r="E1398" s="6" t="s">
        <v>6177</v>
      </c>
      <c r="F1398" s="6" t="s">
        <v>6178</v>
      </c>
      <c r="G1398" s="6" t="s">
        <v>14</v>
      </c>
    </row>
    <row r="1399" spans="5:7" x14ac:dyDescent="0.3">
      <c r="E1399" s="7" t="s">
        <v>6179</v>
      </c>
      <c r="F1399" s="7" t="s">
        <v>6180</v>
      </c>
      <c r="G1399" s="7" t="s">
        <v>14</v>
      </c>
    </row>
    <row r="1400" spans="5:7" x14ac:dyDescent="0.3">
      <c r="E1400" s="6" t="s">
        <v>6181</v>
      </c>
      <c r="F1400" s="6" t="s">
        <v>6182</v>
      </c>
      <c r="G1400" s="6" t="s">
        <v>14</v>
      </c>
    </row>
    <row r="1401" spans="5:7" x14ac:dyDescent="0.3">
      <c r="E1401" s="7" t="s">
        <v>6183</v>
      </c>
      <c r="F1401" s="7" t="s">
        <v>6184</v>
      </c>
      <c r="G1401" s="7" t="s">
        <v>14</v>
      </c>
    </row>
    <row r="1402" spans="5:7" x14ac:dyDescent="0.3">
      <c r="E1402" s="6" t="s">
        <v>6185</v>
      </c>
      <c r="F1402" s="6" t="s">
        <v>6186</v>
      </c>
      <c r="G1402" s="6" t="s">
        <v>30</v>
      </c>
    </row>
    <row r="1403" spans="5:7" x14ac:dyDescent="0.3">
      <c r="E1403" s="7" t="s">
        <v>6187</v>
      </c>
      <c r="F1403" s="7" t="s">
        <v>6188</v>
      </c>
      <c r="G1403" s="7" t="s">
        <v>14</v>
      </c>
    </row>
    <row r="1404" spans="5:7" x14ac:dyDescent="0.3">
      <c r="E1404" s="6" t="s">
        <v>6189</v>
      </c>
      <c r="F1404" s="6" t="s">
        <v>6190</v>
      </c>
      <c r="G1404" s="6" t="s">
        <v>14</v>
      </c>
    </row>
    <row r="1405" spans="5:7" x14ac:dyDescent="0.3">
      <c r="E1405" s="7" t="s">
        <v>6191</v>
      </c>
      <c r="F1405" s="7" t="s">
        <v>6192</v>
      </c>
      <c r="G1405" s="7" t="s">
        <v>14</v>
      </c>
    </row>
    <row r="1406" spans="5:7" x14ac:dyDescent="0.3">
      <c r="E1406" s="6" t="s">
        <v>6193</v>
      </c>
      <c r="F1406" s="6" t="s">
        <v>6194</v>
      </c>
      <c r="G1406" s="6" t="s">
        <v>14</v>
      </c>
    </row>
    <row r="1407" spans="5:7" x14ac:dyDescent="0.3">
      <c r="E1407" s="7" t="s">
        <v>6195</v>
      </c>
      <c r="F1407" s="7" t="s">
        <v>6196</v>
      </c>
      <c r="G1407" s="7" t="s">
        <v>14</v>
      </c>
    </row>
    <row r="1408" spans="5:7" x14ac:dyDescent="0.3">
      <c r="E1408" s="6" t="s">
        <v>6197</v>
      </c>
      <c r="F1408" s="6" t="s">
        <v>6198</v>
      </c>
      <c r="G1408" s="6" t="s">
        <v>14</v>
      </c>
    </row>
    <row r="1409" spans="5:7" x14ac:dyDescent="0.3">
      <c r="E1409" s="7" t="s">
        <v>6199</v>
      </c>
      <c r="F1409" s="7" t="s">
        <v>6200</v>
      </c>
      <c r="G1409" s="7" t="s">
        <v>14</v>
      </c>
    </row>
    <row r="1410" spans="5:7" x14ac:dyDescent="0.3">
      <c r="E1410" s="6" t="s">
        <v>6201</v>
      </c>
      <c r="F1410" s="6" t="s">
        <v>6202</v>
      </c>
      <c r="G1410" s="6" t="s">
        <v>14</v>
      </c>
    </row>
    <row r="1411" spans="5:7" x14ac:dyDescent="0.3">
      <c r="E1411" s="7" t="s">
        <v>6203</v>
      </c>
      <c r="F1411" s="7" t="s">
        <v>6204</v>
      </c>
      <c r="G1411" s="7" t="s">
        <v>14</v>
      </c>
    </row>
    <row r="1412" spans="5:7" x14ac:dyDescent="0.3">
      <c r="E1412" s="6" t="s">
        <v>6205</v>
      </c>
      <c r="F1412" s="6" t="s">
        <v>6206</v>
      </c>
      <c r="G1412" s="6" t="s">
        <v>14</v>
      </c>
    </row>
    <row r="1413" spans="5:7" x14ac:dyDescent="0.3">
      <c r="E1413" s="7" t="s">
        <v>6207</v>
      </c>
      <c r="F1413" s="7" t="s">
        <v>6208</v>
      </c>
      <c r="G1413" s="7" t="s">
        <v>14</v>
      </c>
    </row>
    <row r="1414" spans="5:7" x14ac:dyDescent="0.3">
      <c r="E1414" s="6" t="s">
        <v>6209</v>
      </c>
      <c r="F1414" s="6" t="s">
        <v>6210</v>
      </c>
      <c r="G1414" s="6" t="s">
        <v>14</v>
      </c>
    </row>
    <row r="1415" spans="5:7" x14ac:dyDescent="0.3">
      <c r="E1415" s="7" t="s">
        <v>6211</v>
      </c>
      <c r="F1415" s="7" t="s">
        <v>6212</v>
      </c>
      <c r="G1415" s="7" t="s">
        <v>14</v>
      </c>
    </row>
    <row r="1416" spans="5:7" x14ac:dyDescent="0.3">
      <c r="E1416" s="6" t="s">
        <v>6213</v>
      </c>
      <c r="F1416" s="6" t="s">
        <v>6214</v>
      </c>
      <c r="G1416" s="6" t="s">
        <v>68</v>
      </c>
    </row>
    <row r="1417" spans="5:7" x14ac:dyDescent="0.3">
      <c r="E1417" s="7" t="s">
        <v>6215</v>
      </c>
      <c r="F1417" s="7" t="s">
        <v>6216</v>
      </c>
      <c r="G1417" s="7" t="s">
        <v>18</v>
      </c>
    </row>
    <row r="1418" spans="5:7" x14ac:dyDescent="0.3">
      <c r="E1418" s="6" t="s">
        <v>6217</v>
      </c>
      <c r="F1418" s="6" t="s">
        <v>6218</v>
      </c>
      <c r="G1418" s="6" t="s">
        <v>18</v>
      </c>
    </row>
    <row r="1419" spans="5:7" x14ac:dyDescent="0.3">
      <c r="E1419" s="7" t="s">
        <v>6219</v>
      </c>
      <c r="F1419" s="7" t="s">
        <v>6220</v>
      </c>
      <c r="G1419" s="7" t="s">
        <v>14</v>
      </c>
    </row>
    <row r="1420" spans="5:7" x14ac:dyDescent="0.3">
      <c r="E1420" s="6" t="s">
        <v>3367</v>
      </c>
      <c r="F1420" s="6" t="s">
        <v>3368</v>
      </c>
      <c r="G1420" s="6" t="s">
        <v>14</v>
      </c>
    </row>
    <row r="1421" spans="5:7" x14ac:dyDescent="0.3">
      <c r="E1421" s="7" t="s">
        <v>2752</v>
      </c>
      <c r="F1421" s="7" t="s">
        <v>2753</v>
      </c>
      <c r="G1421" s="7" t="s">
        <v>14</v>
      </c>
    </row>
    <row r="1422" spans="5:7" x14ac:dyDescent="0.3">
      <c r="E1422" s="6" t="s">
        <v>2754</v>
      </c>
      <c r="F1422" s="6" t="s">
        <v>2755</v>
      </c>
      <c r="G1422" s="6" t="s">
        <v>14</v>
      </c>
    </row>
    <row r="1423" spans="5:7" x14ac:dyDescent="0.3">
      <c r="E1423" s="7" t="s">
        <v>4083</v>
      </c>
      <c r="F1423" s="7" t="s">
        <v>4084</v>
      </c>
      <c r="G1423" s="7" t="s">
        <v>14</v>
      </c>
    </row>
    <row r="1424" spans="5:7" x14ac:dyDescent="0.3">
      <c r="E1424" s="6" t="s">
        <v>2794</v>
      </c>
      <c r="F1424" s="6" t="s">
        <v>2795</v>
      </c>
      <c r="G1424" s="6" t="s">
        <v>14</v>
      </c>
    </row>
    <row r="1425" spans="5:7" x14ac:dyDescent="0.3">
      <c r="E1425" s="7" t="s">
        <v>4115</v>
      </c>
      <c r="F1425" s="7" t="s">
        <v>4116</v>
      </c>
      <c r="G1425" s="7" t="s">
        <v>14</v>
      </c>
    </row>
    <row r="1426" spans="5:7" x14ac:dyDescent="0.3">
      <c r="E1426" s="6" t="s">
        <v>2804</v>
      </c>
      <c r="F1426" s="6" t="s">
        <v>2805</v>
      </c>
      <c r="G1426" s="6" t="s">
        <v>14</v>
      </c>
    </row>
    <row r="1427" spans="5:7" x14ac:dyDescent="0.3">
      <c r="E1427" s="7" t="s">
        <v>2808</v>
      </c>
      <c r="F1427" s="7" t="s">
        <v>2809</v>
      </c>
      <c r="G1427" s="7" t="s">
        <v>14</v>
      </c>
    </row>
    <row r="1428" spans="5:7" x14ac:dyDescent="0.3">
      <c r="E1428" s="6" t="s">
        <v>3373</v>
      </c>
      <c r="F1428" s="6" t="s">
        <v>3374</v>
      </c>
      <c r="G1428" s="6" t="s">
        <v>14</v>
      </c>
    </row>
    <row r="1429" spans="5:7" x14ac:dyDescent="0.3">
      <c r="E1429" s="7" t="s">
        <v>6273</v>
      </c>
      <c r="F1429" s="7" t="s">
        <v>6036</v>
      </c>
      <c r="G1429" s="7" t="s">
        <v>14</v>
      </c>
    </row>
    <row r="1430" spans="5:7" x14ac:dyDescent="0.3">
      <c r="E1430" s="6" t="s">
        <v>6274</v>
      </c>
      <c r="F1430" s="6" t="s">
        <v>6275</v>
      </c>
      <c r="G1430" s="6" t="s">
        <v>30</v>
      </c>
    </row>
    <row r="1431" spans="5:7" x14ac:dyDescent="0.3">
      <c r="E1431" s="7" t="s">
        <v>6297</v>
      </c>
      <c r="F1431" s="7" t="s">
        <v>6298</v>
      </c>
      <c r="G1431" s="7" t="s">
        <v>14</v>
      </c>
    </row>
    <row r="1432" spans="5:7" x14ac:dyDescent="0.3">
      <c r="E1432" s="6" t="s">
        <v>6299</v>
      </c>
      <c r="F1432" s="6" t="s">
        <v>6300</v>
      </c>
      <c r="G1432" s="6" t="s">
        <v>14</v>
      </c>
    </row>
    <row r="1433" spans="5:7" x14ac:dyDescent="0.3">
      <c r="E1433" s="7" t="s">
        <v>6301</v>
      </c>
      <c r="F1433" s="7" t="s">
        <v>6302</v>
      </c>
      <c r="G1433" s="7" t="s">
        <v>14</v>
      </c>
    </row>
    <row r="1434" spans="5:7" x14ac:dyDescent="0.3">
      <c r="E1434" s="6" t="s">
        <v>6303</v>
      </c>
      <c r="F1434" s="6" t="s">
        <v>6304</v>
      </c>
      <c r="G1434" s="6" t="s">
        <v>14</v>
      </c>
    </row>
    <row r="1435" spans="5:7" x14ac:dyDescent="0.3">
      <c r="E1435" s="7" t="s">
        <v>6305</v>
      </c>
      <c r="F1435" s="7" t="s">
        <v>6306</v>
      </c>
      <c r="G1435" s="7" t="s">
        <v>14</v>
      </c>
    </row>
    <row r="1436" spans="5:7" x14ac:dyDescent="0.3">
      <c r="E1436" s="6" t="s">
        <v>6307</v>
      </c>
      <c r="F1436" s="6" t="s">
        <v>6308</v>
      </c>
      <c r="G1436" s="6" t="s">
        <v>14</v>
      </c>
    </row>
    <row r="1437" spans="5:7" x14ac:dyDescent="0.3">
      <c r="E1437" s="7" t="s">
        <v>6309</v>
      </c>
      <c r="F1437" s="7" t="s">
        <v>6310</v>
      </c>
      <c r="G1437" s="7" t="s">
        <v>14</v>
      </c>
    </row>
    <row r="1438" spans="5:7" x14ac:dyDescent="0.3">
      <c r="E1438" s="6" t="s">
        <v>6311</v>
      </c>
      <c r="F1438" s="6" t="s">
        <v>6312</v>
      </c>
      <c r="G1438" s="6" t="s">
        <v>14</v>
      </c>
    </row>
    <row r="1439" spans="5:7" x14ac:dyDescent="0.3">
      <c r="E1439" s="7" t="s">
        <v>6313</v>
      </c>
      <c r="F1439" s="7" t="s">
        <v>6314</v>
      </c>
      <c r="G1439" s="7" t="s">
        <v>14</v>
      </c>
    </row>
    <row r="1440" spans="5:7" x14ac:dyDescent="0.3">
      <c r="E1440" s="6" t="s">
        <v>6315</v>
      </c>
      <c r="F1440" s="6" t="s">
        <v>6316</v>
      </c>
      <c r="G1440" s="6" t="s">
        <v>14</v>
      </c>
    </row>
    <row r="1441" spans="5:7" x14ac:dyDescent="0.3">
      <c r="E1441" s="7" t="s">
        <v>6317</v>
      </c>
      <c r="F1441" s="7" t="s">
        <v>6318</v>
      </c>
      <c r="G1441" s="7" t="s">
        <v>14</v>
      </c>
    </row>
    <row r="1442" spans="5:7" x14ac:dyDescent="0.3">
      <c r="E1442" s="6" t="s">
        <v>6319</v>
      </c>
      <c r="F1442" s="6" t="s">
        <v>6320</v>
      </c>
      <c r="G1442" s="6" t="s">
        <v>14</v>
      </c>
    </row>
    <row r="1443" spans="5:7" x14ac:dyDescent="0.3">
      <c r="E1443" s="7" t="s">
        <v>6321</v>
      </c>
      <c r="F1443" s="7" t="s">
        <v>6322</v>
      </c>
      <c r="G1443" s="7" t="s">
        <v>14</v>
      </c>
    </row>
    <row r="1444" spans="5:7" x14ac:dyDescent="0.3">
      <c r="E1444" s="6" t="s">
        <v>6323</v>
      </c>
      <c r="F1444" s="6" t="s">
        <v>6324</v>
      </c>
      <c r="G1444" s="6" t="s">
        <v>14</v>
      </c>
    </row>
    <row r="1445" spans="5:7" x14ac:dyDescent="0.3">
      <c r="E1445" s="7" t="s">
        <v>6325</v>
      </c>
      <c r="F1445" s="7" t="s">
        <v>6326</v>
      </c>
      <c r="G1445" s="7" t="s">
        <v>14</v>
      </c>
    </row>
    <row r="1446" spans="5:7" x14ac:dyDescent="0.3">
      <c r="E1446" s="6" t="s">
        <v>6327</v>
      </c>
      <c r="F1446" s="6" t="s">
        <v>6328</v>
      </c>
      <c r="G1446" s="6" t="s">
        <v>14</v>
      </c>
    </row>
    <row r="1447" spans="5:7" x14ac:dyDescent="0.3">
      <c r="E1447" s="7" t="s">
        <v>6329</v>
      </c>
      <c r="F1447" s="7" t="s">
        <v>6330</v>
      </c>
      <c r="G1447" s="7" t="s">
        <v>14</v>
      </c>
    </row>
    <row r="1448" spans="5:7" x14ac:dyDescent="0.3">
      <c r="E1448" s="6" t="s">
        <v>6331</v>
      </c>
      <c r="F1448" s="6" t="s">
        <v>6332</v>
      </c>
      <c r="G1448" s="6" t="s">
        <v>14</v>
      </c>
    </row>
    <row r="1449" spans="5:7" x14ac:dyDescent="0.3">
      <c r="E1449" s="7" t="s">
        <v>6333</v>
      </c>
      <c r="F1449" s="7" t="s">
        <v>6334</v>
      </c>
      <c r="G1449" s="7" t="s">
        <v>14</v>
      </c>
    </row>
    <row r="1450" spans="5:7" x14ac:dyDescent="0.3">
      <c r="E1450" s="6" t="s">
        <v>6335</v>
      </c>
      <c r="F1450" s="6" t="s">
        <v>6336</v>
      </c>
      <c r="G1450" s="6" t="s">
        <v>14</v>
      </c>
    </row>
    <row r="1451" spans="5:7" x14ac:dyDescent="0.3">
      <c r="E1451" s="7" t="s">
        <v>6337</v>
      </c>
      <c r="F1451" s="7" t="s">
        <v>6338</v>
      </c>
      <c r="G1451" s="7" t="s">
        <v>14</v>
      </c>
    </row>
    <row r="1452" spans="5:7" x14ac:dyDescent="0.3">
      <c r="E1452" s="6" t="s">
        <v>6339</v>
      </c>
      <c r="F1452" s="6" t="s">
        <v>6340</v>
      </c>
      <c r="G1452" s="6" t="s">
        <v>14</v>
      </c>
    </row>
    <row r="1453" spans="5:7" x14ac:dyDescent="0.3">
      <c r="E1453" s="7" t="s">
        <v>6341</v>
      </c>
      <c r="F1453" s="7" t="s">
        <v>6342</v>
      </c>
      <c r="G1453" s="7" t="s">
        <v>14</v>
      </c>
    </row>
    <row r="1454" spans="5:7" x14ac:dyDescent="0.3">
      <c r="E1454" s="6" t="s">
        <v>6343</v>
      </c>
      <c r="F1454" s="6" t="s">
        <v>6344</v>
      </c>
      <c r="G1454" s="6" t="s">
        <v>14</v>
      </c>
    </row>
    <row r="1455" spans="5:7" x14ac:dyDescent="0.3">
      <c r="E1455" s="7" t="s">
        <v>6412</v>
      </c>
      <c r="F1455" s="7" t="s">
        <v>6413</v>
      </c>
      <c r="G1455" s="7" t="s">
        <v>14</v>
      </c>
    </row>
    <row r="1456" spans="5:7" x14ac:dyDescent="0.3">
      <c r="E1456" s="6" t="s">
        <v>6414</v>
      </c>
      <c r="F1456" s="6" t="s">
        <v>6415</v>
      </c>
      <c r="G1456" s="6" t="s">
        <v>14</v>
      </c>
    </row>
    <row r="1457" spans="5:7" x14ac:dyDescent="0.3">
      <c r="E1457" s="7" t="s">
        <v>6416</v>
      </c>
      <c r="F1457" s="7" t="s">
        <v>6417</v>
      </c>
      <c r="G1457" s="7" t="s">
        <v>14</v>
      </c>
    </row>
    <row r="1458" spans="5:7" x14ac:dyDescent="0.3">
      <c r="E1458" s="6" t="s">
        <v>6418</v>
      </c>
      <c r="F1458" s="6" t="s">
        <v>6419</v>
      </c>
      <c r="G1458" s="6" t="s">
        <v>18</v>
      </c>
    </row>
    <row r="1459" spans="5:7" x14ac:dyDescent="0.3">
      <c r="E1459" s="7" t="s">
        <v>6420</v>
      </c>
      <c r="F1459" s="7" t="s">
        <v>6421</v>
      </c>
      <c r="G1459" s="7" t="s">
        <v>14</v>
      </c>
    </row>
    <row r="1460" spans="5:7" x14ac:dyDescent="0.3">
      <c r="E1460" s="6" t="s">
        <v>6422</v>
      </c>
      <c r="F1460" s="6" t="s">
        <v>6423</v>
      </c>
      <c r="G1460" s="6" t="s">
        <v>14</v>
      </c>
    </row>
    <row r="1461" spans="5:7" x14ac:dyDescent="0.3">
      <c r="E1461" s="7" t="s">
        <v>6424</v>
      </c>
      <c r="F1461" s="7" t="s">
        <v>6425</v>
      </c>
      <c r="G1461" s="7" t="s">
        <v>68</v>
      </c>
    </row>
    <row r="1462" spans="5:7" x14ac:dyDescent="0.3">
      <c r="E1462" s="6" t="s">
        <v>6426</v>
      </c>
      <c r="F1462" s="6" t="s">
        <v>6427</v>
      </c>
      <c r="G1462" s="6" t="s">
        <v>68</v>
      </c>
    </row>
    <row r="1463" spans="5:7" x14ac:dyDescent="0.3">
      <c r="E1463" s="7" t="s">
        <v>6428</v>
      </c>
      <c r="F1463" s="7" t="s">
        <v>6429</v>
      </c>
      <c r="G1463" s="7" t="s">
        <v>18</v>
      </c>
    </row>
    <row r="1464" spans="5:7" x14ac:dyDescent="0.3">
      <c r="E1464" s="6" t="s">
        <v>6430</v>
      </c>
      <c r="F1464" s="6" t="s">
        <v>6431</v>
      </c>
      <c r="G1464" s="6" t="s">
        <v>14</v>
      </c>
    </row>
    <row r="1465" spans="5:7" x14ac:dyDescent="0.3">
      <c r="E1465" s="7" t="s">
        <v>6432</v>
      </c>
      <c r="F1465" s="7" t="s">
        <v>6433</v>
      </c>
      <c r="G1465" s="7" t="s">
        <v>14</v>
      </c>
    </row>
    <row r="1466" spans="5:7" x14ac:dyDescent="0.3">
      <c r="E1466" s="6" t="s">
        <v>6434</v>
      </c>
      <c r="F1466" s="6" t="s">
        <v>6435</v>
      </c>
      <c r="G1466" s="6" t="s">
        <v>440</v>
      </c>
    </row>
    <row r="1467" spans="5:7" x14ac:dyDescent="0.3">
      <c r="E1467" s="7" t="s">
        <v>6436</v>
      </c>
      <c r="F1467" s="7" t="s">
        <v>6437</v>
      </c>
      <c r="G1467" s="7" t="s">
        <v>14</v>
      </c>
    </row>
    <row r="1468" spans="5:7" x14ac:dyDescent="0.3">
      <c r="E1468" s="6" t="s">
        <v>5504</v>
      </c>
      <c r="F1468" s="6" t="s">
        <v>5505</v>
      </c>
      <c r="G1468" s="6" t="s">
        <v>14</v>
      </c>
    </row>
    <row r="1469" spans="5:7" x14ac:dyDescent="0.3">
      <c r="E1469" s="7" t="s">
        <v>6438</v>
      </c>
      <c r="F1469" s="7" t="s">
        <v>6439</v>
      </c>
      <c r="G1469" s="7" t="s">
        <v>14</v>
      </c>
    </row>
    <row r="1470" spans="5:7" x14ac:dyDescent="0.3">
      <c r="E1470" s="6" t="s">
        <v>6440</v>
      </c>
      <c r="F1470" s="6" t="s">
        <v>6441</v>
      </c>
      <c r="G1470" s="6" t="s">
        <v>18</v>
      </c>
    </row>
    <row r="1471" spans="5:7" x14ac:dyDescent="0.3">
      <c r="E1471" s="7" t="s">
        <v>6442</v>
      </c>
      <c r="F1471" s="7" t="s">
        <v>6443</v>
      </c>
      <c r="G1471" s="7" t="s">
        <v>14</v>
      </c>
    </row>
    <row r="1472" spans="5:7" x14ac:dyDescent="0.3">
      <c r="E1472" s="6" t="s">
        <v>6444</v>
      </c>
      <c r="F1472" s="6" t="s">
        <v>6445</v>
      </c>
      <c r="G1472" s="6" t="s">
        <v>14</v>
      </c>
    </row>
    <row r="1473" spans="5:7" x14ac:dyDescent="0.3">
      <c r="E1473" s="7" t="s">
        <v>6446</v>
      </c>
      <c r="F1473" s="7" t="s">
        <v>6447</v>
      </c>
      <c r="G1473" s="7" t="s">
        <v>14</v>
      </c>
    </row>
    <row r="1474" spans="5:7" x14ac:dyDescent="0.3">
      <c r="E1474" s="6" t="s">
        <v>6448</v>
      </c>
      <c r="F1474" s="6" t="s">
        <v>6449</v>
      </c>
      <c r="G1474" s="6" t="s">
        <v>14</v>
      </c>
    </row>
    <row r="1475" spans="5:7" x14ac:dyDescent="0.3">
      <c r="E1475" s="7" t="s">
        <v>6450</v>
      </c>
      <c r="F1475" s="7" t="s">
        <v>6451</v>
      </c>
      <c r="G1475" s="7" t="s">
        <v>440</v>
      </c>
    </row>
    <row r="1476" spans="5:7" x14ac:dyDescent="0.3">
      <c r="E1476" s="6" t="s">
        <v>6015</v>
      </c>
      <c r="F1476" s="6" t="s">
        <v>6016</v>
      </c>
      <c r="G1476" s="6" t="s">
        <v>14</v>
      </c>
    </row>
    <row r="1477" spans="5:7" x14ac:dyDescent="0.3">
      <c r="E1477" s="7" t="s">
        <v>5506</v>
      </c>
      <c r="F1477" s="7" t="s">
        <v>5507</v>
      </c>
      <c r="G1477" s="7" t="s">
        <v>14</v>
      </c>
    </row>
    <row r="1478" spans="5:7" x14ac:dyDescent="0.3">
      <c r="E1478" s="6" t="s">
        <v>6452</v>
      </c>
      <c r="F1478" s="6" t="s">
        <v>6453</v>
      </c>
      <c r="G1478" s="6" t="s">
        <v>14</v>
      </c>
    </row>
    <row r="1479" spans="5:7" x14ac:dyDescent="0.3">
      <c r="E1479" s="7" t="s">
        <v>6454</v>
      </c>
      <c r="F1479" s="7" t="s">
        <v>6455</v>
      </c>
      <c r="G1479" s="7" t="s">
        <v>18</v>
      </c>
    </row>
    <row r="1480" spans="5:7" x14ac:dyDescent="0.3">
      <c r="E1480" s="6" t="s">
        <v>6456</v>
      </c>
      <c r="F1480" s="6" t="s">
        <v>6457</v>
      </c>
      <c r="G1480" s="6" t="s">
        <v>18</v>
      </c>
    </row>
    <row r="1481" spans="5:7" x14ac:dyDescent="0.3">
      <c r="E1481" s="7" t="s">
        <v>6458</v>
      </c>
      <c r="F1481" s="7" t="s">
        <v>6459</v>
      </c>
      <c r="G1481" s="7" t="s">
        <v>14</v>
      </c>
    </row>
    <row r="1482" spans="5:7" x14ac:dyDescent="0.3">
      <c r="E1482" s="6" t="s">
        <v>6460</v>
      </c>
      <c r="F1482" s="6" t="s">
        <v>6461</v>
      </c>
      <c r="G1482" s="6" t="s">
        <v>14</v>
      </c>
    </row>
    <row r="1483" spans="5:7" x14ac:dyDescent="0.3">
      <c r="E1483" s="7" t="s">
        <v>6462</v>
      </c>
      <c r="F1483" s="7" t="s">
        <v>6463</v>
      </c>
      <c r="G1483" s="7" t="s">
        <v>736</v>
      </c>
    </row>
    <row r="1484" spans="5:7" x14ac:dyDescent="0.3">
      <c r="E1484" s="6" t="s">
        <v>2392</v>
      </c>
      <c r="F1484" s="6" t="s">
        <v>2393</v>
      </c>
      <c r="G1484" s="6" t="s">
        <v>14</v>
      </c>
    </row>
    <row r="1485" spans="5:7" x14ac:dyDescent="0.3">
      <c r="E1485" s="7" t="s">
        <v>4015</v>
      </c>
      <c r="F1485" s="7" t="s">
        <v>4016</v>
      </c>
      <c r="G1485" s="7" t="s">
        <v>14</v>
      </c>
    </row>
    <row r="1486" spans="5:7" x14ac:dyDescent="0.3">
      <c r="E1486" s="6" t="s">
        <v>2348</v>
      </c>
      <c r="F1486" s="6" t="s">
        <v>2349</v>
      </c>
      <c r="G1486" s="6" t="s">
        <v>14</v>
      </c>
    </row>
    <row r="1487" spans="5:7" x14ac:dyDescent="0.3">
      <c r="E1487" s="7" t="s">
        <v>3964</v>
      </c>
      <c r="F1487" s="7" t="s">
        <v>3965</v>
      </c>
      <c r="G1487" s="7" t="s">
        <v>14</v>
      </c>
    </row>
    <row r="1488" spans="5:7" x14ac:dyDescent="0.3">
      <c r="E1488" s="6" t="s">
        <v>2388</v>
      </c>
      <c r="F1488" s="6" t="s">
        <v>2389</v>
      </c>
      <c r="G1488" s="6" t="s">
        <v>14</v>
      </c>
    </row>
    <row r="1489" spans="5:7" x14ac:dyDescent="0.3">
      <c r="E1489" s="7" t="s">
        <v>3840</v>
      </c>
      <c r="F1489" s="7" t="s">
        <v>3841</v>
      </c>
      <c r="G1489" s="7" t="s">
        <v>14</v>
      </c>
    </row>
    <row r="1490" spans="5:7" x14ac:dyDescent="0.3">
      <c r="E1490" s="6" t="s">
        <v>3992</v>
      </c>
      <c r="F1490" s="6" t="s">
        <v>3993</v>
      </c>
      <c r="G1490" s="6" t="s">
        <v>14</v>
      </c>
    </row>
    <row r="1491" spans="5:7" x14ac:dyDescent="0.3">
      <c r="E1491" s="7" t="s">
        <v>3734</v>
      </c>
      <c r="F1491" s="7" t="s">
        <v>3735</v>
      </c>
      <c r="G1491" s="7" t="s">
        <v>14</v>
      </c>
    </row>
    <row r="1492" spans="5:7" x14ac:dyDescent="0.3">
      <c r="E1492" s="6" t="s">
        <v>4063</v>
      </c>
      <c r="F1492" s="6" t="s">
        <v>4064</v>
      </c>
      <c r="G1492" s="6" t="s">
        <v>14</v>
      </c>
    </row>
    <row r="1493" spans="5:7" x14ac:dyDescent="0.3">
      <c r="E1493" s="7" t="s">
        <v>5937</v>
      </c>
      <c r="F1493" s="7" t="s">
        <v>5938</v>
      </c>
      <c r="G1493" s="7" t="s">
        <v>14</v>
      </c>
    </row>
    <row r="1494" spans="5:7" x14ac:dyDescent="0.3">
      <c r="E1494" s="6" t="s">
        <v>5943</v>
      </c>
      <c r="F1494" s="6" t="s">
        <v>5944</v>
      </c>
      <c r="G1494" s="6" t="s">
        <v>14</v>
      </c>
    </row>
    <row r="1495" spans="5:7" x14ac:dyDescent="0.3">
      <c r="E1495" s="7" t="s">
        <v>2364</v>
      </c>
      <c r="F1495" s="7" t="s">
        <v>2365</v>
      </c>
      <c r="G1495" s="7" t="s">
        <v>14</v>
      </c>
    </row>
    <row r="1496" spans="5:7" x14ac:dyDescent="0.3">
      <c r="E1496" s="6" t="s">
        <v>3696</v>
      </c>
      <c r="F1496" s="6" t="s">
        <v>3697</v>
      </c>
      <c r="G1496" s="6" t="s">
        <v>14</v>
      </c>
    </row>
    <row r="1497" spans="5:7" x14ac:dyDescent="0.3">
      <c r="E1497" s="7" t="s">
        <v>2400</v>
      </c>
      <c r="F1497" s="7" t="s">
        <v>2401</v>
      </c>
      <c r="G1497" s="7" t="s">
        <v>14</v>
      </c>
    </row>
    <row r="1498" spans="5:7" x14ac:dyDescent="0.3">
      <c r="E1498" s="6" t="s">
        <v>2794</v>
      </c>
      <c r="F1498" s="6" t="s">
        <v>2795</v>
      </c>
      <c r="G1498" s="6" t="s">
        <v>14</v>
      </c>
    </row>
    <row r="1499" spans="5:7" x14ac:dyDescent="0.3">
      <c r="E1499" s="7" t="s">
        <v>2804</v>
      </c>
      <c r="F1499" s="7" t="s">
        <v>2805</v>
      </c>
      <c r="G1499" s="7" t="s">
        <v>14</v>
      </c>
    </row>
    <row r="1500" spans="5:7" x14ac:dyDescent="0.3">
      <c r="E1500" s="6" t="s">
        <v>3377</v>
      </c>
      <c r="F1500" s="6" t="s">
        <v>3378</v>
      </c>
      <c r="G1500" s="6" t="s">
        <v>14</v>
      </c>
    </row>
    <row r="1501" spans="5:7" x14ac:dyDescent="0.3">
      <c r="E1501" s="7" t="s">
        <v>2764</v>
      </c>
      <c r="F1501" s="7" t="s">
        <v>2765</v>
      </c>
      <c r="G1501" s="7" t="s">
        <v>14</v>
      </c>
    </row>
    <row r="1502" spans="5:7" x14ac:dyDescent="0.3">
      <c r="E1502" s="6" t="s">
        <v>3180</v>
      </c>
      <c r="F1502" s="6" t="s">
        <v>3181</v>
      </c>
      <c r="G1502" s="6" t="s">
        <v>14</v>
      </c>
    </row>
    <row r="1503" spans="5:7" x14ac:dyDescent="0.3">
      <c r="E1503" s="7" t="s">
        <v>3339</v>
      </c>
      <c r="F1503" s="7" t="s">
        <v>3340</v>
      </c>
      <c r="G1503" s="7" t="s">
        <v>14</v>
      </c>
    </row>
    <row r="1504" spans="5:7" x14ac:dyDescent="0.3">
      <c r="E1504" s="6" t="s">
        <v>3218</v>
      </c>
      <c r="F1504" s="6" t="s">
        <v>3219</v>
      </c>
      <c r="G1504" s="6" t="s">
        <v>14</v>
      </c>
    </row>
    <row r="1505" spans="5:7" x14ac:dyDescent="0.3">
      <c r="E1505" s="7" t="s">
        <v>4589</v>
      </c>
      <c r="F1505" s="7" t="s">
        <v>4189</v>
      </c>
      <c r="G1505" s="7" t="s">
        <v>14</v>
      </c>
    </row>
    <row r="1506" spans="5:7" x14ac:dyDescent="0.3">
      <c r="E1506" s="6" t="s">
        <v>4940</v>
      </c>
      <c r="F1506" s="6" t="s">
        <v>4941</v>
      </c>
      <c r="G1506" s="6" t="s">
        <v>14</v>
      </c>
    </row>
    <row r="1507" spans="5:7" x14ac:dyDescent="0.3">
      <c r="E1507" s="7" t="s">
        <v>4942</v>
      </c>
      <c r="F1507" s="7" t="s">
        <v>4943</v>
      </c>
      <c r="G1507" s="7" t="s">
        <v>14</v>
      </c>
    </row>
    <row r="1508" spans="5:7" x14ac:dyDescent="0.3">
      <c r="E1508" s="6" t="s">
        <v>6207</v>
      </c>
      <c r="F1508" s="6" t="s">
        <v>6208</v>
      </c>
      <c r="G1508" s="6" t="s">
        <v>14</v>
      </c>
    </row>
    <row r="1509" spans="5:7" x14ac:dyDescent="0.3">
      <c r="E1509" s="7" t="s">
        <v>5577</v>
      </c>
      <c r="F1509" s="7" t="s">
        <v>5578</v>
      </c>
      <c r="G1509" s="7" t="s">
        <v>68</v>
      </c>
    </row>
    <row r="1510" spans="5:7" x14ac:dyDescent="0.3">
      <c r="E1510" s="6" t="s">
        <v>4944</v>
      </c>
      <c r="F1510" s="6" t="s">
        <v>4945</v>
      </c>
      <c r="G1510" s="6" t="s">
        <v>68</v>
      </c>
    </row>
    <row r="1511" spans="5:7" x14ac:dyDescent="0.3">
      <c r="E1511" s="7" t="s">
        <v>4946</v>
      </c>
      <c r="F1511" s="7" t="s">
        <v>4947</v>
      </c>
      <c r="G1511" s="7" t="s">
        <v>14</v>
      </c>
    </row>
    <row r="1512" spans="5:7" x14ac:dyDescent="0.3">
      <c r="E1512" s="6" t="s">
        <v>3196</v>
      </c>
      <c r="F1512" s="6" t="s">
        <v>3197</v>
      </c>
      <c r="G1512" s="6" t="s">
        <v>14</v>
      </c>
    </row>
    <row r="1513" spans="5:7" x14ac:dyDescent="0.3">
      <c r="E1513" s="7" t="s">
        <v>3327</v>
      </c>
      <c r="F1513" s="7" t="s">
        <v>3328</v>
      </c>
      <c r="G1513" s="7" t="s">
        <v>14</v>
      </c>
    </row>
    <row r="1514" spans="5:7" x14ac:dyDescent="0.3">
      <c r="E1514" s="6" t="s">
        <v>3333</v>
      </c>
      <c r="F1514" s="6" t="s">
        <v>3334</v>
      </c>
      <c r="G1514" s="6" t="s">
        <v>14</v>
      </c>
    </row>
    <row r="1515" spans="5:7" x14ac:dyDescent="0.3">
      <c r="E1515" s="7" t="s">
        <v>3373</v>
      </c>
      <c r="F1515" s="7" t="s">
        <v>3374</v>
      </c>
      <c r="G1515" s="7" t="s">
        <v>14</v>
      </c>
    </row>
    <row r="1516" spans="5:7" x14ac:dyDescent="0.3">
      <c r="E1516" s="6" t="s">
        <v>5573</v>
      </c>
      <c r="F1516" s="6" t="s">
        <v>5574</v>
      </c>
      <c r="G1516" s="6" t="s">
        <v>14</v>
      </c>
    </row>
    <row r="1517" spans="5:7" x14ac:dyDescent="0.3">
      <c r="E1517" s="7" t="s">
        <v>2840</v>
      </c>
      <c r="F1517" s="7" t="s">
        <v>2841</v>
      </c>
      <c r="G1517" s="7" t="s">
        <v>14</v>
      </c>
    </row>
    <row r="1518" spans="5:7" x14ac:dyDescent="0.3">
      <c r="E1518" s="6" t="s">
        <v>6207</v>
      </c>
      <c r="F1518" s="6" t="s">
        <v>6208</v>
      </c>
      <c r="G1518" s="6" t="s">
        <v>14</v>
      </c>
    </row>
    <row r="1519" spans="5:7" x14ac:dyDescent="0.3">
      <c r="E1519" s="7" t="s">
        <v>6215</v>
      </c>
      <c r="F1519" s="7" t="s">
        <v>6216</v>
      </c>
      <c r="G1519" s="7" t="s">
        <v>18</v>
      </c>
    </row>
    <row r="1520" spans="5:7" x14ac:dyDescent="0.3">
      <c r="E1520" s="6" t="s">
        <v>2400</v>
      </c>
      <c r="F1520" s="6" t="s">
        <v>2401</v>
      </c>
      <c r="G1520" s="6" t="s">
        <v>14</v>
      </c>
    </row>
    <row r="1521" spans="5:7" x14ac:dyDescent="0.3">
      <c r="E1521" s="7" t="s">
        <v>2362</v>
      </c>
      <c r="F1521" s="7" t="s">
        <v>2363</v>
      </c>
      <c r="G1521" s="7" t="s">
        <v>14</v>
      </c>
    </row>
    <row r="1522" spans="5:7" x14ac:dyDescent="0.3">
      <c r="E1522" s="6" t="s">
        <v>3818</v>
      </c>
      <c r="F1522" s="6" t="s">
        <v>3819</v>
      </c>
      <c r="G1522" s="6" t="s">
        <v>14</v>
      </c>
    </row>
    <row r="1523" spans="5:7" x14ac:dyDescent="0.3">
      <c r="E1523" s="7" t="s">
        <v>3694</v>
      </c>
      <c r="F1523" s="7" t="s">
        <v>3695</v>
      </c>
      <c r="G1523" s="7" t="s">
        <v>14</v>
      </c>
    </row>
    <row r="1524" spans="5:7" x14ac:dyDescent="0.3">
      <c r="E1524" s="6" t="s">
        <v>3834</v>
      </c>
      <c r="F1524" s="6" t="s">
        <v>3835</v>
      </c>
      <c r="G1524" s="6" t="s">
        <v>14</v>
      </c>
    </row>
    <row r="1525" spans="5:7" x14ac:dyDescent="0.3">
      <c r="E1525" s="7" t="s">
        <v>3698</v>
      </c>
      <c r="F1525" s="7" t="s">
        <v>3699</v>
      </c>
      <c r="G1525" s="7" t="s">
        <v>14</v>
      </c>
    </row>
    <row r="1526" spans="5:7" x14ac:dyDescent="0.3">
      <c r="E1526" s="6" t="s">
        <v>2392</v>
      </c>
      <c r="F1526" s="6" t="s">
        <v>2393</v>
      </c>
      <c r="G1526" s="6" t="s">
        <v>14</v>
      </c>
    </row>
    <row r="1527" spans="5:7" x14ac:dyDescent="0.3">
      <c r="E1527" s="7" t="s">
        <v>3700</v>
      </c>
      <c r="F1527" s="7" t="s">
        <v>3701</v>
      </c>
      <c r="G1527" s="7" t="s">
        <v>14</v>
      </c>
    </row>
    <row r="1528" spans="5:7" x14ac:dyDescent="0.3">
      <c r="E1528" s="6" t="s">
        <v>3990</v>
      </c>
      <c r="F1528" s="6" t="s">
        <v>3991</v>
      </c>
      <c r="G1528" s="6" t="s">
        <v>14</v>
      </c>
    </row>
    <row r="1529" spans="5:7" x14ac:dyDescent="0.3">
      <c r="E1529" s="7" t="s">
        <v>3732</v>
      </c>
      <c r="F1529" s="7" t="s">
        <v>3733</v>
      </c>
      <c r="G1529" s="7" t="s">
        <v>14</v>
      </c>
    </row>
    <row r="1530" spans="5:7" x14ac:dyDescent="0.3">
      <c r="E1530" s="6" t="s">
        <v>6436</v>
      </c>
      <c r="F1530" s="6" t="s">
        <v>6437</v>
      </c>
      <c r="G1530" s="6" t="s">
        <v>14</v>
      </c>
    </row>
    <row r="1531" spans="5:7" x14ac:dyDescent="0.3">
      <c r="E1531" s="7" t="s">
        <v>5939</v>
      </c>
      <c r="F1531" s="7" t="s">
        <v>5940</v>
      </c>
      <c r="G1531" s="7" t="s">
        <v>14</v>
      </c>
    </row>
    <row r="1532" spans="5:7" x14ac:dyDescent="0.3">
      <c r="E1532" s="6" t="s">
        <v>4514</v>
      </c>
      <c r="F1532" s="6" t="s">
        <v>4515</v>
      </c>
      <c r="G1532" s="6" t="s">
        <v>14</v>
      </c>
    </row>
    <row r="1533" spans="5:7" x14ac:dyDescent="0.3">
      <c r="E1533" s="7" t="s">
        <v>4516</v>
      </c>
      <c r="F1533" s="7" t="s">
        <v>4517</v>
      </c>
      <c r="G1533" s="7" t="s">
        <v>14</v>
      </c>
    </row>
    <row r="1534" spans="5:7" x14ac:dyDescent="0.3">
      <c r="E1534" s="6" t="s">
        <v>3694</v>
      </c>
      <c r="F1534" s="6" t="s">
        <v>3695</v>
      </c>
      <c r="G1534" s="6" t="s">
        <v>14</v>
      </c>
    </row>
    <row r="1535" spans="5:7" x14ac:dyDescent="0.3">
      <c r="E1535" s="7" t="s">
        <v>3865</v>
      </c>
      <c r="F1535" s="7" t="s">
        <v>3866</v>
      </c>
      <c r="G1535" s="7" t="s">
        <v>14</v>
      </c>
    </row>
    <row r="1536" spans="5:7" x14ac:dyDescent="0.3">
      <c r="E1536" s="6" t="s">
        <v>2439</v>
      </c>
      <c r="F1536" s="6" t="s">
        <v>2440</v>
      </c>
      <c r="G1536" s="6" t="s">
        <v>14</v>
      </c>
    </row>
    <row r="1537" spans="5:7" x14ac:dyDescent="0.3">
      <c r="E1537" s="7" t="s">
        <v>3698</v>
      </c>
      <c r="F1537" s="7" t="s">
        <v>3699</v>
      </c>
      <c r="G1537" s="7" t="s">
        <v>14</v>
      </c>
    </row>
    <row r="1538" spans="5:7" x14ac:dyDescent="0.3">
      <c r="E1538" s="6" t="s">
        <v>3846</v>
      </c>
      <c r="F1538" s="6" t="s">
        <v>3847</v>
      </c>
      <c r="G1538" s="6" t="s">
        <v>14</v>
      </c>
    </row>
    <row r="1539" spans="5:7" x14ac:dyDescent="0.3">
      <c r="E1539" s="7" t="s">
        <v>5937</v>
      </c>
      <c r="F1539" s="7" t="s">
        <v>5938</v>
      </c>
      <c r="G1539" s="7" t="s">
        <v>14</v>
      </c>
    </row>
    <row r="1540" spans="5:7" x14ac:dyDescent="0.3">
      <c r="E1540" s="6" t="s">
        <v>5939</v>
      </c>
      <c r="F1540" s="6" t="s">
        <v>5940</v>
      </c>
      <c r="G1540" s="6" t="s">
        <v>14</v>
      </c>
    </row>
    <row r="1541" spans="5:7" x14ac:dyDescent="0.3">
      <c r="E1541" s="7" t="s">
        <v>6436</v>
      </c>
      <c r="F1541" s="7" t="s">
        <v>6437</v>
      </c>
      <c r="G1541" s="7" t="s">
        <v>14</v>
      </c>
    </row>
    <row r="1542" spans="5:7" x14ac:dyDescent="0.3">
      <c r="E1542" s="6" t="s">
        <v>2643</v>
      </c>
      <c r="F1542" s="6" t="s">
        <v>2644</v>
      </c>
      <c r="G1542" s="6" t="s">
        <v>14</v>
      </c>
    </row>
    <row r="1543" spans="5:7" x14ac:dyDescent="0.3">
      <c r="E1543" s="7" t="s">
        <v>2894</v>
      </c>
      <c r="F1543" s="7" t="s">
        <v>2895</v>
      </c>
      <c r="G1543" s="7" t="s">
        <v>14</v>
      </c>
    </row>
    <row r="1544" spans="5:7" x14ac:dyDescent="0.3">
      <c r="E1544" s="6" t="s">
        <v>2649</v>
      </c>
      <c r="F1544" s="6" t="s">
        <v>2650</v>
      </c>
      <c r="G1544" s="6" t="s">
        <v>14</v>
      </c>
    </row>
    <row r="1545" spans="5:7" x14ac:dyDescent="0.3">
      <c r="E1545" s="7" t="s">
        <v>3567</v>
      </c>
      <c r="F1545" s="7" t="s">
        <v>3568</v>
      </c>
      <c r="G1545" s="7" t="s">
        <v>14</v>
      </c>
    </row>
    <row r="1546" spans="5:7" x14ac:dyDescent="0.3">
      <c r="E1546" s="6" t="s">
        <v>2900</v>
      </c>
      <c r="F1546" s="6" t="s">
        <v>2901</v>
      </c>
      <c r="G1546" s="6" t="s">
        <v>14</v>
      </c>
    </row>
    <row r="1547" spans="5:7" x14ac:dyDescent="0.3">
      <c r="E1547" s="7" t="s">
        <v>2663</v>
      </c>
      <c r="F1547" s="7" t="s">
        <v>2664</v>
      </c>
      <c r="G1547" s="7" t="s">
        <v>14</v>
      </c>
    </row>
    <row r="1548" spans="5:7" x14ac:dyDescent="0.3">
      <c r="E1548" s="6" t="s">
        <v>2912</v>
      </c>
      <c r="F1548" s="6" t="s">
        <v>2913</v>
      </c>
      <c r="G1548" s="6" t="s">
        <v>14</v>
      </c>
    </row>
    <row r="1549" spans="5:7" x14ac:dyDescent="0.3">
      <c r="E1549" s="7" t="s">
        <v>2675</v>
      </c>
      <c r="F1549" s="7" t="s">
        <v>2676</v>
      </c>
      <c r="G1549" s="7" t="s">
        <v>14</v>
      </c>
    </row>
    <row r="1550" spans="5:7" x14ac:dyDescent="0.3">
      <c r="E1550" s="6" t="s">
        <v>3638</v>
      </c>
      <c r="F1550" s="6" t="s">
        <v>3639</v>
      </c>
      <c r="G1550" s="6" t="s">
        <v>14</v>
      </c>
    </row>
    <row r="1551" spans="5:7" x14ac:dyDescent="0.3">
      <c r="E1551" s="7" t="s">
        <v>5773</v>
      </c>
      <c r="F1551" s="7" t="s">
        <v>5774</v>
      </c>
      <c r="G1551" s="7" t="s">
        <v>14</v>
      </c>
    </row>
    <row r="1552" spans="5:7" x14ac:dyDescent="0.3">
      <c r="E1552" s="6" t="s">
        <v>5166</v>
      </c>
      <c r="F1552" s="6" t="s">
        <v>5167</v>
      </c>
      <c r="G1552" s="6" t="s">
        <v>14</v>
      </c>
    </row>
    <row r="1553" spans="5:7" x14ac:dyDescent="0.3">
      <c r="E1553" s="7" t="s">
        <v>6075</v>
      </c>
      <c r="F1553" s="7" t="s">
        <v>6076</v>
      </c>
      <c r="G1553" s="7" t="s">
        <v>14</v>
      </c>
    </row>
    <row r="1554" spans="5:7" x14ac:dyDescent="0.3">
      <c r="E1554" s="6" t="s">
        <v>5168</v>
      </c>
      <c r="F1554" s="6" t="s">
        <v>5169</v>
      </c>
      <c r="G1554" s="6" t="s">
        <v>14</v>
      </c>
    </row>
    <row r="1555" spans="5:7" x14ac:dyDescent="0.3">
      <c r="E1555" s="7" t="s">
        <v>2892</v>
      </c>
      <c r="F1555" s="7" t="s">
        <v>2893</v>
      </c>
      <c r="G1555" s="7" t="s">
        <v>14</v>
      </c>
    </row>
    <row r="1556" spans="5:7" x14ac:dyDescent="0.3">
      <c r="E1556" s="6" t="s">
        <v>2894</v>
      </c>
      <c r="F1556" s="6" t="s">
        <v>2895</v>
      </c>
      <c r="G1556" s="6" t="s">
        <v>14</v>
      </c>
    </row>
    <row r="1557" spans="5:7" x14ac:dyDescent="0.3">
      <c r="E1557" s="7" t="s">
        <v>2663</v>
      </c>
      <c r="F1557" s="7" t="s">
        <v>2664</v>
      </c>
      <c r="G1557" s="7" t="s">
        <v>14</v>
      </c>
    </row>
    <row r="1558" spans="5:7" x14ac:dyDescent="0.3">
      <c r="E1558" s="6" t="s">
        <v>4231</v>
      </c>
      <c r="F1558" s="6" t="s">
        <v>4232</v>
      </c>
      <c r="G1558" s="6" t="s">
        <v>14</v>
      </c>
    </row>
    <row r="1559" spans="5:7" x14ac:dyDescent="0.3">
      <c r="E1559" s="7" t="s">
        <v>3582</v>
      </c>
      <c r="F1559" s="7" t="s">
        <v>3583</v>
      </c>
      <c r="G1559" s="7" t="s">
        <v>14</v>
      </c>
    </row>
    <row r="1560" spans="5:7" x14ac:dyDescent="0.3">
      <c r="E1560" s="6" t="s">
        <v>2918</v>
      </c>
      <c r="F1560" s="6" t="s">
        <v>2919</v>
      </c>
      <c r="G1560" s="6" t="s">
        <v>14</v>
      </c>
    </row>
    <row r="1561" spans="5:7" x14ac:dyDescent="0.3">
      <c r="E1561" s="7" t="s">
        <v>4249</v>
      </c>
      <c r="F1561" s="7" t="s">
        <v>4250</v>
      </c>
      <c r="G1561" s="7" t="s">
        <v>14</v>
      </c>
    </row>
    <row r="1562" spans="5:7" x14ac:dyDescent="0.3">
      <c r="E1562" s="6" t="s">
        <v>6087</v>
      </c>
      <c r="F1562" s="6" t="s">
        <v>6088</v>
      </c>
      <c r="G1562" s="6" t="s">
        <v>18</v>
      </c>
    </row>
    <row r="1563" spans="5:7" x14ac:dyDescent="0.3">
      <c r="E1563" s="7" t="s">
        <v>5573</v>
      </c>
      <c r="F1563" s="7" t="s">
        <v>5574</v>
      </c>
      <c r="G1563" s="7" t="s">
        <v>14</v>
      </c>
    </row>
    <row r="1564" spans="5:7" x14ac:dyDescent="0.3">
      <c r="E1564" s="6" t="s">
        <v>4657</v>
      </c>
      <c r="F1564" s="6" t="s">
        <v>4658</v>
      </c>
      <c r="G1564" s="6" t="s">
        <v>14</v>
      </c>
    </row>
    <row r="1565" spans="5:7" x14ac:dyDescent="0.3">
      <c r="E1565" s="7" t="s">
        <v>5579</v>
      </c>
      <c r="F1565" s="7" t="s">
        <v>5580</v>
      </c>
      <c r="G1565" s="7" t="s">
        <v>14</v>
      </c>
    </row>
    <row r="1566" spans="5:7" x14ac:dyDescent="0.3">
      <c r="E1566" s="6" t="s">
        <v>4661</v>
      </c>
      <c r="F1566" s="6" t="s">
        <v>4662</v>
      </c>
      <c r="G1566" s="6" t="s">
        <v>14</v>
      </c>
    </row>
    <row r="1567" spans="5:7" x14ac:dyDescent="0.3">
      <c r="E1567" s="7" t="s">
        <v>6207</v>
      </c>
      <c r="F1567" s="7" t="s">
        <v>6208</v>
      </c>
      <c r="G1567" s="7" t="s">
        <v>14</v>
      </c>
    </row>
    <row r="1568" spans="5:7" x14ac:dyDescent="0.3">
      <c r="E1568" s="6" t="s">
        <v>4083</v>
      </c>
      <c r="F1568" s="6" t="s">
        <v>4084</v>
      </c>
      <c r="G1568" s="6" t="s">
        <v>14</v>
      </c>
    </row>
    <row r="1569" spans="5:7" x14ac:dyDescent="0.3">
      <c r="E1569" s="7" t="s">
        <v>2768</v>
      </c>
      <c r="F1569" s="7" t="s">
        <v>2769</v>
      </c>
      <c r="G1569" s="7" t="s">
        <v>14</v>
      </c>
    </row>
    <row r="1570" spans="5:7" x14ac:dyDescent="0.3">
      <c r="E1570" s="6" t="s">
        <v>3176</v>
      </c>
      <c r="F1570" s="6" t="s">
        <v>3177</v>
      </c>
      <c r="G1570" s="6" t="s">
        <v>14</v>
      </c>
    </row>
    <row r="1571" spans="5:7" x14ac:dyDescent="0.3">
      <c r="E1571" s="7" t="s">
        <v>4117</v>
      </c>
      <c r="F1571" s="7" t="s">
        <v>4118</v>
      </c>
      <c r="G1571" s="7" t="s">
        <v>14</v>
      </c>
    </row>
    <row r="1572" spans="5:7" x14ac:dyDescent="0.3">
      <c r="E1572" s="6" t="s">
        <v>2854</v>
      </c>
      <c r="F1572" s="6" t="s">
        <v>2855</v>
      </c>
      <c r="G1572" s="6" t="s">
        <v>14</v>
      </c>
    </row>
    <row r="1573" spans="5:7" x14ac:dyDescent="0.3">
      <c r="E1573" s="7" t="s">
        <v>4657</v>
      </c>
      <c r="F1573" s="7" t="s">
        <v>4658</v>
      </c>
      <c r="G1573" s="7" t="s">
        <v>14</v>
      </c>
    </row>
    <row r="1574" spans="5:7" x14ac:dyDescent="0.3">
      <c r="E1574" s="6" t="s">
        <v>3333</v>
      </c>
      <c r="F1574" s="6" t="s">
        <v>3334</v>
      </c>
      <c r="G1574" s="6" t="s">
        <v>14</v>
      </c>
    </row>
    <row r="1575" spans="5:7" x14ac:dyDescent="0.3">
      <c r="E1575" s="7" t="s">
        <v>4666</v>
      </c>
      <c r="F1575" s="7" t="s">
        <v>1880</v>
      </c>
      <c r="G1575" s="7" t="s">
        <v>18</v>
      </c>
    </row>
    <row r="1576" spans="5:7" x14ac:dyDescent="0.3">
      <c r="E1576" s="6" t="s">
        <v>6176</v>
      </c>
      <c r="F1576" s="6" t="s">
        <v>472</v>
      </c>
      <c r="G1576" s="6" t="s">
        <v>18</v>
      </c>
    </row>
    <row r="1577" spans="5:7" x14ac:dyDescent="0.3">
      <c r="E1577" s="7" t="s">
        <v>2675</v>
      </c>
      <c r="F1577" s="7" t="s">
        <v>2676</v>
      </c>
      <c r="G1577" s="7" t="s">
        <v>14</v>
      </c>
    </row>
    <row r="1578" spans="5:7" x14ac:dyDescent="0.3">
      <c r="E1578" s="6" t="s">
        <v>2966</v>
      </c>
      <c r="F1578" s="6" t="s">
        <v>2967</v>
      </c>
      <c r="G1578" s="6" t="s">
        <v>14</v>
      </c>
    </row>
    <row r="1579" spans="5:7" x14ac:dyDescent="0.3">
      <c r="E1579" s="7" t="s">
        <v>2617</v>
      </c>
      <c r="F1579" s="7" t="s">
        <v>2618</v>
      </c>
      <c r="G1579" s="7" t="s">
        <v>30</v>
      </c>
    </row>
    <row r="1580" spans="5:7" x14ac:dyDescent="0.3">
      <c r="E1580" s="6" t="s">
        <v>4210</v>
      </c>
      <c r="F1580" s="6" t="s">
        <v>4211</v>
      </c>
      <c r="G1580" s="6" t="s">
        <v>14</v>
      </c>
    </row>
    <row r="1581" spans="5:7" x14ac:dyDescent="0.3">
      <c r="E1581" s="7" t="s">
        <v>4231</v>
      </c>
      <c r="F1581" s="7" t="s">
        <v>4232</v>
      </c>
      <c r="G1581" s="7" t="s">
        <v>14</v>
      </c>
    </row>
    <row r="1582" spans="5:7" x14ac:dyDescent="0.3">
      <c r="E1582" s="6" t="s">
        <v>2683</v>
      </c>
      <c r="F1582" s="6" t="s">
        <v>2684</v>
      </c>
      <c r="G1582" s="6" t="s">
        <v>14</v>
      </c>
    </row>
    <row r="1583" spans="5:7" x14ac:dyDescent="0.3">
      <c r="E1583" s="7" t="s">
        <v>4273</v>
      </c>
      <c r="F1583" s="7" t="s">
        <v>4274</v>
      </c>
      <c r="G1583" s="7" t="s">
        <v>14</v>
      </c>
    </row>
    <row r="1584" spans="5:7" x14ac:dyDescent="0.3">
      <c r="E1584" s="6" t="s">
        <v>5834</v>
      </c>
      <c r="F1584" s="6" t="s">
        <v>5835</v>
      </c>
      <c r="G1584" s="6" t="s">
        <v>14</v>
      </c>
    </row>
    <row r="1585" spans="5:7" x14ac:dyDescent="0.3">
      <c r="E1585" s="7" t="s">
        <v>4774</v>
      </c>
      <c r="F1585" s="7" t="s">
        <v>4775</v>
      </c>
      <c r="G1585" s="7" t="s">
        <v>14</v>
      </c>
    </row>
    <row r="1586" spans="5:7" x14ac:dyDescent="0.3">
      <c r="E1586" s="6" t="s">
        <v>4776</v>
      </c>
      <c r="F1586" s="6" t="s">
        <v>4777</v>
      </c>
      <c r="G1586" s="6" t="s">
        <v>14</v>
      </c>
    </row>
    <row r="1587" spans="5:7" x14ac:dyDescent="0.3">
      <c r="E1587" s="7" t="s">
        <v>4249</v>
      </c>
      <c r="F1587" s="7" t="s">
        <v>4250</v>
      </c>
      <c r="G1587" s="7" t="s">
        <v>14</v>
      </c>
    </row>
    <row r="1588" spans="5:7" x14ac:dyDescent="0.3">
      <c r="E1588" s="6" t="s">
        <v>4200</v>
      </c>
      <c r="F1588" s="6" t="s">
        <v>4201</v>
      </c>
      <c r="G1588" s="6" t="s">
        <v>14</v>
      </c>
    </row>
    <row r="1589" spans="5:7" x14ac:dyDescent="0.3">
      <c r="E1589" s="7" t="s">
        <v>2673</v>
      </c>
      <c r="F1589" s="7" t="s">
        <v>2674</v>
      </c>
      <c r="G1589" s="7" t="s">
        <v>14</v>
      </c>
    </row>
    <row r="1590" spans="5:7" x14ac:dyDescent="0.3">
      <c r="E1590" s="6" t="s">
        <v>2667</v>
      </c>
      <c r="F1590" s="6" t="s">
        <v>2668</v>
      </c>
      <c r="G1590" s="6" t="s">
        <v>14</v>
      </c>
    </row>
    <row r="1591" spans="5:7" x14ac:dyDescent="0.3">
      <c r="E1591" s="7" t="s">
        <v>6077</v>
      </c>
      <c r="F1591" s="7" t="s">
        <v>6078</v>
      </c>
      <c r="G1591" s="7" t="s">
        <v>18</v>
      </c>
    </row>
    <row r="1592" spans="5:7" x14ac:dyDescent="0.3">
      <c r="E1592" s="6" t="s">
        <v>4778</v>
      </c>
      <c r="F1592" s="6" t="s">
        <v>4779</v>
      </c>
      <c r="G1592" s="6" t="s">
        <v>18</v>
      </c>
    </row>
    <row r="1593" spans="5:7" x14ac:dyDescent="0.3">
      <c r="E1593" s="7" t="s">
        <v>5846</v>
      </c>
      <c r="F1593" s="7" t="s">
        <v>5847</v>
      </c>
      <c r="G1593" s="7" t="s">
        <v>18</v>
      </c>
    </row>
    <row r="1594" spans="5:7" x14ac:dyDescent="0.3">
      <c r="E1594" s="6" t="s">
        <v>3432</v>
      </c>
      <c r="F1594" s="6" t="s">
        <v>3433</v>
      </c>
      <c r="G1594" s="6" t="s">
        <v>14</v>
      </c>
    </row>
    <row r="1595" spans="5:7" x14ac:dyDescent="0.3">
      <c r="E1595" s="7" t="s">
        <v>2567</v>
      </c>
      <c r="F1595" s="7" t="s">
        <v>2568</v>
      </c>
      <c r="G1595" s="7" t="s">
        <v>14</v>
      </c>
    </row>
    <row r="1596" spans="5:7" x14ac:dyDescent="0.3">
      <c r="E1596" s="6" t="s">
        <v>2595</v>
      </c>
      <c r="F1596" s="6" t="s">
        <v>2596</v>
      </c>
      <c r="G1596" s="6" t="s">
        <v>14</v>
      </c>
    </row>
    <row r="1597" spans="5:7" x14ac:dyDescent="0.3">
      <c r="E1597" s="7" t="s">
        <v>4411</v>
      </c>
      <c r="F1597" s="7" t="s">
        <v>4412</v>
      </c>
      <c r="G1597" s="7" t="s">
        <v>14</v>
      </c>
    </row>
    <row r="1598" spans="5:7" x14ac:dyDescent="0.3">
      <c r="E1598" s="6" t="s">
        <v>3032</v>
      </c>
      <c r="F1598" s="6" t="s">
        <v>3033</v>
      </c>
      <c r="G1598" s="6" t="s">
        <v>14</v>
      </c>
    </row>
    <row r="1599" spans="5:7" x14ac:dyDescent="0.3">
      <c r="E1599" s="7" t="s">
        <v>4320</v>
      </c>
      <c r="F1599" s="7" t="s">
        <v>4321</v>
      </c>
      <c r="G1599" s="7" t="s">
        <v>14</v>
      </c>
    </row>
    <row r="1600" spans="5:7" x14ac:dyDescent="0.3">
      <c r="E1600" s="6" t="s">
        <v>3424</v>
      </c>
      <c r="F1600" s="6" t="s">
        <v>3425</v>
      </c>
      <c r="G1600" s="6" t="s">
        <v>14</v>
      </c>
    </row>
    <row r="1601" spans="5:7" x14ac:dyDescent="0.3">
      <c r="E1601" s="7" t="s">
        <v>3428</v>
      </c>
      <c r="F1601" s="7" t="s">
        <v>3429</v>
      </c>
      <c r="G1601" s="7" t="s">
        <v>14</v>
      </c>
    </row>
    <row r="1602" spans="5:7" x14ac:dyDescent="0.3">
      <c r="E1602" s="6" t="s">
        <v>3430</v>
      </c>
      <c r="F1602" s="6" t="s">
        <v>3431</v>
      </c>
      <c r="G1602" s="6" t="s">
        <v>14</v>
      </c>
    </row>
    <row r="1603" spans="5:7" x14ac:dyDescent="0.3">
      <c r="E1603" s="7" t="s">
        <v>3432</v>
      </c>
      <c r="F1603" s="7" t="s">
        <v>3433</v>
      </c>
      <c r="G1603" s="7" t="s">
        <v>14</v>
      </c>
    </row>
    <row r="1604" spans="5:7" x14ac:dyDescent="0.3">
      <c r="E1604" s="6" t="s">
        <v>2525</v>
      </c>
      <c r="F1604" s="6" t="s">
        <v>2526</v>
      </c>
      <c r="G1604" s="6" t="s">
        <v>14</v>
      </c>
    </row>
    <row r="1605" spans="5:7" x14ac:dyDescent="0.3">
      <c r="E1605" s="7" t="s">
        <v>3454</v>
      </c>
      <c r="F1605" s="7" t="s">
        <v>3455</v>
      </c>
      <c r="G1605" s="7" t="s">
        <v>14</v>
      </c>
    </row>
    <row r="1606" spans="5:7" x14ac:dyDescent="0.3">
      <c r="E1606" s="6" t="s">
        <v>2539</v>
      </c>
      <c r="F1606" s="6" t="s">
        <v>2540</v>
      </c>
      <c r="G1606" s="6" t="s">
        <v>14</v>
      </c>
    </row>
    <row r="1607" spans="5:7" x14ac:dyDescent="0.3">
      <c r="E1607" s="7" t="s">
        <v>4385</v>
      </c>
      <c r="F1607" s="7" t="s">
        <v>4386</v>
      </c>
      <c r="G1607" s="7" t="s">
        <v>14</v>
      </c>
    </row>
    <row r="1608" spans="5:7" x14ac:dyDescent="0.3">
      <c r="E1608" s="6" t="s">
        <v>5286</v>
      </c>
      <c r="F1608" s="6" t="s">
        <v>5287</v>
      </c>
      <c r="G1608" s="6" t="s">
        <v>14</v>
      </c>
    </row>
    <row r="1609" spans="5:7" x14ac:dyDescent="0.3">
      <c r="E1609" s="7" t="s">
        <v>5050</v>
      </c>
      <c r="F1609" s="7" t="s">
        <v>5051</v>
      </c>
      <c r="G1609" s="7" t="s">
        <v>14</v>
      </c>
    </row>
    <row r="1610" spans="5:7" x14ac:dyDescent="0.3">
      <c r="E1610" s="6" t="s">
        <v>5310</v>
      </c>
      <c r="F1610" s="6" t="s">
        <v>5311</v>
      </c>
      <c r="G1610" s="6" t="s">
        <v>14</v>
      </c>
    </row>
    <row r="1611" spans="5:7" x14ac:dyDescent="0.3">
      <c r="E1611" s="7" t="s">
        <v>5700</v>
      </c>
      <c r="F1611" s="7" t="s">
        <v>5701</v>
      </c>
      <c r="G1611" s="7" t="s">
        <v>68</v>
      </c>
    </row>
    <row r="1612" spans="5:7" x14ac:dyDescent="0.3">
      <c r="E1612" s="6" t="s">
        <v>4393</v>
      </c>
      <c r="F1612" s="6" t="s">
        <v>4394</v>
      </c>
      <c r="G1612" s="6" t="s">
        <v>14</v>
      </c>
    </row>
    <row r="1613" spans="5:7" x14ac:dyDescent="0.3">
      <c r="E1613" s="7" t="s">
        <v>3068</v>
      </c>
      <c r="F1613" s="7" t="s">
        <v>3069</v>
      </c>
      <c r="G1613" s="7" t="s">
        <v>14</v>
      </c>
    </row>
    <row r="1614" spans="5:7" x14ac:dyDescent="0.3">
      <c r="E1614" s="6" t="s">
        <v>5050</v>
      </c>
      <c r="F1614" s="6" t="s">
        <v>5051</v>
      </c>
      <c r="G1614" s="6" t="s">
        <v>14</v>
      </c>
    </row>
    <row r="1615" spans="5:7" x14ac:dyDescent="0.3">
      <c r="E1615" s="7" t="s">
        <v>3070</v>
      </c>
      <c r="F1615" s="7" t="s">
        <v>3071</v>
      </c>
      <c r="G1615" s="7" t="s">
        <v>14</v>
      </c>
    </row>
    <row r="1616" spans="5:7" x14ac:dyDescent="0.3">
      <c r="E1616" s="6" t="s">
        <v>5310</v>
      </c>
      <c r="F1616" s="6" t="s">
        <v>5311</v>
      </c>
      <c r="G1616" s="6" t="s">
        <v>14</v>
      </c>
    </row>
    <row r="1617" spans="5:7" x14ac:dyDescent="0.3">
      <c r="E1617" s="7" t="s">
        <v>2519</v>
      </c>
      <c r="F1617" s="7" t="s">
        <v>2520</v>
      </c>
      <c r="G1617" s="7" t="s">
        <v>14</v>
      </c>
    </row>
    <row r="1618" spans="5:7" x14ac:dyDescent="0.3">
      <c r="E1618" s="6" t="s">
        <v>4255</v>
      </c>
      <c r="F1618" s="6" t="s">
        <v>4256</v>
      </c>
      <c r="G1618" s="6" t="s">
        <v>14</v>
      </c>
    </row>
    <row r="1619" spans="5:7" x14ac:dyDescent="0.3">
      <c r="E1619" s="7" t="s">
        <v>2681</v>
      </c>
      <c r="F1619" s="7" t="s">
        <v>2682</v>
      </c>
      <c r="G1619" s="7" t="s">
        <v>14</v>
      </c>
    </row>
    <row r="1620" spans="5:7" x14ac:dyDescent="0.3">
      <c r="E1620" s="6" t="s">
        <v>3604</v>
      </c>
      <c r="F1620" s="6" t="s">
        <v>3605</v>
      </c>
      <c r="G1620" s="6" t="s">
        <v>14</v>
      </c>
    </row>
    <row r="1621" spans="5:7" x14ac:dyDescent="0.3">
      <c r="E1621" s="7" t="s">
        <v>3656</v>
      </c>
      <c r="F1621" s="7" t="s">
        <v>3657</v>
      </c>
      <c r="G1621" s="7" t="s">
        <v>14</v>
      </c>
    </row>
    <row r="1622" spans="5:7" x14ac:dyDescent="0.3">
      <c r="E1622" s="6" t="s">
        <v>4294</v>
      </c>
      <c r="F1622" s="6" t="s">
        <v>4295</v>
      </c>
      <c r="G1622" s="6" t="s">
        <v>14</v>
      </c>
    </row>
    <row r="1623" spans="5:7" x14ac:dyDescent="0.3">
      <c r="E1623" s="7" t="s">
        <v>5818</v>
      </c>
      <c r="F1623" s="7" t="s">
        <v>5819</v>
      </c>
      <c r="G1623" s="7" t="s">
        <v>14</v>
      </c>
    </row>
    <row r="1624" spans="5:7" x14ac:dyDescent="0.3">
      <c r="E1624" s="6" t="s">
        <v>4766</v>
      </c>
      <c r="F1624" s="6" t="s">
        <v>4767</v>
      </c>
      <c r="G1624" s="6" t="s">
        <v>14</v>
      </c>
    </row>
    <row r="1625" spans="5:7" x14ac:dyDescent="0.3">
      <c r="E1625" s="7" t="s">
        <v>6069</v>
      </c>
      <c r="F1625" s="7" t="s">
        <v>6070</v>
      </c>
      <c r="G1625" s="7" t="s">
        <v>14</v>
      </c>
    </row>
    <row r="1626" spans="5:7" x14ac:dyDescent="0.3">
      <c r="E1626" s="6" t="s">
        <v>4770</v>
      </c>
      <c r="F1626" s="6" t="s">
        <v>4771</v>
      </c>
      <c r="G1626" s="6" t="s">
        <v>14</v>
      </c>
    </row>
    <row r="1627" spans="5:7" x14ac:dyDescent="0.3">
      <c r="E1627" s="7" t="s">
        <v>2631</v>
      </c>
      <c r="F1627" s="7" t="s">
        <v>2632</v>
      </c>
      <c r="G1627" s="7" t="s">
        <v>14</v>
      </c>
    </row>
    <row r="1628" spans="5:7" x14ac:dyDescent="0.3">
      <c r="E1628" s="6" t="s">
        <v>4214</v>
      </c>
      <c r="F1628" s="6" t="s">
        <v>4215</v>
      </c>
      <c r="G1628" s="6" t="s">
        <v>14</v>
      </c>
    </row>
    <row r="1629" spans="5:7" x14ac:dyDescent="0.3">
      <c r="E1629" s="7" t="s">
        <v>3604</v>
      </c>
      <c r="F1629" s="7" t="s">
        <v>3605</v>
      </c>
      <c r="G1629" s="7" t="s">
        <v>14</v>
      </c>
    </row>
    <row r="1630" spans="5:7" x14ac:dyDescent="0.3">
      <c r="E1630" s="6" t="s">
        <v>2703</v>
      </c>
      <c r="F1630" s="6" t="s">
        <v>2704</v>
      </c>
      <c r="G1630" s="6" t="s">
        <v>14</v>
      </c>
    </row>
    <row r="1631" spans="5:7" x14ac:dyDescent="0.3">
      <c r="E1631" s="7" t="s">
        <v>6079</v>
      </c>
      <c r="F1631" s="7" t="s">
        <v>6080</v>
      </c>
      <c r="G1631" s="7" t="s">
        <v>14</v>
      </c>
    </row>
    <row r="1632" spans="5:7" x14ac:dyDescent="0.3">
      <c r="E1632" s="6" t="s">
        <v>2914</v>
      </c>
      <c r="F1632" s="6" t="s">
        <v>2915</v>
      </c>
      <c r="G1632" s="6" t="s">
        <v>14</v>
      </c>
    </row>
    <row r="1633" spans="5:7" x14ac:dyDescent="0.3">
      <c r="E1633" s="7" t="s">
        <v>3594</v>
      </c>
      <c r="F1633" s="7" t="s">
        <v>3595</v>
      </c>
      <c r="G1633" s="7" t="s">
        <v>14</v>
      </c>
    </row>
    <row r="1634" spans="5:7" x14ac:dyDescent="0.3">
      <c r="E1634" s="6" t="s">
        <v>3596</v>
      </c>
      <c r="F1634" s="6" t="s">
        <v>3597</v>
      </c>
      <c r="G1634" s="6" t="s">
        <v>14</v>
      </c>
    </row>
    <row r="1635" spans="5:7" x14ac:dyDescent="0.3">
      <c r="E1635" s="7" t="s">
        <v>2683</v>
      </c>
      <c r="F1635" s="7" t="s">
        <v>2684</v>
      </c>
      <c r="G1635" s="7" t="s">
        <v>14</v>
      </c>
    </row>
    <row r="1636" spans="5:7" x14ac:dyDescent="0.3">
      <c r="E1636" s="6" t="s">
        <v>2992</v>
      </c>
      <c r="F1636" s="6" t="s">
        <v>2993</v>
      </c>
      <c r="G1636" s="6" t="s">
        <v>14</v>
      </c>
    </row>
    <row r="1637" spans="5:7" x14ac:dyDescent="0.3">
      <c r="E1637" s="7" t="s">
        <v>6069</v>
      </c>
      <c r="F1637" s="7" t="s">
        <v>6070</v>
      </c>
      <c r="G1637" s="7" t="s">
        <v>14</v>
      </c>
    </row>
    <row r="1638" spans="5:7" x14ac:dyDescent="0.3">
      <c r="E1638" s="6" t="s">
        <v>2906</v>
      </c>
      <c r="F1638" s="6" t="s">
        <v>2907</v>
      </c>
      <c r="G1638" s="6" t="s">
        <v>14</v>
      </c>
    </row>
    <row r="1639" spans="5:7" x14ac:dyDescent="0.3">
      <c r="E1639" s="7" t="s">
        <v>3178</v>
      </c>
      <c r="F1639" s="7" t="s">
        <v>3179</v>
      </c>
      <c r="G1639" s="7" t="s">
        <v>14</v>
      </c>
    </row>
    <row r="1640" spans="5:7" x14ac:dyDescent="0.3">
      <c r="E1640" s="6" t="s">
        <v>4180</v>
      </c>
      <c r="F1640" s="6" t="s">
        <v>4181</v>
      </c>
      <c r="G1640" s="6" t="s">
        <v>14</v>
      </c>
    </row>
    <row r="1641" spans="5:7" x14ac:dyDescent="0.3">
      <c r="E1641" s="7" t="s">
        <v>3285</v>
      </c>
      <c r="F1641" s="7" t="s">
        <v>3286</v>
      </c>
      <c r="G1641" s="7" t="s">
        <v>14</v>
      </c>
    </row>
    <row r="1642" spans="5:7" x14ac:dyDescent="0.3">
      <c r="E1642" s="6" t="s">
        <v>2750</v>
      </c>
      <c r="F1642" s="6" t="s">
        <v>2751</v>
      </c>
      <c r="G1642" s="6" t="s">
        <v>14</v>
      </c>
    </row>
    <row r="1643" spans="5:7" x14ac:dyDescent="0.3">
      <c r="E1643" s="7" t="s">
        <v>4075</v>
      </c>
      <c r="F1643" s="7" t="s">
        <v>4076</v>
      </c>
      <c r="G1643" s="7" t="s">
        <v>14</v>
      </c>
    </row>
    <row r="1644" spans="5:7" x14ac:dyDescent="0.3">
      <c r="E1644" s="6" t="s">
        <v>3176</v>
      </c>
      <c r="F1644" s="6" t="s">
        <v>3177</v>
      </c>
      <c r="G1644" s="6" t="s">
        <v>14</v>
      </c>
    </row>
    <row r="1645" spans="5:7" x14ac:dyDescent="0.3">
      <c r="E1645" s="7" t="s">
        <v>3313</v>
      </c>
      <c r="F1645" s="7" t="s">
        <v>3314</v>
      </c>
      <c r="G1645" s="7" t="s">
        <v>14</v>
      </c>
    </row>
    <row r="1646" spans="5:7" x14ac:dyDescent="0.3">
      <c r="E1646" s="6" t="s">
        <v>4103</v>
      </c>
      <c r="F1646" s="6" t="s">
        <v>4104</v>
      </c>
      <c r="G1646" s="6" t="s">
        <v>14</v>
      </c>
    </row>
    <row r="1647" spans="5:7" x14ac:dyDescent="0.3">
      <c r="E1647" s="7" t="s">
        <v>3321</v>
      </c>
      <c r="F1647" s="7" t="s">
        <v>3322</v>
      </c>
      <c r="G1647" s="7" t="s">
        <v>14</v>
      </c>
    </row>
    <row r="1648" spans="5:7" x14ac:dyDescent="0.3">
      <c r="E1648" s="6" t="s">
        <v>4117</v>
      </c>
      <c r="F1648" s="6" t="s">
        <v>4118</v>
      </c>
      <c r="G1648" s="6" t="s">
        <v>14</v>
      </c>
    </row>
    <row r="1649" spans="5:7" x14ac:dyDescent="0.3">
      <c r="E1649" s="7" t="s">
        <v>3184</v>
      </c>
      <c r="F1649" s="7" t="s">
        <v>3185</v>
      </c>
      <c r="G1649" s="7" t="s">
        <v>14</v>
      </c>
    </row>
    <row r="1650" spans="5:7" x14ac:dyDescent="0.3">
      <c r="E1650" s="6" t="s">
        <v>2806</v>
      </c>
      <c r="F1650" s="6" t="s">
        <v>2807</v>
      </c>
      <c r="G1650" s="6" t="s">
        <v>14</v>
      </c>
    </row>
    <row r="1651" spans="5:7" x14ac:dyDescent="0.3">
      <c r="E1651" s="7" t="s">
        <v>3327</v>
      </c>
      <c r="F1651" s="7" t="s">
        <v>3328</v>
      </c>
      <c r="G1651" s="7" t="s">
        <v>14</v>
      </c>
    </row>
    <row r="1652" spans="5:7" x14ac:dyDescent="0.3">
      <c r="E1652" s="6" t="s">
        <v>3333</v>
      </c>
      <c r="F1652" s="6" t="s">
        <v>3334</v>
      </c>
      <c r="G1652" s="6" t="s">
        <v>14</v>
      </c>
    </row>
    <row r="1653" spans="5:7" x14ac:dyDescent="0.3">
      <c r="E1653" s="7" t="s">
        <v>4180</v>
      </c>
      <c r="F1653" s="7" t="s">
        <v>4181</v>
      </c>
      <c r="G1653" s="7" t="s">
        <v>14</v>
      </c>
    </row>
    <row r="1654" spans="5:7" x14ac:dyDescent="0.3">
      <c r="E1654" s="6" t="s">
        <v>6203</v>
      </c>
      <c r="F1654" s="6" t="s">
        <v>6204</v>
      </c>
      <c r="G1654" s="6" t="s">
        <v>14</v>
      </c>
    </row>
    <row r="1655" spans="5:7" x14ac:dyDescent="0.3">
      <c r="E1655" s="7" t="s">
        <v>6209</v>
      </c>
      <c r="F1655" s="7" t="s">
        <v>6210</v>
      </c>
      <c r="G1655" s="7" t="s">
        <v>14</v>
      </c>
    </row>
    <row r="1656" spans="5:7" x14ac:dyDescent="0.3">
      <c r="E1656" s="6" t="s">
        <v>4115</v>
      </c>
      <c r="F1656" s="6" t="s">
        <v>4116</v>
      </c>
      <c r="G1656" s="6" t="s">
        <v>14</v>
      </c>
    </row>
    <row r="1657" spans="5:7" x14ac:dyDescent="0.3">
      <c r="E1657" s="7" t="s">
        <v>3184</v>
      </c>
      <c r="F1657" s="7" t="s">
        <v>3185</v>
      </c>
      <c r="G1657" s="7" t="s">
        <v>14</v>
      </c>
    </row>
    <row r="1658" spans="5:7" x14ac:dyDescent="0.3">
      <c r="E1658" s="6" t="s">
        <v>2806</v>
      </c>
      <c r="F1658" s="6" t="s">
        <v>2807</v>
      </c>
      <c r="G1658" s="6" t="s">
        <v>14</v>
      </c>
    </row>
    <row r="1659" spans="5:7" x14ac:dyDescent="0.3">
      <c r="E1659" s="7" t="s">
        <v>6203</v>
      </c>
      <c r="F1659" s="7" t="s">
        <v>6204</v>
      </c>
      <c r="G1659" s="7" t="s">
        <v>14</v>
      </c>
    </row>
    <row r="1660" spans="5:7" x14ac:dyDescent="0.3">
      <c r="E1660" s="6" t="s">
        <v>3070</v>
      </c>
      <c r="F1660" s="6" t="s">
        <v>3071</v>
      </c>
      <c r="G1660" s="6" t="s">
        <v>14</v>
      </c>
    </row>
    <row r="1661" spans="5:7" x14ac:dyDescent="0.3">
      <c r="E1661" s="7" t="s">
        <v>3024</v>
      </c>
      <c r="F1661" s="7" t="s">
        <v>3025</v>
      </c>
      <c r="G1661" s="7" t="s">
        <v>14</v>
      </c>
    </row>
    <row r="1662" spans="5:7" x14ac:dyDescent="0.3">
      <c r="E1662" s="6" t="s">
        <v>3030</v>
      </c>
      <c r="F1662" s="6" t="s">
        <v>3031</v>
      </c>
      <c r="G1662" s="6" t="s">
        <v>14</v>
      </c>
    </row>
    <row r="1663" spans="5:7" x14ac:dyDescent="0.3">
      <c r="E1663" s="7" t="s">
        <v>3050</v>
      </c>
      <c r="F1663" s="7" t="s">
        <v>3051</v>
      </c>
      <c r="G1663" s="7" t="s">
        <v>14</v>
      </c>
    </row>
    <row r="1664" spans="5:7" x14ac:dyDescent="0.3">
      <c r="E1664" s="6" t="s">
        <v>3060</v>
      </c>
      <c r="F1664" s="6" t="s">
        <v>3061</v>
      </c>
      <c r="G1664" s="6" t="s">
        <v>14</v>
      </c>
    </row>
    <row r="1665" spans="5:7" x14ac:dyDescent="0.3">
      <c r="E1665" s="7" t="s">
        <v>3074</v>
      </c>
      <c r="F1665" s="7" t="s">
        <v>3075</v>
      </c>
      <c r="G1665" s="7" t="s">
        <v>14</v>
      </c>
    </row>
    <row r="1666" spans="5:7" x14ac:dyDescent="0.3">
      <c r="E1666" s="6" t="s">
        <v>3098</v>
      </c>
      <c r="F1666" s="6" t="s">
        <v>2405</v>
      </c>
      <c r="G1666" s="6" t="s">
        <v>14</v>
      </c>
    </row>
    <row r="1667" spans="5:7" x14ac:dyDescent="0.3">
      <c r="E1667" s="7" t="s">
        <v>2547</v>
      </c>
      <c r="F1667" s="7" t="s">
        <v>2548</v>
      </c>
      <c r="G1667" s="7" t="s">
        <v>14</v>
      </c>
    </row>
    <row r="1668" spans="5:7" x14ac:dyDescent="0.3">
      <c r="E1668" s="6" t="s">
        <v>2563</v>
      </c>
      <c r="F1668" s="6" t="s">
        <v>2564</v>
      </c>
      <c r="G1668" s="6" t="s">
        <v>14</v>
      </c>
    </row>
    <row r="1669" spans="5:7" x14ac:dyDescent="0.3">
      <c r="E1669" s="7" t="s">
        <v>4393</v>
      </c>
      <c r="F1669" s="7" t="s">
        <v>4394</v>
      </c>
      <c r="G1669" s="7" t="s">
        <v>14</v>
      </c>
    </row>
    <row r="1670" spans="5:7" x14ac:dyDescent="0.3">
      <c r="E1670" s="6" t="s">
        <v>2599</v>
      </c>
      <c r="F1670" s="6" t="s">
        <v>2600</v>
      </c>
      <c r="G1670" s="6" t="s">
        <v>14</v>
      </c>
    </row>
    <row r="1671" spans="5:7" x14ac:dyDescent="0.3">
      <c r="E1671" s="7" t="s">
        <v>4409</v>
      </c>
      <c r="F1671" s="7" t="s">
        <v>4410</v>
      </c>
      <c r="G1671" s="7" t="s">
        <v>14</v>
      </c>
    </row>
    <row r="1672" spans="5:7" x14ac:dyDescent="0.3">
      <c r="E1672" s="6" t="s">
        <v>3144</v>
      </c>
      <c r="F1672" s="6" t="s">
        <v>3145</v>
      </c>
      <c r="G1672" s="6" t="s">
        <v>14</v>
      </c>
    </row>
    <row r="1673" spans="5:7" x14ac:dyDescent="0.3">
      <c r="E1673" s="7" t="s">
        <v>2611</v>
      </c>
      <c r="F1673" s="7" t="s">
        <v>2612</v>
      </c>
      <c r="G1673" s="7" t="s">
        <v>14</v>
      </c>
    </row>
    <row r="1674" spans="5:7" x14ac:dyDescent="0.3">
      <c r="E1674" s="6" t="s">
        <v>5048</v>
      </c>
      <c r="F1674" s="6" t="s">
        <v>5049</v>
      </c>
      <c r="G1674" s="6" t="s">
        <v>18</v>
      </c>
    </row>
    <row r="1675" spans="5:7" x14ac:dyDescent="0.3">
      <c r="E1675" s="7" t="s">
        <v>5702</v>
      </c>
      <c r="F1675" s="7" t="s">
        <v>5703</v>
      </c>
      <c r="G1675" s="7" t="s">
        <v>14</v>
      </c>
    </row>
    <row r="1676" spans="5:7" x14ac:dyDescent="0.3">
      <c r="E1676" s="6" t="s">
        <v>6329</v>
      </c>
      <c r="F1676" s="6" t="s">
        <v>6330</v>
      </c>
      <c r="G1676" s="6" t="s">
        <v>14</v>
      </c>
    </row>
    <row r="1677" spans="5:7" x14ac:dyDescent="0.3">
      <c r="E1677" s="7" t="s">
        <v>3036</v>
      </c>
      <c r="F1677" s="7" t="s">
        <v>3037</v>
      </c>
      <c r="G1677" s="7" t="s">
        <v>14</v>
      </c>
    </row>
    <row r="1678" spans="5:7" x14ac:dyDescent="0.3">
      <c r="E1678" s="6" t="s">
        <v>3509</v>
      </c>
      <c r="F1678" s="6" t="s">
        <v>3510</v>
      </c>
      <c r="G1678" s="6" t="s">
        <v>14</v>
      </c>
    </row>
    <row r="1679" spans="5:7" x14ac:dyDescent="0.3">
      <c r="E1679" s="7" t="s">
        <v>3511</v>
      </c>
      <c r="F1679" s="7" t="s">
        <v>3512</v>
      </c>
      <c r="G1679" s="7" t="s">
        <v>14</v>
      </c>
    </row>
    <row r="1680" spans="5:7" x14ac:dyDescent="0.3">
      <c r="E1680" s="6" t="s">
        <v>5310</v>
      </c>
      <c r="F1680" s="6" t="s">
        <v>5311</v>
      </c>
      <c r="G1680" s="6" t="s">
        <v>14</v>
      </c>
    </row>
    <row r="1681" spans="5:7" x14ac:dyDescent="0.3">
      <c r="E1681" s="7" t="s">
        <v>3424</v>
      </c>
      <c r="F1681" s="7" t="s">
        <v>3425</v>
      </c>
      <c r="G1681" s="7" t="s">
        <v>14</v>
      </c>
    </row>
    <row r="1682" spans="5:7" x14ac:dyDescent="0.3">
      <c r="E1682" s="6" t="s">
        <v>3428</v>
      </c>
      <c r="F1682" s="6" t="s">
        <v>3429</v>
      </c>
      <c r="G1682" s="6" t="s">
        <v>14</v>
      </c>
    </row>
    <row r="1683" spans="5:7" x14ac:dyDescent="0.3">
      <c r="E1683" s="7" t="s">
        <v>2539</v>
      </c>
      <c r="F1683" s="7" t="s">
        <v>2540</v>
      </c>
      <c r="G1683" s="7" t="s">
        <v>14</v>
      </c>
    </row>
    <row r="1684" spans="5:7" x14ac:dyDescent="0.3">
      <c r="E1684" s="6" t="s">
        <v>3098</v>
      </c>
      <c r="F1684" s="6" t="s">
        <v>2405</v>
      </c>
      <c r="G1684" s="6" t="s">
        <v>14</v>
      </c>
    </row>
    <row r="1685" spans="5:7" x14ac:dyDescent="0.3">
      <c r="E1685" s="7" t="s">
        <v>6323</v>
      </c>
      <c r="F1685" s="7" t="s">
        <v>6324</v>
      </c>
      <c r="G1685" s="7" t="s">
        <v>14</v>
      </c>
    </row>
    <row r="1686" spans="5:7" x14ac:dyDescent="0.3">
      <c r="E1686" s="6" t="s">
        <v>3062</v>
      </c>
      <c r="F1686" s="6" t="s">
        <v>3063</v>
      </c>
      <c r="G1686" s="6" t="s">
        <v>14</v>
      </c>
    </row>
    <row r="1687" spans="5:7" x14ac:dyDescent="0.3">
      <c r="E1687" s="7" t="s">
        <v>6333</v>
      </c>
      <c r="F1687" s="7" t="s">
        <v>6334</v>
      </c>
      <c r="G1687" s="7" t="s">
        <v>14</v>
      </c>
    </row>
    <row r="1688" spans="5:7" x14ac:dyDescent="0.3">
      <c r="E1688" s="6" t="s">
        <v>3070</v>
      </c>
      <c r="F1688" s="6" t="s">
        <v>3071</v>
      </c>
      <c r="G1688" s="6" t="s">
        <v>14</v>
      </c>
    </row>
    <row r="1689" spans="5:7" x14ac:dyDescent="0.3">
      <c r="E1689" s="7" t="s">
        <v>3090</v>
      </c>
      <c r="F1689" s="7" t="s">
        <v>3091</v>
      </c>
      <c r="G1689" s="7" t="s">
        <v>14</v>
      </c>
    </row>
    <row r="1690" spans="5:7" x14ac:dyDescent="0.3">
      <c r="E1690" s="6" t="s">
        <v>3103</v>
      </c>
      <c r="F1690" s="6" t="s">
        <v>3104</v>
      </c>
      <c r="G1690" s="6" t="s">
        <v>14</v>
      </c>
    </row>
    <row r="1691" spans="5:7" x14ac:dyDescent="0.3">
      <c r="E1691" s="7" t="s">
        <v>2567</v>
      </c>
      <c r="F1691" s="7" t="s">
        <v>2568</v>
      </c>
      <c r="G1691" s="7" t="s">
        <v>14</v>
      </c>
    </row>
    <row r="1692" spans="5:7" x14ac:dyDescent="0.3">
      <c r="E1692" s="6" t="s">
        <v>3114</v>
      </c>
      <c r="F1692" s="6" t="s">
        <v>3115</v>
      </c>
      <c r="G1692" s="6" t="s">
        <v>14</v>
      </c>
    </row>
    <row r="1693" spans="5:7" x14ac:dyDescent="0.3">
      <c r="E1693" s="7" t="s">
        <v>2603</v>
      </c>
      <c r="F1693" s="7" t="s">
        <v>2604</v>
      </c>
      <c r="G1693" s="7" t="s">
        <v>14</v>
      </c>
    </row>
    <row r="1694" spans="5:7" x14ac:dyDescent="0.3">
      <c r="E1694" s="6" t="s">
        <v>5032</v>
      </c>
      <c r="F1694" s="6" t="s">
        <v>5033</v>
      </c>
      <c r="G1694" s="6" t="s">
        <v>14</v>
      </c>
    </row>
    <row r="1695" spans="5:7" x14ac:dyDescent="0.3">
      <c r="E1695" s="7" t="s">
        <v>5308</v>
      </c>
      <c r="F1695" s="7" t="s">
        <v>5309</v>
      </c>
      <c r="G1695" s="7" t="s">
        <v>14</v>
      </c>
    </row>
    <row r="1696" spans="5:7" x14ac:dyDescent="0.3">
      <c r="E1696" s="6" t="s">
        <v>6323</v>
      </c>
      <c r="F1696" s="6" t="s">
        <v>6324</v>
      </c>
      <c r="G1696" s="6" t="s">
        <v>14</v>
      </c>
    </row>
    <row r="1697" spans="5:7" x14ac:dyDescent="0.3">
      <c r="E1697" s="7" t="s">
        <v>2511</v>
      </c>
      <c r="F1697" s="7" t="s">
        <v>2512</v>
      </c>
      <c r="G1697" s="7" t="s">
        <v>14</v>
      </c>
    </row>
    <row r="1698" spans="5:7" x14ac:dyDescent="0.3">
      <c r="E1698" s="6" t="s">
        <v>2567</v>
      </c>
      <c r="F1698" s="6" t="s">
        <v>2568</v>
      </c>
      <c r="G1698" s="6" t="s">
        <v>14</v>
      </c>
    </row>
    <row r="1699" spans="5:7" x14ac:dyDescent="0.3">
      <c r="E1699" s="7" t="s">
        <v>3454</v>
      </c>
      <c r="F1699" s="7" t="s">
        <v>3455</v>
      </c>
      <c r="G1699" s="7" t="s">
        <v>14</v>
      </c>
    </row>
    <row r="1700" spans="5:7" x14ac:dyDescent="0.3">
      <c r="E1700" s="6" t="s">
        <v>3460</v>
      </c>
      <c r="F1700" s="6" t="s">
        <v>3461</v>
      </c>
      <c r="G1700" s="6" t="s">
        <v>14</v>
      </c>
    </row>
    <row r="1701" spans="5:7" x14ac:dyDescent="0.3">
      <c r="E1701" s="7" t="s">
        <v>4359</v>
      </c>
      <c r="F1701" s="7" t="s">
        <v>4360</v>
      </c>
      <c r="G1701" s="7" t="s">
        <v>14</v>
      </c>
    </row>
    <row r="1702" spans="5:7" x14ac:dyDescent="0.3">
      <c r="E1702" s="6" t="s">
        <v>5308</v>
      </c>
      <c r="F1702" s="6" t="s">
        <v>5309</v>
      </c>
      <c r="G1702" s="6" t="s">
        <v>14</v>
      </c>
    </row>
    <row r="1703" spans="5:7" x14ac:dyDescent="0.3">
      <c r="E1703" s="7" t="s">
        <v>5048</v>
      </c>
      <c r="F1703" s="7" t="s">
        <v>5049</v>
      </c>
      <c r="G1703" s="7" t="s">
        <v>18</v>
      </c>
    </row>
    <row r="1704" spans="5:7" x14ac:dyDescent="0.3">
      <c r="E1704" s="6" t="s">
        <v>4231</v>
      </c>
      <c r="F1704" s="6" t="s">
        <v>4232</v>
      </c>
      <c r="G1704" s="6" t="s">
        <v>14</v>
      </c>
    </row>
    <row r="1705" spans="5:7" x14ac:dyDescent="0.3">
      <c r="E1705" s="7" t="s">
        <v>4245</v>
      </c>
      <c r="F1705" s="7" t="s">
        <v>4246</v>
      </c>
      <c r="G1705" s="7" t="s">
        <v>14</v>
      </c>
    </row>
    <row r="1706" spans="5:7" x14ac:dyDescent="0.3">
      <c r="E1706" s="6" t="s">
        <v>1625</v>
      </c>
      <c r="F1706" s="6" t="s">
        <v>1626</v>
      </c>
      <c r="G1706" s="6" t="s">
        <v>14</v>
      </c>
    </row>
    <row r="1707" spans="5:7" x14ac:dyDescent="0.3">
      <c r="E1707" s="7" t="s">
        <v>3547</v>
      </c>
      <c r="F1707" s="7" t="s">
        <v>3548</v>
      </c>
      <c r="G1707" s="7" t="s">
        <v>14</v>
      </c>
    </row>
    <row r="1708" spans="5:7" x14ac:dyDescent="0.3">
      <c r="E1708" s="6" t="s">
        <v>2667</v>
      </c>
      <c r="F1708" s="6" t="s">
        <v>2668</v>
      </c>
      <c r="G1708" s="6" t="s">
        <v>14</v>
      </c>
    </row>
    <row r="1709" spans="5:7" x14ac:dyDescent="0.3">
      <c r="E1709" s="7" t="s">
        <v>2918</v>
      </c>
      <c r="F1709" s="7" t="s">
        <v>2919</v>
      </c>
      <c r="G1709" s="7" t="s">
        <v>14</v>
      </c>
    </row>
    <row r="1710" spans="5:7" x14ac:dyDescent="0.3">
      <c r="E1710" s="6" t="s">
        <v>3594</v>
      </c>
      <c r="F1710" s="6" t="s">
        <v>3595</v>
      </c>
      <c r="G1710" s="6" t="s">
        <v>14</v>
      </c>
    </row>
    <row r="1711" spans="5:7" x14ac:dyDescent="0.3">
      <c r="E1711" s="7" t="s">
        <v>4249</v>
      </c>
      <c r="F1711" s="7" t="s">
        <v>4250</v>
      </c>
      <c r="G1711" s="7" t="s">
        <v>14</v>
      </c>
    </row>
    <row r="1712" spans="5:7" x14ac:dyDescent="0.3">
      <c r="E1712" s="6" t="s">
        <v>3596</v>
      </c>
      <c r="F1712" s="6" t="s">
        <v>3597</v>
      </c>
      <c r="G1712" s="6" t="s">
        <v>14</v>
      </c>
    </row>
    <row r="1713" spans="5:7" x14ac:dyDescent="0.3">
      <c r="E1713" s="7" t="s">
        <v>2942</v>
      </c>
      <c r="F1713" s="7" t="s">
        <v>2943</v>
      </c>
      <c r="G1713" s="7" t="s">
        <v>14</v>
      </c>
    </row>
    <row r="1714" spans="5:7" x14ac:dyDescent="0.3">
      <c r="E1714" s="6" t="s">
        <v>2948</v>
      </c>
      <c r="F1714" s="6" t="s">
        <v>2949</v>
      </c>
      <c r="G1714" s="6" t="s">
        <v>14</v>
      </c>
    </row>
    <row r="1715" spans="5:7" x14ac:dyDescent="0.3">
      <c r="E1715" s="7" t="s">
        <v>2972</v>
      </c>
      <c r="F1715" s="7" t="s">
        <v>2973</v>
      </c>
      <c r="G1715" s="7" t="s">
        <v>14</v>
      </c>
    </row>
    <row r="1716" spans="5:7" x14ac:dyDescent="0.3">
      <c r="E1716" s="6" t="s">
        <v>2992</v>
      </c>
      <c r="F1716" s="6" t="s">
        <v>2993</v>
      </c>
      <c r="G1716" s="6" t="s">
        <v>14</v>
      </c>
    </row>
    <row r="1717" spans="5:7" x14ac:dyDescent="0.3">
      <c r="E1717" s="7" t="s">
        <v>6067</v>
      </c>
      <c r="F1717" s="7" t="s">
        <v>6068</v>
      </c>
      <c r="G1717" s="7" t="s">
        <v>14</v>
      </c>
    </row>
    <row r="1718" spans="5:7" x14ac:dyDescent="0.3">
      <c r="E1718" s="6" t="s">
        <v>4300</v>
      </c>
      <c r="F1718" s="6" t="s">
        <v>4301</v>
      </c>
      <c r="G1718" s="6" t="s">
        <v>14</v>
      </c>
    </row>
    <row r="1719" spans="5:7" x14ac:dyDescent="0.3">
      <c r="E1719" s="7" t="s">
        <v>4235</v>
      </c>
      <c r="F1719" s="7" t="s">
        <v>4236</v>
      </c>
      <c r="G1719" s="7" t="s">
        <v>14</v>
      </c>
    </row>
    <row r="1720" spans="5:7" x14ac:dyDescent="0.3">
      <c r="E1720" s="6" t="s">
        <v>3584</v>
      </c>
      <c r="F1720" s="6" t="s">
        <v>3585</v>
      </c>
      <c r="G1720" s="6" t="s">
        <v>14</v>
      </c>
    </row>
    <row r="1721" spans="5:7" x14ac:dyDescent="0.3">
      <c r="E1721" s="7" t="s">
        <v>4255</v>
      </c>
      <c r="F1721" s="7" t="s">
        <v>4256</v>
      </c>
      <c r="G1721" s="7" t="s">
        <v>14</v>
      </c>
    </row>
    <row r="1722" spans="5:7" x14ac:dyDescent="0.3">
      <c r="E1722" s="6" t="s">
        <v>5166</v>
      </c>
      <c r="F1722" s="6" t="s">
        <v>5167</v>
      </c>
      <c r="G1722" s="6" t="s">
        <v>14</v>
      </c>
    </row>
    <row r="1723" spans="5:7" x14ac:dyDescent="0.3">
      <c r="E1723" s="7" t="s">
        <v>6071</v>
      </c>
      <c r="F1723" s="7" t="s">
        <v>6072</v>
      </c>
      <c r="G1723" s="7" t="s">
        <v>14</v>
      </c>
    </row>
    <row r="1724" spans="5:7" x14ac:dyDescent="0.3">
      <c r="E1724" s="6" t="s">
        <v>4770</v>
      </c>
      <c r="F1724" s="6" t="s">
        <v>4771</v>
      </c>
      <c r="G1724" s="6" t="s">
        <v>14</v>
      </c>
    </row>
    <row r="1725" spans="5:7" x14ac:dyDescent="0.3">
      <c r="E1725" s="7" t="s">
        <v>4514</v>
      </c>
      <c r="F1725" s="7" t="s">
        <v>4515</v>
      </c>
      <c r="G1725" s="7" t="s">
        <v>14</v>
      </c>
    </row>
    <row r="1726" spans="5:7" x14ac:dyDescent="0.3">
      <c r="E1726" s="6" t="s">
        <v>4516</v>
      </c>
      <c r="F1726" s="6" t="s">
        <v>4517</v>
      </c>
      <c r="G1726" s="6" t="s">
        <v>14</v>
      </c>
    </row>
    <row r="1727" spans="5:7" x14ac:dyDescent="0.3">
      <c r="E1727" s="7" t="s">
        <v>4520</v>
      </c>
      <c r="F1727" s="7" t="s">
        <v>4521</v>
      </c>
      <c r="G1727" s="7" t="s">
        <v>14</v>
      </c>
    </row>
    <row r="1728" spans="5:7" x14ac:dyDescent="0.3">
      <c r="E1728" s="6" t="s">
        <v>6454</v>
      </c>
      <c r="F1728" s="6" t="s">
        <v>6455</v>
      </c>
      <c r="G1728" s="6" t="s">
        <v>18</v>
      </c>
    </row>
    <row r="1729" spans="5:7" x14ac:dyDescent="0.3">
      <c r="E1729" s="7" t="s">
        <v>6462</v>
      </c>
      <c r="F1729" s="7" t="s">
        <v>6463</v>
      </c>
      <c r="G1729" s="7" t="s">
        <v>736</v>
      </c>
    </row>
    <row r="1730" spans="5:7" x14ac:dyDescent="0.3">
      <c r="E1730" s="6" t="s">
        <v>5504</v>
      </c>
      <c r="F1730" s="6" t="s">
        <v>5505</v>
      </c>
      <c r="G1730" s="6" t="s">
        <v>14</v>
      </c>
    </row>
    <row r="1731" spans="5:7" x14ac:dyDescent="0.3">
      <c r="E1731" s="7" t="s">
        <v>5939</v>
      </c>
      <c r="F1731" s="7" t="s">
        <v>5940</v>
      </c>
      <c r="G1731" s="7" t="s">
        <v>14</v>
      </c>
    </row>
    <row r="1732" spans="5:7" x14ac:dyDescent="0.3">
      <c r="E1732" s="6" t="s">
        <v>3333</v>
      </c>
      <c r="F1732" s="6" t="s">
        <v>3334</v>
      </c>
      <c r="G1732" s="6" t="s">
        <v>14</v>
      </c>
    </row>
    <row r="1733" spans="5:7" x14ac:dyDescent="0.3">
      <c r="E1733" s="7" t="s">
        <v>2768</v>
      </c>
      <c r="F1733" s="7" t="s">
        <v>2769</v>
      </c>
      <c r="G1733" s="7" t="s">
        <v>14</v>
      </c>
    </row>
    <row r="1734" spans="5:7" x14ac:dyDescent="0.3">
      <c r="E1734" s="6" t="s">
        <v>2784</v>
      </c>
      <c r="F1734" s="6" t="s">
        <v>2785</v>
      </c>
      <c r="G1734" s="6" t="s">
        <v>14</v>
      </c>
    </row>
    <row r="1735" spans="5:7" x14ac:dyDescent="0.3">
      <c r="E1735" s="7" t="s">
        <v>4109</v>
      </c>
      <c r="F1735" s="7" t="s">
        <v>4110</v>
      </c>
      <c r="G1735" s="7" t="s">
        <v>14</v>
      </c>
    </row>
    <row r="1736" spans="5:7" x14ac:dyDescent="0.3">
      <c r="E1736" s="6" t="s">
        <v>3196</v>
      </c>
      <c r="F1736" s="6" t="s">
        <v>3197</v>
      </c>
      <c r="G1736" s="6" t="s">
        <v>14</v>
      </c>
    </row>
    <row r="1737" spans="5:7" x14ac:dyDescent="0.3">
      <c r="E1737" s="7" t="s">
        <v>2826</v>
      </c>
      <c r="F1737" s="7" t="s">
        <v>2827</v>
      </c>
      <c r="G1737" s="7" t="s">
        <v>14</v>
      </c>
    </row>
    <row r="1738" spans="5:7" x14ac:dyDescent="0.3">
      <c r="E1738" s="6" t="s">
        <v>4155</v>
      </c>
      <c r="F1738" s="6" t="s">
        <v>4156</v>
      </c>
      <c r="G1738" s="6" t="s">
        <v>14</v>
      </c>
    </row>
    <row r="1739" spans="5:7" x14ac:dyDescent="0.3">
      <c r="E1739" s="7" t="s">
        <v>2840</v>
      </c>
      <c r="F1739" s="7" t="s">
        <v>2841</v>
      </c>
      <c r="G1739" s="7" t="s">
        <v>14</v>
      </c>
    </row>
    <row r="1740" spans="5:7" x14ac:dyDescent="0.3">
      <c r="E1740" s="6" t="s">
        <v>3224</v>
      </c>
      <c r="F1740" s="6" t="s">
        <v>3225</v>
      </c>
      <c r="G1740" s="6" t="s">
        <v>14</v>
      </c>
    </row>
    <row r="1741" spans="5:7" x14ac:dyDescent="0.3">
      <c r="E1741" s="7" t="s">
        <v>2854</v>
      </c>
      <c r="F1741" s="7" t="s">
        <v>2855</v>
      </c>
      <c r="G1741" s="7" t="s">
        <v>14</v>
      </c>
    </row>
    <row r="1742" spans="5:7" x14ac:dyDescent="0.3">
      <c r="E1742" s="6" t="s">
        <v>4178</v>
      </c>
      <c r="F1742" s="6" t="s">
        <v>4179</v>
      </c>
      <c r="G1742" s="6" t="s">
        <v>14</v>
      </c>
    </row>
    <row r="1743" spans="5:7" x14ac:dyDescent="0.3">
      <c r="E1743" s="7" t="s">
        <v>4948</v>
      </c>
      <c r="F1743" s="7" t="s">
        <v>4949</v>
      </c>
      <c r="G1743" s="7" t="s">
        <v>14</v>
      </c>
    </row>
    <row r="1744" spans="5:7" x14ac:dyDescent="0.3">
      <c r="E1744" s="6" t="s">
        <v>4665</v>
      </c>
      <c r="F1744" s="6" t="s">
        <v>3797</v>
      </c>
      <c r="G1744" s="6" t="s">
        <v>14</v>
      </c>
    </row>
    <row r="1745" spans="5:7" x14ac:dyDescent="0.3">
      <c r="E1745" s="7" t="s">
        <v>4141</v>
      </c>
      <c r="F1745" s="7" t="s">
        <v>4142</v>
      </c>
      <c r="G1745" s="7" t="s">
        <v>14</v>
      </c>
    </row>
    <row r="1746" spans="5:7" x14ac:dyDescent="0.3">
      <c r="E1746" s="6" t="s">
        <v>2794</v>
      </c>
      <c r="F1746" s="6" t="s">
        <v>2795</v>
      </c>
      <c r="G1746" s="6" t="s">
        <v>14</v>
      </c>
    </row>
    <row r="1747" spans="5:7" x14ac:dyDescent="0.3">
      <c r="E1747" s="7" t="s">
        <v>3339</v>
      </c>
      <c r="F1747" s="7" t="s">
        <v>3340</v>
      </c>
      <c r="G1747" s="7" t="s">
        <v>14</v>
      </c>
    </row>
    <row r="1748" spans="5:7" x14ac:dyDescent="0.3">
      <c r="E1748" s="6" t="s">
        <v>4155</v>
      </c>
      <c r="F1748" s="6" t="s">
        <v>4156</v>
      </c>
      <c r="G1748" s="6" t="s">
        <v>14</v>
      </c>
    </row>
    <row r="1749" spans="5:7" x14ac:dyDescent="0.3">
      <c r="E1749" s="7" t="s">
        <v>4940</v>
      </c>
      <c r="F1749" s="7" t="s">
        <v>4941</v>
      </c>
      <c r="G1749" s="7" t="s">
        <v>14</v>
      </c>
    </row>
    <row r="1750" spans="5:7" x14ac:dyDescent="0.3">
      <c r="E1750" s="6" t="s">
        <v>2794</v>
      </c>
      <c r="F1750" s="6" t="s">
        <v>2795</v>
      </c>
      <c r="G1750" s="6" t="s">
        <v>14</v>
      </c>
    </row>
    <row r="1751" spans="5:7" x14ac:dyDescent="0.3">
      <c r="E1751" s="7" t="s">
        <v>6176</v>
      </c>
      <c r="F1751" s="7" t="s">
        <v>472</v>
      </c>
      <c r="G1751" s="7" t="s">
        <v>18</v>
      </c>
    </row>
    <row r="1752" spans="5:7" x14ac:dyDescent="0.3">
      <c r="E1752" s="6" t="s">
        <v>4942</v>
      </c>
      <c r="F1752" s="6" t="s">
        <v>4943</v>
      </c>
      <c r="G1752" s="6" t="s">
        <v>14</v>
      </c>
    </row>
    <row r="1753" spans="5:7" x14ac:dyDescent="0.3">
      <c r="E1753" s="7" t="s">
        <v>6211</v>
      </c>
      <c r="F1753" s="7" t="s">
        <v>6212</v>
      </c>
      <c r="G1753" s="7" t="s">
        <v>14</v>
      </c>
    </row>
    <row r="1754" spans="5:7" x14ac:dyDescent="0.3">
      <c r="E1754" s="6" t="s">
        <v>4663</v>
      </c>
      <c r="F1754" s="6" t="s">
        <v>4664</v>
      </c>
      <c r="G1754" s="6" t="s">
        <v>14</v>
      </c>
    </row>
    <row r="1755" spans="5:7" x14ac:dyDescent="0.3">
      <c r="E1755" s="7" t="s">
        <v>4956</v>
      </c>
      <c r="F1755" s="7" t="s">
        <v>4957</v>
      </c>
      <c r="G1755" s="7" t="s">
        <v>18</v>
      </c>
    </row>
    <row r="1756" spans="5:7" x14ac:dyDescent="0.3">
      <c r="E1756" s="6" t="s">
        <v>4051</v>
      </c>
      <c r="F1756" s="6" t="s">
        <v>4052</v>
      </c>
      <c r="G1756" s="6" t="s">
        <v>14</v>
      </c>
    </row>
    <row r="1757" spans="5:7" x14ac:dyDescent="0.3">
      <c r="E1757" s="7" t="s">
        <v>3818</v>
      </c>
      <c r="F1757" s="7" t="s">
        <v>3819</v>
      </c>
      <c r="G1757" s="7" t="s">
        <v>14</v>
      </c>
    </row>
    <row r="1758" spans="5:7" x14ac:dyDescent="0.3">
      <c r="E1758" s="6" t="s">
        <v>3834</v>
      </c>
      <c r="F1758" s="6" t="s">
        <v>3835</v>
      </c>
      <c r="G1758" s="6" t="s">
        <v>14</v>
      </c>
    </row>
    <row r="1759" spans="5:7" x14ac:dyDescent="0.3">
      <c r="E1759" s="7" t="s">
        <v>3990</v>
      </c>
      <c r="F1759" s="7" t="s">
        <v>3991</v>
      </c>
      <c r="G1759" s="7" t="s">
        <v>14</v>
      </c>
    </row>
    <row r="1760" spans="5:7" x14ac:dyDescent="0.3">
      <c r="E1760" s="6" t="s">
        <v>6436</v>
      </c>
      <c r="F1760" s="6" t="s">
        <v>6437</v>
      </c>
      <c r="G1760" s="6" t="s">
        <v>14</v>
      </c>
    </row>
    <row r="1761" spans="5:7" x14ac:dyDescent="0.3">
      <c r="E1761" s="7" t="s">
        <v>5425</v>
      </c>
      <c r="F1761" s="7" t="s">
        <v>5426</v>
      </c>
      <c r="G1761" s="7" t="s">
        <v>14</v>
      </c>
    </row>
    <row r="1762" spans="5:7" x14ac:dyDescent="0.3">
      <c r="E1762" s="6" t="s">
        <v>5425</v>
      </c>
      <c r="F1762" s="6" t="s">
        <v>5426</v>
      </c>
      <c r="G1762" s="6" t="s">
        <v>14</v>
      </c>
    </row>
    <row r="1763" spans="5:7" x14ac:dyDescent="0.3">
      <c r="E1763" s="7" t="s">
        <v>6450</v>
      </c>
      <c r="F1763" s="7" t="s">
        <v>6451</v>
      </c>
      <c r="G1763" s="7" t="s">
        <v>440</v>
      </c>
    </row>
    <row r="1764" spans="5:7" x14ac:dyDescent="0.3">
      <c r="E1764" s="6" t="s">
        <v>3460</v>
      </c>
      <c r="F1764" s="6" t="s">
        <v>3461</v>
      </c>
      <c r="G1764" s="6" t="s">
        <v>14</v>
      </c>
    </row>
    <row r="1765" spans="5:7" x14ac:dyDescent="0.3">
      <c r="E1765" s="7" t="s">
        <v>3105</v>
      </c>
      <c r="F1765" s="7" t="s">
        <v>3106</v>
      </c>
      <c r="G1765" s="7" t="s">
        <v>14</v>
      </c>
    </row>
    <row r="1766" spans="5:7" x14ac:dyDescent="0.3">
      <c r="E1766" s="6" t="s">
        <v>3108</v>
      </c>
      <c r="F1766" s="6" t="s">
        <v>3109</v>
      </c>
      <c r="G1766" s="6" t="s">
        <v>14</v>
      </c>
    </row>
    <row r="1767" spans="5:7" x14ac:dyDescent="0.3">
      <c r="E1767" s="7" t="s">
        <v>3509</v>
      </c>
      <c r="F1767" s="7" t="s">
        <v>3510</v>
      </c>
      <c r="G1767" s="7" t="s">
        <v>14</v>
      </c>
    </row>
    <row r="1768" spans="5:7" x14ac:dyDescent="0.3">
      <c r="E1768" s="6" t="s">
        <v>5696</v>
      </c>
      <c r="F1768" s="6" t="s">
        <v>5697</v>
      </c>
      <c r="G1768" s="6" t="s">
        <v>14</v>
      </c>
    </row>
    <row r="1769" spans="5:7" x14ac:dyDescent="0.3">
      <c r="E1769" s="7" t="s">
        <v>4385</v>
      </c>
      <c r="F1769" s="7" t="s">
        <v>4386</v>
      </c>
      <c r="G1769" s="7" t="s">
        <v>14</v>
      </c>
    </row>
    <row r="1770" spans="5:7" x14ac:dyDescent="0.3">
      <c r="E1770" s="6" t="s">
        <v>3430</v>
      </c>
      <c r="F1770" s="6" t="s">
        <v>3431</v>
      </c>
      <c r="G1770" s="6" t="s">
        <v>14</v>
      </c>
    </row>
    <row r="1771" spans="5:7" x14ac:dyDescent="0.3">
      <c r="E1771" s="7" t="s">
        <v>2525</v>
      </c>
      <c r="F1771" s="7" t="s">
        <v>2526</v>
      </c>
      <c r="G1771" s="7" t="s">
        <v>14</v>
      </c>
    </row>
    <row r="1772" spans="5:7" x14ac:dyDescent="0.3">
      <c r="E1772" s="6" t="s">
        <v>4347</v>
      </c>
      <c r="F1772" s="6" t="s">
        <v>4348</v>
      </c>
      <c r="G1772" s="6" t="s">
        <v>14</v>
      </c>
    </row>
    <row r="1773" spans="5:7" x14ac:dyDescent="0.3">
      <c r="E1773" s="7" t="s">
        <v>3452</v>
      </c>
      <c r="F1773" s="7" t="s">
        <v>3453</v>
      </c>
      <c r="G1773" s="7" t="s">
        <v>14</v>
      </c>
    </row>
    <row r="1774" spans="5:7" x14ac:dyDescent="0.3">
      <c r="E1774" s="6" t="s">
        <v>3070</v>
      </c>
      <c r="F1774" s="6" t="s">
        <v>3071</v>
      </c>
      <c r="G1774" s="6" t="s">
        <v>14</v>
      </c>
    </row>
    <row r="1775" spans="5:7" x14ac:dyDescent="0.3">
      <c r="E1775" s="7" t="s">
        <v>3072</v>
      </c>
      <c r="F1775" s="7" t="s">
        <v>3073</v>
      </c>
      <c r="G1775" s="7" t="s">
        <v>14</v>
      </c>
    </row>
    <row r="1776" spans="5:7" x14ac:dyDescent="0.3">
      <c r="E1776" s="6" t="s">
        <v>3090</v>
      </c>
      <c r="F1776" s="6" t="s">
        <v>3091</v>
      </c>
      <c r="G1776" s="6" t="s">
        <v>14</v>
      </c>
    </row>
    <row r="1777" spans="5:7" x14ac:dyDescent="0.3">
      <c r="E1777" s="7" t="s">
        <v>2599</v>
      </c>
      <c r="F1777" s="7" t="s">
        <v>2600</v>
      </c>
      <c r="G1777" s="7" t="s">
        <v>14</v>
      </c>
    </row>
    <row r="1778" spans="5:7" x14ac:dyDescent="0.3">
      <c r="E1778" s="6" t="s">
        <v>5696</v>
      </c>
      <c r="F1778" s="6" t="s">
        <v>5697</v>
      </c>
      <c r="G1778" s="6" t="s">
        <v>14</v>
      </c>
    </row>
    <row r="1779" spans="5:7" x14ac:dyDescent="0.3">
      <c r="E1779" s="7" t="s">
        <v>5048</v>
      </c>
      <c r="F1779" s="7" t="s">
        <v>5049</v>
      </c>
      <c r="G1779" s="7" t="s">
        <v>18</v>
      </c>
    </row>
    <row r="1780" spans="5:7" x14ac:dyDescent="0.3">
      <c r="E1780" s="6" t="s">
        <v>3176</v>
      </c>
      <c r="F1780" s="6" t="s">
        <v>3177</v>
      </c>
      <c r="G1780" s="6" t="s">
        <v>14</v>
      </c>
    </row>
    <row r="1781" spans="5:7" x14ac:dyDescent="0.3">
      <c r="E1781" s="7" t="s">
        <v>5694</v>
      </c>
      <c r="F1781" s="7" t="s">
        <v>5695</v>
      </c>
      <c r="G1781" s="7" t="s">
        <v>440</v>
      </c>
    </row>
    <row r="1782" spans="5:7" x14ac:dyDescent="0.3">
      <c r="E1782" s="6" t="s">
        <v>3964</v>
      </c>
      <c r="F1782" s="6" t="s">
        <v>3965</v>
      </c>
      <c r="G1782" s="6" t="s">
        <v>14</v>
      </c>
    </row>
    <row r="1783" spans="5:7" x14ac:dyDescent="0.3">
      <c r="E1783" s="7" t="s">
        <v>3994</v>
      </c>
      <c r="F1783" s="7" t="s">
        <v>3995</v>
      </c>
      <c r="G1783" s="7" t="s">
        <v>14</v>
      </c>
    </row>
    <row r="1784" spans="5:7" x14ac:dyDescent="0.3">
      <c r="E1784" s="6" t="s">
        <v>3758</v>
      </c>
      <c r="F1784" s="6" t="s">
        <v>3759</v>
      </c>
      <c r="G1784" s="6" t="s">
        <v>14</v>
      </c>
    </row>
    <row r="1785" spans="5:7" x14ac:dyDescent="0.3">
      <c r="E1785" s="7" t="s">
        <v>5429</v>
      </c>
      <c r="F1785" s="7" t="s">
        <v>5430</v>
      </c>
      <c r="G1785" s="7" t="s">
        <v>14</v>
      </c>
    </row>
    <row r="1786" spans="5:7" x14ac:dyDescent="0.3">
      <c r="E1786" s="6" t="s">
        <v>4524</v>
      </c>
      <c r="F1786" s="6" t="s">
        <v>4525</v>
      </c>
      <c r="G1786" s="6" t="s">
        <v>18</v>
      </c>
    </row>
    <row r="1787" spans="5:7" x14ac:dyDescent="0.3">
      <c r="E1787" s="7" t="s">
        <v>3908</v>
      </c>
      <c r="F1787" s="7" t="s">
        <v>3909</v>
      </c>
      <c r="G1787" s="7" t="s">
        <v>14</v>
      </c>
    </row>
    <row r="1788" spans="5:7" x14ac:dyDescent="0.3">
      <c r="E1788" s="6" t="s">
        <v>5286</v>
      </c>
      <c r="F1788" s="6" t="s">
        <v>5287</v>
      </c>
      <c r="G1788" s="6" t="s">
        <v>14</v>
      </c>
    </row>
    <row r="1789" spans="5:7" x14ac:dyDescent="0.3">
      <c r="E1789" s="7" t="s">
        <v>5575</v>
      </c>
      <c r="F1789" s="7" t="s">
        <v>5576</v>
      </c>
      <c r="G1789" s="7" t="s">
        <v>30</v>
      </c>
    </row>
    <row r="1790" spans="5:7" x14ac:dyDescent="0.3">
      <c r="E1790" s="6" t="s">
        <v>3285</v>
      </c>
      <c r="F1790" s="6" t="s">
        <v>3286</v>
      </c>
      <c r="G1790" s="6" t="s">
        <v>14</v>
      </c>
    </row>
    <row r="1791" spans="5:7" x14ac:dyDescent="0.3">
      <c r="E1791" s="7" t="s">
        <v>2750</v>
      </c>
      <c r="F1791" s="7" t="s">
        <v>2751</v>
      </c>
      <c r="G1791" s="7" t="s">
        <v>14</v>
      </c>
    </row>
    <row r="1792" spans="5:7" x14ac:dyDescent="0.3">
      <c r="E1792" s="6" t="s">
        <v>2752</v>
      </c>
      <c r="F1792" s="6" t="s">
        <v>2753</v>
      </c>
      <c r="G1792" s="6" t="s">
        <v>14</v>
      </c>
    </row>
    <row r="1793" spans="5:7" x14ac:dyDescent="0.3">
      <c r="E1793" s="7" t="s">
        <v>3289</v>
      </c>
      <c r="F1793" s="7" t="s">
        <v>3290</v>
      </c>
      <c r="G1793" s="7" t="s">
        <v>18</v>
      </c>
    </row>
    <row r="1794" spans="5:7" x14ac:dyDescent="0.3">
      <c r="E1794" s="6" t="s">
        <v>4067</v>
      </c>
      <c r="F1794" s="6" t="s">
        <v>4068</v>
      </c>
      <c r="G1794" s="6" t="s">
        <v>18</v>
      </c>
    </row>
    <row r="1795" spans="5:7" x14ac:dyDescent="0.3">
      <c r="E1795" s="7" t="s">
        <v>4069</v>
      </c>
      <c r="F1795" s="7" t="s">
        <v>4070</v>
      </c>
      <c r="G1795" s="7" t="s">
        <v>18</v>
      </c>
    </row>
    <row r="1796" spans="5:7" x14ac:dyDescent="0.3">
      <c r="E1796" s="6" t="s">
        <v>3162</v>
      </c>
      <c r="F1796" s="6" t="s">
        <v>3163</v>
      </c>
      <c r="G1796" s="6" t="s">
        <v>14</v>
      </c>
    </row>
    <row r="1797" spans="5:7" x14ac:dyDescent="0.3">
      <c r="E1797" s="7" t="s">
        <v>3166</v>
      </c>
      <c r="F1797" s="7" t="s">
        <v>3167</v>
      </c>
      <c r="G1797" s="7" t="s">
        <v>30</v>
      </c>
    </row>
    <row r="1798" spans="5:7" x14ac:dyDescent="0.3">
      <c r="E1798" s="6" t="s">
        <v>4192</v>
      </c>
      <c r="F1798" s="6" t="s">
        <v>4193</v>
      </c>
      <c r="G1798" s="6" t="s">
        <v>14</v>
      </c>
    </row>
    <row r="1799" spans="5:7" x14ac:dyDescent="0.3">
      <c r="E1799" s="7" t="s">
        <v>4194</v>
      </c>
      <c r="F1799" s="7" t="s">
        <v>4195</v>
      </c>
      <c r="G1799" s="7" t="s">
        <v>30</v>
      </c>
    </row>
    <row r="1800" spans="5:7" x14ac:dyDescent="0.3">
      <c r="E1800" s="6" t="s">
        <v>2886</v>
      </c>
      <c r="F1800" s="6" t="s">
        <v>2887</v>
      </c>
      <c r="G1800" s="6" t="s">
        <v>14</v>
      </c>
    </row>
    <row r="1801" spans="5:7" x14ac:dyDescent="0.3">
      <c r="E1801" s="7" t="s">
        <v>4202</v>
      </c>
      <c r="F1801" s="7" t="s">
        <v>4203</v>
      </c>
      <c r="G1801" s="7" t="s">
        <v>18</v>
      </c>
    </row>
    <row r="1802" spans="5:7" x14ac:dyDescent="0.3">
      <c r="E1802" s="6" t="s">
        <v>3551</v>
      </c>
      <c r="F1802" s="6" t="s">
        <v>3552</v>
      </c>
      <c r="G1802" s="6" t="s">
        <v>30</v>
      </c>
    </row>
    <row r="1803" spans="5:7" x14ac:dyDescent="0.3">
      <c r="E1803" s="7" t="s">
        <v>2637</v>
      </c>
      <c r="F1803" s="7" t="s">
        <v>2638</v>
      </c>
      <c r="G1803" s="7" t="s">
        <v>14</v>
      </c>
    </row>
    <row r="1804" spans="5:7" x14ac:dyDescent="0.3">
      <c r="E1804" s="6" t="s">
        <v>4214</v>
      </c>
      <c r="F1804" s="6" t="s">
        <v>4215</v>
      </c>
      <c r="G1804" s="6" t="s">
        <v>14</v>
      </c>
    </row>
    <row r="1805" spans="5:7" x14ac:dyDescent="0.3">
      <c r="E1805" s="7" t="s">
        <v>2649</v>
      </c>
      <c r="F1805" s="7" t="s">
        <v>2650</v>
      </c>
      <c r="G1805" s="7" t="s">
        <v>14</v>
      </c>
    </row>
    <row r="1806" spans="5:7" x14ac:dyDescent="0.3">
      <c r="E1806" s="6" t="s">
        <v>3561</v>
      </c>
      <c r="F1806" s="6" t="s">
        <v>3562</v>
      </c>
      <c r="G1806" s="6" t="s">
        <v>14</v>
      </c>
    </row>
    <row r="1807" spans="5:7" x14ac:dyDescent="0.3">
      <c r="E1807" s="7" t="s">
        <v>2653</v>
      </c>
      <c r="F1807" s="7" t="s">
        <v>2654</v>
      </c>
      <c r="G1807" s="7" t="s">
        <v>14</v>
      </c>
    </row>
    <row r="1808" spans="5:7" x14ac:dyDescent="0.3">
      <c r="E1808" s="6" t="s">
        <v>2655</v>
      </c>
      <c r="F1808" s="6" t="s">
        <v>2656</v>
      </c>
      <c r="G1808" s="6" t="s">
        <v>14</v>
      </c>
    </row>
    <row r="1809" spans="5:7" x14ac:dyDescent="0.3">
      <c r="E1809" s="7" t="s">
        <v>2896</v>
      </c>
      <c r="F1809" s="7" t="s">
        <v>2897</v>
      </c>
      <c r="G1809" s="7" t="s">
        <v>14</v>
      </c>
    </row>
    <row r="1810" spans="5:7" x14ac:dyDescent="0.3">
      <c r="E1810" s="6" t="s">
        <v>3567</v>
      </c>
      <c r="F1810" s="6" t="s">
        <v>3568</v>
      </c>
      <c r="G1810" s="6" t="s">
        <v>14</v>
      </c>
    </row>
    <row r="1811" spans="5:7" x14ac:dyDescent="0.3">
      <c r="E1811" s="7" t="s">
        <v>2898</v>
      </c>
      <c r="F1811" s="7" t="s">
        <v>2899</v>
      </c>
      <c r="G1811" s="7" t="s">
        <v>18</v>
      </c>
    </row>
    <row r="1812" spans="5:7" x14ac:dyDescent="0.3">
      <c r="E1812" s="6" t="s">
        <v>3948</v>
      </c>
      <c r="F1812" s="6" t="s">
        <v>3949</v>
      </c>
      <c r="G1812" s="6" t="s">
        <v>14</v>
      </c>
    </row>
    <row r="1813" spans="5:7" x14ac:dyDescent="0.3">
      <c r="E1813" s="7" t="s">
        <v>3950</v>
      </c>
      <c r="F1813" s="7" t="s">
        <v>3951</v>
      </c>
      <c r="G1813" s="7" t="s">
        <v>18</v>
      </c>
    </row>
    <row r="1814" spans="5:7" x14ac:dyDescent="0.3">
      <c r="E1814" s="6" t="s">
        <v>3952</v>
      </c>
      <c r="F1814" s="6" t="s">
        <v>3953</v>
      </c>
      <c r="G1814" s="6" t="s">
        <v>18</v>
      </c>
    </row>
    <row r="1815" spans="5:7" x14ac:dyDescent="0.3">
      <c r="E1815" s="7" t="s">
        <v>3805</v>
      </c>
      <c r="F1815" s="7" t="s">
        <v>3806</v>
      </c>
      <c r="G1815" s="7" t="s">
        <v>18</v>
      </c>
    </row>
    <row r="1816" spans="5:7" x14ac:dyDescent="0.3">
      <c r="E1816" s="6" t="s">
        <v>2352</v>
      </c>
      <c r="F1816" s="6" t="s">
        <v>2353</v>
      </c>
      <c r="G1816" s="6" t="s">
        <v>14</v>
      </c>
    </row>
    <row r="1817" spans="5:7" x14ac:dyDescent="0.3">
      <c r="E1817" s="7" t="s">
        <v>3672</v>
      </c>
      <c r="F1817" s="7" t="s">
        <v>3673</v>
      </c>
      <c r="G1817" s="7" t="s">
        <v>18</v>
      </c>
    </row>
    <row r="1818" spans="5:7" x14ac:dyDescent="0.3">
      <c r="E1818" s="6" t="s">
        <v>3809</v>
      </c>
      <c r="F1818" s="6" t="s">
        <v>3810</v>
      </c>
      <c r="G1818" s="6" t="s">
        <v>14</v>
      </c>
    </row>
    <row r="1819" spans="5:7" x14ac:dyDescent="0.3">
      <c r="E1819" s="7" t="s">
        <v>3813</v>
      </c>
      <c r="F1819" s="7" t="s">
        <v>3814</v>
      </c>
      <c r="G1819" s="7" t="s">
        <v>14</v>
      </c>
    </row>
    <row r="1820" spans="5:7" x14ac:dyDescent="0.3">
      <c r="E1820" s="6" t="s">
        <v>3968</v>
      </c>
      <c r="F1820" s="6" t="s">
        <v>3969</v>
      </c>
      <c r="G1820" s="6" t="s">
        <v>14</v>
      </c>
    </row>
    <row r="1821" spans="5:7" x14ac:dyDescent="0.3">
      <c r="E1821" s="7" t="s">
        <v>3826</v>
      </c>
      <c r="F1821" s="7" t="s">
        <v>3827</v>
      </c>
      <c r="G1821" s="7" t="s">
        <v>14</v>
      </c>
    </row>
    <row r="1822" spans="5:7" x14ac:dyDescent="0.3">
      <c r="E1822" s="6" t="s">
        <v>2378</v>
      </c>
      <c r="F1822" s="6" t="s">
        <v>2379</v>
      </c>
      <c r="G1822" s="6" t="s">
        <v>14</v>
      </c>
    </row>
    <row r="1823" spans="5:7" x14ac:dyDescent="0.3">
      <c r="E1823" s="7" t="s">
        <v>3692</v>
      </c>
      <c r="F1823" s="7" t="s">
        <v>3693</v>
      </c>
      <c r="G1823" s="7" t="s">
        <v>18</v>
      </c>
    </row>
    <row r="1824" spans="5:7" x14ac:dyDescent="0.3">
      <c r="E1824" s="6" t="s">
        <v>3986</v>
      </c>
      <c r="F1824" s="6" t="s">
        <v>3987</v>
      </c>
      <c r="G1824" s="6" t="s">
        <v>14</v>
      </c>
    </row>
    <row r="1825" spans="5:7" x14ac:dyDescent="0.3">
      <c r="E1825" s="7" t="s">
        <v>3836</v>
      </c>
      <c r="F1825" s="7" t="s">
        <v>3837</v>
      </c>
      <c r="G1825" s="7" t="s">
        <v>18</v>
      </c>
    </row>
    <row r="1826" spans="5:7" x14ac:dyDescent="0.3">
      <c r="E1826" s="6" t="s">
        <v>2388</v>
      </c>
      <c r="F1826" s="6" t="s">
        <v>2389</v>
      </c>
      <c r="G1826" s="6" t="s">
        <v>14</v>
      </c>
    </row>
    <row r="1827" spans="5:7" x14ac:dyDescent="0.3">
      <c r="E1827" s="7" t="s">
        <v>3842</v>
      </c>
      <c r="F1827" s="7" t="s">
        <v>3843</v>
      </c>
      <c r="G1827" s="7" t="s">
        <v>18</v>
      </c>
    </row>
    <row r="1828" spans="5:7" x14ac:dyDescent="0.3">
      <c r="E1828" s="6" t="s">
        <v>3848</v>
      </c>
      <c r="F1828" s="6" t="s">
        <v>3849</v>
      </c>
      <c r="G1828" s="6" t="s">
        <v>14</v>
      </c>
    </row>
    <row r="1829" spans="5:7" x14ac:dyDescent="0.3">
      <c r="E1829" s="7" t="s">
        <v>3702</v>
      </c>
      <c r="F1829" s="7" t="s">
        <v>3703</v>
      </c>
      <c r="G1829" s="7" t="s">
        <v>14</v>
      </c>
    </row>
    <row r="1830" spans="5:7" x14ac:dyDescent="0.3">
      <c r="E1830" s="6" t="s">
        <v>3287</v>
      </c>
      <c r="F1830" s="6" t="s">
        <v>3288</v>
      </c>
      <c r="G1830" s="6" t="s">
        <v>14</v>
      </c>
    </row>
    <row r="1831" spans="5:7" x14ac:dyDescent="0.3">
      <c r="E1831" s="7" t="s">
        <v>3146</v>
      </c>
      <c r="F1831" s="7" t="s">
        <v>3147</v>
      </c>
      <c r="G1831" s="7" t="s">
        <v>14</v>
      </c>
    </row>
    <row r="1832" spans="5:7" x14ac:dyDescent="0.3">
      <c r="E1832" s="6" t="s">
        <v>3291</v>
      </c>
      <c r="F1832" s="6" t="s">
        <v>3292</v>
      </c>
      <c r="G1832" s="6" t="s">
        <v>14</v>
      </c>
    </row>
    <row r="1833" spans="5:7" x14ac:dyDescent="0.3">
      <c r="E1833" s="7" t="s">
        <v>3150</v>
      </c>
      <c r="F1833" s="7" t="s">
        <v>3151</v>
      </c>
      <c r="G1833" s="7" t="s">
        <v>30</v>
      </c>
    </row>
    <row r="1834" spans="5:7" x14ac:dyDescent="0.3">
      <c r="E1834" s="6" t="s">
        <v>3168</v>
      </c>
      <c r="F1834" s="6" t="s">
        <v>3169</v>
      </c>
      <c r="G1834" s="6" t="s">
        <v>14</v>
      </c>
    </row>
    <row r="1835" spans="5:7" x14ac:dyDescent="0.3">
      <c r="E1835" s="7" t="s">
        <v>3170</v>
      </c>
      <c r="F1835" s="7" t="s">
        <v>3171</v>
      </c>
      <c r="G1835" s="7" t="s">
        <v>14</v>
      </c>
    </row>
    <row r="1836" spans="5:7" x14ac:dyDescent="0.3">
      <c r="E1836" s="6" t="s">
        <v>4083</v>
      </c>
      <c r="F1836" s="6" t="s">
        <v>4084</v>
      </c>
      <c r="G1836" s="6" t="s">
        <v>14</v>
      </c>
    </row>
    <row r="1837" spans="5:7" x14ac:dyDescent="0.3">
      <c r="E1837" s="7" t="s">
        <v>2768</v>
      </c>
      <c r="F1837" s="7" t="s">
        <v>2769</v>
      </c>
      <c r="G1837" s="7" t="s">
        <v>14</v>
      </c>
    </row>
    <row r="1838" spans="5:7" x14ac:dyDescent="0.3">
      <c r="E1838" s="6" t="s">
        <v>4085</v>
      </c>
      <c r="F1838" s="6" t="s">
        <v>4086</v>
      </c>
      <c r="G1838" s="6" t="s">
        <v>18</v>
      </c>
    </row>
    <row r="1839" spans="5:7" x14ac:dyDescent="0.3">
      <c r="E1839" s="7" t="s">
        <v>2772</v>
      </c>
      <c r="F1839" s="7" t="s">
        <v>2773</v>
      </c>
      <c r="G1839" s="7" t="s">
        <v>18</v>
      </c>
    </row>
    <row r="1840" spans="5:7" x14ac:dyDescent="0.3">
      <c r="E1840" s="6" t="s">
        <v>2774</v>
      </c>
      <c r="F1840" s="6" t="s">
        <v>2775</v>
      </c>
      <c r="G1840" s="6" t="s">
        <v>14</v>
      </c>
    </row>
    <row r="1841" spans="5:7" x14ac:dyDescent="0.3">
      <c r="E1841" s="7" t="s">
        <v>2776</v>
      </c>
      <c r="F1841" s="7" t="s">
        <v>2777</v>
      </c>
      <c r="G1841" s="7" t="s">
        <v>18</v>
      </c>
    </row>
    <row r="1842" spans="5:7" x14ac:dyDescent="0.3">
      <c r="E1842" s="6" t="s">
        <v>4101</v>
      </c>
      <c r="F1842" s="6" t="s">
        <v>4102</v>
      </c>
      <c r="G1842" s="6" t="s">
        <v>14</v>
      </c>
    </row>
    <row r="1843" spans="5:7" x14ac:dyDescent="0.3">
      <c r="E1843" s="7" t="s">
        <v>4103</v>
      </c>
      <c r="F1843" s="7" t="s">
        <v>4104</v>
      </c>
      <c r="G1843" s="7" t="s">
        <v>14</v>
      </c>
    </row>
    <row r="1844" spans="5:7" x14ac:dyDescent="0.3">
      <c r="E1844" s="6" t="s">
        <v>3317</v>
      </c>
      <c r="F1844" s="6" t="s">
        <v>3318</v>
      </c>
      <c r="G1844" s="6" t="s">
        <v>14</v>
      </c>
    </row>
    <row r="1845" spans="5:7" x14ac:dyDescent="0.3">
      <c r="E1845" s="7" t="s">
        <v>2794</v>
      </c>
      <c r="F1845" s="7" t="s">
        <v>2795</v>
      </c>
      <c r="G1845" s="7" t="s">
        <v>14</v>
      </c>
    </row>
    <row r="1846" spans="5:7" x14ac:dyDescent="0.3">
      <c r="E1846" s="6" t="s">
        <v>2800</v>
      </c>
      <c r="F1846" s="6" t="s">
        <v>2801</v>
      </c>
      <c r="G1846" s="6" t="s">
        <v>14</v>
      </c>
    </row>
    <row r="1847" spans="5:7" x14ac:dyDescent="0.3">
      <c r="E1847" s="7" t="s">
        <v>3329</v>
      </c>
      <c r="F1847" s="7" t="s">
        <v>3330</v>
      </c>
      <c r="G1847" s="7" t="s">
        <v>18</v>
      </c>
    </row>
    <row r="1848" spans="5:7" x14ac:dyDescent="0.3">
      <c r="E1848" s="6" t="s">
        <v>3335</v>
      </c>
      <c r="F1848" s="6" t="s">
        <v>3336</v>
      </c>
      <c r="G1848" s="6" t="s">
        <v>18</v>
      </c>
    </row>
    <row r="1849" spans="5:7" x14ac:dyDescent="0.3">
      <c r="E1849" s="7" t="s">
        <v>3337</v>
      </c>
      <c r="F1849" s="7" t="s">
        <v>3338</v>
      </c>
      <c r="G1849" s="7" t="s">
        <v>14</v>
      </c>
    </row>
    <row r="1850" spans="5:7" x14ac:dyDescent="0.3">
      <c r="E1850" s="6" t="s">
        <v>2814</v>
      </c>
      <c r="F1850" s="6" t="s">
        <v>2815</v>
      </c>
      <c r="G1850" s="6" t="s">
        <v>18</v>
      </c>
    </row>
    <row r="1851" spans="5:7" x14ac:dyDescent="0.3">
      <c r="E1851" s="7" t="s">
        <v>3341</v>
      </c>
      <c r="F1851" s="7" t="s">
        <v>3342</v>
      </c>
      <c r="G1851" s="7" t="s">
        <v>14</v>
      </c>
    </row>
    <row r="1852" spans="5:7" x14ac:dyDescent="0.3">
      <c r="E1852" s="6" t="s">
        <v>4126</v>
      </c>
      <c r="F1852" s="6" t="s">
        <v>4127</v>
      </c>
      <c r="G1852" s="6" t="s">
        <v>14</v>
      </c>
    </row>
    <row r="1853" spans="5:7" x14ac:dyDescent="0.3">
      <c r="E1853" s="7" t="s">
        <v>3347</v>
      </c>
      <c r="F1853" s="7" t="s">
        <v>3348</v>
      </c>
      <c r="G1853" s="7" t="s">
        <v>14</v>
      </c>
    </row>
    <row r="1854" spans="5:7" x14ac:dyDescent="0.3">
      <c r="E1854" s="6" t="s">
        <v>3196</v>
      </c>
      <c r="F1854" s="6" t="s">
        <v>3197</v>
      </c>
      <c r="G1854" s="6" t="s">
        <v>14</v>
      </c>
    </row>
    <row r="1855" spans="5:7" x14ac:dyDescent="0.3">
      <c r="E1855" s="7" t="s">
        <v>3351</v>
      </c>
      <c r="F1855" s="7" t="s">
        <v>3352</v>
      </c>
      <c r="G1855" s="7" t="s">
        <v>18</v>
      </c>
    </row>
    <row r="1856" spans="5:7" x14ac:dyDescent="0.3">
      <c r="E1856" s="6" t="s">
        <v>2820</v>
      </c>
      <c r="F1856" s="6" t="s">
        <v>2821</v>
      </c>
      <c r="G1856" s="6" t="s">
        <v>14</v>
      </c>
    </row>
    <row r="1857" spans="5:7" x14ac:dyDescent="0.3">
      <c r="E1857" s="7" t="s">
        <v>3355</v>
      </c>
      <c r="F1857" s="7" t="s">
        <v>3356</v>
      </c>
      <c r="G1857" s="7" t="s">
        <v>18</v>
      </c>
    </row>
    <row r="1858" spans="5:7" x14ac:dyDescent="0.3">
      <c r="E1858" s="6" t="s">
        <v>4134</v>
      </c>
      <c r="F1858" s="6" t="s">
        <v>4135</v>
      </c>
      <c r="G1858" s="6" t="s">
        <v>14</v>
      </c>
    </row>
    <row r="1859" spans="5:7" x14ac:dyDescent="0.3">
      <c r="E1859" s="7" t="s">
        <v>4139</v>
      </c>
      <c r="F1859" s="7" t="s">
        <v>2413</v>
      </c>
      <c r="G1859" s="7" t="s">
        <v>14</v>
      </c>
    </row>
    <row r="1860" spans="5:7" x14ac:dyDescent="0.3">
      <c r="E1860" s="6" t="s">
        <v>3361</v>
      </c>
      <c r="F1860" s="6" t="s">
        <v>3362</v>
      </c>
      <c r="G1860" s="6" t="s">
        <v>18</v>
      </c>
    </row>
    <row r="1861" spans="5:7" x14ac:dyDescent="0.3">
      <c r="E1861" s="7" t="s">
        <v>3200</v>
      </c>
      <c r="F1861" s="7" t="s">
        <v>3201</v>
      </c>
      <c r="G1861" s="7" t="s">
        <v>14</v>
      </c>
    </row>
    <row r="1862" spans="5:7" x14ac:dyDescent="0.3">
      <c r="E1862" s="6" t="s">
        <v>3363</v>
      </c>
      <c r="F1862" s="6" t="s">
        <v>3364</v>
      </c>
      <c r="G1862" s="6" t="s">
        <v>18</v>
      </c>
    </row>
    <row r="1863" spans="5:7" x14ac:dyDescent="0.3">
      <c r="E1863" s="7" t="s">
        <v>3204</v>
      </c>
      <c r="F1863" s="7" t="s">
        <v>3205</v>
      </c>
      <c r="G1863" s="7" t="s">
        <v>14</v>
      </c>
    </row>
    <row r="1864" spans="5:7" x14ac:dyDescent="0.3">
      <c r="E1864" s="6" t="s">
        <v>3367</v>
      </c>
      <c r="F1864" s="6" t="s">
        <v>3368</v>
      </c>
      <c r="G1864" s="6" t="s">
        <v>14</v>
      </c>
    </row>
    <row r="1865" spans="5:7" x14ac:dyDescent="0.3">
      <c r="E1865" s="7" t="s">
        <v>3210</v>
      </c>
      <c r="F1865" s="7" t="s">
        <v>3211</v>
      </c>
      <c r="G1865" s="7" t="s">
        <v>14</v>
      </c>
    </row>
    <row r="1866" spans="5:7" x14ac:dyDescent="0.3">
      <c r="E1866" s="6" t="s">
        <v>3212</v>
      </c>
      <c r="F1866" s="6" t="s">
        <v>3213</v>
      </c>
      <c r="G1866" s="6" t="s">
        <v>18</v>
      </c>
    </row>
    <row r="1867" spans="5:7" x14ac:dyDescent="0.3">
      <c r="E1867" s="7" t="s">
        <v>3214</v>
      </c>
      <c r="F1867" s="7" t="s">
        <v>3215</v>
      </c>
      <c r="G1867" s="7" t="s">
        <v>14</v>
      </c>
    </row>
    <row r="1868" spans="5:7" x14ac:dyDescent="0.3">
      <c r="E1868" s="6" t="s">
        <v>3375</v>
      </c>
      <c r="F1868" s="6" t="s">
        <v>3376</v>
      </c>
      <c r="G1868" s="6" t="s">
        <v>14</v>
      </c>
    </row>
    <row r="1869" spans="5:7" x14ac:dyDescent="0.3">
      <c r="E1869" s="7" t="s">
        <v>4155</v>
      </c>
      <c r="F1869" s="7" t="s">
        <v>4156</v>
      </c>
      <c r="G1869" s="7" t="s">
        <v>14</v>
      </c>
    </row>
    <row r="1870" spans="5:7" x14ac:dyDescent="0.3">
      <c r="E1870" s="6" t="s">
        <v>3218</v>
      </c>
      <c r="F1870" s="6" t="s">
        <v>3219</v>
      </c>
      <c r="G1870" s="6" t="s">
        <v>14</v>
      </c>
    </row>
    <row r="1871" spans="5:7" x14ac:dyDescent="0.3">
      <c r="E1871" s="7" t="s">
        <v>2840</v>
      </c>
      <c r="F1871" s="7" t="s">
        <v>2841</v>
      </c>
      <c r="G1871" s="7" t="s">
        <v>14</v>
      </c>
    </row>
    <row r="1872" spans="5:7" x14ac:dyDescent="0.3">
      <c r="E1872" s="6" t="s">
        <v>2842</v>
      </c>
      <c r="F1872" s="6" t="s">
        <v>2843</v>
      </c>
      <c r="G1872" s="6" t="s">
        <v>14</v>
      </c>
    </row>
    <row r="1873" spans="5:7" x14ac:dyDescent="0.3">
      <c r="E1873" s="7" t="s">
        <v>3377</v>
      </c>
      <c r="F1873" s="7" t="s">
        <v>3378</v>
      </c>
      <c r="G1873" s="7" t="s">
        <v>14</v>
      </c>
    </row>
    <row r="1874" spans="5:7" x14ac:dyDescent="0.3">
      <c r="E1874" s="6" t="s">
        <v>2844</v>
      </c>
      <c r="F1874" s="6" t="s">
        <v>2845</v>
      </c>
      <c r="G1874" s="6" t="s">
        <v>14</v>
      </c>
    </row>
    <row r="1875" spans="5:7" x14ac:dyDescent="0.3">
      <c r="E1875" s="7" t="s">
        <v>3379</v>
      </c>
      <c r="F1875" s="7" t="s">
        <v>3380</v>
      </c>
      <c r="G1875" s="7" t="s">
        <v>18</v>
      </c>
    </row>
    <row r="1876" spans="5:7" x14ac:dyDescent="0.3">
      <c r="E1876" s="6" t="s">
        <v>4161</v>
      </c>
      <c r="F1876" s="6" t="s">
        <v>4162</v>
      </c>
      <c r="G1876" s="6" t="s">
        <v>14</v>
      </c>
    </row>
    <row r="1877" spans="5:7" x14ac:dyDescent="0.3">
      <c r="E1877" s="7" t="s">
        <v>4174</v>
      </c>
      <c r="F1877" s="7" t="s">
        <v>4175</v>
      </c>
      <c r="G1877" s="7" t="s">
        <v>18</v>
      </c>
    </row>
    <row r="1878" spans="5:7" x14ac:dyDescent="0.3">
      <c r="E1878" s="6" t="s">
        <v>2852</v>
      </c>
      <c r="F1878" s="6" t="s">
        <v>2853</v>
      </c>
      <c r="G1878" s="6" t="s">
        <v>14</v>
      </c>
    </row>
    <row r="1879" spans="5:7" x14ac:dyDescent="0.3">
      <c r="E1879" s="7" t="s">
        <v>3396</v>
      </c>
      <c r="F1879" s="7" t="s">
        <v>3397</v>
      </c>
      <c r="G1879" s="7" t="s">
        <v>14</v>
      </c>
    </row>
    <row r="1880" spans="5:7" x14ac:dyDescent="0.3">
      <c r="E1880" s="6" t="s">
        <v>6067</v>
      </c>
      <c r="F1880" s="6" t="s">
        <v>6068</v>
      </c>
      <c r="G1880" s="6" t="s">
        <v>14</v>
      </c>
    </row>
    <row r="1881" spans="5:7" x14ac:dyDescent="0.3">
      <c r="E1881" s="7" t="s">
        <v>1625</v>
      </c>
      <c r="F1881" s="7" t="s">
        <v>1626</v>
      </c>
      <c r="G1881" s="7" t="s">
        <v>14</v>
      </c>
    </row>
    <row r="1882" spans="5:7" x14ac:dyDescent="0.3">
      <c r="E1882" s="6" t="s">
        <v>2188</v>
      </c>
      <c r="F1882" s="6" t="s">
        <v>2189</v>
      </c>
      <c r="G1882" s="6" t="s">
        <v>14</v>
      </c>
    </row>
    <row r="1883" spans="5:7" x14ac:dyDescent="0.3">
      <c r="E1883" s="7" t="s">
        <v>2621</v>
      </c>
      <c r="F1883" s="7" t="s">
        <v>2622</v>
      </c>
      <c r="G1883" s="7" t="s">
        <v>14</v>
      </c>
    </row>
    <row r="1884" spans="5:7" x14ac:dyDescent="0.3">
      <c r="E1884" s="6" t="s">
        <v>1632</v>
      </c>
      <c r="F1884" s="6" t="s">
        <v>1633</v>
      </c>
      <c r="G1884" s="6" t="s">
        <v>30</v>
      </c>
    </row>
    <row r="1885" spans="5:7" x14ac:dyDescent="0.3">
      <c r="E1885" s="7" t="s">
        <v>2625</v>
      </c>
      <c r="F1885" s="7" t="s">
        <v>2626</v>
      </c>
      <c r="G1885" s="7" t="s">
        <v>14</v>
      </c>
    </row>
    <row r="1886" spans="5:7" x14ac:dyDescent="0.3">
      <c r="E1886" s="6" t="s">
        <v>4196</v>
      </c>
      <c r="F1886" s="6" t="s">
        <v>4197</v>
      </c>
      <c r="G1886" s="6" t="s">
        <v>30</v>
      </c>
    </row>
    <row r="1887" spans="5:7" x14ac:dyDescent="0.3">
      <c r="E1887" s="7" t="s">
        <v>2198</v>
      </c>
      <c r="F1887" s="7" t="s">
        <v>2199</v>
      </c>
      <c r="G1887" s="7" t="s">
        <v>14</v>
      </c>
    </row>
    <row r="1888" spans="5:7" x14ac:dyDescent="0.3">
      <c r="E1888" s="6" t="s">
        <v>3543</v>
      </c>
      <c r="F1888" s="6" t="s">
        <v>3544</v>
      </c>
      <c r="G1888" s="6" t="s">
        <v>30</v>
      </c>
    </row>
    <row r="1889" spans="5:7" x14ac:dyDescent="0.3">
      <c r="E1889" s="7" t="s">
        <v>2884</v>
      </c>
      <c r="F1889" s="7" t="s">
        <v>2885</v>
      </c>
      <c r="G1889" s="7" t="s">
        <v>14</v>
      </c>
    </row>
    <row r="1890" spans="5:7" x14ac:dyDescent="0.3">
      <c r="E1890" s="6" t="s">
        <v>2631</v>
      </c>
      <c r="F1890" s="6" t="s">
        <v>2632</v>
      </c>
      <c r="G1890" s="6" t="s">
        <v>14</v>
      </c>
    </row>
    <row r="1891" spans="5:7" x14ac:dyDescent="0.3">
      <c r="E1891" s="7" t="s">
        <v>2890</v>
      </c>
      <c r="F1891" s="7" t="s">
        <v>2891</v>
      </c>
      <c r="G1891" s="7" t="s">
        <v>14</v>
      </c>
    </row>
    <row r="1892" spans="5:7" x14ac:dyDescent="0.3">
      <c r="E1892" s="6" t="s">
        <v>4206</v>
      </c>
      <c r="F1892" s="6" t="s">
        <v>4207</v>
      </c>
      <c r="G1892" s="6" t="s">
        <v>14</v>
      </c>
    </row>
    <row r="1893" spans="5:7" x14ac:dyDescent="0.3">
      <c r="E1893" s="7" t="s">
        <v>4210</v>
      </c>
      <c r="F1893" s="7" t="s">
        <v>4211</v>
      </c>
      <c r="G1893" s="7" t="s">
        <v>14</v>
      </c>
    </row>
    <row r="1894" spans="5:7" x14ac:dyDescent="0.3">
      <c r="E1894" s="6" t="s">
        <v>2639</v>
      </c>
      <c r="F1894" s="6" t="s">
        <v>2640</v>
      </c>
      <c r="G1894" s="6" t="s">
        <v>18</v>
      </c>
    </row>
    <row r="1895" spans="5:7" x14ac:dyDescent="0.3">
      <c r="E1895" s="7" t="s">
        <v>2643</v>
      </c>
      <c r="F1895" s="7" t="s">
        <v>2644</v>
      </c>
      <c r="G1895" s="7" t="s">
        <v>14</v>
      </c>
    </row>
    <row r="1896" spans="5:7" x14ac:dyDescent="0.3">
      <c r="E1896" s="6" t="s">
        <v>4212</v>
      </c>
      <c r="F1896" s="6" t="s">
        <v>4213</v>
      </c>
      <c r="G1896" s="6" t="s">
        <v>14</v>
      </c>
    </row>
    <row r="1897" spans="5:7" x14ac:dyDescent="0.3">
      <c r="E1897" s="7" t="s">
        <v>2659</v>
      </c>
      <c r="F1897" s="7" t="s">
        <v>2660</v>
      </c>
      <c r="G1897" s="7" t="s">
        <v>14</v>
      </c>
    </row>
    <row r="1898" spans="5:7" x14ac:dyDescent="0.3">
      <c r="E1898" s="6" t="s">
        <v>3571</v>
      </c>
      <c r="F1898" s="6" t="s">
        <v>3572</v>
      </c>
      <c r="G1898" s="6" t="s">
        <v>14</v>
      </c>
    </row>
    <row r="1899" spans="5:7" x14ac:dyDescent="0.3">
      <c r="E1899" s="7" t="s">
        <v>2900</v>
      </c>
      <c r="F1899" s="7" t="s">
        <v>2901</v>
      </c>
      <c r="G1899" s="7" t="s">
        <v>14</v>
      </c>
    </row>
    <row r="1900" spans="5:7" x14ac:dyDescent="0.3">
      <c r="E1900" s="6" t="s">
        <v>2663</v>
      </c>
      <c r="F1900" s="6" t="s">
        <v>2664</v>
      </c>
      <c r="G1900" s="6" t="s">
        <v>14</v>
      </c>
    </row>
    <row r="1901" spans="5:7" x14ac:dyDescent="0.3">
      <c r="E1901" s="7" t="s">
        <v>3576</v>
      </c>
      <c r="F1901" s="7" t="s">
        <v>3577</v>
      </c>
      <c r="G1901" s="7" t="s">
        <v>14</v>
      </c>
    </row>
    <row r="1902" spans="5:7" x14ac:dyDescent="0.3">
      <c r="E1902" s="6" t="s">
        <v>4228</v>
      </c>
      <c r="F1902" s="6" t="s">
        <v>4229</v>
      </c>
      <c r="G1902" s="6" t="s">
        <v>14</v>
      </c>
    </row>
    <row r="1903" spans="5:7" x14ac:dyDescent="0.3">
      <c r="E1903" s="7" t="s">
        <v>4230</v>
      </c>
      <c r="F1903" s="7" t="s">
        <v>3280</v>
      </c>
      <c r="G1903" s="7" t="s">
        <v>14</v>
      </c>
    </row>
    <row r="1904" spans="5:7" x14ac:dyDescent="0.3">
      <c r="E1904" s="6" t="s">
        <v>2665</v>
      </c>
      <c r="F1904" s="6" t="s">
        <v>2666</v>
      </c>
      <c r="G1904" s="6" t="s">
        <v>14</v>
      </c>
    </row>
    <row r="1905" spans="5:7" x14ac:dyDescent="0.3">
      <c r="E1905" s="7" t="s">
        <v>4235</v>
      </c>
      <c r="F1905" s="7" t="s">
        <v>4236</v>
      </c>
      <c r="G1905" s="7" t="s">
        <v>14</v>
      </c>
    </row>
    <row r="1906" spans="5:7" x14ac:dyDescent="0.3">
      <c r="E1906" s="6" t="s">
        <v>4243</v>
      </c>
      <c r="F1906" s="6" t="s">
        <v>4244</v>
      </c>
      <c r="G1906" s="6" t="s">
        <v>18</v>
      </c>
    </row>
    <row r="1907" spans="5:7" x14ac:dyDescent="0.3">
      <c r="E1907" s="7" t="s">
        <v>3586</v>
      </c>
      <c r="F1907" s="7" t="s">
        <v>3587</v>
      </c>
      <c r="G1907" s="7" t="s">
        <v>18</v>
      </c>
    </row>
    <row r="1908" spans="5:7" x14ac:dyDescent="0.3">
      <c r="E1908" s="6" t="s">
        <v>2916</v>
      </c>
      <c r="F1908" s="6" t="s">
        <v>2917</v>
      </c>
      <c r="G1908" s="6" t="s">
        <v>14</v>
      </c>
    </row>
    <row r="1909" spans="5:7" x14ac:dyDescent="0.3">
      <c r="E1909" s="7" t="s">
        <v>2918</v>
      </c>
      <c r="F1909" s="7" t="s">
        <v>2919</v>
      </c>
      <c r="G1909" s="7" t="s">
        <v>14</v>
      </c>
    </row>
    <row r="1910" spans="5:7" x14ac:dyDescent="0.3">
      <c r="E1910" s="6" t="s">
        <v>4253</v>
      </c>
      <c r="F1910" s="6" t="s">
        <v>4254</v>
      </c>
      <c r="G1910" s="6" t="s">
        <v>14</v>
      </c>
    </row>
    <row r="1911" spans="5:7" x14ac:dyDescent="0.3">
      <c r="E1911" s="7" t="s">
        <v>2922</v>
      </c>
      <c r="F1911" s="7" t="s">
        <v>2923</v>
      </c>
      <c r="G1911" s="7" t="s">
        <v>18</v>
      </c>
    </row>
    <row r="1912" spans="5:7" x14ac:dyDescent="0.3">
      <c r="E1912" s="6" t="s">
        <v>2687</v>
      </c>
      <c r="F1912" s="6" t="s">
        <v>2688</v>
      </c>
      <c r="G1912" s="6" t="s">
        <v>14</v>
      </c>
    </row>
    <row r="1913" spans="5:7" x14ac:dyDescent="0.3">
      <c r="E1913" s="7" t="s">
        <v>3600</v>
      </c>
      <c r="F1913" s="7" t="s">
        <v>3601</v>
      </c>
      <c r="G1913" s="7" t="s">
        <v>14</v>
      </c>
    </row>
    <row r="1914" spans="5:7" x14ac:dyDescent="0.3">
      <c r="E1914" s="6" t="s">
        <v>2928</v>
      </c>
      <c r="F1914" s="6" t="s">
        <v>2929</v>
      </c>
      <c r="G1914" s="6" t="s">
        <v>18</v>
      </c>
    </row>
    <row r="1915" spans="5:7" x14ac:dyDescent="0.3">
      <c r="E1915" s="7" t="s">
        <v>4259</v>
      </c>
      <c r="F1915" s="7" t="s">
        <v>4260</v>
      </c>
      <c r="G1915" s="7" t="s">
        <v>14</v>
      </c>
    </row>
    <row r="1916" spans="5:7" x14ac:dyDescent="0.3">
      <c r="E1916" s="6" t="s">
        <v>2695</v>
      </c>
      <c r="F1916" s="6" t="s">
        <v>2696</v>
      </c>
      <c r="G1916" s="6" t="s">
        <v>14</v>
      </c>
    </row>
    <row r="1917" spans="5:7" x14ac:dyDescent="0.3">
      <c r="E1917" s="7" t="s">
        <v>2942</v>
      </c>
      <c r="F1917" s="7" t="s">
        <v>2943</v>
      </c>
      <c r="G1917" s="7" t="s">
        <v>14</v>
      </c>
    </row>
    <row r="1918" spans="5:7" x14ac:dyDescent="0.3">
      <c r="E1918" s="6" t="s">
        <v>2707</v>
      </c>
      <c r="F1918" s="6" t="s">
        <v>2708</v>
      </c>
      <c r="G1918" s="6" t="s">
        <v>18</v>
      </c>
    </row>
    <row r="1919" spans="5:7" x14ac:dyDescent="0.3">
      <c r="E1919" s="7" t="s">
        <v>3626</v>
      </c>
      <c r="F1919" s="7" t="s">
        <v>3627</v>
      </c>
      <c r="G1919" s="7" t="s">
        <v>14</v>
      </c>
    </row>
    <row r="1920" spans="5:7" x14ac:dyDescent="0.3">
      <c r="E1920" s="6" t="s">
        <v>4277</v>
      </c>
      <c r="F1920" s="6" t="s">
        <v>4278</v>
      </c>
      <c r="G1920" s="6" t="s">
        <v>14</v>
      </c>
    </row>
    <row r="1921" spans="5:7" x14ac:dyDescent="0.3">
      <c r="E1921" s="7" t="s">
        <v>2948</v>
      </c>
      <c r="F1921" s="7" t="s">
        <v>2949</v>
      </c>
      <c r="G1921" s="7" t="s">
        <v>14</v>
      </c>
    </row>
    <row r="1922" spans="5:7" x14ac:dyDescent="0.3">
      <c r="E1922" s="6" t="s">
        <v>2717</v>
      </c>
      <c r="F1922" s="6" t="s">
        <v>2718</v>
      </c>
      <c r="G1922" s="6" t="s">
        <v>14</v>
      </c>
    </row>
    <row r="1923" spans="5:7" x14ac:dyDescent="0.3">
      <c r="E1923" s="7" t="s">
        <v>3640</v>
      </c>
      <c r="F1923" s="7" t="s">
        <v>3641</v>
      </c>
      <c r="G1923" s="7" t="s">
        <v>14</v>
      </c>
    </row>
    <row r="1924" spans="5:7" x14ac:dyDescent="0.3">
      <c r="E1924" s="6" t="s">
        <v>3648</v>
      </c>
      <c r="F1924" s="6" t="s">
        <v>3649</v>
      </c>
      <c r="G1924" s="6" t="s">
        <v>14</v>
      </c>
    </row>
    <row r="1925" spans="5:7" x14ac:dyDescent="0.3">
      <c r="E1925" s="7" t="s">
        <v>3650</v>
      </c>
      <c r="F1925" s="7" t="s">
        <v>3651</v>
      </c>
      <c r="G1925" s="7" t="s">
        <v>30</v>
      </c>
    </row>
    <row r="1926" spans="5:7" x14ac:dyDescent="0.3">
      <c r="E1926" s="6" t="s">
        <v>3654</v>
      </c>
      <c r="F1926" s="6" t="s">
        <v>3655</v>
      </c>
      <c r="G1926" s="6" t="s">
        <v>30</v>
      </c>
    </row>
    <row r="1927" spans="5:7" x14ac:dyDescent="0.3">
      <c r="E1927" s="7" t="s">
        <v>2725</v>
      </c>
      <c r="F1927" s="7" t="s">
        <v>2726</v>
      </c>
      <c r="G1927" s="7" t="s">
        <v>30</v>
      </c>
    </row>
    <row r="1928" spans="5:7" x14ac:dyDescent="0.3">
      <c r="E1928" s="6" t="s">
        <v>2731</v>
      </c>
      <c r="F1928" s="6" t="s">
        <v>2732</v>
      </c>
      <c r="G1928" s="6" t="s">
        <v>30</v>
      </c>
    </row>
    <row r="1929" spans="5:7" x14ac:dyDescent="0.3">
      <c r="E1929" s="7" t="s">
        <v>2964</v>
      </c>
      <c r="F1929" s="7" t="s">
        <v>2965</v>
      </c>
      <c r="G1929" s="7" t="s">
        <v>30</v>
      </c>
    </row>
    <row r="1930" spans="5:7" x14ac:dyDescent="0.3">
      <c r="E1930" s="6" t="s">
        <v>3656</v>
      </c>
      <c r="F1930" s="6" t="s">
        <v>3657</v>
      </c>
      <c r="G1930" s="6" t="s">
        <v>14</v>
      </c>
    </row>
    <row r="1931" spans="5:7" x14ac:dyDescent="0.3">
      <c r="E1931" s="7" t="s">
        <v>2972</v>
      </c>
      <c r="F1931" s="7" t="s">
        <v>2973</v>
      </c>
      <c r="G1931" s="7" t="s">
        <v>14</v>
      </c>
    </row>
    <row r="1932" spans="5:7" x14ac:dyDescent="0.3">
      <c r="E1932" s="6" t="s">
        <v>2974</v>
      </c>
      <c r="F1932" s="6" t="s">
        <v>2975</v>
      </c>
      <c r="G1932" s="6" t="s">
        <v>14</v>
      </c>
    </row>
    <row r="1933" spans="5:7" x14ac:dyDescent="0.3">
      <c r="E1933" s="7" t="s">
        <v>3658</v>
      </c>
      <c r="F1933" s="7" t="s">
        <v>3659</v>
      </c>
      <c r="G1933" s="7" t="s">
        <v>14</v>
      </c>
    </row>
    <row r="1934" spans="5:7" x14ac:dyDescent="0.3">
      <c r="E1934" s="6" t="s">
        <v>3660</v>
      </c>
      <c r="F1934" s="6" t="s">
        <v>3661</v>
      </c>
      <c r="G1934" s="6" t="s">
        <v>14</v>
      </c>
    </row>
    <row r="1935" spans="5:7" x14ac:dyDescent="0.3">
      <c r="E1935" s="7" t="s">
        <v>1331</v>
      </c>
      <c r="F1935" s="7" t="s">
        <v>1332</v>
      </c>
      <c r="G1935" s="7" t="s">
        <v>30</v>
      </c>
    </row>
    <row r="1936" spans="5:7" x14ac:dyDescent="0.3">
      <c r="E1936" s="6" t="s">
        <v>1907</v>
      </c>
      <c r="F1936" s="6" t="s">
        <v>1908</v>
      </c>
      <c r="G1936" s="6" t="s">
        <v>14</v>
      </c>
    </row>
    <row r="1937" spans="5:7" x14ac:dyDescent="0.3">
      <c r="E1937" s="7" t="s">
        <v>1909</v>
      </c>
      <c r="F1937" s="7" t="s">
        <v>1910</v>
      </c>
      <c r="G1937" s="7" t="s">
        <v>14</v>
      </c>
    </row>
    <row r="1938" spans="5:7" x14ac:dyDescent="0.3">
      <c r="E1938" s="6" t="s">
        <v>1911</v>
      </c>
      <c r="F1938" s="6" t="s">
        <v>1912</v>
      </c>
      <c r="G1938" s="6" t="s">
        <v>14</v>
      </c>
    </row>
    <row r="1939" spans="5:7" x14ac:dyDescent="0.3">
      <c r="E1939" s="7" t="s">
        <v>1913</v>
      </c>
      <c r="F1939" s="7" t="s">
        <v>1914</v>
      </c>
      <c r="G1939" s="7" t="s">
        <v>14</v>
      </c>
    </row>
    <row r="1940" spans="5:7" x14ac:dyDescent="0.3">
      <c r="E1940" s="6" t="s">
        <v>2348</v>
      </c>
      <c r="F1940" s="6" t="s">
        <v>2349</v>
      </c>
      <c r="G1940" s="6" t="s">
        <v>14</v>
      </c>
    </row>
    <row r="1941" spans="5:7" x14ac:dyDescent="0.3">
      <c r="E1941" s="7" t="s">
        <v>2362</v>
      </c>
      <c r="F1941" s="7" t="s">
        <v>2363</v>
      </c>
      <c r="G1941" s="7" t="s">
        <v>14</v>
      </c>
    </row>
    <row r="1942" spans="5:7" x14ac:dyDescent="0.3">
      <c r="E1942" s="6" t="s">
        <v>2364</v>
      </c>
      <c r="F1942" s="6" t="s">
        <v>2365</v>
      </c>
      <c r="G1942" s="6" t="s">
        <v>14</v>
      </c>
    </row>
    <row r="1943" spans="5:7" x14ac:dyDescent="0.3">
      <c r="E1943" s="7" t="s">
        <v>3815</v>
      </c>
      <c r="F1943" s="7" t="s">
        <v>3787</v>
      </c>
      <c r="G1943" s="7" t="s">
        <v>14</v>
      </c>
    </row>
    <row r="1944" spans="5:7" x14ac:dyDescent="0.3">
      <c r="E1944" s="6" t="s">
        <v>3962</v>
      </c>
      <c r="F1944" s="6" t="s">
        <v>3963</v>
      </c>
      <c r="G1944" s="6" t="s">
        <v>14</v>
      </c>
    </row>
    <row r="1945" spans="5:7" x14ac:dyDescent="0.3">
      <c r="E1945" s="7" t="s">
        <v>3964</v>
      </c>
      <c r="F1945" s="7" t="s">
        <v>3965</v>
      </c>
      <c r="G1945" s="7" t="s">
        <v>14</v>
      </c>
    </row>
    <row r="1946" spans="5:7" x14ac:dyDescent="0.3">
      <c r="E1946" s="6" t="s">
        <v>2371</v>
      </c>
      <c r="F1946" s="6" t="s">
        <v>2372</v>
      </c>
      <c r="G1946" s="6" t="s">
        <v>14</v>
      </c>
    </row>
    <row r="1947" spans="5:7" x14ac:dyDescent="0.3">
      <c r="E1947" s="7" t="s">
        <v>3822</v>
      </c>
      <c r="F1947" s="7" t="s">
        <v>3823</v>
      </c>
      <c r="G1947" s="7" t="s">
        <v>14</v>
      </c>
    </row>
    <row r="1948" spans="5:7" x14ac:dyDescent="0.3">
      <c r="E1948" s="6" t="s">
        <v>3678</v>
      </c>
      <c r="F1948" s="6" t="s">
        <v>3679</v>
      </c>
      <c r="G1948" s="6" t="s">
        <v>14</v>
      </c>
    </row>
    <row r="1949" spans="5:7" x14ac:dyDescent="0.3">
      <c r="E1949" s="7" t="s">
        <v>3976</v>
      </c>
      <c r="F1949" s="7" t="s">
        <v>3977</v>
      </c>
      <c r="G1949" s="7" t="s">
        <v>14</v>
      </c>
    </row>
    <row r="1950" spans="5:7" x14ac:dyDescent="0.3">
      <c r="E1950" s="6" t="s">
        <v>3824</v>
      </c>
      <c r="F1950" s="6" t="s">
        <v>3825</v>
      </c>
      <c r="G1950" s="6" t="s">
        <v>14</v>
      </c>
    </row>
    <row r="1951" spans="5:7" x14ac:dyDescent="0.3">
      <c r="E1951" s="7" t="s">
        <v>3684</v>
      </c>
      <c r="F1951" s="7" t="s">
        <v>3685</v>
      </c>
      <c r="G1951" s="7" t="s">
        <v>14</v>
      </c>
    </row>
    <row r="1952" spans="5:7" x14ac:dyDescent="0.3">
      <c r="E1952" s="6" t="s">
        <v>3984</v>
      </c>
      <c r="F1952" s="6" t="s">
        <v>3985</v>
      </c>
      <c r="G1952" s="6" t="s">
        <v>14</v>
      </c>
    </row>
    <row r="1953" spans="5:7" x14ac:dyDescent="0.3">
      <c r="E1953" s="7" t="s">
        <v>3830</v>
      </c>
      <c r="F1953" s="7" t="s">
        <v>3831</v>
      </c>
      <c r="G1953" s="7" t="s">
        <v>18</v>
      </c>
    </row>
    <row r="1954" spans="5:7" x14ac:dyDescent="0.3">
      <c r="E1954" s="6" t="s">
        <v>3694</v>
      </c>
      <c r="F1954" s="6" t="s">
        <v>3695</v>
      </c>
      <c r="G1954" s="6" t="s">
        <v>14</v>
      </c>
    </row>
    <row r="1955" spans="5:7" x14ac:dyDescent="0.3">
      <c r="E1955" s="7" t="s">
        <v>3832</v>
      </c>
      <c r="F1955" s="7" t="s">
        <v>3833</v>
      </c>
      <c r="G1955" s="7" t="s">
        <v>18</v>
      </c>
    </row>
    <row r="1956" spans="5:7" x14ac:dyDescent="0.3">
      <c r="E1956" s="6" t="s">
        <v>3988</v>
      </c>
      <c r="F1956" s="6" t="s">
        <v>3989</v>
      </c>
      <c r="G1956" s="6" t="s">
        <v>14</v>
      </c>
    </row>
    <row r="1957" spans="5:7" x14ac:dyDescent="0.3">
      <c r="E1957" s="7" t="s">
        <v>3838</v>
      </c>
      <c r="F1957" s="7" t="s">
        <v>3839</v>
      </c>
      <c r="G1957" s="7" t="s">
        <v>14</v>
      </c>
    </row>
    <row r="1958" spans="5:7" x14ac:dyDescent="0.3">
      <c r="E1958" s="6" t="s">
        <v>3844</v>
      </c>
      <c r="F1958" s="6" t="s">
        <v>3845</v>
      </c>
      <c r="G1958" s="6" t="s">
        <v>18</v>
      </c>
    </row>
    <row r="1959" spans="5:7" x14ac:dyDescent="0.3">
      <c r="E1959" s="7" t="s">
        <v>3850</v>
      </c>
      <c r="F1959" s="7" t="s">
        <v>1521</v>
      </c>
      <c r="G1959" s="7" t="s">
        <v>14</v>
      </c>
    </row>
    <row r="1960" spans="5:7" x14ac:dyDescent="0.3">
      <c r="E1960" s="6" t="s">
        <v>3708</v>
      </c>
      <c r="F1960" s="6" t="s">
        <v>3709</v>
      </c>
      <c r="G1960" s="6" t="s">
        <v>14</v>
      </c>
    </row>
    <row r="1961" spans="5:7" x14ac:dyDescent="0.3">
      <c r="E1961" s="7" t="s">
        <v>3851</v>
      </c>
      <c r="F1961" s="7" t="s">
        <v>3852</v>
      </c>
      <c r="G1961" s="7" t="s">
        <v>14</v>
      </c>
    </row>
    <row r="1962" spans="5:7" x14ac:dyDescent="0.3">
      <c r="E1962" s="6" t="s">
        <v>3853</v>
      </c>
      <c r="F1962" s="6" t="s">
        <v>3854</v>
      </c>
      <c r="G1962" s="6" t="s">
        <v>18</v>
      </c>
    </row>
    <row r="1963" spans="5:7" x14ac:dyDescent="0.3">
      <c r="E1963" s="7" t="s">
        <v>3857</v>
      </c>
      <c r="F1963" s="7" t="s">
        <v>3858</v>
      </c>
      <c r="G1963" s="7" t="s">
        <v>18</v>
      </c>
    </row>
    <row r="1964" spans="5:7" x14ac:dyDescent="0.3">
      <c r="E1964" s="6" t="s">
        <v>899</v>
      </c>
      <c r="F1964" s="6" t="s">
        <v>900</v>
      </c>
      <c r="G1964" s="6" t="s">
        <v>30</v>
      </c>
    </row>
    <row r="1965" spans="5:7" x14ac:dyDescent="0.3">
      <c r="E1965" s="7" t="s">
        <v>2342</v>
      </c>
      <c r="F1965" s="7" t="s">
        <v>2343</v>
      </c>
      <c r="G1965" s="7" t="s">
        <v>14</v>
      </c>
    </row>
    <row r="1966" spans="5:7" x14ac:dyDescent="0.3">
      <c r="E1966" s="6" t="s">
        <v>2346</v>
      </c>
      <c r="F1966" s="6" t="s">
        <v>2347</v>
      </c>
      <c r="G1966" s="6" t="s">
        <v>14</v>
      </c>
    </row>
    <row r="1967" spans="5:7" x14ac:dyDescent="0.3">
      <c r="E1967" s="7" t="s">
        <v>1333</v>
      </c>
      <c r="F1967" s="7" t="s">
        <v>1334</v>
      </c>
      <c r="G1967" s="7" t="s">
        <v>14</v>
      </c>
    </row>
    <row r="1968" spans="5:7" x14ac:dyDescent="0.3">
      <c r="E1968" s="6" t="s">
        <v>1335</v>
      </c>
      <c r="F1968" s="6" t="s">
        <v>1336</v>
      </c>
      <c r="G1968" s="6" t="s">
        <v>18</v>
      </c>
    </row>
    <row r="1969" spans="5:7" x14ac:dyDescent="0.3">
      <c r="E1969" s="7" t="s">
        <v>3954</v>
      </c>
      <c r="F1969" s="7" t="s">
        <v>3955</v>
      </c>
      <c r="G1969" s="7" t="s">
        <v>14</v>
      </c>
    </row>
    <row r="1970" spans="5:7" x14ac:dyDescent="0.3">
      <c r="E1970" s="6" t="s">
        <v>3956</v>
      </c>
      <c r="F1970" s="6" t="s">
        <v>3957</v>
      </c>
      <c r="G1970" s="6" t="s">
        <v>18</v>
      </c>
    </row>
    <row r="1971" spans="5:7" x14ac:dyDescent="0.3">
      <c r="E1971" s="7" t="s">
        <v>3811</v>
      </c>
      <c r="F1971" s="7" t="s">
        <v>3812</v>
      </c>
      <c r="G1971" s="7" t="s">
        <v>30</v>
      </c>
    </row>
    <row r="1972" spans="5:7" x14ac:dyDescent="0.3">
      <c r="E1972" s="6" t="s">
        <v>2360</v>
      </c>
      <c r="F1972" s="6" t="s">
        <v>2361</v>
      </c>
      <c r="G1972" s="6" t="s">
        <v>14</v>
      </c>
    </row>
    <row r="1973" spans="5:7" x14ac:dyDescent="0.3">
      <c r="E1973" s="7" t="s">
        <v>2366</v>
      </c>
      <c r="F1973" s="7" t="s">
        <v>2367</v>
      </c>
      <c r="G1973" s="7" t="s">
        <v>14</v>
      </c>
    </row>
    <row r="1974" spans="5:7" x14ac:dyDescent="0.3">
      <c r="E1974" s="6" t="s">
        <v>3816</v>
      </c>
      <c r="F1974" s="6" t="s">
        <v>3817</v>
      </c>
      <c r="G1974" s="6" t="s">
        <v>14</v>
      </c>
    </row>
    <row r="1975" spans="5:7" x14ac:dyDescent="0.3">
      <c r="E1975" s="7" t="s">
        <v>1772</v>
      </c>
      <c r="F1975" s="7" t="s">
        <v>1773</v>
      </c>
      <c r="G1975" s="7" t="s">
        <v>14</v>
      </c>
    </row>
    <row r="1976" spans="5:7" x14ac:dyDescent="0.3">
      <c r="E1976" s="6" t="s">
        <v>3024</v>
      </c>
      <c r="F1976" s="6" t="s">
        <v>3025</v>
      </c>
      <c r="G1976" s="6" t="s">
        <v>14</v>
      </c>
    </row>
    <row r="1977" spans="5:7" x14ac:dyDescent="0.3">
      <c r="E1977" s="7" t="s">
        <v>1776</v>
      </c>
      <c r="F1977" s="7" t="s">
        <v>1777</v>
      </c>
      <c r="G1977" s="7" t="s">
        <v>14</v>
      </c>
    </row>
    <row r="1978" spans="5:7" x14ac:dyDescent="0.3">
      <c r="E1978" s="6" t="s">
        <v>2499</v>
      </c>
      <c r="F1978" s="6" t="s">
        <v>2500</v>
      </c>
      <c r="G1978" s="6" t="s">
        <v>14</v>
      </c>
    </row>
    <row r="1979" spans="5:7" x14ac:dyDescent="0.3">
      <c r="E1979" s="7" t="s">
        <v>600</v>
      </c>
      <c r="F1979" s="7" t="s">
        <v>601</v>
      </c>
      <c r="G1979" s="7" t="s">
        <v>14</v>
      </c>
    </row>
    <row r="1980" spans="5:7" x14ac:dyDescent="0.3">
      <c r="E1980" s="6" t="s">
        <v>602</v>
      </c>
      <c r="F1980" s="6" t="s">
        <v>603</v>
      </c>
      <c r="G1980" s="6" t="s">
        <v>14</v>
      </c>
    </row>
    <row r="1981" spans="5:7" x14ac:dyDescent="0.3">
      <c r="E1981" s="7" t="s">
        <v>3026</v>
      </c>
      <c r="F1981" s="7" t="s">
        <v>3027</v>
      </c>
      <c r="G1981" s="7" t="s">
        <v>14</v>
      </c>
    </row>
    <row r="1982" spans="5:7" x14ac:dyDescent="0.3">
      <c r="E1982" s="6" t="s">
        <v>2501</v>
      </c>
      <c r="F1982" s="6" t="s">
        <v>2502</v>
      </c>
      <c r="G1982" s="6" t="s">
        <v>14</v>
      </c>
    </row>
    <row r="1983" spans="5:7" x14ac:dyDescent="0.3">
      <c r="E1983" s="7" t="s">
        <v>604</v>
      </c>
      <c r="F1983" s="7" t="s">
        <v>605</v>
      </c>
      <c r="G1983" s="7" t="s">
        <v>14</v>
      </c>
    </row>
    <row r="1984" spans="5:7" x14ac:dyDescent="0.3">
      <c r="E1984" s="6" t="s">
        <v>606</v>
      </c>
      <c r="F1984" s="6" t="s">
        <v>607</v>
      </c>
      <c r="G1984" s="6" t="s">
        <v>30</v>
      </c>
    </row>
    <row r="1985" spans="5:7" x14ac:dyDescent="0.3">
      <c r="E1985" s="7" t="s">
        <v>608</v>
      </c>
      <c r="F1985" s="7" t="s">
        <v>609</v>
      </c>
      <c r="G1985" s="7" t="s">
        <v>14</v>
      </c>
    </row>
    <row r="1986" spans="5:7" x14ac:dyDescent="0.3">
      <c r="E1986" s="6" t="s">
        <v>4316</v>
      </c>
      <c r="F1986" s="6" t="s">
        <v>4317</v>
      </c>
      <c r="G1986" s="6" t="s">
        <v>14</v>
      </c>
    </row>
    <row r="1987" spans="5:7" x14ac:dyDescent="0.3">
      <c r="E1987" s="7" t="s">
        <v>3418</v>
      </c>
      <c r="F1987" s="7" t="s">
        <v>3419</v>
      </c>
      <c r="G1987" s="7" t="s">
        <v>14</v>
      </c>
    </row>
    <row r="1988" spans="5:7" x14ac:dyDescent="0.3">
      <c r="E1988" s="6" t="s">
        <v>3032</v>
      </c>
      <c r="F1988" s="6" t="s">
        <v>3033</v>
      </c>
      <c r="G1988" s="6" t="s">
        <v>14</v>
      </c>
    </row>
    <row r="1989" spans="5:7" x14ac:dyDescent="0.3">
      <c r="E1989" s="7" t="s">
        <v>3034</v>
      </c>
      <c r="F1989" s="7" t="s">
        <v>3035</v>
      </c>
      <c r="G1989" s="7" t="s">
        <v>14</v>
      </c>
    </row>
    <row r="1990" spans="5:7" x14ac:dyDescent="0.3">
      <c r="E1990" s="6" t="s">
        <v>3036</v>
      </c>
      <c r="F1990" s="6" t="s">
        <v>3037</v>
      </c>
      <c r="G1990" s="6" t="s">
        <v>14</v>
      </c>
    </row>
    <row r="1991" spans="5:7" x14ac:dyDescent="0.3">
      <c r="E1991" s="7" t="s">
        <v>3422</v>
      </c>
      <c r="F1991" s="7" t="s">
        <v>3423</v>
      </c>
      <c r="G1991" s="7" t="s">
        <v>18</v>
      </c>
    </row>
    <row r="1992" spans="5:7" x14ac:dyDescent="0.3">
      <c r="E1992" s="6" t="s">
        <v>3428</v>
      </c>
      <c r="F1992" s="6" t="s">
        <v>3429</v>
      </c>
      <c r="G1992" s="6" t="s">
        <v>14</v>
      </c>
    </row>
    <row r="1993" spans="5:7" x14ac:dyDescent="0.3">
      <c r="E1993" s="7" t="s">
        <v>4328</v>
      </c>
      <c r="F1993" s="7" t="s">
        <v>4329</v>
      </c>
      <c r="G1993" s="7" t="s">
        <v>14</v>
      </c>
    </row>
    <row r="1994" spans="5:7" x14ac:dyDescent="0.3">
      <c r="E1994" s="6" t="s">
        <v>2519</v>
      </c>
      <c r="F1994" s="6" t="s">
        <v>2520</v>
      </c>
      <c r="G1994" s="6" t="s">
        <v>14</v>
      </c>
    </row>
    <row r="1995" spans="5:7" x14ac:dyDescent="0.3">
      <c r="E1995" s="7" t="s">
        <v>3436</v>
      </c>
      <c r="F1995" s="7" t="s">
        <v>3437</v>
      </c>
      <c r="G1995" s="7" t="s">
        <v>14</v>
      </c>
    </row>
    <row r="1996" spans="5:7" x14ac:dyDescent="0.3">
      <c r="E1996" s="6" t="s">
        <v>2521</v>
      </c>
      <c r="F1996" s="6" t="s">
        <v>2522</v>
      </c>
      <c r="G1996" s="6" t="s">
        <v>18</v>
      </c>
    </row>
    <row r="1997" spans="5:7" x14ac:dyDescent="0.3">
      <c r="E1997" s="7" t="s">
        <v>2523</v>
      </c>
      <c r="F1997" s="7" t="s">
        <v>2524</v>
      </c>
      <c r="G1997" s="7" t="s">
        <v>14</v>
      </c>
    </row>
    <row r="1998" spans="5:7" x14ac:dyDescent="0.3">
      <c r="E1998" s="6" t="s">
        <v>4336</v>
      </c>
      <c r="F1998" s="6" t="s">
        <v>4337</v>
      </c>
      <c r="G1998" s="6" t="s">
        <v>18</v>
      </c>
    </row>
    <row r="1999" spans="5:7" x14ac:dyDescent="0.3">
      <c r="E1999" s="7" t="s">
        <v>4338</v>
      </c>
      <c r="F1999" s="7" t="s">
        <v>4339</v>
      </c>
      <c r="G1999" s="7" t="s">
        <v>14</v>
      </c>
    </row>
    <row r="2000" spans="5:7" x14ac:dyDescent="0.3">
      <c r="E2000" s="6" t="s">
        <v>3060</v>
      </c>
      <c r="F2000" s="6" t="s">
        <v>3061</v>
      </c>
      <c r="G2000" s="6" t="s">
        <v>14</v>
      </c>
    </row>
    <row r="2001" spans="5:7" x14ac:dyDescent="0.3">
      <c r="E2001" s="7" t="s">
        <v>4343</v>
      </c>
      <c r="F2001" s="7" t="s">
        <v>4344</v>
      </c>
      <c r="G2001" s="7" t="s">
        <v>14</v>
      </c>
    </row>
    <row r="2002" spans="5:7" x14ac:dyDescent="0.3">
      <c r="E2002" s="6" t="s">
        <v>3452</v>
      </c>
      <c r="F2002" s="6" t="s">
        <v>3453</v>
      </c>
      <c r="G2002" s="6" t="s">
        <v>14</v>
      </c>
    </row>
    <row r="2003" spans="5:7" x14ac:dyDescent="0.3">
      <c r="E2003" s="7" t="s">
        <v>2537</v>
      </c>
      <c r="F2003" s="7" t="s">
        <v>2538</v>
      </c>
      <c r="G2003" s="7" t="s">
        <v>14</v>
      </c>
    </row>
    <row r="2004" spans="5:7" x14ac:dyDescent="0.3">
      <c r="E2004" s="6" t="s">
        <v>4349</v>
      </c>
      <c r="F2004" s="6" t="s">
        <v>4350</v>
      </c>
      <c r="G2004" s="6" t="s">
        <v>14</v>
      </c>
    </row>
    <row r="2005" spans="5:7" x14ac:dyDescent="0.3">
      <c r="E2005" s="7" t="s">
        <v>3074</v>
      </c>
      <c r="F2005" s="7" t="s">
        <v>3075</v>
      </c>
      <c r="G2005" s="7" t="s">
        <v>14</v>
      </c>
    </row>
    <row r="2006" spans="5:7" x14ac:dyDescent="0.3">
      <c r="E2006" s="6" t="s">
        <v>3458</v>
      </c>
      <c r="F2006" s="6" t="s">
        <v>3459</v>
      </c>
      <c r="G2006" s="6" t="s">
        <v>18</v>
      </c>
    </row>
    <row r="2007" spans="5:7" x14ac:dyDescent="0.3">
      <c r="E2007" s="7" t="s">
        <v>2541</v>
      </c>
      <c r="F2007" s="7" t="s">
        <v>2542</v>
      </c>
      <c r="G2007" s="7" t="s">
        <v>14</v>
      </c>
    </row>
    <row r="2008" spans="5:7" x14ac:dyDescent="0.3">
      <c r="E2008" s="6" t="s">
        <v>4353</v>
      </c>
      <c r="F2008" s="6" t="s">
        <v>4354</v>
      </c>
      <c r="G2008" s="6" t="s">
        <v>18</v>
      </c>
    </row>
    <row r="2009" spans="5:7" x14ac:dyDescent="0.3">
      <c r="E2009" s="7" t="s">
        <v>3464</v>
      </c>
      <c r="F2009" s="7" t="s">
        <v>3465</v>
      </c>
      <c r="G2009" s="7" t="s">
        <v>14</v>
      </c>
    </row>
    <row r="2010" spans="5:7" x14ac:dyDescent="0.3">
      <c r="E2010" s="6" t="s">
        <v>3090</v>
      </c>
      <c r="F2010" s="6" t="s">
        <v>3091</v>
      </c>
      <c r="G2010" s="6" t="s">
        <v>14</v>
      </c>
    </row>
    <row r="2011" spans="5:7" x14ac:dyDescent="0.3">
      <c r="E2011" s="7" t="s">
        <v>4363</v>
      </c>
      <c r="F2011" s="7" t="s">
        <v>2544</v>
      </c>
      <c r="G2011" s="7" t="s">
        <v>14</v>
      </c>
    </row>
    <row r="2012" spans="5:7" x14ac:dyDescent="0.3">
      <c r="E2012" s="6" t="s">
        <v>3468</v>
      </c>
      <c r="F2012" s="6" t="s">
        <v>3469</v>
      </c>
      <c r="G2012" s="6" t="s">
        <v>18</v>
      </c>
    </row>
    <row r="2013" spans="5:7" x14ac:dyDescent="0.3">
      <c r="E2013" s="7" t="s">
        <v>3094</v>
      </c>
      <c r="F2013" s="7" t="s">
        <v>3095</v>
      </c>
      <c r="G2013" s="7" t="s">
        <v>14</v>
      </c>
    </row>
    <row r="2014" spans="5:7" x14ac:dyDescent="0.3">
      <c r="E2014" s="6" t="s">
        <v>3098</v>
      </c>
      <c r="F2014" s="6" t="s">
        <v>2405</v>
      </c>
      <c r="G2014" s="6" t="s">
        <v>14</v>
      </c>
    </row>
    <row r="2015" spans="5:7" x14ac:dyDescent="0.3">
      <c r="E2015" s="7" t="s">
        <v>2545</v>
      </c>
      <c r="F2015" s="7" t="s">
        <v>2546</v>
      </c>
      <c r="G2015" s="7" t="s">
        <v>14</v>
      </c>
    </row>
    <row r="2016" spans="5:7" x14ac:dyDescent="0.3">
      <c r="E2016" s="6" t="s">
        <v>3476</v>
      </c>
      <c r="F2016" s="6" t="s">
        <v>3477</v>
      </c>
      <c r="G2016" s="6" t="s">
        <v>18</v>
      </c>
    </row>
    <row r="2017" spans="5:7" x14ac:dyDescent="0.3">
      <c r="E2017" s="7" t="s">
        <v>4371</v>
      </c>
      <c r="F2017" s="7" t="s">
        <v>4372</v>
      </c>
      <c r="G2017" s="7" t="s">
        <v>14</v>
      </c>
    </row>
    <row r="2018" spans="5:7" x14ac:dyDescent="0.3">
      <c r="E2018" s="6" t="s">
        <v>3484</v>
      </c>
      <c r="F2018" s="6" t="s">
        <v>3360</v>
      </c>
      <c r="G2018" s="6" t="s">
        <v>14</v>
      </c>
    </row>
    <row r="2019" spans="5:7" x14ac:dyDescent="0.3">
      <c r="E2019" s="7" t="s">
        <v>2549</v>
      </c>
      <c r="F2019" s="7" t="s">
        <v>2550</v>
      </c>
      <c r="G2019" s="7" t="s">
        <v>14</v>
      </c>
    </row>
    <row r="2020" spans="5:7" x14ac:dyDescent="0.3">
      <c r="E2020" s="6" t="s">
        <v>3487</v>
      </c>
      <c r="F2020" s="6" t="s">
        <v>3488</v>
      </c>
      <c r="G2020" s="6" t="s">
        <v>14</v>
      </c>
    </row>
    <row r="2021" spans="5:7" x14ac:dyDescent="0.3">
      <c r="E2021" s="7" t="s">
        <v>3491</v>
      </c>
      <c r="F2021" s="7" t="s">
        <v>3492</v>
      </c>
      <c r="G2021" s="7" t="s">
        <v>18</v>
      </c>
    </row>
    <row r="2022" spans="5:7" x14ac:dyDescent="0.3">
      <c r="E2022" s="6" t="s">
        <v>2557</v>
      </c>
      <c r="F2022" s="6" t="s">
        <v>2558</v>
      </c>
      <c r="G2022" s="6" t="s">
        <v>18</v>
      </c>
    </row>
    <row r="2023" spans="5:7" x14ac:dyDescent="0.3">
      <c r="E2023" s="7" t="s">
        <v>3497</v>
      </c>
      <c r="F2023" s="7" t="s">
        <v>3498</v>
      </c>
      <c r="G2023" s="7" t="s">
        <v>14</v>
      </c>
    </row>
    <row r="2024" spans="5:7" x14ac:dyDescent="0.3">
      <c r="E2024" s="6" t="s">
        <v>2561</v>
      </c>
      <c r="F2024" s="6" t="s">
        <v>2562</v>
      </c>
      <c r="G2024" s="6" t="s">
        <v>14</v>
      </c>
    </row>
    <row r="2025" spans="5:7" x14ac:dyDescent="0.3">
      <c r="E2025" s="7" t="s">
        <v>2563</v>
      </c>
      <c r="F2025" s="7" t="s">
        <v>2564</v>
      </c>
      <c r="G2025" s="7" t="s">
        <v>14</v>
      </c>
    </row>
    <row r="2026" spans="5:7" x14ac:dyDescent="0.3">
      <c r="E2026" s="6" t="s">
        <v>3103</v>
      </c>
      <c r="F2026" s="6" t="s">
        <v>3104</v>
      </c>
      <c r="G2026" s="6" t="s">
        <v>14</v>
      </c>
    </row>
    <row r="2027" spans="5:7" x14ac:dyDescent="0.3">
      <c r="E2027" s="7" t="s">
        <v>3503</v>
      </c>
      <c r="F2027" s="7" t="s">
        <v>2426</v>
      </c>
      <c r="G2027" s="7" t="s">
        <v>18</v>
      </c>
    </row>
    <row r="2028" spans="5:7" x14ac:dyDescent="0.3">
      <c r="E2028" s="6" t="s">
        <v>3504</v>
      </c>
      <c r="F2028" s="6" t="s">
        <v>3380</v>
      </c>
      <c r="G2028" s="6" t="s">
        <v>14</v>
      </c>
    </row>
    <row r="2029" spans="5:7" x14ac:dyDescent="0.3">
      <c r="E2029" s="7" t="s">
        <v>2565</v>
      </c>
      <c r="F2029" s="7" t="s">
        <v>2566</v>
      </c>
      <c r="G2029" s="7" t="s">
        <v>14</v>
      </c>
    </row>
    <row r="2030" spans="5:7" x14ac:dyDescent="0.3">
      <c r="E2030" s="6" t="s">
        <v>1903</v>
      </c>
      <c r="F2030" s="6" t="s">
        <v>1904</v>
      </c>
      <c r="G2030" s="6" t="s">
        <v>14</v>
      </c>
    </row>
    <row r="2031" spans="5:7" x14ac:dyDescent="0.3">
      <c r="E2031" s="7" t="s">
        <v>2059</v>
      </c>
      <c r="F2031" s="7" t="s">
        <v>2060</v>
      </c>
      <c r="G2031" s="7" t="s">
        <v>14</v>
      </c>
    </row>
    <row r="2032" spans="5:7" x14ac:dyDescent="0.3">
      <c r="E2032" s="6" t="s">
        <v>315</v>
      </c>
      <c r="F2032" s="6" t="s">
        <v>316</v>
      </c>
      <c r="G2032" s="6" t="s">
        <v>18</v>
      </c>
    </row>
    <row r="2033" spans="5:7" x14ac:dyDescent="0.3">
      <c r="E2033" s="7" t="s">
        <v>3293</v>
      </c>
      <c r="F2033" s="7" t="s">
        <v>3294</v>
      </c>
      <c r="G2033" s="7" t="s">
        <v>14</v>
      </c>
    </row>
    <row r="2034" spans="5:7" x14ac:dyDescent="0.3">
      <c r="E2034" s="6" t="s">
        <v>3152</v>
      </c>
      <c r="F2034" s="6" t="s">
        <v>3153</v>
      </c>
      <c r="G2034" s="6" t="s">
        <v>14</v>
      </c>
    </row>
    <row r="2035" spans="5:7" x14ac:dyDescent="0.3">
      <c r="E2035" s="7" t="s">
        <v>2758</v>
      </c>
      <c r="F2035" s="7" t="s">
        <v>2759</v>
      </c>
      <c r="G2035" s="7" t="s">
        <v>30</v>
      </c>
    </row>
    <row r="2036" spans="5:7" x14ac:dyDescent="0.3">
      <c r="E2036" s="6" t="s">
        <v>4071</v>
      </c>
      <c r="F2036" s="6" t="s">
        <v>4072</v>
      </c>
      <c r="G2036" s="6" t="s">
        <v>14</v>
      </c>
    </row>
    <row r="2037" spans="5:7" x14ac:dyDescent="0.3">
      <c r="E2037" s="7" t="s">
        <v>3154</v>
      </c>
      <c r="F2037" s="7" t="s">
        <v>3155</v>
      </c>
      <c r="G2037" s="7" t="s">
        <v>14</v>
      </c>
    </row>
    <row r="2038" spans="5:7" x14ac:dyDescent="0.3">
      <c r="E2038" s="6" t="s">
        <v>4073</v>
      </c>
      <c r="F2038" s="6" t="s">
        <v>4074</v>
      </c>
      <c r="G2038" s="6" t="s">
        <v>18</v>
      </c>
    </row>
    <row r="2039" spans="5:7" x14ac:dyDescent="0.3">
      <c r="E2039" s="7" t="s">
        <v>3158</v>
      </c>
      <c r="F2039" s="7" t="s">
        <v>3159</v>
      </c>
      <c r="G2039" s="7" t="s">
        <v>18</v>
      </c>
    </row>
    <row r="2040" spans="5:7" x14ac:dyDescent="0.3">
      <c r="E2040" s="6" t="s">
        <v>3295</v>
      </c>
      <c r="F2040" s="6" t="s">
        <v>3296</v>
      </c>
      <c r="G2040" s="6" t="s">
        <v>14</v>
      </c>
    </row>
    <row r="2041" spans="5:7" x14ac:dyDescent="0.3">
      <c r="E2041" s="7" t="s">
        <v>3297</v>
      </c>
      <c r="F2041" s="7" t="s">
        <v>3298</v>
      </c>
      <c r="G2041" s="7" t="s">
        <v>14</v>
      </c>
    </row>
    <row r="2042" spans="5:7" x14ac:dyDescent="0.3">
      <c r="E2042" s="6" t="s">
        <v>3160</v>
      </c>
      <c r="F2042" s="6" t="s">
        <v>3161</v>
      </c>
      <c r="G2042" s="6" t="s">
        <v>18</v>
      </c>
    </row>
    <row r="2043" spans="5:7" x14ac:dyDescent="0.3">
      <c r="E2043" s="7" t="s">
        <v>4079</v>
      </c>
      <c r="F2043" s="7" t="s">
        <v>4080</v>
      </c>
      <c r="G2043" s="7" t="s">
        <v>14</v>
      </c>
    </row>
    <row r="2044" spans="5:7" x14ac:dyDescent="0.3">
      <c r="E2044" s="6" t="s">
        <v>4081</v>
      </c>
      <c r="F2044" s="6" t="s">
        <v>4082</v>
      </c>
      <c r="G2044" s="6" t="s">
        <v>14</v>
      </c>
    </row>
    <row r="2045" spans="5:7" x14ac:dyDescent="0.3">
      <c r="E2045" s="7" t="s">
        <v>3305</v>
      </c>
      <c r="F2045" s="7" t="s">
        <v>3306</v>
      </c>
      <c r="G2045" s="7" t="s">
        <v>14</v>
      </c>
    </row>
    <row r="2046" spans="5:7" x14ac:dyDescent="0.3">
      <c r="E2046" s="6" t="s">
        <v>3307</v>
      </c>
      <c r="F2046" s="6" t="s">
        <v>3308</v>
      </c>
      <c r="G2046" s="6" t="s">
        <v>14</v>
      </c>
    </row>
    <row r="2047" spans="5:7" x14ac:dyDescent="0.3">
      <c r="E2047" s="7" t="s">
        <v>3309</v>
      </c>
      <c r="F2047" s="7" t="s">
        <v>3310</v>
      </c>
      <c r="G2047" s="7" t="s">
        <v>14</v>
      </c>
    </row>
    <row r="2048" spans="5:7" x14ac:dyDescent="0.3">
      <c r="E2048" s="6" t="s">
        <v>2778</v>
      </c>
      <c r="F2048" s="6" t="s">
        <v>2779</v>
      </c>
      <c r="G2048" s="6" t="s">
        <v>14</v>
      </c>
    </row>
    <row r="2049" spans="5:7" x14ac:dyDescent="0.3">
      <c r="E2049" s="7" t="s">
        <v>4099</v>
      </c>
      <c r="F2049" s="7" t="s">
        <v>4100</v>
      </c>
      <c r="G2049" s="7" t="s">
        <v>14</v>
      </c>
    </row>
    <row r="2050" spans="5:7" x14ac:dyDescent="0.3">
      <c r="E2050" s="6" t="s">
        <v>3315</v>
      </c>
      <c r="F2050" s="6" t="s">
        <v>3316</v>
      </c>
      <c r="G2050" s="6" t="s">
        <v>14</v>
      </c>
    </row>
    <row r="2051" spans="5:7" x14ac:dyDescent="0.3">
      <c r="E2051" s="7" t="s">
        <v>2786</v>
      </c>
      <c r="F2051" s="7" t="s">
        <v>2787</v>
      </c>
      <c r="G2051" s="7" t="s">
        <v>14</v>
      </c>
    </row>
    <row r="2052" spans="5:7" x14ac:dyDescent="0.3">
      <c r="E2052" s="6" t="s">
        <v>4105</v>
      </c>
      <c r="F2052" s="6" t="s">
        <v>4106</v>
      </c>
      <c r="G2052" s="6" t="s">
        <v>14</v>
      </c>
    </row>
    <row r="2053" spans="5:7" x14ac:dyDescent="0.3">
      <c r="E2053" s="7" t="s">
        <v>4109</v>
      </c>
      <c r="F2053" s="7" t="s">
        <v>4110</v>
      </c>
      <c r="G2053" s="7" t="s">
        <v>14</v>
      </c>
    </row>
    <row r="2054" spans="5:7" x14ac:dyDescent="0.3">
      <c r="E2054" s="6" t="s">
        <v>4111</v>
      </c>
      <c r="F2054" s="6" t="s">
        <v>4112</v>
      </c>
      <c r="G2054" s="6" t="s">
        <v>14</v>
      </c>
    </row>
    <row r="2055" spans="5:7" x14ac:dyDescent="0.3">
      <c r="E2055" s="7" t="s">
        <v>2802</v>
      </c>
      <c r="F2055" s="7" t="s">
        <v>2803</v>
      </c>
      <c r="G2055" s="7" t="s">
        <v>18</v>
      </c>
    </row>
    <row r="2056" spans="5:7" x14ac:dyDescent="0.3">
      <c r="E2056" s="6" t="s">
        <v>3331</v>
      </c>
      <c r="F2056" s="6" t="s">
        <v>3332</v>
      </c>
      <c r="G2056" s="6" t="s">
        <v>14</v>
      </c>
    </row>
    <row r="2057" spans="5:7" x14ac:dyDescent="0.3">
      <c r="E2057" s="7" t="s">
        <v>3349</v>
      </c>
      <c r="F2057" s="7" t="s">
        <v>3350</v>
      </c>
      <c r="G2057" s="7" t="s">
        <v>14</v>
      </c>
    </row>
    <row r="2058" spans="5:7" x14ac:dyDescent="0.3">
      <c r="E2058" s="6" t="s">
        <v>4128</v>
      </c>
      <c r="F2058" s="6" t="s">
        <v>4129</v>
      </c>
      <c r="G2058" s="6" t="s">
        <v>18</v>
      </c>
    </row>
    <row r="2059" spans="5:7" x14ac:dyDescent="0.3">
      <c r="E2059" s="7" t="s">
        <v>3198</v>
      </c>
      <c r="F2059" s="7" t="s">
        <v>3199</v>
      </c>
      <c r="G2059" s="7" t="s">
        <v>14</v>
      </c>
    </row>
    <row r="2060" spans="5:7" x14ac:dyDescent="0.3">
      <c r="E2060" s="6" t="s">
        <v>4130</v>
      </c>
      <c r="F2060" s="6" t="s">
        <v>4131</v>
      </c>
      <c r="G2060" s="6" t="s">
        <v>18</v>
      </c>
    </row>
    <row r="2061" spans="5:7" x14ac:dyDescent="0.3">
      <c r="E2061" s="7" t="s">
        <v>2822</v>
      </c>
      <c r="F2061" s="7" t="s">
        <v>2823</v>
      </c>
      <c r="G2061" s="7" t="s">
        <v>14</v>
      </c>
    </row>
    <row r="2062" spans="5:7" x14ac:dyDescent="0.3">
      <c r="E2062" s="6" t="s">
        <v>4132</v>
      </c>
      <c r="F2062" s="6" t="s">
        <v>4133</v>
      </c>
      <c r="G2062" s="6" t="s">
        <v>18</v>
      </c>
    </row>
    <row r="2063" spans="5:7" x14ac:dyDescent="0.3">
      <c r="E2063" s="7" t="s">
        <v>4136</v>
      </c>
      <c r="F2063" s="7" t="s">
        <v>4137</v>
      </c>
      <c r="G2063" s="7" t="s">
        <v>14</v>
      </c>
    </row>
    <row r="2064" spans="5:7" x14ac:dyDescent="0.3">
      <c r="E2064" s="6" t="s">
        <v>4138</v>
      </c>
      <c r="F2064" s="6" t="s">
        <v>3609</v>
      </c>
      <c r="G2064" s="6" t="s">
        <v>18</v>
      </c>
    </row>
    <row r="2065" spans="5:7" x14ac:dyDescent="0.3">
      <c r="E2065" s="7" t="s">
        <v>4140</v>
      </c>
      <c r="F2065" s="7" t="s">
        <v>3100</v>
      </c>
      <c r="G2065" s="7" t="s">
        <v>18</v>
      </c>
    </row>
    <row r="2066" spans="5:7" x14ac:dyDescent="0.3">
      <c r="E2066" s="6" t="s">
        <v>4151</v>
      </c>
      <c r="F2066" s="6" t="s">
        <v>4152</v>
      </c>
      <c r="G2066" s="6" t="s">
        <v>14</v>
      </c>
    </row>
    <row r="2067" spans="5:7" x14ac:dyDescent="0.3">
      <c r="E2067" s="7" t="s">
        <v>3208</v>
      </c>
      <c r="F2067" s="7" t="s">
        <v>3209</v>
      </c>
      <c r="G2067" s="7" t="s">
        <v>18</v>
      </c>
    </row>
    <row r="2068" spans="5:7" x14ac:dyDescent="0.3">
      <c r="E2068" s="6" t="s">
        <v>2838</v>
      </c>
      <c r="F2068" s="6" t="s">
        <v>2839</v>
      </c>
      <c r="G2068" s="6" t="s">
        <v>30</v>
      </c>
    </row>
    <row r="2069" spans="5:7" x14ac:dyDescent="0.3">
      <c r="E2069" s="7" t="s">
        <v>3216</v>
      </c>
      <c r="F2069" s="7" t="s">
        <v>3217</v>
      </c>
      <c r="G2069" s="7" t="s">
        <v>30</v>
      </c>
    </row>
    <row r="2070" spans="5:7" x14ac:dyDescent="0.3">
      <c r="E2070" s="6" t="s">
        <v>4159</v>
      </c>
      <c r="F2070" s="6" t="s">
        <v>4160</v>
      </c>
      <c r="G2070" s="6" t="s">
        <v>14</v>
      </c>
    </row>
    <row r="2071" spans="5:7" x14ac:dyDescent="0.3">
      <c r="E2071" s="7" t="s">
        <v>4165</v>
      </c>
      <c r="F2071" s="7" t="s">
        <v>4166</v>
      </c>
      <c r="G2071" s="7" t="s">
        <v>14</v>
      </c>
    </row>
    <row r="2072" spans="5:7" x14ac:dyDescent="0.3">
      <c r="E2072" s="6" t="s">
        <v>4167</v>
      </c>
      <c r="F2072" s="6" t="s">
        <v>4168</v>
      </c>
      <c r="G2072" s="6" t="s">
        <v>18</v>
      </c>
    </row>
    <row r="2073" spans="5:7" x14ac:dyDescent="0.3">
      <c r="E2073" s="7" t="s">
        <v>3228</v>
      </c>
      <c r="F2073" s="7" t="s">
        <v>3229</v>
      </c>
      <c r="G2073" s="7" t="s">
        <v>14</v>
      </c>
    </row>
    <row r="2074" spans="5:7" x14ac:dyDescent="0.3">
      <c r="E2074" s="6" t="s">
        <v>3230</v>
      </c>
      <c r="F2074" s="6" t="s">
        <v>3231</v>
      </c>
      <c r="G2074" s="6" t="s">
        <v>14</v>
      </c>
    </row>
    <row r="2075" spans="5:7" x14ac:dyDescent="0.3">
      <c r="E2075" s="7" t="s">
        <v>3234</v>
      </c>
      <c r="F2075" s="7" t="s">
        <v>3235</v>
      </c>
      <c r="G2075" s="7" t="s">
        <v>14</v>
      </c>
    </row>
    <row r="2076" spans="5:7" x14ac:dyDescent="0.3">
      <c r="E2076" s="6" t="s">
        <v>4169</v>
      </c>
      <c r="F2076" s="6" t="s">
        <v>4170</v>
      </c>
      <c r="G2076" s="6" t="s">
        <v>14</v>
      </c>
    </row>
    <row r="2077" spans="5:7" x14ac:dyDescent="0.3">
      <c r="E2077" s="7" t="s">
        <v>2848</v>
      </c>
      <c r="F2077" s="7" t="s">
        <v>2849</v>
      </c>
      <c r="G2077" s="7" t="s">
        <v>18</v>
      </c>
    </row>
    <row r="2078" spans="5:7" x14ac:dyDescent="0.3">
      <c r="E2078" s="6" t="s">
        <v>3236</v>
      </c>
      <c r="F2078" s="6" t="s">
        <v>3237</v>
      </c>
      <c r="G2078" s="6" t="s">
        <v>18</v>
      </c>
    </row>
    <row r="2079" spans="5:7" x14ac:dyDescent="0.3">
      <c r="E2079" s="7" t="s">
        <v>3394</v>
      </c>
      <c r="F2079" s="7" t="s">
        <v>3395</v>
      </c>
      <c r="G2079" s="7" t="s">
        <v>14</v>
      </c>
    </row>
    <row r="2080" spans="5:7" x14ac:dyDescent="0.3">
      <c r="E2080" s="6" t="s">
        <v>3240</v>
      </c>
      <c r="F2080" s="6" t="s">
        <v>3241</v>
      </c>
      <c r="G2080" s="6" t="s">
        <v>30</v>
      </c>
    </row>
    <row r="2081" spans="5:7" x14ac:dyDescent="0.3">
      <c r="E2081" s="7" t="s">
        <v>4176</v>
      </c>
      <c r="F2081" s="7" t="s">
        <v>4177</v>
      </c>
      <c r="G2081" s="7" t="s">
        <v>14</v>
      </c>
    </row>
    <row r="2082" spans="5:7" x14ac:dyDescent="0.3">
      <c r="E2082" s="6" t="s">
        <v>594</v>
      </c>
      <c r="F2082" s="6" t="s">
        <v>595</v>
      </c>
      <c r="G2082" s="6" t="s">
        <v>14</v>
      </c>
    </row>
    <row r="2083" spans="5:7" x14ac:dyDescent="0.3">
      <c r="E2083" s="7" t="s">
        <v>2493</v>
      </c>
      <c r="F2083" s="7" t="s">
        <v>2494</v>
      </c>
      <c r="G2083" s="7" t="s">
        <v>18</v>
      </c>
    </row>
    <row r="2084" spans="5:7" x14ac:dyDescent="0.3">
      <c r="E2084" s="6" t="s">
        <v>596</v>
      </c>
      <c r="F2084" s="6" t="s">
        <v>597</v>
      </c>
      <c r="G2084" s="6" t="s">
        <v>18</v>
      </c>
    </row>
    <row r="2085" spans="5:7" x14ac:dyDescent="0.3">
      <c r="E2085" s="7" t="s">
        <v>2495</v>
      </c>
      <c r="F2085" s="7" t="s">
        <v>2496</v>
      </c>
      <c r="G2085" s="7" t="s">
        <v>30</v>
      </c>
    </row>
    <row r="2086" spans="5:7" x14ac:dyDescent="0.3">
      <c r="E2086" s="6" t="s">
        <v>3412</v>
      </c>
      <c r="F2086" s="6" t="s">
        <v>3413</v>
      </c>
      <c r="G2086" s="6" t="s">
        <v>14</v>
      </c>
    </row>
    <row r="2087" spans="5:7" x14ac:dyDescent="0.3">
      <c r="E2087" s="7" t="s">
        <v>3028</v>
      </c>
      <c r="F2087" s="7" t="s">
        <v>3029</v>
      </c>
      <c r="G2087" s="7" t="s">
        <v>14</v>
      </c>
    </row>
    <row r="2088" spans="5:7" x14ac:dyDescent="0.3">
      <c r="E2088" s="6" t="s">
        <v>2505</v>
      </c>
      <c r="F2088" s="6" t="s">
        <v>2506</v>
      </c>
      <c r="G2088" s="6" t="s">
        <v>30</v>
      </c>
    </row>
    <row r="2089" spans="5:7" x14ac:dyDescent="0.3">
      <c r="E2089" s="7" t="s">
        <v>2509</v>
      </c>
      <c r="F2089" s="7" t="s">
        <v>2510</v>
      </c>
      <c r="G2089" s="7" t="s">
        <v>30</v>
      </c>
    </row>
    <row r="2090" spans="5:7" x14ac:dyDescent="0.3">
      <c r="E2090" s="6" t="s">
        <v>3038</v>
      </c>
      <c r="F2090" s="6" t="s">
        <v>3039</v>
      </c>
      <c r="G2090" s="6" t="s">
        <v>14</v>
      </c>
    </row>
    <row r="2091" spans="5:7" x14ac:dyDescent="0.3">
      <c r="E2091" s="7" t="s">
        <v>4326</v>
      </c>
      <c r="F2091" s="7" t="s">
        <v>4327</v>
      </c>
      <c r="G2091" s="7" t="s">
        <v>18</v>
      </c>
    </row>
    <row r="2092" spans="5:7" x14ac:dyDescent="0.3">
      <c r="E2092" s="6" t="s">
        <v>3044</v>
      </c>
      <c r="F2092" s="6" t="s">
        <v>3045</v>
      </c>
      <c r="G2092" s="6" t="s">
        <v>14</v>
      </c>
    </row>
    <row r="2093" spans="5:7" x14ac:dyDescent="0.3">
      <c r="E2093" s="7" t="s">
        <v>3442</v>
      </c>
      <c r="F2093" s="7" t="s">
        <v>3443</v>
      </c>
      <c r="G2093" s="7" t="s">
        <v>14</v>
      </c>
    </row>
    <row r="2094" spans="5:7" x14ac:dyDescent="0.3">
      <c r="E2094" s="6" t="s">
        <v>3058</v>
      </c>
      <c r="F2094" s="6" t="s">
        <v>3059</v>
      </c>
      <c r="G2094" s="6" t="s">
        <v>14</v>
      </c>
    </row>
    <row r="2095" spans="5:7" x14ac:dyDescent="0.3">
      <c r="E2095" s="7" t="s">
        <v>3450</v>
      </c>
      <c r="F2095" s="7" t="s">
        <v>3451</v>
      </c>
      <c r="G2095" s="7" t="s">
        <v>14</v>
      </c>
    </row>
    <row r="2096" spans="5:7" x14ac:dyDescent="0.3">
      <c r="E2096" s="6" t="s">
        <v>3062</v>
      </c>
      <c r="F2096" s="6" t="s">
        <v>3063</v>
      </c>
      <c r="G2096" s="6" t="s">
        <v>14</v>
      </c>
    </row>
    <row r="2097" spans="5:7" x14ac:dyDescent="0.3">
      <c r="E2097" s="7" t="s">
        <v>2531</v>
      </c>
      <c r="F2097" s="7" t="s">
        <v>2532</v>
      </c>
      <c r="G2097" s="7" t="s">
        <v>14</v>
      </c>
    </row>
    <row r="2098" spans="5:7" x14ac:dyDescent="0.3">
      <c r="E2098" s="6" t="s">
        <v>598</v>
      </c>
      <c r="F2098" s="6" t="s">
        <v>599</v>
      </c>
      <c r="G2098" s="6" t="s">
        <v>14</v>
      </c>
    </row>
    <row r="2099" spans="5:7" x14ac:dyDescent="0.3">
      <c r="E2099" s="7" t="s">
        <v>1770</v>
      </c>
      <c r="F2099" s="7" t="s">
        <v>1771</v>
      </c>
      <c r="G2099" s="7" t="s">
        <v>30</v>
      </c>
    </row>
    <row r="2100" spans="5:7" x14ac:dyDescent="0.3">
      <c r="E2100" s="6" t="s">
        <v>1774</v>
      </c>
      <c r="F2100" s="6" t="s">
        <v>1775</v>
      </c>
      <c r="G2100" s="6" t="s">
        <v>14</v>
      </c>
    </row>
    <row r="2101" spans="5:7" x14ac:dyDescent="0.3">
      <c r="E2101" s="7" t="s">
        <v>3414</v>
      </c>
      <c r="F2101" s="7" t="s">
        <v>3415</v>
      </c>
      <c r="G2101" s="7" t="s">
        <v>14</v>
      </c>
    </row>
    <row r="2102" spans="5:7" x14ac:dyDescent="0.3">
      <c r="E2102" s="6" t="s">
        <v>3416</v>
      </c>
      <c r="F2102" s="6" t="s">
        <v>3417</v>
      </c>
      <c r="G2102" s="6" t="s">
        <v>30</v>
      </c>
    </row>
    <row r="2103" spans="5:7" x14ac:dyDescent="0.3">
      <c r="E2103" s="7" t="s">
        <v>4318</v>
      </c>
      <c r="F2103" s="7" t="s">
        <v>4319</v>
      </c>
      <c r="G2103" s="7" t="s">
        <v>14</v>
      </c>
    </row>
    <row r="2104" spans="5:7" x14ac:dyDescent="0.3">
      <c r="E2104" s="6" t="s">
        <v>3420</v>
      </c>
      <c r="F2104" s="6" t="s">
        <v>3421</v>
      </c>
      <c r="G2104" s="6" t="s">
        <v>14</v>
      </c>
    </row>
    <row r="2105" spans="5:7" x14ac:dyDescent="0.3">
      <c r="E2105" s="7" t="s">
        <v>4320</v>
      </c>
      <c r="F2105" s="7" t="s">
        <v>4321</v>
      </c>
      <c r="G2105" s="7" t="s">
        <v>14</v>
      </c>
    </row>
    <row r="2106" spans="5:7" x14ac:dyDescent="0.3">
      <c r="E2106" s="6" t="s">
        <v>4324</v>
      </c>
      <c r="F2106" s="6" t="s">
        <v>4325</v>
      </c>
      <c r="G2106" s="6" t="s">
        <v>30</v>
      </c>
    </row>
    <row r="2107" spans="5:7" x14ac:dyDescent="0.3">
      <c r="E2107" s="7" t="s">
        <v>2511</v>
      </c>
      <c r="F2107" s="7" t="s">
        <v>2512</v>
      </c>
      <c r="G2107" s="7" t="s">
        <v>14</v>
      </c>
    </row>
    <row r="2108" spans="5:7" x14ac:dyDescent="0.3">
      <c r="E2108" s="6" t="s">
        <v>3040</v>
      </c>
      <c r="F2108" s="6" t="s">
        <v>3041</v>
      </c>
      <c r="G2108" s="6" t="s">
        <v>30</v>
      </c>
    </row>
    <row r="2109" spans="5:7" x14ac:dyDescent="0.3">
      <c r="E2109" s="7" t="s">
        <v>3430</v>
      </c>
      <c r="F2109" s="7" t="s">
        <v>3431</v>
      </c>
      <c r="G2109" s="7" t="s">
        <v>14</v>
      </c>
    </row>
    <row r="2110" spans="5:7" x14ac:dyDescent="0.3">
      <c r="E2110" s="6" t="s">
        <v>3432</v>
      </c>
      <c r="F2110" s="6" t="s">
        <v>3433</v>
      </c>
      <c r="G2110" s="6" t="s">
        <v>14</v>
      </c>
    </row>
    <row r="2111" spans="5:7" x14ac:dyDescent="0.3">
      <c r="E2111" s="7" t="s">
        <v>3434</v>
      </c>
      <c r="F2111" s="7" t="s">
        <v>3435</v>
      </c>
      <c r="G2111" s="7" t="s">
        <v>14</v>
      </c>
    </row>
    <row r="2112" spans="5:7" x14ac:dyDescent="0.3">
      <c r="E2112" s="6" t="s">
        <v>2515</v>
      </c>
      <c r="F2112" s="6" t="s">
        <v>2516</v>
      </c>
      <c r="G2112" s="6" t="s">
        <v>14</v>
      </c>
    </row>
    <row r="2113" spans="5:7" x14ac:dyDescent="0.3">
      <c r="E2113" s="7" t="s">
        <v>4330</v>
      </c>
      <c r="F2113" s="7" t="s">
        <v>4331</v>
      </c>
      <c r="G2113" s="7" t="s">
        <v>18</v>
      </c>
    </row>
    <row r="2114" spans="5:7" x14ac:dyDescent="0.3">
      <c r="E2114" s="6" t="s">
        <v>3046</v>
      </c>
      <c r="F2114" s="6" t="s">
        <v>3047</v>
      </c>
      <c r="G2114" s="6" t="s">
        <v>18</v>
      </c>
    </row>
    <row r="2115" spans="5:7" x14ac:dyDescent="0.3">
      <c r="E2115" s="7" t="s">
        <v>4334</v>
      </c>
      <c r="F2115" s="7" t="s">
        <v>4335</v>
      </c>
      <c r="G2115" s="7" t="s">
        <v>14</v>
      </c>
    </row>
    <row r="2116" spans="5:7" x14ac:dyDescent="0.3">
      <c r="E2116" s="6" t="s">
        <v>3050</v>
      </c>
      <c r="F2116" s="6" t="s">
        <v>3051</v>
      </c>
      <c r="G2116" s="6" t="s">
        <v>14</v>
      </c>
    </row>
    <row r="2117" spans="5:7" x14ac:dyDescent="0.3">
      <c r="E2117" s="7" t="s">
        <v>3444</v>
      </c>
      <c r="F2117" s="7" t="s">
        <v>3445</v>
      </c>
      <c r="G2117" s="7" t="s">
        <v>18</v>
      </c>
    </row>
    <row r="2118" spans="5:7" x14ac:dyDescent="0.3">
      <c r="E2118" s="6" t="s">
        <v>2527</v>
      </c>
      <c r="F2118" s="6" t="s">
        <v>2528</v>
      </c>
      <c r="G2118" s="6" t="s">
        <v>14</v>
      </c>
    </row>
    <row r="2119" spans="5:7" x14ac:dyDescent="0.3">
      <c r="E2119" s="7" t="s">
        <v>3054</v>
      </c>
      <c r="F2119" s="7" t="s">
        <v>3055</v>
      </c>
      <c r="G2119" s="7" t="s">
        <v>14</v>
      </c>
    </row>
    <row r="2120" spans="5:7" x14ac:dyDescent="0.3">
      <c r="E2120" s="6" t="s">
        <v>3056</v>
      </c>
      <c r="F2120" s="6" t="s">
        <v>3057</v>
      </c>
      <c r="G2120" s="6" t="s">
        <v>14</v>
      </c>
    </row>
    <row r="2121" spans="5:7" x14ac:dyDescent="0.3">
      <c r="E2121" s="7" t="s">
        <v>3446</v>
      </c>
      <c r="F2121" s="7" t="s">
        <v>3447</v>
      </c>
      <c r="G2121" s="7" t="s">
        <v>14</v>
      </c>
    </row>
    <row r="2122" spans="5:7" x14ac:dyDescent="0.3">
      <c r="E2122" s="6" t="s">
        <v>3448</v>
      </c>
      <c r="F2122" s="6" t="s">
        <v>3449</v>
      </c>
      <c r="G2122" s="6" t="s">
        <v>14</v>
      </c>
    </row>
    <row r="2123" spans="5:7" x14ac:dyDescent="0.3">
      <c r="E2123" s="7" t="s">
        <v>4340</v>
      </c>
      <c r="F2123" s="7" t="s">
        <v>3929</v>
      </c>
      <c r="G2123" s="7" t="s">
        <v>14</v>
      </c>
    </row>
    <row r="2124" spans="5:7" x14ac:dyDescent="0.3">
      <c r="E2124" s="6" t="s">
        <v>3066</v>
      </c>
      <c r="F2124" s="6" t="s">
        <v>3067</v>
      </c>
      <c r="G2124" s="6" t="s">
        <v>18</v>
      </c>
    </row>
    <row r="2125" spans="5:7" x14ac:dyDescent="0.3">
      <c r="E2125" s="7" t="s">
        <v>2539</v>
      </c>
      <c r="F2125" s="7" t="s">
        <v>2540</v>
      </c>
      <c r="G2125" s="7" t="s">
        <v>14</v>
      </c>
    </row>
    <row r="2126" spans="5:7" x14ac:dyDescent="0.3">
      <c r="E2126" s="6" t="s">
        <v>3068</v>
      </c>
      <c r="F2126" s="6" t="s">
        <v>3069</v>
      </c>
      <c r="G2126" s="6" t="s">
        <v>14</v>
      </c>
    </row>
    <row r="2127" spans="5:7" x14ac:dyDescent="0.3">
      <c r="E2127" s="7" t="s">
        <v>3456</v>
      </c>
      <c r="F2127" s="7" t="s">
        <v>3457</v>
      </c>
      <c r="G2127" s="7" t="s">
        <v>14</v>
      </c>
    </row>
    <row r="2128" spans="5:7" x14ac:dyDescent="0.3">
      <c r="E2128" s="6" t="s">
        <v>3076</v>
      </c>
      <c r="F2128" s="6" t="s">
        <v>3077</v>
      </c>
      <c r="G2128" s="6" t="s">
        <v>18</v>
      </c>
    </row>
    <row r="2129" spans="5:7" x14ac:dyDescent="0.3">
      <c r="E2129" s="7" t="s">
        <v>4357</v>
      </c>
      <c r="F2129" s="7" t="s">
        <v>4358</v>
      </c>
      <c r="G2129" s="7" t="s">
        <v>18</v>
      </c>
    </row>
    <row r="2130" spans="5:7" x14ac:dyDescent="0.3">
      <c r="E2130" s="6" t="s">
        <v>3078</v>
      </c>
      <c r="F2130" s="6" t="s">
        <v>3079</v>
      </c>
      <c r="G2130" s="6" t="s">
        <v>14</v>
      </c>
    </row>
    <row r="2131" spans="5:7" x14ac:dyDescent="0.3">
      <c r="E2131" s="7" t="s">
        <v>3462</v>
      </c>
      <c r="F2131" s="7" t="s">
        <v>3463</v>
      </c>
      <c r="G2131" s="7" t="s">
        <v>18</v>
      </c>
    </row>
    <row r="2132" spans="5:7" x14ac:dyDescent="0.3">
      <c r="E2132" s="6" t="s">
        <v>4359</v>
      </c>
      <c r="F2132" s="6" t="s">
        <v>4360</v>
      </c>
      <c r="G2132" s="6" t="s">
        <v>14</v>
      </c>
    </row>
    <row r="2133" spans="5:7" x14ac:dyDescent="0.3">
      <c r="E2133" s="7" t="s">
        <v>4361</v>
      </c>
      <c r="F2133" s="7" t="s">
        <v>4362</v>
      </c>
      <c r="G2133" s="7" t="s">
        <v>14</v>
      </c>
    </row>
    <row r="2134" spans="5:7" x14ac:dyDescent="0.3">
      <c r="E2134" s="6" t="s">
        <v>3472</v>
      </c>
      <c r="F2134" s="6" t="s">
        <v>3473</v>
      </c>
      <c r="G2134" s="6" t="s">
        <v>14</v>
      </c>
    </row>
    <row r="2135" spans="5:7" x14ac:dyDescent="0.3">
      <c r="E2135" s="7" t="s">
        <v>3480</v>
      </c>
      <c r="F2135" s="7" t="s">
        <v>3481</v>
      </c>
      <c r="G2135" s="7" t="s">
        <v>18</v>
      </c>
    </row>
    <row r="2136" spans="5:7" x14ac:dyDescent="0.3">
      <c r="E2136" s="6" t="s">
        <v>3482</v>
      </c>
      <c r="F2136" s="6" t="s">
        <v>3483</v>
      </c>
      <c r="G2136" s="6" t="s">
        <v>14</v>
      </c>
    </row>
    <row r="2137" spans="5:7" x14ac:dyDescent="0.3">
      <c r="E2137" s="7" t="s">
        <v>4373</v>
      </c>
      <c r="F2137" s="7" t="s">
        <v>4374</v>
      </c>
      <c r="G2137" s="7" t="s">
        <v>18</v>
      </c>
    </row>
    <row r="2138" spans="5:7" x14ac:dyDescent="0.3">
      <c r="E2138" s="6" t="s">
        <v>3489</v>
      </c>
      <c r="F2138" s="6" t="s">
        <v>3490</v>
      </c>
      <c r="G2138" s="6" t="s">
        <v>14</v>
      </c>
    </row>
    <row r="2139" spans="5:7" x14ac:dyDescent="0.3">
      <c r="E2139" s="7" t="s">
        <v>4383</v>
      </c>
      <c r="F2139" s="7" t="s">
        <v>4384</v>
      </c>
      <c r="G2139" s="7" t="s">
        <v>14</v>
      </c>
    </row>
    <row r="2140" spans="5:7" x14ac:dyDescent="0.3">
      <c r="E2140" s="6" t="s">
        <v>3110</v>
      </c>
      <c r="F2140" s="6" t="s">
        <v>3111</v>
      </c>
      <c r="G2140" s="6" t="s">
        <v>14</v>
      </c>
    </row>
    <row r="2141" spans="5:7" x14ac:dyDescent="0.3">
      <c r="E2141" s="7" t="s">
        <v>3114</v>
      </c>
      <c r="F2141" s="7" t="s">
        <v>3115</v>
      </c>
      <c r="G2141" s="7" t="s">
        <v>14</v>
      </c>
    </row>
    <row r="2142" spans="5:7" x14ac:dyDescent="0.3">
      <c r="E2142" s="6" t="s">
        <v>3511</v>
      </c>
      <c r="F2142" s="6" t="s">
        <v>3512</v>
      </c>
      <c r="G2142" s="6" t="s">
        <v>14</v>
      </c>
    </row>
    <row r="2143" spans="5:7" x14ac:dyDescent="0.3">
      <c r="E2143" s="7" t="s">
        <v>3515</v>
      </c>
      <c r="F2143" s="7" t="s">
        <v>3516</v>
      </c>
      <c r="G2143" s="7" t="s">
        <v>18</v>
      </c>
    </row>
    <row r="2144" spans="5:7" x14ac:dyDescent="0.3">
      <c r="E2144" s="6" t="s">
        <v>2573</v>
      </c>
      <c r="F2144" s="6" t="s">
        <v>2574</v>
      </c>
      <c r="G2144" s="6" t="s">
        <v>14</v>
      </c>
    </row>
    <row r="2145" spans="5:7" x14ac:dyDescent="0.3">
      <c r="E2145" s="7" t="s">
        <v>3517</v>
      </c>
      <c r="F2145" s="7" t="s">
        <v>3518</v>
      </c>
      <c r="G2145" s="7" t="s">
        <v>18</v>
      </c>
    </row>
    <row r="2146" spans="5:7" x14ac:dyDescent="0.3">
      <c r="E2146" s="6" t="s">
        <v>2585</v>
      </c>
      <c r="F2146" s="6" t="s">
        <v>2586</v>
      </c>
      <c r="G2146" s="6" t="s">
        <v>14</v>
      </c>
    </row>
    <row r="2147" spans="5:7" x14ac:dyDescent="0.3">
      <c r="E2147" s="7" t="s">
        <v>4389</v>
      </c>
      <c r="F2147" s="7" t="s">
        <v>4390</v>
      </c>
      <c r="G2147" s="7" t="s">
        <v>14</v>
      </c>
    </row>
    <row r="2148" spans="5:7" x14ac:dyDescent="0.3">
      <c r="E2148" s="6" t="s">
        <v>3116</v>
      </c>
      <c r="F2148" s="6" t="s">
        <v>3117</v>
      </c>
      <c r="G2148" s="6" t="s">
        <v>14</v>
      </c>
    </row>
    <row r="2149" spans="5:7" x14ac:dyDescent="0.3">
      <c r="E2149" s="7" t="s">
        <v>3118</v>
      </c>
      <c r="F2149" s="7" t="s">
        <v>3119</v>
      </c>
      <c r="G2149" s="7" t="s">
        <v>14</v>
      </c>
    </row>
    <row r="2150" spans="5:7" x14ac:dyDescent="0.3">
      <c r="E2150" s="6" t="s">
        <v>4393</v>
      </c>
      <c r="F2150" s="6" t="s">
        <v>4394</v>
      </c>
      <c r="G2150" s="6" t="s">
        <v>14</v>
      </c>
    </row>
    <row r="2151" spans="5:7" x14ac:dyDescent="0.3">
      <c r="E2151" s="7" t="s">
        <v>3122</v>
      </c>
      <c r="F2151" s="7" t="s">
        <v>3123</v>
      </c>
      <c r="G2151" s="7" t="s">
        <v>14</v>
      </c>
    </row>
    <row r="2152" spans="5:7" x14ac:dyDescent="0.3">
      <c r="E2152" s="6" t="s">
        <v>2593</v>
      </c>
      <c r="F2152" s="6" t="s">
        <v>2594</v>
      </c>
      <c r="G2152" s="6" t="s">
        <v>14</v>
      </c>
    </row>
    <row r="2153" spans="5:7" x14ac:dyDescent="0.3">
      <c r="E2153" s="7" t="s">
        <v>3130</v>
      </c>
      <c r="F2153" s="7" t="s">
        <v>3131</v>
      </c>
      <c r="G2153" s="7" t="s">
        <v>18</v>
      </c>
    </row>
    <row r="2154" spans="5:7" x14ac:dyDescent="0.3">
      <c r="E2154" s="6" t="s">
        <v>3132</v>
      </c>
      <c r="F2154" s="6" t="s">
        <v>3133</v>
      </c>
      <c r="G2154" s="6" t="s">
        <v>18</v>
      </c>
    </row>
    <row r="2155" spans="5:7" x14ac:dyDescent="0.3">
      <c r="E2155" s="7" t="s">
        <v>2601</v>
      </c>
      <c r="F2155" s="7" t="s">
        <v>2602</v>
      </c>
      <c r="G2155" s="7" t="s">
        <v>14</v>
      </c>
    </row>
    <row r="2156" spans="5:7" x14ac:dyDescent="0.3">
      <c r="E2156" s="6" t="s">
        <v>2603</v>
      </c>
      <c r="F2156" s="6" t="s">
        <v>2604</v>
      </c>
      <c r="G2156" s="6" t="s">
        <v>14</v>
      </c>
    </row>
    <row r="2157" spans="5:7" x14ac:dyDescent="0.3">
      <c r="E2157" s="7" t="s">
        <v>4231</v>
      </c>
      <c r="F2157" s="7" t="s">
        <v>4232</v>
      </c>
      <c r="G2157" s="7" t="s">
        <v>14</v>
      </c>
    </row>
    <row r="2158" spans="5:7" x14ac:dyDescent="0.3">
      <c r="E2158" s="6" t="s">
        <v>2908</v>
      </c>
      <c r="F2158" s="6" t="s">
        <v>2909</v>
      </c>
      <c r="G2158" s="6" t="s">
        <v>14</v>
      </c>
    </row>
    <row r="2159" spans="5:7" x14ac:dyDescent="0.3">
      <c r="E2159" s="7" t="s">
        <v>4237</v>
      </c>
      <c r="F2159" s="7" t="s">
        <v>4238</v>
      </c>
      <c r="G2159" s="7" t="s">
        <v>14</v>
      </c>
    </row>
    <row r="2160" spans="5:7" x14ac:dyDescent="0.3">
      <c r="E2160" s="6" t="s">
        <v>3584</v>
      </c>
      <c r="F2160" s="6" t="s">
        <v>3585</v>
      </c>
      <c r="G2160" s="6" t="s">
        <v>14</v>
      </c>
    </row>
    <row r="2161" spans="5:7" x14ac:dyDescent="0.3">
      <c r="E2161" s="7" t="s">
        <v>4241</v>
      </c>
      <c r="F2161" s="7" t="s">
        <v>4242</v>
      </c>
      <c r="G2161" s="7" t="s">
        <v>18</v>
      </c>
    </row>
    <row r="2162" spans="5:7" x14ac:dyDescent="0.3">
      <c r="E2162" s="6" t="s">
        <v>4245</v>
      </c>
      <c r="F2162" s="6" t="s">
        <v>4246</v>
      </c>
      <c r="G2162" s="6" t="s">
        <v>14</v>
      </c>
    </row>
    <row r="2163" spans="5:7" x14ac:dyDescent="0.3">
      <c r="E2163" s="7" t="s">
        <v>4249</v>
      </c>
      <c r="F2163" s="7" t="s">
        <v>4250</v>
      </c>
      <c r="G2163" s="7" t="s">
        <v>14</v>
      </c>
    </row>
    <row r="2164" spans="5:7" x14ac:dyDescent="0.3">
      <c r="E2164" s="6" t="s">
        <v>4255</v>
      </c>
      <c r="F2164" s="6" t="s">
        <v>4256</v>
      </c>
      <c r="G2164" s="6" t="s">
        <v>14</v>
      </c>
    </row>
    <row r="2165" spans="5:7" x14ac:dyDescent="0.3">
      <c r="E2165" s="7" t="s">
        <v>2679</v>
      </c>
      <c r="F2165" s="7" t="s">
        <v>2680</v>
      </c>
      <c r="G2165" s="7" t="s">
        <v>14</v>
      </c>
    </row>
    <row r="2166" spans="5:7" x14ac:dyDescent="0.3">
      <c r="E2166" s="6" t="s">
        <v>2683</v>
      </c>
      <c r="F2166" s="6" t="s">
        <v>2684</v>
      </c>
      <c r="G2166" s="6" t="s">
        <v>14</v>
      </c>
    </row>
    <row r="2167" spans="5:7" x14ac:dyDescent="0.3">
      <c r="E2167" s="7" t="s">
        <v>3598</v>
      </c>
      <c r="F2167" s="7" t="s">
        <v>3599</v>
      </c>
      <c r="G2167" s="7" t="s">
        <v>14</v>
      </c>
    </row>
    <row r="2168" spans="5:7" x14ac:dyDescent="0.3">
      <c r="E2168" s="6" t="s">
        <v>2685</v>
      </c>
      <c r="F2168" s="6" t="s">
        <v>2686</v>
      </c>
      <c r="G2168" s="6" t="s">
        <v>14</v>
      </c>
    </row>
    <row r="2169" spans="5:7" x14ac:dyDescent="0.3">
      <c r="E2169" s="7" t="s">
        <v>3602</v>
      </c>
      <c r="F2169" s="7" t="s">
        <v>3603</v>
      </c>
      <c r="G2169" s="7" t="s">
        <v>14</v>
      </c>
    </row>
    <row r="2170" spans="5:7" x14ac:dyDescent="0.3">
      <c r="E2170" s="6" t="s">
        <v>2924</v>
      </c>
      <c r="F2170" s="6" t="s">
        <v>2925</v>
      </c>
      <c r="G2170" s="6" t="s">
        <v>18</v>
      </c>
    </row>
    <row r="2171" spans="5:7" x14ac:dyDescent="0.3">
      <c r="E2171" s="7" t="s">
        <v>3604</v>
      </c>
      <c r="F2171" s="7" t="s">
        <v>3605</v>
      </c>
      <c r="G2171" s="7" t="s">
        <v>14</v>
      </c>
    </row>
    <row r="2172" spans="5:7" x14ac:dyDescent="0.3">
      <c r="E2172" s="6" t="s">
        <v>3612</v>
      </c>
      <c r="F2172" s="6" t="s">
        <v>3613</v>
      </c>
      <c r="G2172" s="6" t="s">
        <v>14</v>
      </c>
    </row>
    <row r="2173" spans="5:7" x14ac:dyDescent="0.3">
      <c r="E2173" s="7" t="s">
        <v>2697</v>
      </c>
      <c r="F2173" s="7" t="s">
        <v>2698</v>
      </c>
      <c r="G2173" s="7" t="s">
        <v>14</v>
      </c>
    </row>
    <row r="2174" spans="5:7" x14ac:dyDescent="0.3">
      <c r="E2174" s="6" t="s">
        <v>2934</v>
      </c>
      <c r="F2174" s="6" t="s">
        <v>2935</v>
      </c>
      <c r="G2174" s="6" t="s">
        <v>18</v>
      </c>
    </row>
    <row r="2175" spans="5:7" x14ac:dyDescent="0.3">
      <c r="E2175" s="7" t="s">
        <v>4265</v>
      </c>
      <c r="F2175" s="7" t="s">
        <v>4266</v>
      </c>
      <c r="G2175" s="7" t="s">
        <v>14</v>
      </c>
    </row>
    <row r="2176" spans="5:7" x14ac:dyDescent="0.3">
      <c r="E2176" s="6" t="s">
        <v>2938</v>
      </c>
      <c r="F2176" s="6" t="s">
        <v>2939</v>
      </c>
      <c r="G2176" s="6" t="s">
        <v>14</v>
      </c>
    </row>
    <row r="2177" spans="5:7" x14ac:dyDescent="0.3">
      <c r="E2177" s="7" t="s">
        <v>4269</v>
      </c>
      <c r="F2177" s="7" t="s">
        <v>4270</v>
      </c>
      <c r="G2177" s="7" t="s">
        <v>30</v>
      </c>
    </row>
    <row r="2178" spans="5:7" x14ac:dyDescent="0.3">
      <c r="E2178" s="6" t="s">
        <v>3624</v>
      </c>
      <c r="F2178" s="6" t="s">
        <v>3625</v>
      </c>
      <c r="G2178" s="6" t="s">
        <v>30</v>
      </c>
    </row>
    <row r="2179" spans="5:7" x14ac:dyDescent="0.3">
      <c r="E2179" s="7" t="s">
        <v>2944</v>
      </c>
      <c r="F2179" s="7" t="s">
        <v>2945</v>
      </c>
      <c r="G2179" s="7" t="s">
        <v>18</v>
      </c>
    </row>
    <row r="2180" spans="5:7" x14ac:dyDescent="0.3">
      <c r="E2180" s="6" t="s">
        <v>3628</v>
      </c>
      <c r="F2180" s="6" t="s">
        <v>3629</v>
      </c>
      <c r="G2180" s="6" t="s">
        <v>14</v>
      </c>
    </row>
    <row r="2181" spans="5:7" x14ac:dyDescent="0.3">
      <c r="E2181" s="7" t="s">
        <v>2946</v>
      </c>
      <c r="F2181" s="7" t="s">
        <v>2947</v>
      </c>
      <c r="G2181" s="7" t="s">
        <v>14</v>
      </c>
    </row>
    <row r="2182" spans="5:7" x14ac:dyDescent="0.3">
      <c r="E2182" s="6" t="s">
        <v>2950</v>
      </c>
      <c r="F2182" s="6" t="s">
        <v>2951</v>
      </c>
      <c r="G2182" s="6" t="s">
        <v>30</v>
      </c>
    </row>
    <row r="2183" spans="5:7" x14ac:dyDescent="0.3">
      <c r="E2183" s="7" t="s">
        <v>4279</v>
      </c>
      <c r="F2183" s="7" t="s">
        <v>4280</v>
      </c>
      <c r="G2183" s="7" t="s">
        <v>14</v>
      </c>
    </row>
    <row r="2184" spans="5:7" x14ac:dyDescent="0.3">
      <c r="E2184" s="6" t="s">
        <v>4281</v>
      </c>
      <c r="F2184" s="6" t="s">
        <v>3641</v>
      </c>
      <c r="G2184" s="6" t="s">
        <v>30</v>
      </c>
    </row>
    <row r="2185" spans="5:7" x14ac:dyDescent="0.3">
      <c r="E2185" s="7" t="s">
        <v>2723</v>
      </c>
      <c r="F2185" s="7" t="s">
        <v>2724</v>
      </c>
      <c r="G2185" s="7" t="s">
        <v>14</v>
      </c>
    </row>
    <row r="2186" spans="5:7" x14ac:dyDescent="0.3">
      <c r="E2186" s="6" t="s">
        <v>2956</v>
      </c>
      <c r="F2186" s="6" t="s">
        <v>2957</v>
      </c>
      <c r="G2186" s="6" t="s">
        <v>30</v>
      </c>
    </row>
    <row r="2187" spans="5:7" x14ac:dyDescent="0.3">
      <c r="E2187" s="7" t="s">
        <v>2966</v>
      </c>
      <c r="F2187" s="7" t="s">
        <v>2967</v>
      </c>
      <c r="G2187" s="7" t="s">
        <v>14</v>
      </c>
    </row>
    <row r="2188" spans="5:7" x14ac:dyDescent="0.3">
      <c r="E2188" s="6" t="s">
        <v>2976</v>
      </c>
      <c r="F2188" s="6" t="s">
        <v>2977</v>
      </c>
      <c r="G2188" s="6" t="s">
        <v>14</v>
      </c>
    </row>
    <row r="2189" spans="5:7" x14ac:dyDescent="0.3">
      <c r="E2189" s="7" t="s">
        <v>4288</v>
      </c>
      <c r="F2189" s="7" t="s">
        <v>4289</v>
      </c>
      <c r="G2189" s="7" t="s">
        <v>14</v>
      </c>
    </row>
    <row r="2190" spans="5:7" x14ac:dyDescent="0.3">
      <c r="E2190" s="6" t="s">
        <v>2741</v>
      </c>
      <c r="F2190" s="6" t="s">
        <v>2742</v>
      </c>
      <c r="G2190" s="6" t="s">
        <v>440</v>
      </c>
    </row>
    <row r="2191" spans="5:7" x14ac:dyDescent="0.3">
      <c r="E2191" s="7" t="s">
        <v>2990</v>
      </c>
      <c r="F2191" s="7" t="s">
        <v>2991</v>
      </c>
      <c r="G2191" s="7" t="s">
        <v>440</v>
      </c>
    </row>
    <row r="2192" spans="5:7" x14ac:dyDescent="0.3">
      <c r="E2192" s="6" t="s">
        <v>4296</v>
      </c>
      <c r="F2192" s="6" t="s">
        <v>4297</v>
      </c>
      <c r="G2192" s="6" t="s">
        <v>14</v>
      </c>
    </row>
    <row r="2193" spans="5:7" x14ac:dyDescent="0.3">
      <c r="E2193" s="7" t="s">
        <v>2743</v>
      </c>
      <c r="F2193" s="7" t="s">
        <v>2744</v>
      </c>
      <c r="G2193" s="7" t="s">
        <v>14</v>
      </c>
    </row>
    <row r="2194" spans="5:7" x14ac:dyDescent="0.3">
      <c r="E2194" s="6" t="s">
        <v>4298</v>
      </c>
      <c r="F2194" s="6" t="s">
        <v>3663</v>
      </c>
      <c r="G2194" s="6" t="s">
        <v>14</v>
      </c>
    </row>
    <row r="2195" spans="5:7" x14ac:dyDescent="0.3">
      <c r="E2195" s="7" t="s">
        <v>4299</v>
      </c>
      <c r="F2195" s="7" t="s">
        <v>2610</v>
      </c>
      <c r="G2195" s="7" t="s">
        <v>14</v>
      </c>
    </row>
    <row r="2196" spans="5:7" x14ac:dyDescent="0.3">
      <c r="E2196" s="6" t="s">
        <v>5810</v>
      </c>
      <c r="F2196" s="6" t="s">
        <v>5811</v>
      </c>
      <c r="G2196" s="6" t="s">
        <v>14</v>
      </c>
    </row>
    <row r="2197" spans="5:7" x14ac:dyDescent="0.3">
      <c r="E2197" s="7" t="s">
        <v>5812</v>
      </c>
      <c r="F2197" s="7" t="s">
        <v>5813</v>
      </c>
      <c r="G2197" s="7" t="s">
        <v>14</v>
      </c>
    </row>
    <row r="2198" spans="5:7" x14ac:dyDescent="0.3">
      <c r="E2198" s="6" t="s">
        <v>4740</v>
      </c>
      <c r="F2198" s="6" t="s">
        <v>4741</v>
      </c>
      <c r="G2198" s="6" t="s">
        <v>18</v>
      </c>
    </row>
    <row r="2199" spans="5:7" x14ac:dyDescent="0.3">
      <c r="E2199" s="7" t="s">
        <v>4742</v>
      </c>
      <c r="F2199" s="7" t="s">
        <v>4743</v>
      </c>
      <c r="G2199" s="7" t="s">
        <v>14</v>
      </c>
    </row>
    <row r="2200" spans="5:7" x14ac:dyDescent="0.3">
      <c r="E2200" s="6" t="s">
        <v>4744</v>
      </c>
      <c r="F2200" s="6" t="s">
        <v>4745</v>
      </c>
      <c r="G2200" s="6" t="s">
        <v>14</v>
      </c>
    </row>
    <row r="2201" spans="5:7" x14ac:dyDescent="0.3">
      <c r="E2201" s="7" t="s">
        <v>5818</v>
      </c>
      <c r="F2201" s="7" t="s">
        <v>5819</v>
      </c>
      <c r="G2201" s="7" t="s">
        <v>14</v>
      </c>
    </row>
    <row r="2202" spans="5:7" x14ac:dyDescent="0.3">
      <c r="E2202" s="6" t="s">
        <v>6047</v>
      </c>
      <c r="F2202" s="6" t="s">
        <v>6048</v>
      </c>
      <c r="G2202" s="6" t="s">
        <v>14</v>
      </c>
    </row>
    <row r="2203" spans="5:7" x14ac:dyDescent="0.3">
      <c r="E2203" s="7" t="s">
        <v>4748</v>
      </c>
      <c r="F2203" s="7" t="s">
        <v>4749</v>
      </c>
      <c r="G2203" s="7" t="s">
        <v>14</v>
      </c>
    </row>
    <row r="2204" spans="5:7" x14ac:dyDescent="0.3">
      <c r="E2204" s="6" t="s">
        <v>4754</v>
      </c>
      <c r="F2204" s="6" t="s">
        <v>4755</v>
      </c>
      <c r="G2204" s="6" t="s">
        <v>14</v>
      </c>
    </row>
    <row r="2205" spans="5:7" x14ac:dyDescent="0.3">
      <c r="E2205" s="7" t="s">
        <v>5162</v>
      </c>
      <c r="F2205" s="7" t="s">
        <v>5163</v>
      </c>
      <c r="G2205" s="7" t="s">
        <v>14</v>
      </c>
    </row>
    <row r="2206" spans="5:7" x14ac:dyDescent="0.3">
      <c r="E2206" s="6" t="s">
        <v>5164</v>
      </c>
      <c r="F2206" s="6" t="s">
        <v>5165</v>
      </c>
      <c r="G2206" s="6" t="s">
        <v>14</v>
      </c>
    </row>
    <row r="2207" spans="5:7" x14ac:dyDescent="0.3">
      <c r="E2207" s="7" t="s">
        <v>1768</v>
      </c>
      <c r="F2207" s="7" t="s">
        <v>1769</v>
      </c>
      <c r="G2207" s="7" t="s">
        <v>30</v>
      </c>
    </row>
    <row r="2208" spans="5:7" x14ac:dyDescent="0.3">
      <c r="E2208" s="6" t="s">
        <v>3022</v>
      </c>
      <c r="F2208" s="6" t="s">
        <v>3023</v>
      </c>
      <c r="G2208" s="6" t="s">
        <v>14</v>
      </c>
    </row>
    <row r="2209" spans="5:7" x14ac:dyDescent="0.3">
      <c r="E2209" s="7" t="s">
        <v>2497</v>
      </c>
      <c r="F2209" s="7" t="s">
        <v>2498</v>
      </c>
      <c r="G2209" s="7" t="s">
        <v>30</v>
      </c>
    </row>
    <row r="2210" spans="5:7" x14ac:dyDescent="0.3">
      <c r="E2210" s="6" t="s">
        <v>2503</v>
      </c>
      <c r="F2210" s="6" t="s">
        <v>2504</v>
      </c>
      <c r="G2210" s="6" t="s">
        <v>14</v>
      </c>
    </row>
    <row r="2211" spans="5:7" x14ac:dyDescent="0.3">
      <c r="E2211" s="7" t="s">
        <v>3030</v>
      </c>
      <c r="F2211" s="7" t="s">
        <v>3031</v>
      </c>
      <c r="G2211" s="7" t="s">
        <v>14</v>
      </c>
    </row>
    <row r="2212" spans="5:7" x14ac:dyDescent="0.3">
      <c r="E2212" s="6" t="s">
        <v>4322</v>
      </c>
      <c r="F2212" s="6" t="s">
        <v>4323</v>
      </c>
      <c r="G2212" s="6" t="s">
        <v>14</v>
      </c>
    </row>
    <row r="2213" spans="5:7" x14ac:dyDescent="0.3">
      <c r="E2213" s="7" t="s">
        <v>3424</v>
      </c>
      <c r="F2213" s="7" t="s">
        <v>3425</v>
      </c>
      <c r="G2213" s="7" t="s">
        <v>14</v>
      </c>
    </row>
    <row r="2214" spans="5:7" x14ac:dyDescent="0.3">
      <c r="E2214" s="6" t="s">
        <v>3042</v>
      </c>
      <c r="F2214" s="6" t="s">
        <v>3043</v>
      </c>
      <c r="G2214" s="6" t="s">
        <v>14</v>
      </c>
    </row>
    <row r="2215" spans="5:7" x14ac:dyDescent="0.3">
      <c r="E2215" s="7" t="s">
        <v>3426</v>
      </c>
      <c r="F2215" s="7" t="s">
        <v>3427</v>
      </c>
      <c r="G2215" s="7" t="s">
        <v>14</v>
      </c>
    </row>
    <row r="2216" spans="5:7" x14ac:dyDescent="0.3">
      <c r="E2216" s="6" t="s">
        <v>2517</v>
      </c>
      <c r="F2216" s="6" t="s">
        <v>2518</v>
      </c>
      <c r="G2216" s="6" t="s">
        <v>14</v>
      </c>
    </row>
    <row r="2217" spans="5:7" x14ac:dyDescent="0.3">
      <c r="E2217" s="7" t="s">
        <v>3438</v>
      </c>
      <c r="F2217" s="7" t="s">
        <v>3439</v>
      </c>
      <c r="G2217" s="7" t="s">
        <v>18</v>
      </c>
    </row>
    <row r="2218" spans="5:7" x14ac:dyDescent="0.3">
      <c r="E2218" s="6" t="s">
        <v>3440</v>
      </c>
      <c r="F2218" s="6" t="s">
        <v>3441</v>
      </c>
      <c r="G2218" s="6" t="s">
        <v>14</v>
      </c>
    </row>
    <row r="2219" spans="5:7" x14ac:dyDescent="0.3">
      <c r="E2219" s="7" t="s">
        <v>2525</v>
      </c>
      <c r="F2219" s="7" t="s">
        <v>2526</v>
      </c>
      <c r="G2219" s="7" t="s">
        <v>14</v>
      </c>
    </row>
    <row r="2220" spans="5:7" x14ac:dyDescent="0.3">
      <c r="E2220" s="6" t="s">
        <v>3052</v>
      </c>
      <c r="F2220" s="6" t="s">
        <v>3053</v>
      </c>
      <c r="G2220" s="6" t="s">
        <v>14</v>
      </c>
    </row>
    <row r="2221" spans="5:7" x14ac:dyDescent="0.3">
      <c r="E2221" s="7" t="s">
        <v>2529</v>
      </c>
      <c r="F2221" s="7" t="s">
        <v>2530</v>
      </c>
      <c r="G2221" s="7" t="s">
        <v>14</v>
      </c>
    </row>
    <row r="2222" spans="5:7" x14ac:dyDescent="0.3">
      <c r="E2222" s="6" t="s">
        <v>4341</v>
      </c>
      <c r="F2222" s="6" t="s">
        <v>4342</v>
      </c>
      <c r="G2222" s="6" t="s">
        <v>14</v>
      </c>
    </row>
    <row r="2223" spans="5:7" x14ac:dyDescent="0.3">
      <c r="E2223" s="7" t="s">
        <v>3064</v>
      </c>
      <c r="F2223" s="7" t="s">
        <v>3065</v>
      </c>
      <c r="G2223" s="7" t="s">
        <v>14</v>
      </c>
    </row>
    <row r="2224" spans="5:7" x14ac:dyDescent="0.3">
      <c r="E2224" s="6" t="s">
        <v>3454</v>
      </c>
      <c r="F2224" s="6" t="s">
        <v>3455</v>
      </c>
      <c r="G2224" s="6" t="s">
        <v>14</v>
      </c>
    </row>
    <row r="2225" spans="5:7" x14ac:dyDescent="0.3">
      <c r="E2225" s="7" t="s">
        <v>3072</v>
      </c>
      <c r="F2225" s="7" t="s">
        <v>3073</v>
      </c>
      <c r="G2225" s="7" t="s">
        <v>14</v>
      </c>
    </row>
    <row r="2226" spans="5:7" x14ac:dyDescent="0.3">
      <c r="E2226" s="6" t="s">
        <v>3082</v>
      </c>
      <c r="F2226" s="6" t="s">
        <v>3083</v>
      </c>
      <c r="G2226" s="6" t="s">
        <v>18</v>
      </c>
    </row>
    <row r="2227" spans="5:7" x14ac:dyDescent="0.3">
      <c r="E2227" s="7" t="s">
        <v>3466</v>
      </c>
      <c r="F2227" s="7" t="s">
        <v>3467</v>
      </c>
      <c r="G2227" s="7" t="s">
        <v>14</v>
      </c>
    </row>
    <row r="2228" spans="5:7" x14ac:dyDescent="0.3">
      <c r="E2228" s="6" t="s">
        <v>3088</v>
      </c>
      <c r="F2228" s="6" t="s">
        <v>3089</v>
      </c>
      <c r="G2228" s="6" t="s">
        <v>18</v>
      </c>
    </row>
    <row r="2229" spans="5:7" x14ac:dyDescent="0.3">
      <c r="E2229" s="7" t="s">
        <v>3092</v>
      </c>
      <c r="F2229" s="7" t="s">
        <v>3093</v>
      </c>
      <c r="G2229" s="7" t="s">
        <v>18</v>
      </c>
    </row>
    <row r="2230" spans="5:7" x14ac:dyDescent="0.3">
      <c r="E2230" s="6" t="s">
        <v>4364</v>
      </c>
      <c r="F2230" s="6" t="s">
        <v>2544</v>
      </c>
      <c r="G2230" s="6" t="s">
        <v>14</v>
      </c>
    </row>
    <row r="2231" spans="5:7" x14ac:dyDescent="0.3">
      <c r="E2231" s="7" t="s">
        <v>4365</v>
      </c>
      <c r="F2231" s="7" t="s">
        <v>4366</v>
      </c>
      <c r="G2231" s="7" t="s">
        <v>14</v>
      </c>
    </row>
    <row r="2232" spans="5:7" x14ac:dyDescent="0.3">
      <c r="E2232" s="6" t="s">
        <v>3096</v>
      </c>
      <c r="F2232" s="6" t="s">
        <v>3097</v>
      </c>
      <c r="G2232" s="6" t="s">
        <v>14</v>
      </c>
    </row>
    <row r="2233" spans="5:7" x14ac:dyDescent="0.3">
      <c r="E2233" s="7" t="s">
        <v>4367</v>
      </c>
      <c r="F2233" s="7" t="s">
        <v>4368</v>
      </c>
      <c r="G2233" s="7" t="s">
        <v>14</v>
      </c>
    </row>
    <row r="2234" spans="5:7" x14ac:dyDescent="0.3">
      <c r="E2234" s="6" t="s">
        <v>3474</v>
      </c>
      <c r="F2234" s="6" t="s">
        <v>3475</v>
      </c>
      <c r="G2234" s="6" t="s">
        <v>18</v>
      </c>
    </row>
    <row r="2235" spans="5:7" x14ac:dyDescent="0.3">
      <c r="E2235" s="7" t="s">
        <v>4369</v>
      </c>
      <c r="F2235" s="7" t="s">
        <v>4370</v>
      </c>
      <c r="G2235" s="7" t="s">
        <v>14</v>
      </c>
    </row>
    <row r="2236" spans="5:7" x14ac:dyDescent="0.3">
      <c r="E2236" s="6" t="s">
        <v>3478</v>
      </c>
      <c r="F2236" s="6" t="s">
        <v>3479</v>
      </c>
      <c r="G2236" s="6" t="s">
        <v>18</v>
      </c>
    </row>
    <row r="2237" spans="5:7" x14ac:dyDescent="0.3">
      <c r="E2237" s="7" t="s">
        <v>2547</v>
      </c>
      <c r="F2237" s="7" t="s">
        <v>2548</v>
      </c>
      <c r="G2237" s="7" t="s">
        <v>14</v>
      </c>
    </row>
    <row r="2238" spans="5:7" x14ac:dyDescent="0.3">
      <c r="E2238" s="6" t="s">
        <v>3485</v>
      </c>
      <c r="F2238" s="6" t="s">
        <v>3486</v>
      </c>
      <c r="G2238" s="6" t="s">
        <v>18</v>
      </c>
    </row>
    <row r="2239" spans="5:7" x14ac:dyDescent="0.3">
      <c r="E2239" s="7" t="s">
        <v>2551</v>
      </c>
      <c r="F2239" s="7" t="s">
        <v>2552</v>
      </c>
      <c r="G2239" s="7" t="s">
        <v>14</v>
      </c>
    </row>
    <row r="2240" spans="5:7" x14ac:dyDescent="0.3">
      <c r="E2240" s="6" t="s">
        <v>3499</v>
      </c>
      <c r="F2240" s="6" t="s">
        <v>3500</v>
      </c>
      <c r="G2240" s="6" t="s">
        <v>14</v>
      </c>
    </row>
    <row r="2241" spans="5:7" x14ac:dyDescent="0.3">
      <c r="E2241" s="7" t="s">
        <v>3105</v>
      </c>
      <c r="F2241" s="7" t="s">
        <v>3106</v>
      </c>
      <c r="G2241" s="7" t="s">
        <v>14</v>
      </c>
    </row>
    <row r="2242" spans="5:7" x14ac:dyDescent="0.3">
      <c r="E2242" s="6" t="s">
        <v>2567</v>
      </c>
      <c r="F2242" s="6" t="s">
        <v>2568</v>
      </c>
      <c r="G2242" s="6" t="s">
        <v>14</v>
      </c>
    </row>
    <row r="2243" spans="5:7" x14ac:dyDescent="0.3">
      <c r="E2243" s="7" t="s">
        <v>3507</v>
      </c>
      <c r="F2243" s="7" t="s">
        <v>3508</v>
      </c>
      <c r="G2243" s="7" t="s">
        <v>14</v>
      </c>
    </row>
    <row r="2244" spans="5:7" x14ac:dyDescent="0.3">
      <c r="E2244" s="6" t="s">
        <v>2571</v>
      </c>
      <c r="F2244" s="6" t="s">
        <v>2572</v>
      </c>
      <c r="G2244" s="6" t="s">
        <v>14</v>
      </c>
    </row>
    <row r="2245" spans="5:7" x14ac:dyDescent="0.3">
      <c r="E2245" s="7" t="s">
        <v>4387</v>
      </c>
      <c r="F2245" s="7" t="s">
        <v>4388</v>
      </c>
      <c r="G2245" s="7" t="s">
        <v>18</v>
      </c>
    </row>
    <row r="2246" spans="5:7" x14ac:dyDescent="0.3">
      <c r="E2246" s="6" t="s">
        <v>2577</v>
      </c>
      <c r="F2246" s="6" t="s">
        <v>2578</v>
      </c>
      <c r="G2246" s="6" t="s">
        <v>30</v>
      </c>
    </row>
    <row r="2247" spans="5:7" x14ac:dyDescent="0.3">
      <c r="E2247" s="7" t="s">
        <v>2579</v>
      </c>
      <c r="F2247" s="7" t="s">
        <v>2580</v>
      </c>
      <c r="G2247" s="7" t="s">
        <v>30</v>
      </c>
    </row>
    <row r="2248" spans="5:7" x14ac:dyDescent="0.3">
      <c r="E2248" s="6" t="s">
        <v>2587</v>
      </c>
      <c r="F2248" s="6" t="s">
        <v>2588</v>
      </c>
      <c r="G2248" s="6" t="s">
        <v>14</v>
      </c>
    </row>
    <row r="2249" spans="5:7" x14ac:dyDescent="0.3">
      <c r="E2249" s="7" t="s">
        <v>4391</v>
      </c>
      <c r="F2249" s="7" t="s">
        <v>4392</v>
      </c>
      <c r="G2249" s="7" t="s">
        <v>14</v>
      </c>
    </row>
    <row r="2250" spans="5:7" x14ac:dyDescent="0.3">
      <c r="E2250" s="6" t="s">
        <v>3523</v>
      </c>
      <c r="F2250" s="6" t="s">
        <v>3524</v>
      </c>
      <c r="G2250" s="6" t="s">
        <v>30</v>
      </c>
    </row>
    <row r="2251" spans="5:7" x14ac:dyDescent="0.3">
      <c r="E2251" s="7" t="s">
        <v>3525</v>
      </c>
      <c r="F2251" s="7" t="s">
        <v>2859</v>
      </c>
      <c r="G2251" s="7" t="s">
        <v>18</v>
      </c>
    </row>
    <row r="2252" spans="5:7" x14ac:dyDescent="0.3">
      <c r="E2252" s="6" t="s">
        <v>4401</v>
      </c>
      <c r="F2252" s="6" t="s">
        <v>4402</v>
      </c>
      <c r="G2252" s="6" t="s">
        <v>14</v>
      </c>
    </row>
    <row r="2253" spans="5:7" x14ac:dyDescent="0.3">
      <c r="E2253" s="7" t="s">
        <v>3124</v>
      </c>
      <c r="F2253" s="7" t="s">
        <v>3125</v>
      </c>
      <c r="G2253" s="7" t="s">
        <v>30</v>
      </c>
    </row>
    <row r="2254" spans="5:7" x14ac:dyDescent="0.3">
      <c r="E2254" s="6" t="s">
        <v>2595</v>
      </c>
      <c r="F2254" s="6" t="s">
        <v>2596</v>
      </c>
      <c r="G2254" s="6" t="s">
        <v>14</v>
      </c>
    </row>
    <row r="2255" spans="5:7" x14ac:dyDescent="0.3">
      <c r="E2255" s="7" t="s">
        <v>3532</v>
      </c>
      <c r="F2255" s="7" t="s">
        <v>3261</v>
      </c>
      <c r="G2255" s="7" t="s">
        <v>14</v>
      </c>
    </row>
    <row r="2256" spans="5:7" x14ac:dyDescent="0.3">
      <c r="E2256" s="6" t="s">
        <v>2607</v>
      </c>
      <c r="F2256" s="6" t="s">
        <v>2608</v>
      </c>
      <c r="G2256" s="6" t="s">
        <v>14</v>
      </c>
    </row>
    <row r="2257" spans="5:7" x14ac:dyDescent="0.3">
      <c r="E2257" s="7" t="s">
        <v>2609</v>
      </c>
      <c r="F2257" s="7" t="s">
        <v>2610</v>
      </c>
      <c r="G2257" s="7" t="s">
        <v>14</v>
      </c>
    </row>
    <row r="2258" spans="5:7" x14ac:dyDescent="0.3">
      <c r="E2258" s="6" t="s">
        <v>3303</v>
      </c>
      <c r="F2258" s="6" t="s">
        <v>3304</v>
      </c>
      <c r="G2258" s="6" t="s">
        <v>14</v>
      </c>
    </row>
    <row r="2259" spans="5:7" x14ac:dyDescent="0.3">
      <c r="E2259" s="7" t="s">
        <v>3172</v>
      </c>
      <c r="F2259" s="7" t="s">
        <v>3173</v>
      </c>
      <c r="G2259" s="7" t="s">
        <v>14</v>
      </c>
    </row>
    <row r="2260" spans="5:7" x14ac:dyDescent="0.3">
      <c r="E2260" s="6" t="s">
        <v>3176</v>
      </c>
      <c r="F2260" s="6" t="s">
        <v>3177</v>
      </c>
      <c r="G2260" s="6" t="s">
        <v>14</v>
      </c>
    </row>
    <row r="2261" spans="5:7" x14ac:dyDescent="0.3">
      <c r="E2261" s="7" t="s">
        <v>3311</v>
      </c>
      <c r="F2261" s="7" t="s">
        <v>3312</v>
      </c>
      <c r="G2261" s="7" t="s">
        <v>14</v>
      </c>
    </row>
    <row r="2262" spans="5:7" x14ac:dyDescent="0.3">
      <c r="E2262" s="6" t="s">
        <v>4093</v>
      </c>
      <c r="F2262" s="6" t="s">
        <v>4094</v>
      </c>
      <c r="G2262" s="6" t="s">
        <v>14</v>
      </c>
    </row>
    <row r="2263" spans="5:7" x14ac:dyDescent="0.3">
      <c r="E2263" s="7" t="s">
        <v>4095</v>
      </c>
      <c r="F2263" s="7" t="s">
        <v>4096</v>
      </c>
      <c r="G2263" s="7" t="s">
        <v>14</v>
      </c>
    </row>
    <row r="2264" spans="5:7" x14ac:dyDescent="0.3">
      <c r="E2264" s="6" t="s">
        <v>2782</v>
      </c>
      <c r="F2264" s="6" t="s">
        <v>2783</v>
      </c>
      <c r="G2264" s="6" t="s">
        <v>14</v>
      </c>
    </row>
    <row r="2265" spans="5:7" x14ac:dyDescent="0.3">
      <c r="E2265" s="7" t="s">
        <v>4107</v>
      </c>
      <c r="F2265" s="7" t="s">
        <v>4108</v>
      </c>
      <c r="G2265" s="7" t="s">
        <v>14</v>
      </c>
    </row>
    <row r="2266" spans="5:7" x14ac:dyDescent="0.3">
      <c r="E2266" s="6" t="s">
        <v>4115</v>
      </c>
      <c r="F2266" s="6" t="s">
        <v>4116</v>
      </c>
      <c r="G2266" s="6" t="s">
        <v>14</v>
      </c>
    </row>
    <row r="2267" spans="5:7" x14ac:dyDescent="0.3">
      <c r="E2267" s="7" t="s">
        <v>3182</v>
      </c>
      <c r="F2267" s="7" t="s">
        <v>3183</v>
      </c>
      <c r="G2267" s="7" t="s">
        <v>14</v>
      </c>
    </row>
    <row r="2268" spans="5:7" x14ac:dyDescent="0.3">
      <c r="E2268" s="6" t="s">
        <v>3325</v>
      </c>
      <c r="F2268" s="6" t="s">
        <v>3326</v>
      </c>
      <c r="G2268" s="6" t="s">
        <v>14</v>
      </c>
    </row>
    <row r="2269" spans="5:7" x14ac:dyDescent="0.3">
      <c r="E2269" s="7" t="s">
        <v>2806</v>
      </c>
      <c r="F2269" s="7" t="s">
        <v>2807</v>
      </c>
      <c r="G2269" s="7" t="s">
        <v>14</v>
      </c>
    </row>
    <row r="2270" spans="5:7" x14ac:dyDescent="0.3">
      <c r="E2270" s="6" t="s">
        <v>3186</v>
      </c>
      <c r="F2270" s="6" t="s">
        <v>3187</v>
      </c>
      <c r="G2270" s="6" t="s">
        <v>18</v>
      </c>
    </row>
    <row r="2271" spans="5:7" x14ac:dyDescent="0.3">
      <c r="E2271" s="7" t="s">
        <v>4119</v>
      </c>
      <c r="F2271" s="7" t="s">
        <v>4120</v>
      </c>
      <c r="G2271" s="7" t="s">
        <v>18</v>
      </c>
    </row>
    <row r="2272" spans="5:7" x14ac:dyDescent="0.3">
      <c r="E2272" s="6" t="s">
        <v>4121</v>
      </c>
      <c r="F2272" s="6" t="s">
        <v>4122</v>
      </c>
      <c r="G2272" s="6" t="s">
        <v>14</v>
      </c>
    </row>
    <row r="2273" spans="5:7" x14ac:dyDescent="0.3">
      <c r="E2273" s="7" t="s">
        <v>4123</v>
      </c>
      <c r="F2273" s="7" t="s">
        <v>4124</v>
      </c>
      <c r="G2273" s="7" t="s">
        <v>14</v>
      </c>
    </row>
    <row r="2274" spans="5:7" x14ac:dyDescent="0.3">
      <c r="E2274" s="6" t="s">
        <v>2810</v>
      </c>
      <c r="F2274" s="6" t="s">
        <v>2811</v>
      </c>
      <c r="G2274" s="6" t="s">
        <v>14</v>
      </c>
    </row>
    <row r="2275" spans="5:7" x14ac:dyDescent="0.3">
      <c r="E2275" s="7" t="s">
        <v>3327</v>
      </c>
      <c r="F2275" s="7" t="s">
        <v>3328</v>
      </c>
      <c r="G2275" s="7" t="s">
        <v>14</v>
      </c>
    </row>
    <row r="2276" spans="5:7" x14ac:dyDescent="0.3">
      <c r="E2276" s="6" t="s">
        <v>3333</v>
      </c>
      <c r="F2276" s="6" t="s">
        <v>3334</v>
      </c>
      <c r="G2276" s="6" t="s">
        <v>14</v>
      </c>
    </row>
    <row r="2277" spans="5:7" x14ac:dyDescent="0.3">
      <c r="E2277" s="7" t="s">
        <v>3339</v>
      </c>
      <c r="F2277" s="7" t="s">
        <v>3340</v>
      </c>
      <c r="G2277" s="7" t="s">
        <v>14</v>
      </c>
    </row>
    <row r="2278" spans="5:7" x14ac:dyDescent="0.3">
      <c r="E2278" s="6" t="s">
        <v>4125</v>
      </c>
      <c r="F2278" s="6" t="s">
        <v>3995</v>
      </c>
      <c r="G2278" s="6" t="s">
        <v>18</v>
      </c>
    </row>
    <row r="2279" spans="5:7" x14ac:dyDescent="0.3">
      <c r="E2279" s="7" t="s">
        <v>3192</v>
      </c>
      <c r="F2279" s="7" t="s">
        <v>3193</v>
      </c>
      <c r="G2279" s="7" t="s">
        <v>14</v>
      </c>
    </row>
    <row r="2280" spans="5:7" x14ac:dyDescent="0.3">
      <c r="E2280" s="6" t="s">
        <v>2816</v>
      </c>
      <c r="F2280" s="6" t="s">
        <v>2817</v>
      </c>
      <c r="G2280" s="6" t="s">
        <v>14</v>
      </c>
    </row>
    <row r="2281" spans="5:7" x14ac:dyDescent="0.3">
      <c r="E2281" s="7" t="s">
        <v>3194</v>
      </c>
      <c r="F2281" s="7" t="s">
        <v>3195</v>
      </c>
      <c r="G2281" s="7" t="s">
        <v>18</v>
      </c>
    </row>
    <row r="2282" spans="5:7" x14ac:dyDescent="0.3">
      <c r="E2282" s="6" t="s">
        <v>2818</v>
      </c>
      <c r="F2282" s="6" t="s">
        <v>2819</v>
      </c>
      <c r="G2282" s="6" t="s">
        <v>14</v>
      </c>
    </row>
    <row r="2283" spans="5:7" x14ac:dyDescent="0.3">
      <c r="E2283" s="7" t="s">
        <v>3357</v>
      </c>
      <c r="F2283" s="7" t="s">
        <v>3358</v>
      </c>
      <c r="G2283" s="7" t="s">
        <v>14</v>
      </c>
    </row>
    <row r="2284" spans="5:7" x14ac:dyDescent="0.3">
      <c r="E2284" s="6" t="s">
        <v>2826</v>
      </c>
      <c r="F2284" s="6" t="s">
        <v>2827</v>
      </c>
      <c r="G2284" s="6" t="s">
        <v>14</v>
      </c>
    </row>
    <row r="2285" spans="5:7" x14ac:dyDescent="0.3">
      <c r="E2285" s="7" t="s">
        <v>3202</v>
      </c>
      <c r="F2285" s="7" t="s">
        <v>3203</v>
      </c>
      <c r="G2285" s="7" t="s">
        <v>18</v>
      </c>
    </row>
    <row r="2286" spans="5:7" x14ac:dyDescent="0.3">
      <c r="E2286" s="6" t="s">
        <v>4145</v>
      </c>
      <c r="F2286" s="6" t="s">
        <v>4146</v>
      </c>
      <c r="G2286" s="6" t="s">
        <v>18</v>
      </c>
    </row>
    <row r="2287" spans="5:7" x14ac:dyDescent="0.3">
      <c r="E2287" s="7" t="s">
        <v>3206</v>
      </c>
      <c r="F2287" s="7" t="s">
        <v>3207</v>
      </c>
      <c r="G2287" s="7" t="s">
        <v>18</v>
      </c>
    </row>
    <row r="2288" spans="5:7" x14ac:dyDescent="0.3">
      <c r="E2288" s="6" t="s">
        <v>4147</v>
      </c>
      <c r="F2288" s="6" t="s">
        <v>4148</v>
      </c>
      <c r="G2288" s="6" t="s">
        <v>14</v>
      </c>
    </row>
    <row r="2289" spans="5:7" x14ac:dyDescent="0.3">
      <c r="E2289" s="7" t="s">
        <v>3222</v>
      </c>
      <c r="F2289" s="7" t="s">
        <v>3223</v>
      </c>
      <c r="G2289" s="7" t="s">
        <v>14</v>
      </c>
    </row>
    <row r="2290" spans="5:7" x14ac:dyDescent="0.3">
      <c r="E2290" s="6" t="s">
        <v>3224</v>
      </c>
      <c r="F2290" s="6" t="s">
        <v>3225</v>
      </c>
      <c r="G2290" s="6" t="s">
        <v>14</v>
      </c>
    </row>
    <row r="2291" spans="5:7" x14ac:dyDescent="0.3">
      <c r="E2291" s="7" t="s">
        <v>3226</v>
      </c>
      <c r="F2291" s="7" t="s">
        <v>3227</v>
      </c>
      <c r="G2291" s="7" t="s">
        <v>30</v>
      </c>
    </row>
    <row r="2292" spans="5:7" x14ac:dyDescent="0.3">
      <c r="E2292" s="6" t="s">
        <v>3385</v>
      </c>
      <c r="F2292" s="6" t="s">
        <v>3386</v>
      </c>
      <c r="G2292" s="6" t="s">
        <v>18</v>
      </c>
    </row>
    <row r="2293" spans="5:7" x14ac:dyDescent="0.3">
      <c r="E2293" s="7" t="s">
        <v>3389</v>
      </c>
      <c r="F2293" s="7" t="s">
        <v>3390</v>
      </c>
      <c r="G2293" s="7" t="s">
        <v>14</v>
      </c>
    </row>
    <row r="2294" spans="5:7" x14ac:dyDescent="0.3">
      <c r="E2294" s="6" t="s">
        <v>3391</v>
      </c>
      <c r="F2294" s="6" t="s">
        <v>3392</v>
      </c>
      <c r="G2294" s="6" t="s">
        <v>30</v>
      </c>
    </row>
    <row r="2295" spans="5:7" x14ac:dyDescent="0.3">
      <c r="E2295" s="7" t="s">
        <v>3393</v>
      </c>
      <c r="F2295" s="7" t="s">
        <v>2572</v>
      </c>
      <c r="G2295" s="7" t="s">
        <v>18</v>
      </c>
    </row>
    <row r="2296" spans="5:7" x14ac:dyDescent="0.3">
      <c r="E2296" s="6" t="s">
        <v>4172</v>
      </c>
      <c r="F2296" s="6" t="s">
        <v>4173</v>
      </c>
      <c r="G2296" s="6" t="s">
        <v>14</v>
      </c>
    </row>
    <row r="2297" spans="5:7" x14ac:dyDescent="0.3">
      <c r="E2297" s="7" t="s">
        <v>2856</v>
      </c>
      <c r="F2297" s="7" t="s">
        <v>2857</v>
      </c>
      <c r="G2297" s="7" t="s">
        <v>18</v>
      </c>
    </row>
    <row r="2298" spans="5:7" x14ac:dyDescent="0.3">
      <c r="E2298" s="6" t="s">
        <v>3398</v>
      </c>
      <c r="F2298" s="6" t="s">
        <v>3399</v>
      </c>
      <c r="G2298" s="6" t="s">
        <v>14</v>
      </c>
    </row>
    <row r="2299" spans="5:7" x14ac:dyDescent="0.3">
      <c r="E2299" s="7" t="s">
        <v>3406</v>
      </c>
      <c r="F2299" s="7" t="s">
        <v>3407</v>
      </c>
      <c r="G2299" s="7" t="s">
        <v>14</v>
      </c>
    </row>
    <row r="2300" spans="5:7" x14ac:dyDescent="0.3">
      <c r="E2300" s="6" t="s">
        <v>3410</v>
      </c>
      <c r="F2300" s="6" t="s">
        <v>3411</v>
      </c>
      <c r="G2300" s="6" t="s">
        <v>14</v>
      </c>
    </row>
    <row r="2301" spans="5:7" x14ac:dyDescent="0.3">
      <c r="E2301" s="7" t="s">
        <v>4182</v>
      </c>
      <c r="F2301" s="7" t="s">
        <v>4183</v>
      </c>
      <c r="G2301" s="7" t="s">
        <v>30</v>
      </c>
    </row>
    <row r="2302" spans="5:7" x14ac:dyDescent="0.3">
      <c r="E2302" s="6" t="s">
        <v>3248</v>
      </c>
      <c r="F2302" s="6" t="s">
        <v>3249</v>
      </c>
      <c r="G2302" s="6" t="s">
        <v>14</v>
      </c>
    </row>
    <row r="2303" spans="5:7" x14ac:dyDescent="0.3">
      <c r="E2303" s="7" t="s">
        <v>3252</v>
      </c>
      <c r="F2303" s="7" t="s">
        <v>3253</v>
      </c>
      <c r="G2303" s="7" t="s">
        <v>14</v>
      </c>
    </row>
    <row r="2304" spans="5:7" x14ac:dyDescent="0.3">
      <c r="E2304" s="6" t="s">
        <v>2868</v>
      </c>
      <c r="F2304" s="6" t="s">
        <v>2869</v>
      </c>
      <c r="G2304" s="6" t="s">
        <v>14</v>
      </c>
    </row>
    <row r="2305" spans="5:7" x14ac:dyDescent="0.3">
      <c r="E2305" s="7" t="s">
        <v>2872</v>
      </c>
      <c r="F2305" s="7" t="s">
        <v>2873</v>
      </c>
      <c r="G2305" s="7" t="s">
        <v>14</v>
      </c>
    </row>
    <row r="2306" spans="5:7" x14ac:dyDescent="0.3">
      <c r="E2306" s="6" t="s">
        <v>2874</v>
      </c>
      <c r="F2306" s="6" t="s">
        <v>2875</v>
      </c>
      <c r="G2306" s="6" t="s">
        <v>440</v>
      </c>
    </row>
    <row r="2307" spans="5:7" x14ac:dyDescent="0.3">
      <c r="E2307" s="7" t="s">
        <v>3264</v>
      </c>
      <c r="F2307" s="7" t="s">
        <v>3265</v>
      </c>
      <c r="G2307" s="7" t="s">
        <v>440</v>
      </c>
    </row>
    <row r="2308" spans="5:7" x14ac:dyDescent="0.3">
      <c r="E2308" s="6" t="s">
        <v>4592</v>
      </c>
      <c r="F2308" s="6" t="s">
        <v>4593</v>
      </c>
      <c r="G2308" s="6" t="s">
        <v>14</v>
      </c>
    </row>
    <row r="2309" spans="5:7" x14ac:dyDescent="0.3">
      <c r="E2309" s="7" t="s">
        <v>5539</v>
      </c>
      <c r="F2309" s="7" t="s">
        <v>5540</v>
      </c>
      <c r="G2309" s="7" t="s">
        <v>14</v>
      </c>
    </row>
    <row r="2310" spans="5:7" x14ac:dyDescent="0.3">
      <c r="E2310" s="6" t="s">
        <v>4631</v>
      </c>
      <c r="F2310" s="6" t="s">
        <v>4632</v>
      </c>
      <c r="G2310" s="6" t="s">
        <v>14</v>
      </c>
    </row>
    <row r="2311" spans="5:7" x14ac:dyDescent="0.3">
      <c r="E2311" s="7" t="s">
        <v>5541</v>
      </c>
      <c r="F2311" s="7" t="s">
        <v>5542</v>
      </c>
      <c r="G2311" s="7" t="s">
        <v>14</v>
      </c>
    </row>
    <row r="2312" spans="5:7" x14ac:dyDescent="0.3">
      <c r="E2312" s="6" t="s">
        <v>2410</v>
      </c>
      <c r="F2312" s="6" t="s">
        <v>2411</v>
      </c>
      <c r="G2312" s="6" t="s">
        <v>18</v>
      </c>
    </row>
    <row r="2313" spans="5:7" x14ac:dyDescent="0.3">
      <c r="E2313" s="7" t="s">
        <v>2412</v>
      </c>
      <c r="F2313" s="7" t="s">
        <v>2413</v>
      </c>
      <c r="G2313" s="7" t="s">
        <v>18</v>
      </c>
    </row>
    <row r="2314" spans="5:7" x14ac:dyDescent="0.3">
      <c r="E2314" s="6" t="s">
        <v>4009</v>
      </c>
      <c r="F2314" s="6" t="s">
        <v>2415</v>
      </c>
      <c r="G2314" s="6" t="s">
        <v>14</v>
      </c>
    </row>
    <row r="2315" spans="5:7" x14ac:dyDescent="0.3">
      <c r="E2315" s="7" t="s">
        <v>2414</v>
      </c>
      <c r="F2315" s="7" t="s">
        <v>2415</v>
      </c>
      <c r="G2315" s="7" t="s">
        <v>18</v>
      </c>
    </row>
    <row r="2316" spans="5:7" x14ac:dyDescent="0.3">
      <c r="E2316" s="6" t="s">
        <v>2416</v>
      </c>
      <c r="F2316" s="6" t="s">
        <v>2417</v>
      </c>
      <c r="G2316" s="6" t="s">
        <v>14</v>
      </c>
    </row>
    <row r="2317" spans="5:7" x14ac:dyDescent="0.3">
      <c r="E2317" s="7" t="s">
        <v>3718</v>
      </c>
      <c r="F2317" s="7" t="s">
        <v>3719</v>
      </c>
      <c r="G2317" s="7" t="s">
        <v>14</v>
      </c>
    </row>
    <row r="2318" spans="5:7" x14ac:dyDescent="0.3">
      <c r="E2318" s="6" t="s">
        <v>4012</v>
      </c>
      <c r="F2318" s="6" t="s">
        <v>3364</v>
      </c>
      <c r="G2318" s="6" t="s">
        <v>14</v>
      </c>
    </row>
    <row r="2319" spans="5:7" x14ac:dyDescent="0.3">
      <c r="E2319" s="7" t="s">
        <v>3863</v>
      </c>
      <c r="F2319" s="7" t="s">
        <v>3864</v>
      </c>
      <c r="G2319" s="7" t="s">
        <v>14</v>
      </c>
    </row>
    <row r="2320" spans="5:7" x14ac:dyDescent="0.3">
      <c r="E2320" s="6" t="s">
        <v>4015</v>
      </c>
      <c r="F2320" s="6" t="s">
        <v>4016</v>
      </c>
      <c r="G2320" s="6" t="s">
        <v>14</v>
      </c>
    </row>
    <row r="2321" spans="5:7" x14ac:dyDescent="0.3">
      <c r="E2321" s="7" t="s">
        <v>3728</v>
      </c>
      <c r="F2321" s="7" t="s">
        <v>3729</v>
      </c>
      <c r="G2321" s="7" t="s">
        <v>14</v>
      </c>
    </row>
    <row r="2322" spans="5:7" x14ac:dyDescent="0.3">
      <c r="E2322" s="6" t="s">
        <v>3742</v>
      </c>
      <c r="F2322" s="6" t="s">
        <v>3743</v>
      </c>
      <c r="G2322" s="6" t="s">
        <v>18</v>
      </c>
    </row>
    <row r="2323" spans="5:7" x14ac:dyDescent="0.3">
      <c r="E2323" s="7" t="s">
        <v>2432</v>
      </c>
      <c r="F2323" s="7" t="s">
        <v>2433</v>
      </c>
      <c r="G2323" s="7" t="s">
        <v>14</v>
      </c>
    </row>
    <row r="2324" spans="5:7" x14ac:dyDescent="0.3">
      <c r="E2324" s="6" t="s">
        <v>3754</v>
      </c>
      <c r="F2324" s="6" t="s">
        <v>3755</v>
      </c>
      <c r="G2324" s="6" t="s">
        <v>14</v>
      </c>
    </row>
    <row r="2325" spans="5:7" x14ac:dyDescent="0.3">
      <c r="E2325" s="7" t="s">
        <v>3883</v>
      </c>
      <c r="F2325" s="7" t="s">
        <v>3884</v>
      </c>
      <c r="G2325" s="7" t="s">
        <v>14</v>
      </c>
    </row>
    <row r="2326" spans="5:7" x14ac:dyDescent="0.3">
      <c r="E2326" s="6" t="s">
        <v>4039</v>
      </c>
      <c r="F2326" s="6" t="s">
        <v>4040</v>
      </c>
      <c r="G2326" s="6" t="s">
        <v>30</v>
      </c>
    </row>
    <row r="2327" spans="5:7" x14ac:dyDescent="0.3">
      <c r="E2327" s="7" t="s">
        <v>4041</v>
      </c>
      <c r="F2327" s="7" t="s">
        <v>4042</v>
      </c>
      <c r="G2327" s="7" t="s">
        <v>14</v>
      </c>
    </row>
    <row r="2328" spans="5:7" x14ac:dyDescent="0.3">
      <c r="E2328" s="6" t="s">
        <v>3885</v>
      </c>
      <c r="F2328" s="6" t="s">
        <v>3886</v>
      </c>
      <c r="G2328" s="6" t="s">
        <v>18</v>
      </c>
    </row>
    <row r="2329" spans="5:7" x14ac:dyDescent="0.3">
      <c r="E2329" s="7" t="s">
        <v>3895</v>
      </c>
      <c r="F2329" s="7" t="s">
        <v>3896</v>
      </c>
      <c r="G2329" s="7" t="s">
        <v>14</v>
      </c>
    </row>
    <row r="2330" spans="5:7" x14ac:dyDescent="0.3">
      <c r="E2330" s="6" t="s">
        <v>3897</v>
      </c>
      <c r="F2330" s="6" t="s">
        <v>3898</v>
      </c>
      <c r="G2330" s="6" t="s">
        <v>30</v>
      </c>
    </row>
    <row r="2331" spans="5:7" x14ac:dyDescent="0.3">
      <c r="E2331" s="7" t="s">
        <v>3765</v>
      </c>
      <c r="F2331" s="7" t="s">
        <v>3766</v>
      </c>
      <c r="G2331" s="7" t="s">
        <v>14</v>
      </c>
    </row>
    <row r="2332" spans="5:7" x14ac:dyDescent="0.3">
      <c r="E2332" s="6" t="s">
        <v>3771</v>
      </c>
      <c r="F2332" s="6" t="s">
        <v>3772</v>
      </c>
      <c r="G2332" s="6" t="s">
        <v>14</v>
      </c>
    </row>
    <row r="2333" spans="5:7" x14ac:dyDescent="0.3">
      <c r="E2333" s="7" t="s">
        <v>3901</v>
      </c>
      <c r="F2333" s="7" t="s">
        <v>3902</v>
      </c>
      <c r="G2333" s="7" t="s">
        <v>18</v>
      </c>
    </row>
    <row r="2334" spans="5:7" x14ac:dyDescent="0.3">
      <c r="E2334" s="6" t="s">
        <v>2455</v>
      </c>
      <c r="F2334" s="6" t="s">
        <v>2456</v>
      </c>
      <c r="G2334" s="6" t="s">
        <v>14</v>
      </c>
    </row>
    <row r="2335" spans="5:7" x14ac:dyDescent="0.3">
      <c r="E2335" s="7" t="s">
        <v>3910</v>
      </c>
      <c r="F2335" s="7" t="s">
        <v>3911</v>
      </c>
      <c r="G2335" s="7" t="s">
        <v>30</v>
      </c>
    </row>
    <row r="2336" spans="5:7" x14ac:dyDescent="0.3">
      <c r="E2336" s="6" t="s">
        <v>3781</v>
      </c>
      <c r="F2336" s="6" t="s">
        <v>3663</v>
      </c>
      <c r="G2336" s="6" t="s">
        <v>30</v>
      </c>
    </row>
    <row r="2337" spans="5:7" x14ac:dyDescent="0.3">
      <c r="E2337" s="7" t="s">
        <v>2461</v>
      </c>
      <c r="F2337" s="7" t="s">
        <v>2462</v>
      </c>
      <c r="G2337" s="7" t="s">
        <v>440</v>
      </c>
    </row>
    <row r="2338" spans="5:7" x14ac:dyDescent="0.3">
      <c r="E2338" s="6" t="s">
        <v>4451</v>
      </c>
      <c r="F2338" s="6" t="s">
        <v>4452</v>
      </c>
      <c r="G2338" s="6" t="s">
        <v>14</v>
      </c>
    </row>
    <row r="2339" spans="5:7" x14ac:dyDescent="0.3">
      <c r="E2339" s="7" t="s">
        <v>4485</v>
      </c>
      <c r="F2339" s="7" t="s">
        <v>4486</v>
      </c>
      <c r="G2339" s="7" t="s">
        <v>14</v>
      </c>
    </row>
    <row r="2340" spans="5:7" x14ac:dyDescent="0.3">
      <c r="E2340" s="6" t="s">
        <v>6414</v>
      </c>
      <c r="F2340" s="6" t="s">
        <v>6415</v>
      </c>
      <c r="G2340" s="6" t="s">
        <v>14</v>
      </c>
    </row>
    <row r="2341" spans="5:7" x14ac:dyDescent="0.3">
      <c r="E2341" s="7" t="s">
        <v>6418</v>
      </c>
      <c r="F2341" s="7" t="s">
        <v>6419</v>
      </c>
      <c r="G2341" s="7" t="s">
        <v>18</v>
      </c>
    </row>
    <row r="2342" spans="5:7" x14ac:dyDescent="0.3">
      <c r="E2342" s="6" t="s">
        <v>5407</v>
      </c>
      <c r="F2342" s="6" t="s">
        <v>5408</v>
      </c>
      <c r="G2342" s="6" t="s">
        <v>14</v>
      </c>
    </row>
    <row r="2343" spans="5:7" x14ac:dyDescent="0.3">
      <c r="E2343" s="7" t="s">
        <v>6428</v>
      </c>
      <c r="F2343" s="7" t="s">
        <v>6429</v>
      </c>
      <c r="G2343" s="7" t="s">
        <v>18</v>
      </c>
    </row>
    <row r="2344" spans="5:7" x14ac:dyDescent="0.3">
      <c r="E2344" s="6" t="s">
        <v>6432</v>
      </c>
      <c r="F2344" s="6" t="s">
        <v>6433</v>
      </c>
      <c r="G2344" s="6" t="s">
        <v>14</v>
      </c>
    </row>
    <row r="2345" spans="5:7" x14ac:dyDescent="0.3">
      <c r="E2345" s="7" t="s">
        <v>5413</v>
      </c>
      <c r="F2345" s="7" t="s">
        <v>5414</v>
      </c>
      <c r="G2345" s="7" t="s">
        <v>14</v>
      </c>
    </row>
    <row r="2346" spans="5:7" x14ac:dyDescent="0.3">
      <c r="E2346" s="6" t="s">
        <v>5415</v>
      </c>
      <c r="F2346" s="6" t="s">
        <v>5416</v>
      </c>
      <c r="G2346" s="6" t="s">
        <v>14</v>
      </c>
    </row>
    <row r="2347" spans="5:7" x14ac:dyDescent="0.3">
      <c r="E2347" s="7" t="s">
        <v>5931</v>
      </c>
      <c r="F2347" s="7" t="s">
        <v>5932</v>
      </c>
      <c r="G2347" s="7" t="s">
        <v>14</v>
      </c>
    </row>
    <row r="2348" spans="5:7" x14ac:dyDescent="0.3">
      <c r="E2348" s="6" t="s">
        <v>4499</v>
      </c>
      <c r="F2348" s="6" t="s">
        <v>4500</v>
      </c>
      <c r="G2348" s="6" t="s">
        <v>14</v>
      </c>
    </row>
    <row r="2349" spans="5:7" x14ac:dyDescent="0.3">
      <c r="E2349" s="7" t="s">
        <v>5933</v>
      </c>
      <c r="F2349" s="7" t="s">
        <v>5934</v>
      </c>
      <c r="G2349" s="7" t="s">
        <v>14</v>
      </c>
    </row>
    <row r="2350" spans="5:7" x14ac:dyDescent="0.3">
      <c r="E2350" s="6" t="s">
        <v>5935</v>
      </c>
      <c r="F2350" s="6" t="s">
        <v>5936</v>
      </c>
      <c r="G2350" s="6" t="s">
        <v>14</v>
      </c>
    </row>
    <row r="2351" spans="5:7" x14ac:dyDescent="0.3">
      <c r="E2351" s="7" t="s">
        <v>4507</v>
      </c>
      <c r="F2351" s="7" t="s">
        <v>4508</v>
      </c>
      <c r="G2351" s="7" t="s">
        <v>4509</v>
      </c>
    </row>
    <row r="2352" spans="5:7" x14ac:dyDescent="0.3">
      <c r="E2352" s="6" t="s">
        <v>4510</v>
      </c>
      <c r="F2352" s="6" t="s">
        <v>4511</v>
      </c>
      <c r="G2352" s="6" t="s">
        <v>14</v>
      </c>
    </row>
    <row r="2353" spans="5:7" x14ac:dyDescent="0.3">
      <c r="E2353" s="7" t="s">
        <v>5423</v>
      </c>
      <c r="F2353" s="7" t="s">
        <v>5424</v>
      </c>
      <c r="G2353" s="7" t="s">
        <v>14</v>
      </c>
    </row>
    <row r="2354" spans="5:7" x14ac:dyDescent="0.3">
      <c r="E2354" s="6" t="s">
        <v>5939</v>
      </c>
      <c r="F2354" s="6" t="s">
        <v>5940</v>
      </c>
      <c r="G2354" s="6" t="s">
        <v>14</v>
      </c>
    </row>
    <row r="2355" spans="5:7" x14ac:dyDescent="0.3">
      <c r="E2355" s="7" t="s">
        <v>4512</v>
      </c>
      <c r="F2355" s="7" t="s">
        <v>4513</v>
      </c>
      <c r="G2355" s="7" t="s">
        <v>14</v>
      </c>
    </row>
    <row r="2356" spans="5:7" x14ac:dyDescent="0.3">
      <c r="E2356" s="6" t="s">
        <v>5941</v>
      </c>
      <c r="F2356" s="6" t="s">
        <v>5942</v>
      </c>
      <c r="G2356" s="6" t="s">
        <v>18</v>
      </c>
    </row>
    <row r="2357" spans="5:7" x14ac:dyDescent="0.3">
      <c r="E2357" s="7" t="s">
        <v>4518</v>
      </c>
      <c r="F2357" s="7" t="s">
        <v>4519</v>
      </c>
      <c r="G2357" s="7" t="s">
        <v>14</v>
      </c>
    </row>
    <row r="2358" spans="5:7" x14ac:dyDescent="0.3">
      <c r="E2358" s="6" t="s">
        <v>6454</v>
      </c>
      <c r="F2358" s="6" t="s">
        <v>6455</v>
      </c>
      <c r="G2358" s="6" t="s">
        <v>18</v>
      </c>
    </row>
    <row r="2359" spans="5:7" x14ac:dyDescent="0.3">
      <c r="E2359" s="7" t="s">
        <v>5443</v>
      </c>
      <c r="F2359" s="7" t="s">
        <v>5444</v>
      </c>
      <c r="G2359" s="7" t="s">
        <v>14</v>
      </c>
    </row>
    <row r="2360" spans="5:7" x14ac:dyDescent="0.3">
      <c r="E2360" s="6" t="s">
        <v>3242</v>
      </c>
      <c r="F2360" s="6" t="s">
        <v>3243</v>
      </c>
      <c r="G2360" s="6" t="s">
        <v>14</v>
      </c>
    </row>
    <row r="2361" spans="5:7" x14ac:dyDescent="0.3">
      <c r="E2361" s="7" t="s">
        <v>4178</v>
      </c>
      <c r="F2361" s="7" t="s">
        <v>4179</v>
      </c>
      <c r="G2361" s="7" t="s">
        <v>14</v>
      </c>
    </row>
    <row r="2362" spans="5:7" x14ac:dyDescent="0.3">
      <c r="E2362" s="6" t="s">
        <v>4180</v>
      </c>
      <c r="F2362" s="6" t="s">
        <v>4181</v>
      </c>
      <c r="G2362" s="6" t="s">
        <v>14</v>
      </c>
    </row>
    <row r="2363" spans="5:7" x14ac:dyDescent="0.3">
      <c r="E2363" s="7" t="s">
        <v>3404</v>
      </c>
      <c r="F2363" s="7" t="s">
        <v>3405</v>
      </c>
      <c r="G2363" s="7" t="s">
        <v>30</v>
      </c>
    </row>
    <row r="2364" spans="5:7" x14ac:dyDescent="0.3">
      <c r="E2364" s="6" t="s">
        <v>4869</v>
      </c>
      <c r="F2364" s="6" t="s">
        <v>4870</v>
      </c>
      <c r="G2364" s="6" t="s">
        <v>14</v>
      </c>
    </row>
    <row r="2365" spans="5:7" x14ac:dyDescent="0.3">
      <c r="E2365" s="7" t="s">
        <v>4186</v>
      </c>
      <c r="F2365" s="7" t="s">
        <v>4187</v>
      </c>
      <c r="G2365" s="7" t="s">
        <v>14</v>
      </c>
    </row>
    <row r="2366" spans="5:7" x14ac:dyDescent="0.3">
      <c r="E2366" s="6" t="s">
        <v>2862</v>
      </c>
      <c r="F2366" s="6" t="s">
        <v>2863</v>
      </c>
      <c r="G2366" s="6" t="s">
        <v>14</v>
      </c>
    </row>
    <row r="2367" spans="5:7" x14ac:dyDescent="0.3">
      <c r="E2367" s="7" t="s">
        <v>2864</v>
      </c>
      <c r="F2367" s="7" t="s">
        <v>2865</v>
      </c>
      <c r="G2367" s="7" t="s">
        <v>14</v>
      </c>
    </row>
    <row r="2368" spans="5:7" x14ac:dyDescent="0.3">
      <c r="E2368" s="6" t="s">
        <v>2866</v>
      </c>
      <c r="F2368" s="6" t="s">
        <v>2867</v>
      </c>
      <c r="G2368" s="6" t="s">
        <v>14</v>
      </c>
    </row>
    <row r="2369" spans="5:7" x14ac:dyDescent="0.3">
      <c r="E2369" s="7" t="s">
        <v>5537</v>
      </c>
      <c r="F2369" s="7" t="s">
        <v>5538</v>
      </c>
      <c r="G2369" s="7" t="s">
        <v>14</v>
      </c>
    </row>
    <row r="2370" spans="5:7" x14ac:dyDescent="0.3">
      <c r="E2370" s="6" t="s">
        <v>4625</v>
      </c>
      <c r="F2370" s="6" t="s">
        <v>4626</v>
      </c>
      <c r="G2370" s="6" t="s">
        <v>14</v>
      </c>
    </row>
    <row r="2371" spans="5:7" x14ac:dyDescent="0.3">
      <c r="E2371" s="7" t="s">
        <v>4627</v>
      </c>
      <c r="F2371" s="7" t="s">
        <v>4628</v>
      </c>
      <c r="G2371" s="7" t="s">
        <v>14</v>
      </c>
    </row>
    <row r="2372" spans="5:7" x14ac:dyDescent="0.3">
      <c r="E2372" s="6" t="s">
        <v>4629</v>
      </c>
      <c r="F2372" s="6" t="s">
        <v>4630</v>
      </c>
      <c r="G2372" s="6" t="s">
        <v>14</v>
      </c>
    </row>
    <row r="2373" spans="5:7" x14ac:dyDescent="0.3">
      <c r="E2373" s="7" t="s">
        <v>6174</v>
      </c>
      <c r="F2373" s="7" t="s">
        <v>6175</v>
      </c>
      <c r="G2373" s="7" t="s">
        <v>14</v>
      </c>
    </row>
    <row r="2374" spans="5:7" x14ac:dyDescent="0.3">
      <c r="E2374" s="6" t="s">
        <v>4633</v>
      </c>
      <c r="F2374" s="6" t="s">
        <v>4634</v>
      </c>
      <c r="G2374" s="6" t="s">
        <v>14</v>
      </c>
    </row>
    <row r="2375" spans="5:7" x14ac:dyDescent="0.3">
      <c r="E2375" s="7" t="s">
        <v>4918</v>
      </c>
      <c r="F2375" s="7" t="s">
        <v>4919</v>
      </c>
      <c r="G2375" s="7" t="s">
        <v>14</v>
      </c>
    </row>
    <row r="2376" spans="5:7" x14ac:dyDescent="0.3">
      <c r="E2376" s="6" t="s">
        <v>6179</v>
      </c>
      <c r="F2376" s="6" t="s">
        <v>6180</v>
      </c>
      <c r="G2376" s="6" t="s">
        <v>14</v>
      </c>
    </row>
    <row r="2377" spans="5:7" x14ac:dyDescent="0.3">
      <c r="E2377" s="7" t="s">
        <v>6181</v>
      </c>
      <c r="F2377" s="7" t="s">
        <v>6182</v>
      </c>
      <c r="G2377" s="7" t="s">
        <v>14</v>
      </c>
    </row>
    <row r="2378" spans="5:7" x14ac:dyDescent="0.3">
      <c r="E2378" s="6" t="s">
        <v>4924</v>
      </c>
      <c r="F2378" s="6" t="s">
        <v>4925</v>
      </c>
      <c r="G2378" s="6" t="s">
        <v>14</v>
      </c>
    </row>
    <row r="2379" spans="5:7" x14ac:dyDescent="0.3">
      <c r="E2379" s="7" t="s">
        <v>4926</v>
      </c>
      <c r="F2379" s="7" t="s">
        <v>4927</v>
      </c>
      <c r="G2379" s="7" t="s">
        <v>18</v>
      </c>
    </row>
    <row r="2380" spans="5:7" x14ac:dyDescent="0.3">
      <c r="E2380" s="6" t="s">
        <v>6187</v>
      </c>
      <c r="F2380" s="6" t="s">
        <v>6188</v>
      </c>
      <c r="G2380" s="6" t="s">
        <v>14</v>
      </c>
    </row>
    <row r="2381" spans="5:7" x14ac:dyDescent="0.3">
      <c r="E2381" s="7" t="s">
        <v>5559</v>
      </c>
      <c r="F2381" s="7" t="s">
        <v>5560</v>
      </c>
      <c r="G2381" s="7" t="s">
        <v>18</v>
      </c>
    </row>
    <row r="2382" spans="5:7" x14ac:dyDescent="0.3">
      <c r="E2382" s="6" t="s">
        <v>4649</v>
      </c>
      <c r="F2382" s="6" t="s">
        <v>4650</v>
      </c>
      <c r="G2382" s="6" t="s">
        <v>14</v>
      </c>
    </row>
    <row r="2383" spans="5:7" x14ac:dyDescent="0.3">
      <c r="E2383" s="7" t="s">
        <v>4651</v>
      </c>
      <c r="F2383" s="7" t="s">
        <v>4652</v>
      </c>
      <c r="G2383" s="7" t="s">
        <v>14</v>
      </c>
    </row>
    <row r="2384" spans="5:7" x14ac:dyDescent="0.3">
      <c r="E2384" s="6" t="s">
        <v>5563</v>
      </c>
      <c r="F2384" s="6" t="s">
        <v>5564</v>
      </c>
      <c r="G2384" s="6" t="s">
        <v>14</v>
      </c>
    </row>
    <row r="2385" spans="5:7" x14ac:dyDescent="0.3">
      <c r="E2385" s="7" t="s">
        <v>6199</v>
      </c>
      <c r="F2385" s="7" t="s">
        <v>6200</v>
      </c>
      <c r="G2385" s="7" t="s">
        <v>14</v>
      </c>
    </row>
    <row r="2386" spans="5:7" x14ac:dyDescent="0.3">
      <c r="E2386" s="6" t="s">
        <v>6201</v>
      </c>
      <c r="F2386" s="6" t="s">
        <v>6202</v>
      </c>
      <c r="G2386" s="6" t="s">
        <v>14</v>
      </c>
    </row>
    <row r="2387" spans="5:7" x14ac:dyDescent="0.3">
      <c r="E2387" s="7" t="s">
        <v>5573</v>
      </c>
      <c r="F2387" s="7" t="s">
        <v>5574</v>
      </c>
      <c r="G2387" s="7" t="s">
        <v>14</v>
      </c>
    </row>
    <row r="2388" spans="5:7" x14ac:dyDescent="0.3">
      <c r="E2388" s="6" t="s">
        <v>4659</v>
      </c>
      <c r="F2388" s="6" t="s">
        <v>4660</v>
      </c>
      <c r="G2388" s="6" t="s">
        <v>14</v>
      </c>
    </row>
    <row r="2389" spans="5:7" x14ac:dyDescent="0.3">
      <c r="E2389" s="7" t="s">
        <v>5579</v>
      </c>
      <c r="F2389" s="7" t="s">
        <v>5580</v>
      </c>
      <c r="G2389" s="7" t="s">
        <v>14</v>
      </c>
    </row>
    <row r="2390" spans="5:7" x14ac:dyDescent="0.3">
      <c r="E2390" s="6" t="s">
        <v>4948</v>
      </c>
      <c r="F2390" s="6" t="s">
        <v>4949</v>
      </c>
      <c r="G2390" s="6" t="s">
        <v>14</v>
      </c>
    </row>
    <row r="2391" spans="5:7" x14ac:dyDescent="0.3">
      <c r="E2391" s="7" t="s">
        <v>6211</v>
      </c>
      <c r="F2391" s="7" t="s">
        <v>6212</v>
      </c>
      <c r="G2391" s="7" t="s">
        <v>14</v>
      </c>
    </row>
    <row r="2392" spans="5:7" x14ac:dyDescent="0.3">
      <c r="E2392" s="6" t="s">
        <v>4667</v>
      </c>
      <c r="F2392" s="6" t="s">
        <v>4668</v>
      </c>
      <c r="G2392" s="6" t="s">
        <v>440</v>
      </c>
    </row>
    <row r="2393" spans="5:7" x14ac:dyDescent="0.3">
      <c r="E2393" s="7" t="s">
        <v>5589</v>
      </c>
      <c r="F2393" s="7" t="s">
        <v>5590</v>
      </c>
      <c r="G2393" s="7" t="s">
        <v>14</v>
      </c>
    </row>
    <row r="2394" spans="5:7" x14ac:dyDescent="0.3">
      <c r="E2394" s="6" t="s">
        <v>2617</v>
      </c>
      <c r="F2394" s="6" t="s">
        <v>2618</v>
      </c>
      <c r="G2394" s="6" t="s">
        <v>30</v>
      </c>
    </row>
    <row r="2395" spans="5:7" x14ac:dyDescent="0.3">
      <c r="E2395" s="7" t="s">
        <v>1628</v>
      </c>
      <c r="F2395" s="7" t="s">
        <v>1629</v>
      </c>
      <c r="G2395" s="7" t="s">
        <v>14</v>
      </c>
    </row>
    <row r="2396" spans="5:7" x14ac:dyDescent="0.3">
      <c r="E2396" s="6" t="s">
        <v>2190</v>
      </c>
      <c r="F2396" s="6" t="s">
        <v>2191</v>
      </c>
      <c r="G2396" s="6" t="s">
        <v>14</v>
      </c>
    </row>
    <row r="2397" spans="5:7" x14ac:dyDescent="0.3">
      <c r="E2397" s="7" t="s">
        <v>2619</v>
      </c>
      <c r="F2397" s="7" t="s">
        <v>2620</v>
      </c>
      <c r="G2397" s="7" t="s">
        <v>14</v>
      </c>
    </row>
    <row r="2398" spans="5:7" x14ac:dyDescent="0.3">
      <c r="E2398" s="6" t="s">
        <v>1630</v>
      </c>
      <c r="F2398" s="6" t="s">
        <v>1631</v>
      </c>
      <c r="G2398" s="6" t="s">
        <v>14</v>
      </c>
    </row>
    <row r="2399" spans="5:7" x14ac:dyDescent="0.3">
      <c r="E2399" s="7" t="s">
        <v>4198</v>
      </c>
      <c r="F2399" s="7" t="s">
        <v>4199</v>
      </c>
      <c r="G2399" s="7" t="s">
        <v>14</v>
      </c>
    </row>
    <row r="2400" spans="5:7" x14ac:dyDescent="0.3">
      <c r="E2400" s="6" t="s">
        <v>3541</v>
      </c>
      <c r="F2400" s="6" t="s">
        <v>3542</v>
      </c>
      <c r="G2400" s="6" t="s">
        <v>30</v>
      </c>
    </row>
    <row r="2401" spans="5:7" x14ac:dyDescent="0.3">
      <c r="E2401" s="7" t="s">
        <v>3545</v>
      </c>
      <c r="F2401" s="7" t="s">
        <v>3546</v>
      </c>
      <c r="G2401" s="7" t="s">
        <v>30</v>
      </c>
    </row>
    <row r="2402" spans="5:7" x14ac:dyDescent="0.3">
      <c r="E2402" s="6" t="s">
        <v>4200</v>
      </c>
      <c r="F2402" s="6" t="s">
        <v>4201</v>
      </c>
      <c r="G2402" s="6" t="s">
        <v>14</v>
      </c>
    </row>
    <row r="2403" spans="5:7" x14ac:dyDescent="0.3">
      <c r="E2403" s="7" t="s">
        <v>4204</v>
      </c>
      <c r="F2403" s="7" t="s">
        <v>4205</v>
      </c>
      <c r="G2403" s="7" t="s">
        <v>30</v>
      </c>
    </row>
    <row r="2404" spans="5:7" x14ac:dyDescent="0.3">
      <c r="E2404" s="6" t="s">
        <v>2892</v>
      </c>
      <c r="F2404" s="6" t="s">
        <v>2893</v>
      </c>
      <c r="G2404" s="6" t="s">
        <v>14</v>
      </c>
    </row>
    <row r="2405" spans="5:7" x14ac:dyDescent="0.3">
      <c r="E2405" s="7" t="s">
        <v>2635</v>
      </c>
      <c r="F2405" s="7" t="s">
        <v>2636</v>
      </c>
      <c r="G2405" s="7" t="s">
        <v>18</v>
      </c>
    </row>
    <row r="2406" spans="5:7" x14ac:dyDescent="0.3">
      <c r="E2406" s="6" t="s">
        <v>3553</v>
      </c>
      <c r="F2406" s="6" t="s">
        <v>3554</v>
      </c>
      <c r="G2406" s="6" t="s">
        <v>14</v>
      </c>
    </row>
    <row r="2407" spans="5:7" x14ac:dyDescent="0.3">
      <c r="E2407" s="7" t="s">
        <v>3555</v>
      </c>
      <c r="F2407" s="7" t="s">
        <v>3556</v>
      </c>
      <c r="G2407" s="7" t="s">
        <v>18</v>
      </c>
    </row>
    <row r="2408" spans="5:7" x14ac:dyDescent="0.3">
      <c r="E2408" s="6" t="s">
        <v>3557</v>
      </c>
      <c r="F2408" s="6" t="s">
        <v>3558</v>
      </c>
      <c r="G2408" s="6" t="s">
        <v>14</v>
      </c>
    </row>
    <row r="2409" spans="5:7" x14ac:dyDescent="0.3">
      <c r="E2409" s="7" t="s">
        <v>3559</v>
      </c>
      <c r="F2409" s="7" t="s">
        <v>3560</v>
      </c>
      <c r="G2409" s="7" t="s">
        <v>30</v>
      </c>
    </row>
    <row r="2410" spans="5:7" x14ac:dyDescent="0.3">
      <c r="E2410" s="6" t="s">
        <v>4216</v>
      </c>
      <c r="F2410" s="6" t="s">
        <v>4217</v>
      </c>
      <c r="G2410" s="6" t="s">
        <v>18</v>
      </c>
    </row>
    <row r="2411" spans="5:7" x14ac:dyDescent="0.3">
      <c r="E2411" s="7" t="s">
        <v>2651</v>
      </c>
      <c r="F2411" s="7" t="s">
        <v>2652</v>
      </c>
      <c r="G2411" s="7" t="s">
        <v>18</v>
      </c>
    </row>
    <row r="2412" spans="5:7" x14ac:dyDescent="0.3">
      <c r="E2412" s="6" t="s">
        <v>3563</v>
      </c>
      <c r="F2412" s="6" t="s">
        <v>3564</v>
      </c>
      <c r="G2412" s="6" t="s">
        <v>18</v>
      </c>
    </row>
    <row r="2413" spans="5:7" x14ac:dyDescent="0.3">
      <c r="E2413" s="7" t="s">
        <v>2657</v>
      </c>
      <c r="F2413" s="7" t="s">
        <v>2658</v>
      </c>
      <c r="G2413" s="7" t="s">
        <v>18</v>
      </c>
    </row>
    <row r="2414" spans="5:7" x14ac:dyDescent="0.3">
      <c r="E2414" s="6" t="s">
        <v>6639</v>
      </c>
      <c r="F2414" s="6" t="s">
        <v>6640</v>
      </c>
      <c r="G2414" s="6" t="s">
        <v>18</v>
      </c>
    </row>
    <row r="2415" spans="5:7" x14ac:dyDescent="0.3">
      <c r="E2415" s="7" t="s">
        <v>3569</v>
      </c>
      <c r="F2415" s="7" t="s">
        <v>3570</v>
      </c>
      <c r="G2415" s="7" t="s">
        <v>14</v>
      </c>
    </row>
    <row r="2416" spans="5:7" x14ac:dyDescent="0.3">
      <c r="E2416" s="6" t="s">
        <v>2661</v>
      </c>
      <c r="F2416" s="6" t="s">
        <v>2662</v>
      </c>
      <c r="G2416" s="6" t="s">
        <v>14</v>
      </c>
    </row>
    <row r="2417" spans="5:7" x14ac:dyDescent="0.3">
      <c r="E2417" s="7" t="s">
        <v>3574</v>
      </c>
      <c r="F2417" s="7" t="s">
        <v>3575</v>
      </c>
      <c r="G2417" s="7" t="s">
        <v>14</v>
      </c>
    </row>
    <row r="2418" spans="5:7" x14ac:dyDescent="0.3">
      <c r="E2418" s="6" t="s">
        <v>4226</v>
      </c>
      <c r="F2418" s="6" t="s">
        <v>4227</v>
      </c>
      <c r="G2418" s="6" t="s">
        <v>14</v>
      </c>
    </row>
    <row r="2419" spans="5:7" x14ac:dyDescent="0.3">
      <c r="E2419" s="7" t="s">
        <v>2906</v>
      </c>
      <c r="F2419" s="7" t="s">
        <v>2907</v>
      </c>
      <c r="G2419" s="7" t="s">
        <v>14</v>
      </c>
    </row>
    <row r="2420" spans="5:7" x14ac:dyDescent="0.3">
      <c r="E2420" s="6" t="s">
        <v>3582</v>
      </c>
      <c r="F2420" s="6" t="s">
        <v>3583</v>
      </c>
      <c r="G2420" s="6" t="s">
        <v>14</v>
      </c>
    </row>
    <row r="2421" spans="5:7" x14ac:dyDescent="0.3">
      <c r="E2421" s="7" t="s">
        <v>4239</v>
      </c>
      <c r="F2421" s="7" t="s">
        <v>4240</v>
      </c>
      <c r="G2421" s="7" t="s">
        <v>14</v>
      </c>
    </row>
    <row r="2422" spans="5:7" x14ac:dyDescent="0.3">
      <c r="E2422" s="6" t="s">
        <v>2671</v>
      </c>
      <c r="F2422" s="6" t="s">
        <v>2672</v>
      </c>
      <c r="G2422" s="6" t="s">
        <v>18</v>
      </c>
    </row>
    <row r="2423" spans="5:7" x14ac:dyDescent="0.3">
      <c r="E2423" s="7" t="s">
        <v>2675</v>
      </c>
      <c r="F2423" s="7" t="s">
        <v>2676</v>
      </c>
      <c r="G2423" s="7" t="s">
        <v>14</v>
      </c>
    </row>
    <row r="2424" spans="5:7" x14ac:dyDescent="0.3">
      <c r="E2424" s="6" t="s">
        <v>2677</v>
      </c>
      <c r="F2424" s="6" t="s">
        <v>2678</v>
      </c>
      <c r="G2424" s="6" t="s">
        <v>18</v>
      </c>
    </row>
    <row r="2425" spans="5:7" x14ac:dyDescent="0.3">
      <c r="E2425" s="7" t="s">
        <v>3596</v>
      </c>
      <c r="F2425" s="7" t="s">
        <v>3597</v>
      </c>
      <c r="G2425" s="7" t="s">
        <v>14</v>
      </c>
    </row>
    <row r="2426" spans="5:7" x14ac:dyDescent="0.3">
      <c r="E2426" s="6" t="s">
        <v>4257</v>
      </c>
      <c r="F2426" s="6" t="s">
        <v>4258</v>
      </c>
      <c r="G2426" s="6" t="s">
        <v>18</v>
      </c>
    </row>
    <row r="2427" spans="5:7" x14ac:dyDescent="0.3">
      <c r="E2427" s="7" t="s">
        <v>2926</v>
      </c>
      <c r="F2427" s="7" t="s">
        <v>2927</v>
      </c>
      <c r="G2427" s="7" t="s">
        <v>14</v>
      </c>
    </row>
    <row r="2428" spans="5:7" x14ac:dyDescent="0.3">
      <c r="E2428" s="6" t="s">
        <v>3614</v>
      </c>
      <c r="F2428" s="6" t="s">
        <v>3615</v>
      </c>
      <c r="G2428" s="6" t="s">
        <v>18</v>
      </c>
    </row>
    <row r="2429" spans="5:7" x14ac:dyDescent="0.3">
      <c r="E2429" s="7" t="s">
        <v>3616</v>
      </c>
      <c r="F2429" s="7" t="s">
        <v>3617</v>
      </c>
      <c r="G2429" s="7" t="s">
        <v>18</v>
      </c>
    </row>
    <row r="2430" spans="5:7" x14ac:dyDescent="0.3">
      <c r="E2430" s="6" t="s">
        <v>3618</v>
      </c>
      <c r="F2430" s="6" t="s">
        <v>3619</v>
      </c>
      <c r="G2430" s="6" t="s">
        <v>14</v>
      </c>
    </row>
    <row r="2431" spans="5:7" x14ac:dyDescent="0.3">
      <c r="E2431" s="7" t="s">
        <v>2703</v>
      </c>
      <c r="F2431" s="7" t="s">
        <v>2704</v>
      </c>
      <c r="G2431" s="7" t="s">
        <v>14</v>
      </c>
    </row>
    <row r="2432" spans="5:7" x14ac:dyDescent="0.3">
      <c r="E2432" s="6" t="s">
        <v>2705</v>
      </c>
      <c r="F2432" s="6" t="s">
        <v>2706</v>
      </c>
      <c r="G2432" s="6" t="s">
        <v>14</v>
      </c>
    </row>
    <row r="2433" spans="5:7" x14ac:dyDescent="0.3">
      <c r="E2433" s="7" t="s">
        <v>3622</v>
      </c>
      <c r="F2433" s="7" t="s">
        <v>3623</v>
      </c>
      <c r="G2433" s="7" t="s">
        <v>14</v>
      </c>
    </row>
    <row r="2434" spans="5:7" x14ac:dyDescent="0.3">
      <c r="E2434" s="6" t="s">
        <v>4267</v>
      </c>
      <c r="F2434" s="6" t="s">
        <v>4268</v>
      </c>
      <c r="G2434" s="6" t="s">
        <v>14</v>
      </c>
    </row>
    <row r="2435" spans="5:7" x14ac:dyDescent="0.3">
      <c r="E2435" s="7" t="s">
        <v>4271</v>
      </c>
      <c r="F2435" s="7" t="s">
        <v>4272</v>
      </c>
      <c r="G2435" s="7" t="s">
        <v>14</v>
      </c>
    </row>
    <row r="2436" spans="5:7" x14ac:dyDescent="0.3">
      <c r="E2436" s="6" t="s">
        <v>4273</v>
      </c>
      <c r="F2436" s="6" t="s">
        <v>4274</v>
      </c>
      <c r="G2436" s="6" t="s">
        <v>14</v>
      </c>
    </row>
    <row r="2437" spans="5:7" x14ac:dyDescent="0.3">
      <c r="E2437" s="7" t="s">
        <v>3630</v>
      </c>
      <c r="F2437" s="7" t="s">
        <v>3631</v>
      </c>
      <c r="G2437" s="7" t="s">
        <v>18</v>
      </c>
    </row>
    <row r="2438" spans="5:7" x14ac:dyDescent="0.3">
      <c r="E2438" s="6" t="s">
        <v>2709</v>
      </c>
      <c r="F2438" s="6" t="s">
        <v>2710</v>
      </c>
      <c r="G2438" s="6" t="s">
        <v>14</v>
      </c>
    </row>
    <row r="2439" spans="5:7" x14ac:dyDescent="0.3">
      <c r="E2439" s="7" t="s">
        <v>3632</v>
      </c>
      <c r="F2439" s="7" t="s">
        <v>3633</v>
      </c>
      <c r="G2439" s="7" t="s">
        <v>14</v>
      </c>
    </row>
    <row r="2440" spans="5:7" x14ac:dyDescent="0.3">
      <c r="E2440" s="6" t="s">
        <v>3634</v>
      </c>
      <c r="F2440" s="6" t="s">
        <v>3635</v>
      </c>
      <c r="G2440" s="6" t="s">
        <v>30</v>
      </c>
    </row>
    <row r="2441" spans="5:7" x14ac:dyDescent="0.3">
      <c r="E2441" s="7" t="s">
        <v>4275</v>
      </c>
      <c r="F2441" s="7" t="s">
        <v>4276</v>
      </c>
      <c r="G2441" s="7" t="s">
        <v>14</v>
      </c>
    </row>
    <row r="2442" spans="5:7" x14ac:dyDescent="0.3">
      <c r="E2442" s="6" t="s">
        <v>2713</v>
      </c>
      <c r="F2442" s="6" t="s">
        <v>2714</v>
      </c>
      <c r="G2442" s="6" t="s">
        <v>30</v>
      </c>
    </row>
    <row r="2443" spans="5:7" x14ac:dyDescent="0.3">
      <c r="E2443" s="7" t="s">
        <v>3636</v>
      </c>
      <c r="F2443" s="7" t="s">
        <v>3637</v>
      </c>
      <c r="G2443" s="7" t="s">
        <v>14</v>
      </c>
    </row>
    <row r="2444" spans="5:7" x14ac:dyDescent="0.3">
      <c r="E2444" s="6" t="s">
        <v>2715</v>
      </c>
      <c r="F2444" s="6" t="s">
        <v>2716</v>
      </c>
      <c r="G2444" s="6" t="s">
        <v>14</v>
      </c>
    </row>
    <row r="2445" spans="5:7" x14ac:dyDescent="0.3">
      <c r="E2445" s="7" t="s">
        <v>2719</v>
      </c>
      <c r="F2445" s="7" t="s">
        <v>2720</v>
      </c>
      <c r="G2445" s="7" t="s">
        <v>30</v>
      </c>
    </row>
    <row r="2446" spans="5:7" x14ac:dyDescent="0.3">
      <c r="E2446" s="6" t="s">
        <v>2952</v>
      </c>
      <c r="F2446" s="6" t="s">
        <v>2953</v>
      </c>
      <c r="G2446" s="6" t="s">
        <v>14</v>
      </c>
    </row>
    <row r="2447" spans="5:7" x14ac:dyDescent="0.3">
      <c r="E2447" s="7" t="s">
        <v>3646</v>
      </c>
      <c r="F2447" s="7" t="s">
        <v>3647</v>
      </c>
      <c r="G2447" s="7" t="s">
        <v>14</v>
      </c>
    </row>
    <row r="2448" spans="5:7" x14ac:dyDescent="0.3">
      <c r="E2448" s="6" t="s">
        <v>2960</v>
      </c>
      <c r="F2448" s="6" t="s">
        <v>2961</v>
      </c>
      <c r="G2448" s="6" t="s">
        <v>14</v>
      </c>
    </row>
    <row r="2449" spans="5:7" x14ac:dyDescent="0.3">
      <c r="E2449" s="7" t="s">
        <v>2729</v>
      </c>
      <c r="F2449" s="7" t="s">
        <v>2730</v>
      </c>
      <c r="G2449" s="7" t="s">
        <v>30</v>
      </c>
    </row>
    <row r="2450" spans="5:7" x14ac:dyDescent="0.3">
      <c r="E2450" s="6" t="s">
        <v>2962</v>
      </c>
      <c r="F2450" s="6" t="s">
        <v>2963</v>
      </c>
      <c r="G2450" s="6" t="s">
        <v>14</v>
      </c>
    </row>
    <row r="2451" spans="5:7" x14ac:dyDescent="0.3">
      <c r="E2451" s="7" t="s">
        <v>2733</v>
      </c>
      <c r="F2451" s="7" t="s">
        <v>2734</v>
      </c>
      <c r="G2451" s="7" t="s">
        <v>14</v>
      </c>
    </row>
    <row r="2452" spans="5:7" x14ac:dyDescent="0.3">
      <c r="E2452" s="6" t="s">
        <v>2968</v>
      </c>
      <c r="F2452" s="6" t="s">
        <v>2969</v>
      </c>
      <c r="G2452" s="6" t="s">
        <v>14</v>
      </c>
    </row>
    <row r="2453" spans="5:7" x14ac:dyDescent="0.3">
      <c r="E2453" s="7" t="s">
        <v>4286</v>
      </c>
      <c r="F2453" s="7" t="s">
        <v>4287</v>
      </c>
      <c r="G2453" s="7" t="s">
        <v>30</v>
      </c>
    </row>
    <row r="2454" spans="5:7" x14ac:dyDescent="0.3">
      <c r="E2454" s="6" t="s">
        <v>2984</v>
      </c>
      <c r="F2454" s="6" t="s">
        <v>2985</v>
      </c>
      <c r="G2454" s="6" t="s">
        <v>14</v>
      </c>
    </row>
    <row r="2455" spans="5:7" x14ac:dyDescent="0.3">
      <c r="E2455" s="7" t="s">
        <v>2988</v>
      </c>
      <c r="F2455" s="7" t="s">
        <v>2989</v>
      </c>
      <c r="G2455" s="7" t="s">
        <v>14</v>
      </c>
    </row>
    <row r="2456" spans="5:7" x14ac:dyDescent="0.3">
      <c r="E2456" s="6" t="s">
        <v>2754</v>
      </c>
      <c r="F2456" s="6" t="s">
        <v>2755</v>
      </c>
      <c r="G2456" s="6" t="s">
        <v>14</v>
      </c>
    </row>
    <row r="2457" spans="5:7" x14ac:dyDescent="0.3">
      <c r="E2457" s="7" t="s">
        <v>3148</v>
      </c>
      <c r="F2457" s="7" t="s">
        <v>3149</v>
      </c>
      <c r="G2457" s="7" t="s">
        <v>30</v>
      </c>
    </row>
    <row r="2458" spans="5:7" x14ac:dyDescent="0.3">
      <c r="E2458" s="6" t="s">
        <v>318</v>
      </c>
      <c r="F2458" s="6" t="s">
        <v>319</v>
      </c>
      <c r="G2458" s="6" t="s">
        <v>30</v>
      </c>
    </row>
    <row r="2459" spans="5:7" x14ac:dyDescent="0.3">
      <c r="E2459" s="7" t="s">
        <v>4065</v>
      </c>
      <c r="F2459" s="7" t="s">
        <v>4066</v>
      </c>
      <c r="G2459" s="7" t="s">
        <v>30</v>
      </c>
    </row>
    <row r="2460" spans="5:7" x14ac:dyDescent="0.3">
      <c r="E2460" s="6" t="s">
        <v>2756</v>
      </c>
      <c r="F2460" s="6" t="s">
        <v>2757</v>
      </c>
      <c r="G2460" s="6" t="s">
        <v>14</v>
      </c>
    </row>
    <row r="2461" spans="5:7" x14ac:dyDescent="0.3">
      <c r="E2461" s="7" t="s">
        <v>2760</v>
      </c>
      <c r="F2461" s="7" t="s">
        <v>2761</v>
      </c>
      <c r="G2461" s="7" t="s">
        <v>30</v>
      </c>
    </row>
    <row r="2462" spans="5:7" x14ac:dyDescent="0.3">
      <c r="E2462" s="6" t="s">
        <v>2762</v>
      </c>
      <c r="F2462" s="6" t="s">
        <v>2763</v>
      </c>
      <c r="G2462" s="6" t="s">
        <v>14</v>
      </c>
    </row>
    <row r="2463" spans="5:7" x14ac:dyDescent="0.3">
      <c r="E2463" s="7" t="s">
        <v>2764</v>
      </c>
      <c r="F2463" s="7" t="s">
        <v>2765</v>
      </c>
      <c r="G2463" s="7" t="s">
        <v>14</v>
      </c>
    </row>
    <row r="2464" spans="5:7" x14ac:dyDescent="0.3">
      <c r="E2464" s="6" t="s">
        <v>4075</v>
      </c>
      <c r="F2464" s="6" t="s">
        <v>4076</v>
      </c>
      <c r="G2464" s="6" t="s">
        <v>14</v>
      </c>
    </row>
    <row r="2465" spans="5:7" x14ac:dyDescent="0.3">
      <c r="E2465" s="7" t="s">
        <v>3164</v>
      </c>
      <c r="F2465" s="7" t="s">
        <v>3165</v>
      </c>
      <c r="G2465" s="7" t="s">
        <v>14</v>
      </c>
    </row>
    <row r="2466" spans="5:7" x14ac:dyDescent="0.3">
      <c r="E2466" s="6" t="s">
        <v>3299</v>
      </c>
      <c r="F2466" s="6" t="s">
        <v>3300</v>
      </c>
      <c r="G2466" s="6" t="s">
        <v>14</v>
      </c>
    </row>
    <row r="2467" spans="5:7" x14ac:dyDescent="0.3">
      <c r="E2467" s="7" t="s">
        <v>2770</v>
      </c>
      <c r="F2467" s="7" t="s">
        <v>2771</v>
      </c>
      <c r="G2467" s="7" t="s">
        <v>14</v>
      </c>
    </row>
    <row r="2468" spans="5:7" x14ac:dyDescent="0.3">
      <c r="E2468" s="6" t="s">
        <v>4087</v>
      </c>
      <c r="F2468" s="6" t="s">
        <v>4088</v>
      </c>
      <c r="G2468" s="6" t="s">
        <v>14</v>
      </c>
    </row>
    <row r="2469" spans="5:7" x14ac:dyDescent="0.3">
      <c r="E2469" s="7" t="s">
        <v>3174</v>
      </c>
      <c r="F2469" s="7" t="s">
        <v>3175</v>
      </c>
      <c r="G2469" s="7" t="s">
        <v>18</v>
      </c>
    </row>
    <row r="2470" spans="5:7" x14ac:dyDescent="0.3">
      <c r="E2470" s="6" t="s">
        <v>4089</v>
      </c>
      <c r="F2470" s="6" t="s">
        <v>4090</v>
      </c>
      <c r="G2470" s="6" t="s">
        <v>14</v>
      </c>
    </row>
    <row r="2471" spans="5:7" x14ac:dyDescent="0.3">
      <c r="E2471" s="7" t="s">
        <v>4091</v>
      </c>
      <c r="F2471" s="7" t="s">
        <v>4092</v>
      </c>
      <c r="G2471" s="7" t="s">
        <v>18</v>
      </c>
    </row>
    <row r="2472" spans="5:7" x14ac:dyDescent="0.3">
      <c r="E2472" s="6" t="s">
        <v>3178</v>
      </c>
      <c r="F2472" s="6" t="s">
        <v>3179</v>
      </c>
      <c r="G2472" s="6" t="s">
        <v>14</v>
      </c>
    </row>
    <row r="2473" spans="5:7" x14ac:dyDescent="0.3">
      <c r="E2473" s="7" t="s">
        <v>4097</v>
      </c>
      <c r="F2473" s="7" t="s">
        <v>4098</v>
      </c>
      <c r="G2473" s="7" t="s">
        <v>18</v>
      </c>
    </row>
    <row r="2474" spans="5:7" x14ac:dyDescent="0.3">
      <c r="E2474" s="6" t="s">
        <v>2780</v>
      </c>
      <c r="F2474" s="6" t="s">
        <v>2781</v>
      </c>
      <c r="G2474" s="6" t="s">
        <v>14</v>
      </c>
    </row>
    <row r="2475" spans="5:7" x14ac:dyDescent="0.3">
      <c r="E2475" s="7" t="s">
        <v>3313</v>
      </c>
      <c r="F2475" s="7" t="s">
        <v>3314</v>
      </c>
      <c r="G2475" s="7" t="s">
        <v>14</v>
      </c>
    </row>
    <row r="2476" spans="5:7" x14ac:dyDescent="0.3">
      <c r="E2476" s="6" t="s">
        <v>2784</v>
      </c>
      <c r="F2476" s="6" t="s">
        <v>2785</v>
      </c>
      <c r="G2476" s="6" t="s">
        <v>14</v>
      </c>
    </row>
    <row r="2477" spans="5:7" x14ac:dyDescent="0.3">
      <c r="E2477" s="7" t="s">
        <v>2790</v>
      </c>
      <c r="F2477" s="7" t="s">
        <v>2791</v>
      </c>
      <c r="G2477" s="7" t="s">
        <v>14</v>
      </c>
    </row>
    <row r="2478" spans="5:7" x14ac:dyDescent="0.3">
      <c r="E2478" s="6" t="s">
        <v>2792</v>
      </c>
      <c r="F2478" s="6" t="s">
        <v>2793</v>
      </c>
      <c r="G2478" s="6" t="s">
        <v>14</v>
      </c>
    </row>
    <row r="2479" spans="5:7" x14ac:dyDescent="0.3">
      <c r="E2479" s="7" t="s">
        <v>3319</v>
      </c>
      <c r="F2479" s="7" t="s">
        <v>3320</v>
      </c>
      <c r="G2479" s="7" t="s">
        <v>14</v>
      </c>
    </row>
    <row r="2480" spans="5:7" x14ac:dyDescent="0.3">
      <c r="E2480" s="6" t="s">
        <v>3180</v>
      </c>
      <c r="F2480" s="6" t="s">
        <v>3181</v>
      </c>
      <c r="G2480" s="6" t="s">
        <v>14</v>
      </c>
    </row>
    <row r="2481" spans="5:7" x14ac:dyDescent="0.3">
      <c r="E2481" s="7" t="s">
        <v>3321</v>
      </c>
      <c r="F2481" s="7" t="s">
        <v>3322</v>
      </c>
      <c r="G2481" s="7" t="s">
        <v>14</v>
      </c>
    </row>
    <row r="2482" spans="5:7" x14ac:dyDescent="0.3">
      <c r="E2482" s="6" t="s">
        <v>2798</v>
      </c>
      <c r="F2482" s="6" t="s">
        <v>2799</v>
      </c>
      <c r="G2482" s="6" t="s">
        <v>18</v>
      </c>
    </row>
    <row r="2483" spans="5:7" x14ac:dyDescent="0.3">
      <c r="E2483" s="7" t="s">
        <v>4117</v>
      </c>
      <c r="F2483" s="7" t="s">
        <v>4118</v>
      </c>
      <c r="G2483" s="7" t="s">
        <v>14</v>
      </c>
    </row>
    <row r="2484" spans="5:7" x14ac:dyDescent="0.3">
      <c r="E2484" s="6" t="s">
        <v>2804</v>
      </c>
      <c r="F2484" s="6" t="s">
        <v>2805</v>
      </c>
      <c r="G2484" s="6" t="s">
        <v>14</v>
      </c>
    </row>
    <row r="2485" spans="5:7" x14ac:dyDescent="0.3">
      <c r="E2485" s="7" t="s">
        <v>3184</v>
      </c>
      <c r="F2485" s="7" t="s">
        <v>3185</v>
      </c>
      <c r="G2485" s="7" t="s">
        <v>14</v>
      </c>
    </row>
    <row r="2486" spans="5:7" x14ac:dyDescent="0.3">
      <c r="E2486" s="6" t="s">
        <v>2808</v>
      </c>
      <c r="F2486" s="6" t="s">
        <v>2809</v>
      </c>
      <c r="G2486" s="6" t="s">
        <v>14</v>
      </c>
    </row>
    <row r="2487" spans="5:7" x14ac:dyDescent="0.3">
      <c r="E2487" s="7" t="s">
        <v>3188</v>
      </c>
      <c r="F2487" s="7" t="s">
        <v>3189</v>
      </c>
      <c r="G2487" s="7" t="s">
        <v>14</v>
      </c>
    </row>
    <row r="2488" spans="5:7" x14ac:dyDescent="0.3">
      <c r="E2488" s="6" t="s">
        <v>3190</v>
      </c>
      <c r="F2488" s="6" t="s">
        <v>3191</v>
      </c>
      <c r="G2488" s="6" t="s">
        <v>14</v>
      </c>
    </row>
    <row r="2489" spans="5:7" x14ac:dyDescent="0.3">
      <c r="E2489" s="7" t="s">
        <v>2812</v>
      </c>
      <c r="F2489" s="7" t="s">
        <v>2813</v>
      </c>
      <c r="G2489" s="7" t="s">
        <v>18</v>
      </c>
    </row>
    <row r="2490" spans="5:7" x14ac:dyDescent="0.3">
      <c r="E2490" s="6" t="s">
        <v>3343</v>
      </c>
      <c r="F2490" s="6" t="s">
        <v>3344</v>
      </c>
      <c r="G2490" s="6" t="s">
        <v>14</v>
      </c>
    </row>
    <row r="2491" spans="5:7" x14ac:dyDescent="0.3">
      <c r="E2491" s="7" t="s">
        <v>3345</v>
      </c>
      <c r="F2491" s="7" t="s">
        <v>3346</v>
      </c>
      <c r="G2491" s="7" t="s">
        <v>14</v>
      </c>
    </row>
    <row r="2492" spans="5:7" x14ac:dyDescent="0.3">
      <c r="E2492" s="6" t="s">
        <v>3353</v>
      </c>
      <c r="F2492" s="6" t="s">
        <v>3354</v>
      </c>
      <c r="G2492" s="6" t="s">
        <v>18</v>
      </c>
    </row>
    <row r="2493" spans="5:7" x14ac:dyDescent="0.3">
      <c r="E2493" s="7" t="s">
        <v>3359</v>
      </c>
      <c r="F2493" s="7" t="s">
        <v>3360</v>
      </c>
      <c r="G2493" s="7" t="s">
        <v>18</v>
      </c>
    </row>
    <row r="2494" spans="5:7" x14ac:dyDescent="0.3">
      <c r="E2494" s="6" t="s">
        <v>2824</v>
      </c>
      <c r="F2494" s="6" t="s">
        <v>2825</v>
      </c>
      <c r="G2494" s="6" t="s">
        <v>18</v>
      </c>
    </row>
    <row r="2495" spans="5:7" x14ac:dyDescent="0.3">
      <c r="E2495" s="7" t="s">
        <v>4141</v>
      </c>
      <c r="F2495" s="7" t="s">
        <v>4142</v>
      </c>
      <c r="G2495" s="7" t="s">
        <v>14</v>
      </c>
    </row>
    <row r="2496" spans="5:7" x14ac:dyDescent="0.3">
      <c r="E2496" s="6" t="s">
        <v>4143</v>
      </c>
      <c r="F2496" s="6" t="s">
        <v>4144</v>
      </c>
      <c r="G2496" s="6" t="s">
        <v>14</v>
      </c>
    </row>
    <row r="2497" spans="5:7" x14ac:dyDescent="0.3">
      <c r="E2497" s="7" t="s">
        <v>2830</v>
      </c>
      <c r="F2497" s="7" t="s">
        <v>2831</v>
      </c>
      <c r="G2497" s="7" t="s">
        <v>18</v>
      </c>
    </row>
    <row r="2498" spans="5:7" x14ac:dyDescent="0.3">
      <c r="E2498" s="6" t="s">
        <v>3373</v>
      </c>
      <c r="F2498" s="6" t="s">
        <v>3374</v>
      </c>
      <c r="G2498" s="6" t="s">
        <v>14</v>
      </c>
    </row>
    <row r="2499" spans="5:7" x14ac:dyDescent="0.3">
      <c r="E2499" s="7" t="s">
        <v>4157</v>
      </c>
      <c r="F2499" s="7" t="s">
        <v>4158</v>
      </c>
      <c r="G2499" s="7" t="s">
        <v>14</v>
      </c>
    </row>
    <row r="2500" spans="5:7" x14ac:dyDescent="0.3">
      <c r="E2500" s="6" t="s">
        <v>3220</v>
      </c>
      <c r="F2500" s="6" t="s">
        <v>3221</v>
      </c>
      <c r="G2500" s="6" t="s">
        <v>440</v>
      </c>
    </row>
    <row r="2501" spans="5:7" x14ac:dyDescent="0.3">
      <c r="E2501" s="7" t="s">
        <v>3381</v>
      </c>
      <c r="F2501" s="7" t="s">
        <v>3382</v>
      </c>
      <c r="G2501" s="7" t="s">
        <v>14</v>
      </c>
    </row>
    <row r="2502" spans="5:7" x14ac:dyDescent="0.3">
      <c r="E2502" s="6" t="s">
        <v>4163</v>
      </c>
      <c r="F2502" s="6" t="s">
        <v>4164</v>
      </c>
      <c r="G2502" s="6" t="s">
        <v>14</v>
      </c>
    </row>
    <row r="2503" spans="5:7" x14ac:dyDescent="0.3">
      <c r="E2503" s="7" t="s">
        <v>3383</v>
      </c>
      <c r="F2503" s="7" t="s">
        <v>3384</v>
      </c>
      <c r="G2503" s="7" t="s">
        <v>18</v>
      </c>
    </row>
    <row r="2504" spans="5:7" x14ac:dyDescent="0.3">
      <c r="E2504" s="6" t="s">
        <v>2846</v>
      </c>
      <c r="F2504" s="6" t="s">
        <v>2847</v>
      </c>
      <c r="G2504" s="6" t="s">
        <v>14</v>
      </c>
    </row>
    <row r="2505" spans="5:7" x14ac:dyDescent="0.3">
      <c r="E2505" s="7" t="s">
        <v>3232</v>
      </c>
      <c r="F2505" s="7" t="s">
        <v>3233</v>
      </c>
      <c r="G2505" s="7" t="s">
        <v>14</v>
      </c>
    </row>
    <row r="2506" spans="5:7" x14ac:dyDescent="0.3">
      <c r="E2506" s="6" t="s">
        <v>4171</v>
      </c>
      <c r="F2506" s="6" t="s">
        <v>2572</v>
      </c>
      <c r="G2506" s="6" t="s">
        <v>14</v>
      </c>
    </row>
    <row r="2507" spans="5:7" x14ac:dyDescent="0.3">
      <c r="E2507" s="7" t="s">
        <v>2850</v>
      </c>
      <c r="F2507" s="7" t="s">
        <v>2851</v>
      </c>
      <c r="G2507" s="7" t="s">
        <v>18</v>
      </c>
    </row>
    <row r="2508" spans="5:7" x14ac:dyDescent="0.3">
      <c r="E2508" s="6" t="s">
        <v>2854</v>
      </c>
      <c r="F2508" s="6" t="s">
        <v>2855</v>
      </c>
      <c r="G2508" s="6" t="s">
        <v>14</v>
      </c>
    </row>
    <row r="2509" spans="5:7" x14ac:dyDescent="0.3">
      <c r="E2509" s="7" t="s">
        <v>3238</v>
      </c>
      <c r="F2509" s="7" t="s">
        <v>3239</v>
      </c>
      <c r="G2509" s="7" t="s">
        <v>18</v>
      </c>
    </row>
    <row r="2510" spans="5:7" x14ac:dyDescent="0.3">
      <c r="E2510" s="6" t="s">
        <v>3400</v>
      </c>
      <c r="F2510" s="6" t="s">
        <v>3401</v>
      </c>
      <c r="G2510" s="6" t="s">
        <v>14</v>
      </c>
    </row>
    <row r="2511" spans="5:7" x14ac:dyDescent="0.3">
      <c r="E2511" s="7" t="s">
        <v>3408</v>
      </c>
      <c r="F2511" s="7" t="s">
        <v>3409</v>
      </c>
      <c r="G2511" s="7" t="s">
        <v>30</v>
      </c>
    </row>
    <row r="2512" spans="5:7" x14ac:dyDescent="0.3">
      <c r="E2512" s="6" t="s">
        <v>4184</v>
      </c>
      <c r="F2512" s="6" t="s">
        <v>4185</v>
      </c>
      <c r="G2512" s="6" t="s">
        <v>14</v>
      </c>
    </row>
    <row r="2513" spans="5:7" x14ac:dyDescent="0.3">
      <c r="E2513" s="7" t="s">
        <v>4871</v>
      </c>
      <c r="F2513" s="7" t="s">
        <v>4872</v>
      </c>
      <c r="G2513" s="7" t="s">
        <v>18</v>
      </c>
    </row>
    <row r="2514" spans="5:7" x14ac:dyDescent="0.3">
      <c r="E2514" s="6" t="s">
        <v>4873</v>
      </c>
      <c r="F2514" s="6" t="s">
        <v>4874</v>
      </c>
      <c r="G2514" s="6" t="s">
        <v>30</v>
      </c>
    </row>
    <row r="2515" spans="5:7" x14ac:dyDescent="0.3">
      <c r="E2515" s="7" t="s">
        <v>4875</v>
      </c>
      <c r="F2515" s="7" t="s">
        <v>4876</v>
      </c>
      <c r="G2515" s="7" t="s">
        <v>440</v>
      </c>
    </row>
    <row r="2516" spans="5:7" x14ac:dyDescent="0.3">
      <c r="E2516" s="6" t="s">
        <v>3992</v>
      </c>
      <c r="F2516" s="6" t="s">
        <v>3993</v>
      </c>
      <c r="G2516" s="6" t="s">
        <v>14</v>
      </c>
    </row>
    <row r="2517" spans="5:7" x14ac:dyDescent="0.3">
      <c r="E2517" s="7" t="s">
        <v>3704</v>
      </c>
      <c r="F2517" s="7" t="s">
        <v>3705</v>
      </c>
      <c r="G2517" s="7" t="s">
        <v>18</v>
      </c>
    </row>
    <row r="2518" spans="5:7" x14ac:dyDescent="0.3">
      <c r="E2518" s="6" t="s">
        <v>2394</v>
      </c>
      <c r="F2518" s="6" t="s">
        <v>2395</v>
      </c>
      <c r="G2518" s="6" t="s">
        <v>14</v>
      </c>
    </row>
    <row r="2519" spans="5:7" x14ac:dyDescent="0.3">
      <c r="E2519" s="7" t="s">
        <v>2396</v>
      </c>
      <c r="F2519" s="7" t="s">
        <v>2397</v>
      </c>
      <c r="G2519" s="7" t="s">
        <v>14</v>
      </c>
    </row>
    <row r="2520" spans="5:7" x14ac:dyDescent="0.3">
      <c r="E2520" s="6" t="s">
        <v>3996</v>
      </c>
      <c r="F2520" s="6" t="s">
        <v>3997</v>
      </c>
      <c r="G2520" s="6" t="s">
        <v>14</v>
      </c>
    </row>
    <row r="2521" spans="5:7" x14ac:dyDescent="0.3">
      <c r="E2521" s="7" t="s">
        <v>3710</v>
      </c>
      <c r="F2521" s="7" t="s">
        <v>3711</v>
      </c>
      <c r="G2521" s="7" t="s">
        <v>14</v>
      </c>
    </row>
    <row r="2522" spans="5:7" x14ac:dyDescent="0.3">
      <c r="E2522" s="6" t="s">
        <v>2400</v>
      </c>
      <c r="F2522" s="6" t="s">
        <v>2401</v>
      </c>
      <c r="G2522" s="6" t="s">
        <v>14</v>
      </c>
    </row>
    <row r="2523" spans="5:7" x14ac:dyDescent="0.3">
      <c r="E2523" s="7" t="s">
        <v>4004</v>
      </c>
      <c r="F2523" s="7" t="s">
        <v>4005</v>
      </c>
      <c r="G2523" s="7" t="s">
        <v>18</v>
      </c>
    </row>
    <row r="2524" spans="5:7" x14ac:dyDescent="0.3">
      <c r="E2524" s="6" t="s">
        <v>3720</v>
      </c>
      <c r="F2524" s="6" t="s">
        <v>3721</v>
      </c>
      <c r="G2524" s="6" t="s">
        <v>14</v>
      </c>
    </row>
    <row r="2525" spans="5:7" x14ac:dyDescent="0.3">
      <c r="E2525" s="7" t="s">
        <v>3869</v>
      </c>
      <c r="F2525" s="7" t="s">
        <v>3870</v>
      </c>
      <c r="G2525" s="7" t="s">
        <v>14</v>
      </c>
    </row>
    <row r="2526" spans="5:7" x14ac:dyDescent="0.3">
      <c r="E2526" s="6" t="s">
        <v>4017</v>
      </c>
      <c r="F2526" s="6" t="s">
        <v>4018</v>
      </c>
      <c r="G2526" s="6" t="s">
        <v>14</v>
      </c>
    </row>
    <row r="2527" spans="5:7" x14ac:dyDescent="0.3">
      <c r="E2527" s="7" t="s">
        <v>3732</v>
      </c>
      <c r="F2527" s="7" t="s">
        <v>3733</v>
      </c>
      <c r="G2527" s="7" t="s">
        <v>14</v>
      </c>
    </row>
    <row r="2528" spans="5:7" x14ac:dyDescent="0.3">
      <c r="E2528" s="6" t="s">
        <v>3738</v>
      </c>
      <c r="F2528" s="6" t="s">
        <v>3739</v>
      </c>
      <c r="G2528" s="6" t="s">
        <v>14</v>
      </c>
    </row>
    <row r="2529" spans="5:7" x14ac:dyDescent="0.3">
      <c r="E2529" s="7" t="s">
        <v>2425</v>
      </c>
      <c r="F2529" s="7" t="s">
        <v>2426</v>
      </c>
      <c r="G2529" s="7" t="s">
        <v>14</v>
      </c>
    </row>
    <row r="2530" spans="5:7" x14ac:dyDescent="0.3">
      <c r="E2530" s="6" t="s">
        <v>2427</v>
      </c>
      <c r="F2530" s="6" t="s">
        <v>2428</v>
      </c>
      <c r="G2530" s="6" t="s">
        <v>14</v>
      </c>
    </row>
    <row r="2531" spans="5:7" x14ac:dyDescent="0.3">
      <c r="E2531" s="7" t="s">
        <v>4029</v>
      </c>
      <c r="F2531" s="7" t="s">
        <v>4030</v>
      </c>
      <c r="G2531" s="7" t="s">
        <v>14</v>
      </c>
    </row>
    <row r="2532" spans="5:7" x14ac:dyDescent="0.3">
      <c r="E2532" s="6" t="s">
        <v>3744</v>
      </c>
      <c r="F2532" s="6" t="s">
        <v>3745</v>
      </c>
      <c r="G2532" s="6" t="s">
        <v>14</v>
      </c>
    </row>
    <row r="2533" spans="5:7" x14ac:dyDescent="0.3">
      <c r="E2533" s="7" t="s">
        <v>3746</v>
      </c>
      <c r="F2533" s="7" t="s">
        <v>3747</v>
      </c>
      <c r="G2533" s="7" t="s">
        <v>30</v>
      </c>
    </row>
    <row r="2534" spans="5:7" x14ac:dyDescent="0.3">
      <c r="E2534" s="6" t="s">
        <v>4031</v>
      </c>
      <c r="F2534" s="6" t="s">
        <v>4032</v>
      </c>
      <c r="G2534" s="6" t="s">
        <v>14</v>
      </c>
    </row>
    <row r="2535" spans="5:7" x14ac:dyDescent="0.3">
      <c r="E2535" s="7" t="s">
        <v>3879</v>
      </c>
      <c r="F2535" s="7" t="s">
        <v>3880</v>
      </c>
      <c r="G2535" s="7" t="s">
        <v>18</v>
      </c>
    </row>
    <row r="2536" spans="5:7" x14ac:dyDescent="0.3">
      <c r="E2536" s="6" t="s">
        <v>4037</v>
      </c>
      <c r="F2536" s="6" t="s">
        <v>4038</v>
      </c>
      <c r="G2536" s="6" t="s">
        <v>14</v>
      </c>
    </row>
    <row r="2537" spans="5:7" x14ac:dyDescent="0.3">
      <c r="E2537" s="7" t="s">
        <v>2439</v>
      </c>
      <c r="F2537" s="7" t="s">
        <v>2440</v>
      </c>
      <c r="G2537" s="7" t="s">
        <v>14</v>
      </c>
    </row>
    <row r="2538" spans="5:7" x14ac:dyDescent="0.3">
      <c r="E2538" s="6" t="s">
        <v>3761</v>
      </c>
      <c r="F2538" s="6" t="s">
        <v>3762</v>
      </c>
      <c r="G2538" s="6" t="s">
        <v>30</v>
      </c>
    </row>
    <row r="2539" spans="5:7" x14ac:dyDescent="0.3">
      <c r="E2539" s="7" t="s">
        <v>3891</v>
      </c>
      <c r="F2539" s="7" t="s">
        <v>3892</v>
      </c>
      <c r="G2539" s="7" t="s">
        <v>30</v>
      </c>
    </row>
    <row r="2540" spans="5:7" x14ac:dyDescent="0.3">
      <c r="E2540" s="6" t="s">
        <v>3893</v>
      </c>
      <c r="F2540" s="6" t="s">
        <v>3894</v>
      </c>
      <c r="G2540" s="6" t="s">
        <v>30</v>
      </c>
    </row>
    <row r="2541" spans="5:7" x14ac:dyDescent="0.3">
      <c r="E2541" s="7" t="s">
        <v>4047</v>
      </c>
      <c r="F2541" s="7" t="s">
        <v>4048</v>
      </c>
      <c r="G2541" s="7" t="s">
        <v>14</v>
      </c>
    </row>
    <row r="2542" spans="5:7" x14ac:dyDescent="0.3">
      <c r="E2542" s="6" t="s">
        <v>4051</v>
      </c>
      <c r="F2542" s="6" t="s">
        <v>4052</v>
      </c>
      <c r="G2542" s="6" t="s">
        <v>14</v>
      </c>
    </row>
    <row r="2543" spans="5:7" x14ac:dyDescent="0.3">
      <c r="E2543" s="7" t="s">
        <v>4053</v>
      </c>
      <c r="F2543" s="7" t="s">
        <v>4054</v>
      </c>
      <c r="G2543" s="7" t="s">
        <v>30</v>
      </c>
    </row>
    <row r="2544" spans="5:7" x14ac:dyDescent="0.3">
      <c r="E2544" s="6" t="s">
        <v>3769</v>
      </c>
      <c r="F2544" s="6" t="s">
        <v>3770</v>
      </c>
      <c r="G2544" s="6" t="s">
        <v>14</v>
      </c>
    </row>
    <row r="2545" spans="5:7" x14ac:dyDescent="0.3">
      <c r="E2545" s="7" t="s">
        <v>4061</v>
      </c>
      <c r="F2545" s="7" t="s">
        <v>4062</v>
      </c>
      <c r="G2545" s="7" t="s">
        <v>14</v>
      </c>
    </row>
    <row r="2546" spans="5:7" x14ac:dyDescent="0.3">
      <c r="E2546" s="6" t="s">
        <v>3903</v>
      </c>
      <c r="F2546" s="6" t="s">
        <v>3904</v>
      </c>
      <c r="G2546" s="6" t="s">
        <v>14</v>
      </c>
    </row>
    <row r="2547" spans="5:7" x14ac:dyDescent="0.3">
      <c r="E2547" s="7" t="s">
        <v>4063</v>
      </c>
      <c r="F2547" s="7" t="s">
        <v>4064</v>
      </c>
      <c r="G2547" s="7" t="s">
        <v>14</v>
      </c>
    </row>
    <row r="2548" spans="5:7" x14ac:dyDescent="0.3">
      <c r="E2548" s="6" t="s">
        <v>4444</v>
      </c>
      <c r="F2548" s="6" t="s">
        <v>4445</v>
      </c>
      <c r="G2548" s="6" t="s">
        <v>14</v>
      </c>
    </row>
    <row r="2549" spans="5:7" x14ac:dyDescent="0.3">
      <c r="E2549" s="7" t="s">
        <v>3777</v>
      </c>
      <c r="F2549" s="7" t="s">
        <v>3778</v>
      </c>
      <c r="G2549" s="7" t="s">
        <v>18</v>
      </c>
    </row>
    <row r="2550" spans="5:7" x14ac:dyDescent="0.3">
      <c r="E2550" s="6" t="s">
        <v>4446</v>
      </c>
      <c r="F2550" s="6" t="s">
        <v>3911</v>
      </c>
      <c r="G2550" s="6" t="s">
        <v>14</v>
      </c>
    </row>
    <row r="2551" spans="5:7" x14ac:dyDescent="0.3">
      <c r="E2551" s="7" t="s">
        <v>4447</v>
      </c>
      <c r="F2551" s="7" t="s">
        <v>4448</v>
      </c>
      <c r="G2551" s="7" t="s">
        <v>14</v>
      </c>
    </row>
    <row r="2552" spans="5:7" x14ac:dyDescent="0.3">
      <c r="E2552" s="6" t="s">
        <v>5919</v>
      </c>
      <c r="F2552" s="6" t="s">
        <v>5920</v>
      </c>
      <c r="G2552" s="6" t="s">
        <v>14</v>
      </c>
    </row>
    <row r="2553" spans="5:7" x14ac:dyDescent="0.3">
      <c r="E2553" s="7" t="s">
        <v>5921</v>
      </c>
      <c r="F2553" s="7" t="s">
        <v>5922</v>
      </c>
      <c r="G2553" s="7" t="s">
        <v>14</v>
      </c>
    </row>
    <row r="2554" spans="5:7" x14ac:dyDescent="0.3">
      <c r="E2554" s="6" t="s">
        <v>4487</v>
      </c>
      <c r="F2554" s="6" t="s">
        <v>4488</v>
      </c>
      <c r="G2554" s="6" t="s">
        <v>14</v>
      </c>
    </row>
    <row r="2555" spans="5:7" x14ac:dyDescent="0.3">
      <c r="E2555" s="7" t="s">
        <v>6420</v>
      </c>
      <c r="F2555" s="7" t="s">
        <v>6421</v>
      </c>
      <c r="G2555" s="7" t="s">
        <v>14</v>
      </c>
    </row>
    <row r="2556" spans="5:7" x14ac:dyDescent="0.3">
      <c r="E2556" s="6" t="s">
        <v>6424</v>
      </c>
      <c r="F2556" s="6" t="s">
        <v>6425</v>
      </c>
      <c r="G2556" s="6" t="s">
        <v>68</v>
      </c>
    </row>
    <row r="2557" spans="5:7" x14ac:dyDescent="0.3">
      <c r="E2557" s="7" t="s">
        <v>4491</v>
      </c>
      <c r="F2557" s="7" t="s">
        <v>4492</v>
      </c>
      <c r="G2557" s="7" t="s">
        <v>14</v>
      </c>
    </row>
    <row r="2558" spans="5:7" x14ac:dyDescent="0.3">
      <c r="E2558" s="6" t="s">
        <v>6430</v>
      </c>
      <c r="F2558" s="6" t="s">
        <v>6431</v>
      </c>
      <c r="G2558" s="6" t="s">
        <v>14</v>
      </c>
    </row>
    <row r="2559" spans="5:7" x14ac:dyDescent="0.3">
      <c r="E2559" s="7" t="s">
        <v>6434</v>
      </c>
      <c r="F2559" s="7" t="s">
        <v>6435</v>
      </c>
      <c r="G2559" s="7" t="s">
        <v>440</v>
      </c>
    </row>
    <row r="2560" spans="5:7" x14ac:dyDescent="0.3">
      <c r="E2560" s="6" t="s">
        <v>5417</v>
      </c>
      <c r="F2560" s="6" t="s">
        <v>5418</v>
      </c>
      <c r="G2560" s="6" t="s">
        <v>14</v>
      </c>
    </row>
    <row r="2561" spans="5:7" x14ac:dyDescent="0.3">
      <c r="E2561" s="7" t="s">
        <v>5929</v>
      </c>
      <c r="F2561" s="7" t="s">
        <v>5930</v>
      </c>
      <c r="G2561" s="7" t="s">
        <v>14</v>
      </c>
    </row>
    <row r="2562" spans="5:7" x14ac:dyDescent="0.3">
      <c r="E2562" s="6" t="s">
        <v>6442</v>
      </c>
      <c r="F2562" s="6" t="s">
        <v>6443</v>
      </c>
      <c r="G2562" s="6" t="s">
        <v>14</v>
      </c>
    </row>
    <row r="2563" spans="5:7" x14ac:dyDescent="0.3">
      <c r="E2563" s="7" t="s">
        <v>6446</v>
      </c>
      <c r="F2563" s="7" t="s">
        <v>6447</v>
      </c>
      <c r="G2563" s="7" t="s">
        <v>14</v>
      </c>
    </row>
    <row r="2564" spans="5:7" x14ac:dyDescent="0.3">
      <c r="E2564" s="6" t="s">
        <v>5937</v>
      </c>
      <c r="F2564" s="6" t="s">
        <v>5938</v>
      </c>
      <c r="G2564" s="6" t="s">
        <v>14</v>
      </c>
    </row>
    <row r="2565" spans="5:7" x14ac:dyDescent="0.3">
      <c r="E2565" s="7" t="s">
        <v>4520</v>
      </c>
      <c r="F2565" s="7" t="s">
        <v>4521</v>
      </c>
      <c r="G2565" s="7" t="s">
        <v>14</v>
      </c>
    </row>
    <row r="2566" spans="5:7" x14ac:dyDescent="0.3">
      <c r="E2566" s="6" t="s">
        <v>5435</v>
      </c>
      <c r="F2566" s="6" t="s">
        <v>5436</v>
      </c>
      <c r="G2566" s="6" t="s">
        <v>14</v>
      </c>
    </row>
    <row r="2567" spans="5:7" x14ac:dyDescent="0.3">
      <c r="E2567" s="7" t="s">
        <v>5947</v>
      </c>
      <c r="F2567" s="7" t="s">
        <v>5948</v>
      </c>
      <c r="G2567" s="7" t="s">
        <v>18</v>
      </c>
    </row>
    <row r="2568" spans="5:7" x14ac:dyDescent="0.3">
      <c r="E2568" s="6" t="s">
        <v>6462</v>
      </c>
      <c r="F2568" s="6" t="s">
        <v>6463</v>
      </c>
      <c r="G2568" s="6" t="s">
        <v>736</v>
      </c>
    </row>
    <row r="2569" spans="5:7" x14ac:dyDescent="0.3">
      <c r="E2569" s="7" t="s">
        <v>2192</v>
      </c>
      <c r="F2569" s="7" t="s">
        <v>2193</v>
      </c>
      <c r="G2569" s="7" t="s">
        <v>30</v>
      </c>
    </row>
    <row r="2570" spans="5:7" x14ac:dyDescent="0.3">
      <c r="E2570" s="6" t="s">
        <v>2623</v>
      </c>
      <c r="F2570" s="6" t="s">
        <v>2624</v>
      </c>
      <c r="G2570" s="6" t="s">
        <v>14</v>
      </c>
    </row>
    <row r="2571" spans="5:7" x14ac:dyDescent="0.3">
      <c r="E2571" s="7" t="s">
        <v>2194</v>
      </c>
      <c r="F2571" s="7" t="s">
        <v>2195</v>
      </c>
      <c r="G2571" s="7" t="s">
        <v>14</v>
      </c>
    </row>
    <row r="2572" spans="5:7" x14ac:dyDescent="0.3">
      <c r="E2572" s="6" t="s">
        <v>2196</v>
      </c>
      <c r="F2572" s="6" t="s">
        <v>2197</v>
      </c>
      <c r="G2572" s="6" t="s">
        <v>14</v>
      </c>
    </row>
    <row r="2573" spans="5:7" x14ac:dyDescent="0.3">
      <c r="E2573" s="7" t="s">
        <v>2627</v>
      </c>
      <c r="F2573" s="7" t="s">
        <v>2628</v>
      </c>
      <c r="G2573" s="7" t="s">
        <v>30</v>
      </c>
    </row>
    <row r="2574" spans="5:7" x14ac:dyDescent="0.3">
      <c r="E2574" s="6" t="s">
        <v>2629</v>
      </c>
      <c r="F2574" s="6" t="s">
        <v>2630</v>
      </c>
      <c r="G2574" s="6" t="s">
        <v>14</v>
      </c>
    </row>
    <row r="2575" spans="5:7" x14ac:dyDescent="0.3">
      <c r="E2575" s="7" t="s">
        <v>2880</v>
      </c>
      <c r="F2575" s="7" t="s">
        <v>2881</v>
      </c>
      <c r="G2575" s="7" t="s">
        <v>30</v>
      </c>
    </row>
    <row r="2576" spans="5:7" x14ac:dyDescent="0.3">
      <c r="E2576" s="6" t="s">
        <v>3547</v>
      </c>
      <c r="F2576" s="6" t="s">
        <v>3548</v>
      </c>
      <c r="G2576" s="6" t="s">
        <v>14</v>
      </c>
    </row>
    <row r="2577" spans="5:7" x14ac:dyDescent="0.3">
      <c r="E2577" s="7" t="s">
        <v>2882</v>
      </c>
      <c r="F2577" s="7" t="s">
        <v>2883</v>
      </c>
      <c r="G2577" s="7" t="s">
        <v>14</v>
      </c>
    </row>
    <row r="2578" spans="5:7" x14ac:dyDescent="0.3">
      <c r="E2578" s="6" t="s">
        <v>2888</v>
      </c>
      <c r="F2578" s="6" t="s">
        <v>2889</v>
      </c>
      <c r="G2578" s="6" t="s">
        <v>14</v>
      </c>
    </row>
    <row r="2579" spans="5:7" x14ac:dyDescent="0.3">
      <c r="E2579" s="7" t="s">
        <v>2645</v>
      </c>
      <c r="F2579" s="7" t="s">
        <v>2646</v>
      </c>
      <c r="G2579" s="7" t="s">
        <v>18</v>
      </c>
    </row>
    <row r="2580" spans="5:7" x14ac:dyDescent="0.3">
      <c r="E2580" s="6" t="s">
        <v>2894</v>
      </c>
      <c r="F2580" s="6" t="s">
        <v>2895</v>
      </c>
      <c r="G2580" s="6" t="s">
        <v>14</v>
      </c>
    </row>
    <row r="2581" spans="5:7" x14ac:dyDescent="0.3">
      <c r="E2581" s="7" t="s">
        <v>4218</v>
      </c>
      <c r="F2581" s="7" t="s">
        <v>4219</v>
      </c>
      <c r="G2581" s="7" t="s">
        <v>14</v>
      </c>
    </row>
    <row r="2582" spans="5:7" x14ac:dyDescent="0.3">
      <c r="E2582" s="6" t="s">
        <v>4220</v>
      </c>
      <c r="F2582" s="6" t="s">
        <v>4221</v>
      </c>
      <c r="G2582" s="6" t="s">
        <v>14</v>
      </c>
    </row>
    <row r="2583" spans="5:7" x14ac:dyDescent="0.3">
      <c r="E2583" s="7" t="s">
        <v>4222</v>
      </c>
      <c r="F2583" s="7" t="s">
        <v>4223</v>
      </c>
      <c r="G2583" s="7" t="s">
        <v>18</v>
      </c>
    </row>
    <row r="2584" spans="5:7" x14ac:dyDescent="0.3">
      <c r="E2584" s="6" t="s">
        <v>4224</v>
      </c>
      <c r="F2584" s="6" t="s">
        <v>4225</v>
      </c>
      <c r="G2584" s="6" t="s">
        <v>14</v>
      </c>
    </row>
    <row r="2585" spans="5:7" x14ac:dyDescent="0.3">
      <c r="E2585" s="7" t="s">
        <v>2902</v>
      </c>
      <c r="F2585" s="7" t="s">
        <v>2903</v>
      </c>
      <c r="G2585" s="7" t="s">
        <v>14</v>
      </c>
    </row>
    <row r="2586" spans="5:7" x14ac:dyDescent="0.3">
      <c r="E2586" s="6" t="s">
        <v>3578</v>
      </c>
      <c r="F2586" s="6" t="s">
        <v>3579</v>
      </c>
      <c r="G2586" s="6" t="s">
        <v>14</v>
      </c>
    </row>
    <row r="2587" spans="5:7" x14ac:dyDescent="0.3">
      <c r="E2587" s="7" t="s">
        <v>2904</v>
      </c>
      <c r="F2587" s="7" t="s">
        <v>2905</v>
      </c>
      <c r="G2587" s="7" t="s">
        <v>14</v>
      </c>
    </row>
    <row r="2588" spans="5:7" x14ac:dyDescent="0.3">
      <c r="E2588" s="6" t="s">
        <v>4233</v>
      </c>
      <c r="F2588" s="6" t="s">
        <v>4234</v>
      </c>
      <c r="G2588" s="6" t="s">
        <v>14</v>
      </c>
    </row>
    <row r="2589" spans="5:7" x14ac:dyDescent="0.3">
      <c r="E2589" s="7" t="s">
        <v>2667</v>
      </c>
      <c r="F2589" s="7" t="s">
        <v>2668</v>
      </c>
      <c r="G2589" s="7" t="s">
        <v>14</v>
      </c>
    </row>
    <row r="2590" spans="5:7" x14ac:dyDescent="0.3">
      <c r="E2590" s="6" t="s">
        <v>2910</v>
      </c>
      <c r="F2590" s="6" t="s">
        <v>2911</v>
      </c>
      <c r="G2590" s="6" t="s">
        <v>14</v>
      </c>
    </row>
    <row r="2591" spans="5:7" x14ac:dyDescent="0.3">
      <c r="E2591" s="7" t="s">
        <v>2912</v>
      </c>
      <c r="F2591" s="7" t="s">
        <v>2913</v>
      </c>
      <c r="G2591" s="7" t="s">
        <v>14</v>
      </c>
    </row>
    <row r="2592" spans="5:7" x14ac:dyDescent="0.3">
      <c r="E2592" s="6" t="s">
        <v>2914</v>
      </c>
      <c r="F2592" s="6" t="s">
        <v>2915</v>
      </c>
      <c r="G2592" s="6" t="s">
        <v>14</v>
      </c>
    </row>
    <row r="2593" spans="5:7" x14ac:dyDescent="0.3">
      <c r="E2593" s="7" t="s">
        <v>2673</v>
      </c>
      <c r="F2593" s="7" t="s">
        <v>2674</v>
      </c>
      <c r="G2593" s="7" t="s">
        <v>14</v>
      </c>
    </row>
    <row r="2594" spans="5:7" x14ac:dyDescent="0.3">
      <c r="E2594" s="6" t="s">
        <v>3590</v>
      </c>
      <c r="F2594" s="6" t="s">
        <v>3591</v>
      </c>
      <c r="G2594" s="6" t="s">
        <v>14</v>
      </c>
    </row>
    <row r="2595" spans="5:7" x14ac:dyDescent="0.3">
      <c r="E2595" s="7" t="s">
        <v>3592</v>
      </c>
      <c r="F2595" s="7" t="s">
        <v>3593</v>
      </c>
      <c r="G2595" s="7" t="s">
        <v>14</v>
      </c>
    </row>
    <row r="2596" spans="5:7" x14ac:dyDescent="0.3">
      <c r="E2596" s="6" t="s">
        <v>3594</v>
      </c>
      <c r="F2596" s="6" t="s">
        <v>3595</v>
      </c>
      <c r="G2596" s="6" t="s">
        <v>14</v>
      </c>
    </row>
    <row r="2597" spans="5:7" x14ac:dyDescent="0.3">
      <c r="E2597" s="7" t="s">
        <v>4247</v>
      </c>
      <c r="F2597" s="7" t="s">
        <v>4248</v>
      </c>
      <c r="G2597" s="7" t="s">
        <v>18</v>
      </c>
    </row>
    <row r="2598" spans="5:7" x14ac:dyDescent="0.3">
      <c r="E2598" s="6" t="s">
        <v>4251</v>
      </c>
      <c r="F2598" s="6" t="s">
        <v>4252</v>
      </c>
      <c r="G2598" s="6" t="s">
        <v>18</v>
      </c>
    </row>
    <row r="2599" spans="5:7" x14ac:dyDescent="0.3">
      <c r="E2599" s="7" t="s">
        <v>2681</v>
      </c>
      <c r="F2599" s="7" t="s">
        <v>2682</v>
      </c>
      <c r="G2599" s="7" t="s">
        <v>14</v>
      </c>
    </row>
    <row r="2600" spans="5:7" x14ac:dyDescent="0.3">
      <c r="E2600" s="6" t="s">
        <v>2920</v>
      </c>
      <c r="F2600" s="6" t="s">
        <v>2921</v>
      </c>
      <c r="G2600" s="6" t="s">
        <v>18</v>
      </c>
    </row>
    <row r="2601" spans="5:7" x14ac:dyDescent="0.3">
      <c r="E2601" s="7" t="s">
        <v>3606</v>
      </c>
      <c r="F2601" s="7" t="s">
        <v>3607</v>
      </c>
      <c r="G2601" s="7" t="s">
        <v>14</v>
      </c>
    </row>
    <row r="2602" spans="5:7" x14ac:dyDescent="0.3">
      <c r="E2602" s="6" t="s">
        <v>3608</v>
      </c>
      <c r="F2602" s="6" t="s">
        <v>3609</v>
      </c>
      <c r="G2602" s="6" t="s">
        <v>14</v>
      </c>
    </row>
    <row r="2603" spans="5:7" x14ac:dyDescent="0.3">
      <c r="E2603" s="7" t="s">
        <v>3610</v>
      </c>
      <c r="F2603" s="7" t="s">
        <v>3611</v>
      </c>
      <c r="G2603" s="7" t="s">
        <v>14</v>
      </c>
    </row>
    <row r="2604" spans="5:7" x14ac:dyDescent="0.3">
      <c r="E2604" s="6" t="s">
        <v>2689</v>
      </c>
      <c r="F2604" s="6" t="s">
        <v>2690</v>
      </c>
      <c r="G2604" s="6" t="s">
        <v>14</v>
      </c>
    </row>
    <row r="2605" spans="5:7" x14ac:dyDescent="0.3">
      <c r="E2605" s="7" t="s">
        <v>2691</v>
      </c>
      <c r="F2605" s="7" t="s">
        <v>2692</v>
      </c>
      <c r="G2605" s="7" t="s">
        <v>18</v>
      </c>
    </row>
    <row r="2606" spans="5:7" x14ac:dyDescent="0.3">
      <c r="E2606" s="6" t="s">
        <v>2693</v>
      </c>
      <c r="F2606" s="6" t="s">
        <v>2694</v>
      </c>
      <c r="G2606" s="6" t="s">
        <v>18</v>
      </c>
    </row>
    <row r="2607" spans="5:7" x14ac:dyDescent="0.3">
      <c r="E2607" s="7" t="s">
        <v>2932</v>
      </c>
      <c r="F2607" s="7" t="s">
        <v>2933</v>
      </c>
      <c r="G2607" s="7" t="s">
        <v>14</v>
      </c>
    </row>
    <row r="2608" spans="5:7" x14ac:dyDescent="0.3">
      <c r="E2608" s="6" t="s">
        <v>2936</v>
      </c>
      <c r="F2608" s="6" t="s">
        <v>2937</v>
      </c>
      <c r="G2608" s="6" t="s">
        <v>14</v>
      </c>
    </row>
    <row r="2609" spans="5:7" x14ac:dyDescent="0.3">
      <c r="E2609" s="7" t="s">
        <v>2940</v>
      </c>
      <c r="F2609" s="7" t="s">
        <v>2941</v>
      </c>
      <c r="G2609" s="7" t="s">
        <v>18</v>
      </c>
    </row>
    <row r="2610" spans="5:7" x14ac:dyDescent="0.3">
      <c r="E2610" s="6" t="s">
        <v>2711</v>
      </c>
      <c r="F2610" s="6" t="s">
        <v>2712</v>
      </c>
      <c r="G2610" s="6" t="s">
        <v>14</v>
      </c>
    </row>
    <row r="2611" spans="5:7" x14ac:dyDescent="0.3">
      <c r="E2611" s="7" t="s">
        <v>3638</v>
      </c>
      <c r="F2611" s="7" t="s">
        <v>3639</v>
      </c>
      <c r="G2611" s="7" t="s">
        <v>14</v>
      </c>
    </row>
    <row r="2612" spans="5:7" x14ac:dyDescent="0.3">
      <c r="E2612" s="6" t="s">
        <v>2721</v>
      </c>
      <c r="F2612" s="6" t="s">
        <v>2722</v>
      </c>
      <c r="G2612" s="6" t="s">
        <v>18</v>
      </c>
    </row>
    <row r="2613" spans="5:7" x14ac:dyDescent="0.3">
      <c r="E2613" s="7" t="s">
        <v>3642</v>
      </c>
      <c r="F2613" s="7" t="s">
        <v>3643</v>
      </c>
      <c r="G2613" s="7" t="s">
        <v>14</v>
      </c>
    </row>
    <row r="2614" spans="5:7" x14ac:dyDescent="0.3">
      <c r="E2614" s="6" t="s">
        <v>3644</v>
      </c>
      <c r="F2614" s="6" t="s">
        <v>3645</v>
      </c>
      <c r="G2614" s="6" t="s">
        <v>14</v>
      </c>
    </row>
    <row r="2615" spans="5:7" x14ac:dyDescent="0.3">
      <c r="E2615" s="7" t="s">
        <v>2954</v>
      </c>
      <c r="F2615" s="7" t="s">
        <v>2955</v>
      </c>
      <c r="G2615" s="7" t="s">
        <v>14</v>
      </c>
    </row>
    <row r="2616" spans="5:7" x14ac:dyDescent="0.3">
      <c r="E2616" s="6" t="s">
        <v>3652</v>
      </c>
      <c r="F2616" s="6" t="s">
        <v>3653</v>
      </c>
      <c r="G2616" s="6" t="s">
        <v>14</v>
      </c>
    </row>
    <row r="2617" spans="5:7" x14ac:dyDescent="0.3">
      <c r="E2617" s="7" t="s">
        <v>2958</v>
      </c>
      <c r="F2617" s="7" t="s">
        <v>2959</v>
      </c>
      <c r="G2617" s="7" t="s">
        <v>14</v>
      </c>
    </row>
    <row r="2618" spans="5:7" x14ac:dyDescent="0.3">
      <c r="E2618" s="6" t="s">
        <v>2727</v>
      </c>
      <c r="F2618" s="6" t="s">
        <v>2728</v>
      </c>
      <c r="G2618" s="6" t="s">
        <v>14</v>
      </c>
    </row>
    <row r="2619" spans="5:7" x14ac:dyDescent="0.3">
      <c r="E2619" s="7" t="s">
        <v>2970</v>
      </c>
      <c r="F2619" s="7" t="s">
        <v>2971</v>
      </c>
      <c r="G2619" s="7" t="s">
        <v>30</v>
      </c>
    </row>
    <row r="2620" spans="5:7" x14ac:dyDescent="0.3">
      <c r="E2620" s="6" t="s">
        <v>4284</v>
      </c>
      <c r="F2620" s="6" t="s">
        <v>4285</v>
      </c>
      <c r="G2620" s="6" t="s">
        <v>14</v>
      </c>
    </row>
    <row r="2621" spans="5:7" x14ac:dyDescent="0.3">
      <c r="E2621" s="7" t="s">
        <v>2735</v>
      </c>
      <c r="F2621" s="7" t="s">
        <v>2736</v>
      </c>
      <c r="G2621" s="7" t="s">
        <v>18</v>
      </c>
    </row>
    <row r="2622" spans="5:7" x14ac:dyDescent="0.3">
      <c r="E2622" s="6" t="s">
        <v>2978</v>
      </c>
      <c r="F2622" s="6" t="s">
        <v>2979</v>
      </c>
      <c r="G2622" s="6" t="s">
        <v>14</v>
      </c>
    </row>
    <row r="2623" spans="5:7" x14ac:dyDescent="0.3">
      <c r="E2623" s="7" t="s">
        <v>4292</v>
      </c>
      <c r="F2623" s="7" t="s">
        <v>4293</v>
      </c>
      <c r="G2623" s="7" t="s">
        <v>14</v>
      </c>
    </row>
    <row r="2624" spans="5:7" x14ac:dyDescent="0.3">
      <c r="E2624" s="6" t="s">
        <v>2739</v>
      </c>
      <c r="F2624" s="6" t="s">
        <v>2740</v>
      </c>
      <c r="G2624" s="6" t="s">
        <v>14</v>
      </c>
    </row>
    <row r="2625" spans="5:7" x14ac:dyDescent="0.3">
      <c r="E2625" s="7" t="s">
        <v>3662</v>
      </c>
      <c r="F2625" s="7" t="s">
        <v>3663</v>
      </c>
      <c r="G2625" s="7" t="s">
        <v>14</v>
      </c>
    </row>
    <row r="2626" spans="5:7" x14ac:dyDescent="0.3">
      <c r="E2626" s="6" t="s">
        <v>2745</v>
      </c>
      <c r="F2626" s="6" t="s">
        <v>2610</v>
      </c>
      <c r="G2626" s="6" t="s">
        <v>30</v>
      </c>
    </row>
    <row r="2627" spans="5:7" x14ac:dyDescent="0.3">
      <c r="E2627" s="7" t="s">
        <v>901</v>
      </c>
      <c r="F2627" s="7" t="s">
        <v>902</v>
      </c>
      <c r="G2627" s="7" t="s">
        <v>14</v>
      </c>
    </row>
    <row r="2628" spans="5:7" x14ac:dyDescent="0.3">
      <c r="E2628" s="6" t="s">
        <v>1905</v>
      </c>
      <c r="F2628" s="6" t="s">
        <v>1906</v>
      </c>
      <c r="G2628" s="6" t="s">
        <v>14</v>
      </c>
    </row>
    <row r="2629" spans="5:7" x14ac:dyDescent="0.3">
      <c r="E2629" s="7" t="s">
        <v>2344</v>
      </c>
      <c r="F2629" s="7" t="s">
        <v>2345</v>
      </c>
      <c r="G2629" s="7" t="s">
        <v>30</v>
      </c>
    </row>
    <row r="2630" spans="5:7" x14ac:dyDescent="0.3">
      <c r="E2630" s="6" t="s">
        <v>1337</v>
      </c>
      <c r="F2630" s="6" t="s">
        <v>1338</v>
      </c>
      <c r="G2630" s="6" t="s">
        <v>30</v>
      </c>
    </row>
    <row r="2631" spans="5:7" x14ac:dyDescent="0.3">
      <c r="E2631" s="7" t="s">
        <v>3803</v>
      </c>
      <c r="F2631" s="7" t="s">
        <v>3804</v>
      </c>
      <c r="G2631" s="7" t="s">
        <v>30</v>
      </c>
    </row>
    <row r="2632" spans="5:7" x14ac:dyDescent="0.3">
      <c r="E2632" s="6" t="s">
        <v>1915</v>
      </c>
      <c r="F2632" s="6" t="s">
        <v>1916</v>
      </c>
      <c r="G2632" s="6" t="s">
        <v>14</v>
      </c>
    </row>
    <row r="2633" spans="5:7" x14ac:dyDescent="0.3">
      <c r="E2633" s="7" t="s">
        <v>2350</v>
      </c>
      <c r="F2633" s="7" t="s">
        <v>2351</v>
      </c>
      <c r="G2633" s="7" t="s">
        <v>14</v>
      </c>
    </row>
    <row r="2634" spans="5:7" x14ac:dyDescent="0.3">
      <c r="E2634" s="6" t="s">
        <v>1917</v>
      </c>
      <c r="F2634" s="6" t="s">
        <v>1918</v>
      </c>
      <c r="G2634" s="6" t="s">
        <v>18</v>
      </c>
    </row>
    <row r="2635" spans="5:7" x14ac:dyDescent="0.3">
      <c r="E2635" s="7" t="s">
        <v>3807</v>
      </c>
      <c r="F2635" s="7" t="s">
        <v>3808</v>
      </c>
      <c r="G2635" s="7" t="s">
        <v>14</v>
      </c>
    </row>
    <row r="2636" spans="5:7" x14ac:dyDescent="0.3">
      <c r="E2636" s="6" t="s">
        <v>2354</v>
      </c>
      <c r="F2636" s="6" t="s">
        <v>2355</v>
      </c>
      <c r="G2636" s="6" t="s">
        <v>14</v>
      </c>
    </row>
    <row r="2637" spans="5:7" x14ac:dyDescent="0.3">
      <c r="E2637" s="7" t="s">
        <v>3958</v>
      </c>
      <c r="F2637" s="7" t="s">
        <v>3959</v>
      </c>
      <c r="G2637" s="7" t="s">
        <v>14</v>
      </c>
    </row>
    <row r="2638" spans="5:7" x14ac:dyDescent="0.3">
      <c r="E2638" s="6" t="s">
        <v>3960</v>
      </c>
      <c r="F2638" s="6" t="s">
        <v>3961</v>
      </c>
      <c r="G2638" s="6" t="s">
        <v>18</v>
      </c>
    </row>
    <row r="2639" spans="5:7" x14ac:dyDescent="0.3">
      <c r="E2639" s="7" t="s">
        <v>3818</v>
      </c>
      <c r="F2639" s="7" t="s">
        <v>3819</v>
      </c>
      <c r="G2639" s="7" t="s">
        <v>14</v>
      </c>
    </row>
    <row r="2640" spans="5:7" x14ac:dyDescent="0.3">
      <c r="E2640" s="6" t="s">
        <v>3676</v>
      </c>
      <c r="F2640" s="6" t="s">
        <v>3677</v>
      </c>
      <c r="G2640" s="6" t="s">
        <v>18</v>
      </c>
    </row>
    <row r="2641" spans="5:7" x14ac:dyDescent="0.3">
      <c r="E2641" s="7" t="s">
        <v>3974</v>
      </c>
      <c r="F2641" s="7" t="s">
        <v>3975</v>
      </c>
      <c r="G2641" s="7" t="s">
        <v>14</v>
      </c>
    </row>
    <row r="2642" spans="5:7" x14ac:dyDescent="0.3">
      <c r="E2642" s="6" t="s">
        <v>3682</v>
      </c>
      <c r="F2642" s="6" t="s">
        <v>3683</v>
      </c>
      <c r="G2642" s="6" t="s">
        <v>14</v>
      </c>
    </row>
    <row r="2643" spans="5:7" x14ac:dyDescent="0.3">
      <c r="E2643" s="7" t="s">
        <v>2375</v>
      </c>
      <c r="F2643" s="7" t="s">
        <v>2376</v>
      </c>
      <c r="G2643" s="7" t="s">
        <v>14</v>
      </c>
    </row>
    <row r="2644" spans="5:7" x14ac:dyDescent="0.3">
      <c r="E2644" s="6" t="s">
        <v>3690</v>
      </c>
      <c r="F2644" s="6" t="s">
        <v>3691</v>
      </c>
      <c r="G2644" s="6" t="s">
        <v>14</v>
      </c>
    </row>
    <row r="2645" spans="5:7" x14ac:dyDescent="0.3">
      <c r="E2645" s="7" t="s">
        <v>2380</v>
      </c>
      <c r="F2645" s="7" t="s">
        <v>2381</v>
      </c>
      <c r="G2645" s="7" t="s">
        <v>18</v>
      </c>
    </row>
    <row r="2646" spans="5:7" x14ac:dyDescent="0.3">
      <c r="E2646" s="6" t="s">
        <v>2382</v>
      </c>
      <c r="F2646" s="6" t="s">
        <v>2383</v>
      </c>
      <c r="G2646" s="6" t="s">
        <v>18</v>
      </c>
    </row>
    <row r="2647" spans="5:7" x14ac:dyDescent="0.3">
      <c r="E2647" s="7" t="s">
        <v>3840</v>
      </c>
      <c r="F2647" s="7" t="s">
        <v>3841</v>
      </c>
      <c r="G2647" s="7" t="s">
        <v>14</v>
      </c>
    </row>
    <row r="2648" spans="5:7" x14ac:dyDescent="0.3">
      <c r="E2648" s="6" t="s">
        <v>3990</v>
      </c>
      <c r="F2648" s="6" t="s">
        <v>3991</v>
      </c>
      <c r="G2648" s="6" t="s">
        <v>14</v>
      </c>
    </row>
    <row r="2649" spans="5:7" x14ac:dyDescent="0.3">
      <c r="E2649" s="7" t="s">
        <v>3994</v>
      </c>
      <c r="F2649" s="7" t="s">
        <v>3995</v>
      </c>
      <c r="G2649" s="7" t="s">
        <v>14</v>
      </c>
    </row>
    <row r="2650" spans="5:7" x14ac:dyDescent="0.3">
      <c r="E2650" s="6" t="s">
        <v>2398</v>
      </c>
      <c r="F2650" s="6" t="s">
        <v>2399</v>
      </c>
      <c r="G2650" s="6" t="s">
        <v>18</v>
      </c>
    </row>
    <row r="2651" spans="5:7" x14ac:dyDescent="0.3">
      <c r="E2651" s="7" t="s">
        <v>3712</v>
      </c>
      <c r="F2651" s="7" t="s">
        <v>3713</v>
      </c>
      <c r="G2651" s="7" t="s">
        <v>18</v>
      </c>
    </row>
    <row r="2652" spans="5:7" x14ac:dyDescent="0.3">
      <c r="E2652" s="6" t="s">
        <v>3855</v>
      </c>
      <c r="F2652" s="6" t="s">
        <v>3856</v>
      </c>
      <c r="G2652" s="6" t="s">
        <v>14</v>
      </c>
    </row>
    <row r="2653" spans="5:7" x14ac:dyDescent="0.3">
      <c r="E2653" s="7" t="s">
        <v>2402</v>
      </c>
      <c r="F2653" s="7" t="s">
        <v>2403</v>
      </c>
      <c r="G2653" s="7" t="s">
        <v>18</v>
      </c>
    </row>
    <row r="2654" spans="5:7" x14ac:dyDescent="0.3">
      <c r="E2654" s="6" t="s">
        <v>2404</v>
      </c>
      <c r="F2654" s="6" t="s">
        <v>2405</v>
      </c>
      <c r="G2654" s="6" t="s">
        <v>18</v>
      </c>
    </row>
    <row r="2655" spans="5:7" x14ac:dyDescent="0.3">
      <c r="E2655" s="7" t="s">
        <v>3714</v>
      </c>
      <c r="F2655" s="7" t="s">
        <v>3715</v>
      </c>
      <c r="G2655" s="7" t="s">
        <v>14</v>
      </c>
    </row>
    <row r="2656" spans="5:7" x14ac:dyDescent="0.3">
      <c r="E2656" s="6" t="s">
        <v>3859</v>
      </c>
      <c r="F2656" s="6" t="s">
        <v>3860</v>
      </c>
      <c r="G2656" s="6" t="s">
        <v>14</v>
      </c>
    </row>
    <row r="2657" spans="5:7" x14ac:dyDescent="0.3">
      <c r="E2657" s="7" t="s">
        <v>4000</v>
      </c>
      <c r="F2657" s="7" t="s">
        <v>4001</v>
      </c>
      <c r="G2657" s="7" t="s">
        <v>18</v>
      </c>
    </row>
    <row r="2658" spans="5:7" x14ac:dyDescent="0.3">
      <c r="E2658" s="6" t="s">
        <v>4002</v>
      </c>
      <c r="F2658" s="6" t="s">
        <v>4003</v>
      </c>
      <c r="G2658" s="6" t="s">
        <v>18</v>
      </c>
    </row>
    <row r="2659" spans="5:7" x14ac:dyDescent="0.3">
      <c r="E2659" s="7" t="s">
        <v>2408</v>
      </c>
      <c r="F2659" s="7" t="s">
        <v>2409</v>
      </c>
      <c r="G2659" s="7" t="s">
        <v>18</v>
      </c>
    </row>
    <row r="2660" spans="5:7" x14ac:dyDescent="0.3">
      <c r="E2660" s="6" t="s">
        <v>4008</v>
      </c>
      <c r="F2660" s="6" t="s">
        <v>3613</v>
      </c>
      <c r="G2660" s="6" t="s">
        <v>18</v>
      </c>
    </row>
    <row r="2661" spans="5:7" x14ac:dyDescent="0.3">
      <c r="E2661" s="7" t="s">
        <v>4010</v>
      </c>
      <c r="F2661" s="7" t="s">
        <v>4011</v>
      </c>
      <c r="G2661" s="7" t="s">
        <v>18</v>
      </c>
    </row>
    <row r="2662" spans="5:7" x14ac:dyDescent="0.3">
      <c r="E2662" s="6" t="s">
        <v>3865</v>
      </c>
      <c r="F2662" s="6" t="s">
        <v>3866</v>
      </c>
      <c r="G2662" s="6" t="s">
        <v>14</v>
      </c>
    </row>
    <row r="2663" spans="5:7" x14ac:dyDescent="0.3">
      <c r="E2663" s="7" t="s">
        <v>3726</v>
      </c>
      <c r="F2663" s="7" t="s">
        <v>3727</v>
      </c>
      <c r="G2663" s="7" t="s">
        <v>14</v>
      </c>
    </row>
    <row r="2664" spans="5:7" x14ac:dyDescent="0.3">
      <c r="E2664" s="6" t="s">
        <v>3873</v>
      </c>
      <c r="F2664" s="6" t="s">
        <v>3874</v>
      </c>
      <c r="G2664" s="6" t="s">
        <v>14</v>
      </c>
    </row>
    <row r="2665" spans="5:7" x14ac:dyDescent="0.3">
      <c r="E2665" s="7" t="s">
        <v>4021</v>
      </c>
      <c r="F2665" s="7" t="s">
        <v>4022</v>
      </c>
      <c r="G2665" s="7" t="s">
        <v>18</v>
      </c>
    </row>
    <row r="2666" spans="5:7" x14ac:dyDescent="0.3">
      <c r="E2666" s="6" t="s">
        <v>3740</v>
      </c>
      <c r="F2666" s="6" t="s">
        <v>3741</v>
      </c>
      <c r="G2666" s="6" t="s">
        <v>14</v>
      </c>
    </row>
    <row r="2667" spans="5:7" x14ac:dyDescent="0.3">
      <c r="E2667" s="7" t="s">
        <v>2430</v>
      </c>
      <c r="F2667" s="7" t="s">
        <v>2431</v>
      </c>
      <c r="G2667" s="7" t="s">
        <v>14</v>
      </c>
    </row>
    <row r="2668" spans="5:7" x14ac:dyDescent="0.3">
      <c r="E2668" s="6" t="s">
        <v>4033</v>
      </c>
      <c r="F2668" s="6" t="s">
        <v>4034</v>
      </c>
      <c r="G2668" s="6" t="s">
        <v>14</v>
      </c>
    </row>
    <row r="2669" spans="5:7" x14ac:dyDescent="0.3">
      <c r="E2669" s="7" t="s">
        <v>4035</v>
      </c>
      <c r="F2669" s="7" t="s">
        <v>4036</v>
      </c>
      <c r="G2669" s="7" t="s">
        <v>14</v>
      </c>
    </row>
    <row r="2670" spans="5:7" x14ac:dyDescent="0.3">
      <c r="E2670" s="6" t="s">
        <v>3881</v>
      </c>
      <c r="F2670" s="6" t="s">
        <v>3882</v>
      </c>
      <c r="G2670" s="6" t="s">
        <v>14</v>
      </c>
    </row>
    <row r="2671" spans="5:7" x14ac:dyDescent="0.3">
      <c r="E2671" s="7" t="s">
        <v>2435</v>
      </c>
      <c r="F2671" s="7" t="s">
        <v>2436</v>
      </c>
      <c r="G2671" s="7" t="s">
        <v>14</v>
      </c>
    </row>
    <row r="2672" spans="5:7" x14ac:dyDescent="0.3">
      <c r="E2672" s="6" t="s">
        <v>3750</v>
      </c>
      <c r="F2672" s="6" t="s">
        <v>3751</v>
      </c>
      <c r="G2672" s="6" t="s">
        <v>30</v>
      </c>
    </row>
    <row r="2673" spans="5:7" x14ac:dyDescent="0.3">
      <c r="E2673" s="7" t="s">
        <v>3756</v>
      </c>
      <c r="F2673" s="7" t="s">
        <v>3757</v>
      </c>
      <c r="G2673" s="7" t="s">
        <v>14</v>
      </c>
    </row>
    <row r="2674" spans="5:7" x14ac:dyDescent="0.3">
      <c r="E2674" s="6" t="s">
        <v>3758</v>
      </c>
      <c r="F2674" s="6" t="s">
        <v>3759</v>
      </c>
      <c r="G2674" s="6" t="s">
        <v>14</v>
      </c>
    </row>
    <row r="2675" spans="5:7" x14ac:dyDescent="0.3">
      <c r="E2675" s="7" t="s">
        <v>3760</v>
      </c>
      <c r="F2675" s="7" t="s">
        <v>3645</v>
      </c>
      <c r="G2675" s="7" t="s">
        <v>30</v>
      </c>
    </row>
    <row r="2676" spans="5:7" x14ac:dyDescent="0.3">
      <c r="E2676" s="6" t="s">
        <v>2437</v>
      </c>
      <c r="F2676" s="6" t="s">
        <v>2438</v>
      </c>
      <c r="G2676" s="6" t="s">
        <v>30</v>
      </c>
    </row>
    <row r="2677" spans="5:7" x14ac:dyDescent="0.3">
      <c r="E2677" s="7" t="s">
        <v>2443</v>
      </c>
      <c r="F2677" s="7" t="s">
        <v>2444</v>
      </c>
      <c r="G2677" s="7" t="s">
        <v>18</v>
      </c>
    </row>
    <row r="2678" spans="5:7" x14ac:dyDescent="0.3">
      <c r="E2678" s="6" t="s">
        <v>3887</v>
      </c>
      <c r="F2678" s="6" t="s">
        <v>3888</v>
      </c>
      <c r="G2678" s="6" t="s">
        <v>14</v>
      </c>
    </row>
    <row r="2679" spans="5:7" x14ac:dyDescent="0.3">
      <c r="E2679" s="7" t="s">
        <v>4045</v>
      </c>
      <c r="F2679" s="7" t="s">
        <v>4046</v>
      </c>
      <c r="G2679" s="7" t="s">
        <v>30</v>
      </c>
    </row>
    <row r="2680" spans="5:7" x14ac:dyDescent="0.3">
      <c r="E2680" s="6" t="s">
        <v>3889</v>
      </c>
      <c r="F2680" s="6" t="s">
        <v>3890</v>
      </c>
      <c r="G2680" s="6" t="s">
        <v>14</v>
      </c>
    </row>
    <row r="2681" spans="5:7" x14ac:dyDescent="0.3">
      <c r="E2681" s="7" t="s">
        <v>4049</v>
      </c>
      <c r="F2681" s="7" t="s">
        <v>4050</v>
      </c>
      <c r="G2681" s="7" t="s">
        <v>14</v>
      </c>
    </row>
    <row r="2682" spans="5:7" x14ac:dyDescent="0.3">
      <c r="E2682" s="6" t="s">
        <v>2447</v>
      </c>
      <c r="F2682" s="6" t="s">
        <v>2448</v>
      </c>
      <c r="G2682" s="6" t="s">
        <v>30</v>
      </c>
    </row>
    <row r="2683" spans="5:7" x14ac:dyDescent="0.3">
      <c r="E2683" s="7" t="s">
        <v>2451</v>
      </c>
      <c r="F2683" s="7" t="s">
        <v>2452</v>
      </c>
      <c r="G2683" s="7" t="s">
        <v>14</v>
      </c>
    </row>
    <row r="2684" spans="5:7" x14ac:dyDescent="0.3">
      <c r="E2684" s="6" t="s">
        <v>4057</v>
      </c>
      <c r="F2684" s="6" t="s">
        <v>4058</v>
      </c>
      <c r="G2684" s="6" t="s">
        <v>14</v>
      </c>
    </row>
    <row r="2685" spans="5:7" x14ac:dyDescent="0.3">
      <c r="E2685" s="7" t="s">
        <v>4442</v>
      </c>
      <c r="F2685" s="7" t="s">
        <v>4443</v>
      </c>
      <c r="G2685" s="7" t="s">
        <v>14</v>
      </c>
    </row>
    <row r="2686" spans="5:7" x14ac:dyDescent="0.3">
      <c r="E2686" s="6" t="s">
        <v>3773</v>
      </c>
      <c r="F2686" s="6" t="s">
        <v>3774</v>
      </c>
      <c r="G2686" s="6" t="s">
        <v>14</v>
      </c>
    </row>
    <row r="2687" spans="5:7" x14ac:dyDescent="0.3">
      <c r="E2687" s="7" t="s">
        <v>3907</v>
      </c>
      <c r="F2687" s="7" t="s">
        <v>2869</v>
      </c>
      <c r="G2687" s="7" t="s">
        <v>30</v>
      </c>
    </row>
    <row r="2688" spans="5:7" x14ac:dyDescent="0.3">
      <c r="E2688" s="6" t="s">
        <v>2457</v>
      </c>
      <c r="F2688" s="6" t="s">
        <v>2458</v>
      </c>
      <c r="G2688" s="6" t="s">
        <v>14</v>
      </c>
    </row>
    <row r="2689" spans="5:7" x14ac:dyDescent="0.3">
      <c r="E2689" s="7" t="s">
        <v>4449</v>
      </c>
      <c r="F2689" s="7" t="s">
        <v>4450</v>
      </c>
      <c r="G2689" s="7" t="s">
        <v>440</v>
      </c>
    </row>
    <row r="2690" spans="5:7" x14ac:dyDescent="0.3">
      <c r="E2690" s="6" t="s">
        <v>3244</v>
      </c>
      <c r="F2690" s="6" t="s">
        <v>3245</v>
      </c>
      <c r="G2690" s="6" t="s">
        <v>14</v>
      </c>
    </row>
    <row r="2691" spans="5:7" x14ac:dyDescent="0.3">
      <c r="E2691" s="7" t="s">
        <v>3246</v>
      </c>
      <c r="F2691" s="7" t="s">
        <v>3247</v>
      </c>
      <c r="G2691" s="7" t="s">
        <v>30</v>
      </c>
    </row>
    <row r="2692" spans="5:7" x14ac:dyDescent="0.3">
      <c r="E2692" s="6" t="s">
        <v>3402</v>
      </c>
      <c r="F2692" s="6" t="s">
        <v>3403</v>
      </c>
      <c r="G2692" s="6" t="s">
        <v>14</v>
      </c>
    </row>
    <row r="2693" spans="5:7" x14ac:dyDescent="0.3">
      <c r="E2693" s="7" t="s">
        <v>2858</v>
      </c>
      <c r="F2693" s="7" t="s">
        <v>2859</v>
      </c>
      <c r="G2693" s="7" t="s">
        <v>14</v>
      </c>
    </row>
    <row r="2694" spans="5:7" x14ac:dyDescent="0.3">
      <c r="E2694" s="6" t="s">
        <v>4867</v>
      </c>
      <c r="F2694" s="6" t="s">
        <v>4868</v>
      </c>
      <c r="G2694" s="6" t="s">
        <v>14</v>
      </c>
    </row>
    <row r="2695" spans="5:7" x14ac:dyDescent="0.3">
      <c r="E2695" s="7" t="s">
        <v>2860</v>
      </c>
      <c r="F2695" s="7" t="s">
        <v>2861</v>
      </c>
      <c r="G2695" s="7" t="s">
        <v>30</v>
      </c>
    </row>
    <row r="2696" spans="5:7" x14ac:dyDescent="0.3">
      <c r="E2696" s="6" t="s">
        <v>3256</v>
      </c>
      <c r="F2696" s="6" t="s">
        <v>3257</v>
      </c>
      <c r="G2696" s="6" t="s">
        <v>30</v>
      </c>
    </row>
    <row r="2697" spans="5:7" x14ac:dyDescent="0.3">
      <c r="E2697" s="7" t="s">
        <v>4188</v>
      </c>
      <c r="F2697" s="7" t="s">
        <v>4189</v>
      </c>
      <c r="G2697" s="7" t="s">
        <v>440</v>
      </c>
    </row>
    <row r="2698" spans="5:7" x14ac:dyDescent="0.3">
      <c r="E2698" s="6" t="s">
        <v>4589</v>
      </c>
      <c r="F2698" s="6" t="s">
        <v>4189</v>
      </c>
      <c r="G2698" s="6" t="s">
        <v>14</v>
      </c>
    </row>
    <row r="2699" spans="5:7" x14ac:dyDescent="0.3">
      <c r="E2699" s="7" t="s">
        <v>2870</v>
      </c>
      <c r="F2699" s="7" t="s">
        <v>2871</v>
      </c>
      <c r="G2699" s="7" t="s">
        <v>18</v>
      </c>
    </row>
    <row r="2700" spans="5:7" x14ac:dyDescent="0.3">
      <c r="E2700" s="6" t="s">
        <v>3262</v>
      </c>
      <c r="F2700" s="6" t="s">
        <v>3263</v>
      </c>
      <c r="G2700" s="6" t="s">
        <v>14</v>
      </c>
    </row>
    <row r="2701" spans="5:7" x14ac:dyDescent="0.3">
      <c r="E2701" s="7" t="s">
        <v>4590</v>
      </c>
      <c r="F2701" s="7" t="s">
        <v>4591</v>
      </c>
      <c r="G2701" s="7" t="s">
        <v>440</v>
      </c>
    </row>
    <row r="2702" spans="5:7" x14ac:dyDescent="0.3">
      <c r="E2702" s="6" t="s">
        <v>4900</v>
      </c>
      <c r="F2702" s="6" t="s">
        <v>4901</v>
      </c>
      <c r="G2702" s="6" t="s">
        <v>14</v>
      </c>
    </row>
    <row r="2703" spans="5:7" x14ac:dyDescent="0.3">
      <c r="E2703" s="7" t="s">
        <v>4902</v>
      </c>
      <c r="F2703" s="7" t="s">
        <v>4903</v>
      </c>
      <c r="G2703" s="7" t="s">
        <v>14</v>
      </c>
    </row>
    <row r="2704" spans="5:7" x14ac:dyDescent="0.3">
      <c r="E2704" s="6" t="s">
        <v>4904</v>
      </c>
      <c r="F2704" s="6" t="s">
        <v>4905</v>
      </c>
      <c r="G2704" s="6" t="s">
        <v>14</v>
      </c>
    </row>
    <row r="2705" spans="5:7" x14ac:dyDescent="0.3">
      <c r="E2705" s="7" t="s">
        <v>4908</v>
      </c>
      <c r="F2705" s="7" t="s">
        <v>4909</v>
      </c>
      <c r="G2705" s="7" t="s">
        <v>14</v>
      </c>
    </row>
    <row r="2706" spans="5:7" x14ac:dyDescent="0.3">
      <c r="E2706" s="6" t="s">
        <v>4637</v>
      </c>
      <c r="F2706" s="6" t="s">
        <v>4638</v>
      </c>
      <c r="G2706" s="6" t="s">
        <v>14</v>
      </c>
    </row>
    <row r="2707" spans="5:7" x14ac:dyDescent="0.3">
      <c r="E2707" s="7" t="s">
        <v>5543</v>
      </c>
      <c r="F2707" s="7" t="s">
        <v>5544</v>
      </c>
      <c r="G2707" s="7" t="s">
        <v>14</v>
      </c>
    </row>
    <row r="2708" spans="5:7" x14ac:dyDescent="0.3">
      <c r="E2708" s="6" t="s">
        <v>4914</v>
      </c>
      <c r="F2708" s="6" t="s">
        <v>4915</v>
      </c>
      <c r="G2708" s="6" t="s">
        <v>14</v>
      </c>
    </row>
    <row r="2709" spans="5:7" x14ac:dyDescent="0.3">
      <c r="E2709" s="7" t="s">
        <v>4639</v>
      </c>
      <c r="F2709" s="7" t="s">
        <v>4640</v>
      </c>
      <c r="G2709" s="7" t="s">
        <v>14</v>
      </c>
    </row>
    <row r="2710" spans="5:7" x14ac:dyDescent="0.3">
      <c r="E2710" s="6" t="s">
        <v>5547</v>
      </c>
      <c r="F2710" s="6" t="s">
        <v>5548</v>
      </c>
      <c r="G2710" s="6" t="s">
        <v>14</v>
      </c>
    </row>
    <row r="2711" spans="5:7" x14ac:dyDescent="0.3">
      <c r="E2711" s="7" t="s">
        <v>4645</v>
      </c>
      <c r="F2711" s="7" t="s">
        <v>4646</v>
      </c>
      <c r="G2711" s="7" t="s">
        <v>14</v>
      </c>
    </row>
    <row r="2712" spans="5:7" x14ac:dyDescent="0.3">
      <c r="E2712" s="6" t="s">
        <v>6189</v>
      </c>
      <c r="F2712" s="6" t="s">
        <v>6190</v>
      </c>
      <c r="G2712" s="6" t="s">
        <v>14</v>
      </c>
    </row>
    <row r="2713" spans="5:7" x14ac:dyDescent="0.3">
      <c r="E2713" s="7" t="s">
        <v>6191</v>
      </c>
      <c r="F2713" s="7" t="s">
        <v>6192</v>
      </c>
      <c r="G2713" s="7" t="s">
        <v>14</v>
      </c>
    </row>
    <row r="2714" spans="5:7" x14ac:dyDescent="0.3">
      <c r="E2714" s="6" t="s">
        <v>4928</v>
      </c>
      <c r="F2714" s="6" t="s">
        <v>4929</v>
      </c>
      <c r="G2714" s="6" t="s">
        <v>14</v>
      </c>
    </row>
    <row r="2715" spans="5:7" x14ac:dyDescent="0.3">
      <c r="E2715" s="7" t="s">
        <v>4653</v>
      </c>
      <c r="F2715" s="7" t="s">
        <v>4654</v>
      </c>
      <c r="G2715" s="7" t="s">
        <v>14</v>
      </c>
    </row>
    <row r="2716" spans="5:7" x14ac:dyDescent="0.3">
      <c r="E2716" s="6" t="s">
        <v>5565</v>
      </c>
      <c r="F2716" s="6" t="s">
        <v>5566</v>
      </c>
      <c r="G2716" s="6" t="s">
        <v>14</v>
      </c>
    </row>
    <row r="2717" spans="5:7" x14ac:dyDescent="0.3">
      <c r="E2717" s="7" t="s">
        <v>6195</v>
      </c>
      <c r="F2717" s="7" t="s">
        <v>6196</v>
      </c>
      <c r="G2717" s="7" t="s">
        <v>14</v>
      </c>
    </row>
    <row r="2718" spans="5:7" x14ac:dyDescent="0.3">
      <c r="E2718" s="6" t="s">
        <v>4936</v>
      </c>
      <c r="F2718" s="6" t="s">
        <v>4937</v>
      </c>
      <c r="G2718" s="6" t="s">
        <v>14</v>
      </c>
    </row>
    <row r="2719" spans="5:7" x14ac:dyDescent="0.3">
      <c r="E2719" s="7" t="s">
        <v>4655</v>
      </c>
      <c r="F2719" s="7" t="s">
        <v>4656</v>
      </c>
      <c r="G2719" s="7" t="s">
        <v>14</v>
      </c>
    </row>
    <row r="2720" spans="5:7" x14ac:dyDescent="0.3">
      <c r="E2720" s="6" t="s">
        <v>4661</v>
      </c>
      <c r="F2720" s="6" t="s">
        <v>4662</v>
      </c>
      <c r="G2720" s="6" t="s">
        <v>14</v>
      </c>
    </row>
    <row r="2721" spans="5:7" x14ac:dyDescent="0.3">
      <c r="E2721" s="7" t="s">
        <v>4950</v>
      </c>
      <c r="F2721" s="7" t="s">
        <v>4951</v>
      </c>
      <c r="G2721" s="7" t="s">
        <v>14</v>
      </c>
    </row>
    <row r="2722" spans="5:7" x14ac:dyDescent="0.3">
      <c r="E2722" s="6" t="s">
        <v>4666</v>
      </c>
      <c r="F2722" s="6" t="s">
        <v>1880</v>
      </c>
      <c r="G2722" s="6" t="s">
        <v>18</v>
      </c>
    </row>
    <row r="2723" spans="5:7" x14ac:dyDescent="0.3">
      <c r="E2723" s="7" t="s">
        <v>2533</v>
      </c>
      <c r="F2723" s="7" t="s">
        <v>2534</v>
      </c>
      <c r="G2723" s="7" t="s">
        <v>14</v>
      </c>
    </row>
    <row r="2724" spans="5:7" x14ac:dyDescent="0.3">
      <c r="E2724" s="6" t="s">
        <v>4345</v>
      </c>
      <c r="F2724" s="6" t="s">
        <v>4346</v>
      </c>
      <c r="G2724" s="6" t="s">
        <v>14</v>
      </c>
    </row>
    <row r="2725" spans="5:7" x14ac:dyDescent="0.3">
      <c r="E2725" s="7" t="s">
        <v>4347</v>
      </c>
      <c r="F2725" s="7" t="s">
        <v>4348</v>
      </c>
      <c r="G2725" s="7" t="s">
        <v>14</v>
      </c>
    </row>
    <row r="2726" spans="5:7" x14ac:dyDescent="0.3">
      <c r="E2726" s="6" t="s">
        <v>2535</v>
      </c>
      <c r="F2726" s="6" t="s">
        <v>2536</v>
      </c>
      <c r="G2726" s="6" t="s">
        <v>14</v>
      </c>
    </row>
    <row r="2727" spans="5:7" x14ac:dyDescent="0.3">
      <c r="E2727" s="7" t="s">
        <v>3070</v>
      </c>
      <c r="F2727" s="7" t="s">
        <v>3071</v>
      </c>
      <c r="G2727" s="7" t="s">
        <v>14</v>
      </c>
    </row>
    <row r="2728" spans="5:7" x14ac:dyDescent="0.3">
      <c r="E2728" s="6" t="s">
        <v>4351</v>
      </c>
      <c r="F2728" s="6" t="s">
        <v>4352</v>
      </c>
      <c r="G2728" s="6" t="s">
        <v>18</v>
      </c>
    </row>
    <row r="2729" spans="5:7" x14ac:dyDescent="0.3">
      <c r="E2729" s="7" t="s">
        <v>3460</v>
      </c>
      <c r="F2729" s="7" t="s">
        <v>3461</v>
      </c>
      <c r="G2729" s="7" t="s">
        <v>14</v>
      </c>
    </row>
    <row r="2730" spans="5:7" x14ac:dyDescent="0.3">
      <c r="E2730" s="6" t="s">
        <v>4355</v>
      </c>
      <c r="F2730" s="6" t="s">
        <v>4356</v>
      </c>
      <c r="G2730" s="6" t="s">
        <v>18</v>
      </c>
    </row>
    <row r="2731" spans="5:7" x14ac:dyDescent="0.3">
      <c r="E2731" s="7" t="s">
        <v>3080</v>
      </c>
      <c r="F2731" s="7" t="s">
        <v>3081</v>
      </c>
      <c r="G2731" s="7" t="s">
        <v>18</v>
      </c>
    </row>
    <row r="2732" spans="5:7" x14ac:dyDescent="0.3">
      <c r="E2732" s="6" t="s">
        <v>3084</v>
      </c>
      <c r="F2732" s="6" t="s">
        <v>3085</v>
      </c>
      <c r="G2732" s="6" t="s">
        <v>14</v>
      </c>
    </row>
    <row r="2733" spans="5:7" x14ac:dyDescent="0.3">
      <c r="E2733" s="7" t="s">
        <v>3086</v>
      </c>
      <c r="F2733" s="7" t="s">
        <v>3087</v>
      </c>
      <c r="G2733" s="7" t="s">
        <v>18</v>
      </c>
    </row>
    <row r="2734" spans="5:7" x14ac:dyDescent="0.3">
      <c r="E2734" s="6" t="s">
        <v>2543</v>
      </c>
      <c r="F2734" s="6" t="s">
        <v>2544</v>
      </c>
      <c r="G2734" s="6" t="s">
        <v>18</v>
      </c>
    </row>
    <row r="2735" spans="5:7" x14ac:dyDescent="0.3">
      <c r="E2735" s="7" t="s">
        <v>3470</v>
      </c>
      <c r="F2735" s="7" t="s">
        <v>3471</v>
      </c>
      <c r="G2735" s="7" t="s">
        <v>14</v>
      </c>
    </row>
    <row r="2736" spans="5:7" x14ac:dyDescent="0.3">
      <c r="E2736" s="6" t="s">
        <v>3099</v>
      </c>
      <c r="F2736" s="6" t="s">
        <v>3100</v>
      </c>
      <c r="G2736" s="6" t="s">
        <v>14</v>
      </c>
    </row>
    <row r="2737" spans="5:7" x14ac:dyDescent="0.3">
      <c r="E2737" s="7" t="s">
        <v>3495</v>
      </c>
      <c r="F2737" s="7" t="s">
        <v>3496</v>
      </c>
      <c r="G2737" s="7" t="s">
        <v>14</v>
      </c>
    </row>
    <row r="2738" spans="5:7" x14ac:dyDescent="0.3">
      <c r="E2738" s="6" t="s">
        <v>4379</v>
      </c>
      <c r="F2738" s="6" t="s">
        <v>4380</v>
      </c>
      <c r="G2738" s="6" t="s">
        <v>14</v>
      </c>
    </row>
    <row r="2739" spans="5:7" x14ac:dyDescent="0.3">
      <c r="E2739" s="7" t="s">
        <v>3501</v>
      </c>
      <c r="F2739" s="7" t="s">
        <v>3502</v>
      </c>
      <c r="G2739" s="7" t="s">
        <v>14</v>
      </c>
    </row>
    <row r="2740" spans="5:7" x14ac:dyDescent="0.3">
      <c r="E2740" s="6" t="s">
        <v>3107</v>
      </c>
      <c r="F2740" s="6" t="s">
        <v>2710</v>
      </c>
      <c r="G2740" s="6" t="s">
        <v>18</v>
      </c>
    </row>
    <row r="2741" spans="5:7" x14ac:dyDescent="0.3">
      <c r="E2741" s="7" t="s">
        <v>3108</v>
      </c>
      <c r="F2741" s="7" t="s">
        <v>3109</v>
      </c>
      <c r="G2741" s="7" t="s">
        <v>14</v>
      </c>
    </row>
    <row r="2742" spans="5:7" x14ac:dyDescent="0.3">
      <c r="E2742" s="6" t="s">
        <v>3505</v>
      </c>
      <c r="F2742" s="6" t="s">
        <v>3506</v>
      </c>
      <c r="G2742" s="6" t="s">
        <v>14</v>
      </c>
    </row>
    <row r="2743" spans="5:7" x14ac:dyDescent="0.3">
      <c r="E2743" s="7" t="s">
        <v>4385</v>
      </c>
      <c r="F2743" s="7" t="s">
        <v>4386</v>
      </c>
      <c r="G2743" s="7" t="s">
        <v>14</v>
      </c>
    </row>
    <row r="2744" spans="5:7" x14ac:dyDescent="0.3">
      <c r="E2744" s="6" t="s">
        <v>2581</v>
      </c>
      <c r="F2744" s="6" t="s">
        <v>2582</v>
      </c>
      <c r="G2744" s="6" t="s">
        <v>14</v>
      </c>
    </row>
    <row r="2745" spans="5:7" x14ac:dyDescent="0.3">
      <c r="E2745" s="7" t="s">
        <v>3519</v>
      </c>
      <c r="F2745" s="7" t="s">
        <v>3520</v>
      </c>
      <c r="G2745" s="7" t="s">
        <v>14</v>
      </c>
    </row>
    <row r="2746" spans="5:7" x14ac:dyDescent="0.3">
      <c r="E2746" s="6" t="s">
        <v>2589</v>
      </c>
      <c r="F2746" s="6" t="s">
        <v>2590</v>
      </c>
      <c r="G2746" s="6" t="s">
        <v>14</v>
      </c>
    </row>
    <row r="2747" spans="5:7" x14ac:dyDescent="0.3">
      <c r="E2747" s="7" t="s">
        <v>3120</v>
      </c>
      <c r="F2747" s="7" t="s">
        <v>3121</v>
      </c>
      <c r="G2747" s="7" t="s">
        <v>30</v>
      </c>
    </row>
    <row r="2748" spans="5:7" x14ac:dyDescent="0.3">
      <c r="E2748" s="6" t="s">
        <v>3526</v>
      </c>
      <c r="F2748" s="6" t="s">
        <v>3527</v>
      </c>
      <c r="G2748" s="6" t="s">
        <v>14</v>
      </c>
    </row>
    <row r="2749" spans="5:7" x14ac:dyDescent="0.3">
      <c r="E2749" s="7" t="s">
        <v>2591</v>
      </c>
      <c r="F2749" s="7" t="s">
        <v>2592</v>
      </c>
      <c r="G2749" s="7" t="s">
        <v>18</v>
      </c>
    </row>
    <row r="2750" spans="5:7" x14ac:dyDescent="0.3">
      <c r="E2750" s="6" t="s">
        <v>4399</v>
      </c>
      <c r="F2750" s="6" t="s">
        <v>4400</v>
      </c>
      <c r="G2750" s="6" t="s">
        <v>14</v>
      </c>
    </row>
    <row r="2751" spans="5:7" x14ac:dyDescent="0.3">
      <c r="E2751" s="7" t="s">
        <v>4403</v>
      </c>
      <c r="F2751" s="7" t="s">
        <v>4404</v>
      </c>
      <c r="G2751" s="7" t="s">
        <v>14</v>
      </c>
    </row>
    <row r="2752" spans="5:7" x14ac:dyDescent="0.3">
      <c r="E2752" s="6" t="s">
        <v>4405</v>
      </c>
      <c r="F2752" s="6" t="s">
        <v>4406</v>
      </c>
      <c r="G2752" s="6" t="s">
        <v>14</v>
      </c>
    </row>
    <row r="2753" spans="5:7" x14ac:dyDescent="0.3">
      <c r="E2753" s="7" t="s">
        <v>3134</v>
      </c>
      <c r="F2753" s="7" t="s">
        <v>3135</v>
      </c>
      <c r="G2753" s="7" t="s">
        <v>14</v>
      </c>
    </row>
    <row r="2754" spans="5:7" x14ac:dyDescent="0.3">
      <c r="E2754" s="6" t="s">
        <v>3535</v>
      </c>
      <c r="F2754" s="6" t="s">
        <v>3536</v>
      </c>
      <c r="G2754" s="6" t="s">
        <v>14</v>
      </c>
    </row>
    <row r="2755" spans="5:7" x14ac:dyDescent="0.3">
      <c r="E2755" s="7" t="s">
        <v>2599</v>
      </c>
      <c r="F2755" s="7" t="s">
        <v>2600</v>
      </c>
      <c r="G2755" s="7" t="s">
        <v>14</v>
      </c>
    </row>
    <row r="2756" spans="5:7" x14ac:dyDescent="0.3">
      <c r="E2756" s="6" t="s">
        <v>3539</v>
      </c>
      <c r="F2756" s="6" t="s">
        <v>3540</v>
      </c>
      <c r="G2756" s="6" t="s">
        <v>14</v>
      </c>
    </row>
    <row r="2757" spans="5:7" x14ac:dyDescent="0.3">
      <c r="E2757" s="7" t="s">
        <v>4418</v>
      </c>
      <c r="F2757" s="7" t="s">
        <v>4419</v>
      </c>
      <c r="G2757" s="7" t="s">
        <v>14</v>
      </c>
    </row>
    <row r="2758" spans="5:7" x14ac:dyDescent="0.3">
      <c r="E2758" s="6" t="s">
        <v>5274</v>
      </c>
      <c r="F2758" s="6" t="s">
        <v>5275</v>
      </c>
      <c r="G2758" s="6" t="s">
        <v>14</v>
      </c>
    </row>
    <row r="2759" spans="5:7" x14ac:dyDescent="0.3">
      <c r="E2759" s="7" t="s">
        <v>5278</v>
      </c>
      <c r="F2759" s="7" t="s">
        <v>5279</v>
      </c>
      <c r="G2759" s="7" t="s">
        <v>14</v>
      </c>
    </row>
    <row r="2760" spans="5:7" x14ac:dyDescent="0.3">
      <c r="E2760" s="6" t="s">
        <v>5016</v>
      </c>
      <c r="F2760" s="6" t="s">
        <v>5017</v>
      </c>
      <c r="G2760" s="6" t="s">
        <v>14</v>
      </c>
    </row>
    <row r="2761" spans="5:7" x14ac:dyDescent="0.3">
      <c r="E2761" s="7" t="s">
        <v>5280</v>
      </c>
      <c r="F2761" s="7" t="s">
        <v>5281</v>
      </c>
      <c r="G2761" s="7" t="s">
        <v>14</v>
      </c>
    </row>
    <row r="2762" spans="5:7" x14ac:dyDescent="0.3">
      <c r="E2762" s="6" t="s">
        <v>5020</v>
      </c>
      <c r="F2762" s="6" t="s">
        <v>5021</v>
      </c>
      <c r="G2762" s="6" t="s">
        <v>14</v>
      </c>
    </row>
    <row r="2763" spans="5:7" x14ac:dyDescent="0.3">
      <c r="E2763" s="7" t="s">
        <v>5680</v>
      </c>
      <c r="F2763" s="7" t="s">
        <v>5681</v>
      </c>
      <c r="G2763" s="7" t="s">
        <v>14</v>
      </c>
    </row>
    <row r="2764" spans="5:7" x14ac:dyDescent="0.3">
      <c r="E2764" s="6" t="s">
        <v>5286</v>
      </c>
      <c r="F2764" s="6" t="s">
        <v>5287</v>
      </c>
      <c r="G2764" s="6" t="s">
        <v>14</v>
      </c>
    </row>
    <row r="2765" spans="5:7" x14ac:dyDescent="0.3">
      <c r="E2765" s="7" t="s">
        <v>5682</v>
      </c>
      <c r="F2765" s="7" t="s">
        <v>5683</v>
      </c>
      <c r="G2765" s="7" t="s">
        <v>14</v>
      </c>
    </row>
    <row r="2766" spans="5:7" x14ac:dyDescent="0.3">
      <c r="E2766" s="6" t="s">
        <v>5292</v>
      </c>
      <c r="F2766" s="6" t="s">
        <v>5293</v>
      </c>
      <c r="G2766" s="6" t="s">
        <v>14</v>
      </c>
    </row>
    <row r="2767" spans="5:7" x14ac:dyDescent="0.3">
      <c r="E2767" s="7" t="s">
        <v>5298</v>
      </c>
      <c r="F2767" s="7" t="s">
        <v>5299</v>
      </c>
      <c r="G2767" s="7" t="s">
        <v>14</v>
      </c>
    </row>
    <row r="2768" spans="5:7" x14ac:dyDescent="0.3">
      <c r="E2768" s="6" t="s">
        <v>5300</v>
      </c>
      <c r="F2768" s="6" t="s">
        <v>5301</v>
      </c>
      <c r="G2768" s="6" t="s">
        <v>14</v>
      </c>
    </row>
    <row r="2769" spans="5:7" x14ac:dyDescent="0.3">
      <c r="E2769" s="7" t="s">
        <v>5692</v>
      </c>
      <c r="F2769" s="7" t="s">
        <v>5693</v>
      </c>
      <c r="G2769" s="7" t="s">
        <v>14</v>
      </c>
    </row>
    <row r="2770" spans="5:7" x14ac:dyDescent="0.3">
      <c r="E2770" s="6" t="s">
        <v>5306</v>
      </c>
      <c r="F2770" s="6" t="s">
        <v>5307</v>
      </c>
      <c r="G2770" s="6" t="s">
        <v>14</v>
      </c>
    </row>
    <row r="2771" spans="5:7" x14ac:dyDescent="0.3">
      <c r="E2771" s="7" t="s">
        <v>5308</v>
      </c>
      <c r="F2771" s="7" t="s">
        <v>5309</v>
      </c>
      <c r="G2771" s="7" t="s">
        <v>14</v>
      </c>
    </row>
    <row r="2772" spans="5:7" x14ac:dyDescent="0.3">
      <c r="E2772" s="6" t="s">
        <v>6323</v>
      </c>
      <c r="F2772" s="6" t="s">
        <v>6324</v>
      </c>
      <c r="G2772" s="6" t="s">
        <v>14</v>
      </c>
    </row>
    <row r="2773" spans="5:7" x14ac:dyDescent="0.3">
      <c r="E2773" s="7" t="s">
        <v>5700</v>
      </c>
      <c r="F2773" s="7" t="s">
        <v>5701</v>
      </c>
      <c r="G2773" s="7" t="s">
        <v>68</v>
      </c>
    </row>
    <row r="2774" spans="5:7" x14ac:dyDescent="0.3">
      <c r="E2774" s="6" t="s">
        <v>6327</v>
      </c>
      <c r="F2774" s="6" t="s">
        <v>6328</v>
      </c>
      <c r="G2774" s="6" t="s">
        <v>14</v>
      </c>
    </row>
    <row r="2775" spans="5:7" x14ac:dyDescent="0.3">
      <c r="E2775" s="7" t="s">
        <v>6337</v>
      </c>
      <c r="F2775" s="7" t="s">
        <v>6338</v>
      </c>
      <c r="G2775" s="7" t="s">
        <v>14</v>
      </c>
    </row>
    <row r="2776" spans="5:7" x14ac:dyDescent="0.3">
      <c r="E2776" s="6" t="s">
        <v>5320</v>
      </c>
      <c r="F2776" s="6" t="s">
        <v>5321</v>
      </c>
      <c r="G2776" s="6" t="s">
        <v>18</v>
      </c>
    </row>
    <row r="2777" spans="5:7" x14ac:dyDescent="0.3">
      <c r="E2777" s="7" t="s">
        <v>5712</v>
      </c>
      <c r="F2777" s="7" t="s">
        <v>5713</v>
      </c>
      <c r="G2777" s="7" t="s">
        <v>18</v>
      </c>
    </row>
    <row r="2778" spans="5:7" x14ac:dyDescent="0.3">
      <c r="E2778" s="6" t="s">
        <v>5322</v>
      </c>
      <c r="F2778" s="6" t="s">
        <v>5323</v>
      </c>
      <c r="G2778" s="6" t="s">
        <v>14</v>
      </c>
    </row>
    <row r="2779" spans="5:7" x14ac:dyDescent="0.3">
      <c r="E2779" s="7" t="s">
        <v>2369</v>
      </c>
      <c r="F2779" s="7" t="s">
        <v>2370</v>
      </c>
      <c r="G2779" s="7" t="s">
        <v>18</v>
      </c>
    </row>
    <row r="2780" spans="5:7" x14ac:dyDescent="0.3">
      <c r="E2780" s="6" t="s">
        <v>3674</v>
      </c>
      <c r="F2780" s="6" t="s">
        <v>3675</v>
      </c>
      <c r="G2780" s="6" t="s">
        <v>14</v>
      </c>
    </row>
    <row r="2781" spans="5:7" x14ac:dyDescent="0.3">
      <c r="E2781" s="7" t="s">
        <v>3970</v>
      </c>
      <c r="F2781" s="7" t="s">
        <v>3971</v>
      </c>
      <c r="G2781" s="7" t="s">
        <v>18</v>
      </c>
    </row>
    <row r="2782" spans="5:7" x14ac:dyDescent="0.3">
      <c r="E2782" s="6" t="s">
        <v>3820</v>
      </c>
      <c r="F2782" s="6" t="s">
        <v>3821</v>
      </c>
      <c r="G2782" s="6" t="s">
        <v>14</v>
      </c>
    </row>
    <row r="2783" spans="5:7" x14ac:dyDescent="0.3">
      <c r="E2783" s="7" t="s">
        <v>3972</v>
      </c>
      <c r="F2783" s="7" t="s">
        <v>3973</v>
      </c>
      <c r="G2783" s="7" t="s">
        <v>14</v>
      </c>
    </row>
    <row r="2784" spans="5:7" x14ac:dyDescent="0.3">
      <c r="E2784" s="6" t="s">
        <v>2373</v>
      </c>
      <c r="F2784" s="6" t="s">
        <v>2374</v>
      </c>
      <c r="G2784" s="6" t="s">
        <v>18</v>
      </c>
    </row>
    <row r="2785" spans="5:7" x14ac:dyDescent="0.3">
      <c r="E2785" s="7" t="s">
        <v>3980</v>
      </c>
      <c r="F2785" s="7" t="s">
        <v>3981</v>
      </c>
      <c r="G2785" s="7" t="s">
        <v>14</v>
      </c>
    </row>
    <row r="2786" spans="5:7" x14ac:dyDescent="0.3">
      <c r="E2786" s="6" t="s">
        <v>3982</v>
      </c>
      <c r="F2786" s="6" t="s">
        <v>3983</v>
      </c>
      <c r="G2786" s="6" t="s">
        <v>14</v>
      </c>
    </row>
    <row r="2787" spans="5:7" x14ac:dyDescent="0.3">
      <c r="E2787" s="7" t="s">
        <v>2384</v>
      </c>
      <c r="F2787" s="7" t="s">
        <v>2385</v>
      </c>
      <c r="G2787" s="7" t="s">
        <v>18</v>
      </c>
    </row>
    <row r="2788" spans="5:7" x14ac:dyDescent="0.3">
      <c r="E2788" s="6" t="s">
        <v>3834</v>
      </c>
      <c r="F2788" s="6" t="s">
        <v>3835</v>
      </c>
      <c r="G2788" s="6" t="s">
        <v>14</v>
      </c>
    </row>
    <row r="2789" spans="5:7" x14ac:dyDescent="0.3">
      <c r="E2789" s="7" t="s">
        <v>2386</v>
      </c>
      <c r="F2789" s="7" t="s">
        <v>2387</v>
      </c>
      <c r="G2789" s="7" t="s">
        <v>18</v>
      </c>
    </row>
    <row r="2790" spans="5:7" x14ac:dyDescent="0.3">
      <c r="E2790" s="6" t="s">
        <v>3696</v>
      </c>
      <c r="F2790" s="6" t="s">
        <v>3697</v>
      </c>
      <c r="G2790" s="6" t="s">
        <v>14</v>
      </c>
    </row>
    <row r="2791" spans="5:7" x14ac:dyDescent="0.3">
      <c r="E2791" s="7" t="s">
        <v>3698</v>
      </c>
      <c r="F2791" s="7" t="s">
        <v>3699</v>
      </c>
      <c r="G2791" s="7" t="s">
        <v>14</v>
      </c>
    </row>
    <row r="2792" spans="5:7" x14ac:dyDescent="0.3">
      <c r="E2792" s="6" t="s">
        <v>2392</v>
      </c>
      <c r="F2792" s="6" t="s">
        <v>2393</v>
      </c>
      <c r="G2792" s="6" t="s">
        <v>14</v>
      </c>
    </row>
    <row r="2793" spans="5:7" x14ac:dyDescent="0.3">
      <c r="E2793" s="7" t="s">
        <v>3700</v>
      </c>
      <c r="F2793" s="7" t="s">
        <v>3701</v>
      </c>
      <c r="G2793" s="7" t="s">
        <v>14</v>
      </c>
    </row>
    <row r="2794" spans="5:7" x14ac:dyDescent="0.3">
      <c r="E2794" s="6" t="s">
        <v>3846</v>
      </c>
      <c r="F2794" s="6" t="s">
        <v>3847</v>
      </c>
      <c r="G2794" s="6" t="s">
        <v>14</v>
      </c>
    </row>
    <row r="2795" spans="5:7" x14ac:dyDescent="0.3">
      <c r="E2795" s="7" t="s">
        <v>3706</v>
      </c>
      <c r="F2795" s="7" t="s">
        <v>3707</v>
      </c>
      <c r="G2795" s="7" t="s">
        <v>14</v>
      </c>
    </row>
    <row r="2796" spans="5:7" x14ac:dyDescent="0.3">
      <c r="E2796" s="6" t="s">
        <v>3998</v>
      </c>
      <c r="F2796" s="6" t="s">
        <v>3999</v>
      </c>
      <c r="G2796" s="6" t="s">
        <v>14</v>
      </c>
    </row>
    <row r="2797" spans="5:7" x14ac:dyDescent="0.3">
      <c r="E2797" s="7" t="s">
        <v>2406</v>
      </c>
      <c r="F2797" s="7" t="s">
        <v>2407</v>
      </c>
      <c r="G2797" s="7" t="s">
        <v>14</v>
      </c>
    </row>
    <row r="2798" spans="5:7" x14ac:dyDescent="0.3">
      <c r="E2798" s="6" t="s">
        <v>3861</v>
      </c>
      <c r="F2798" s="6" t="s">
        <v>3862</v>
      </c>
      <c r="G2798" s="6" t="s">
        <v>14</v>
      </c>
    </row>
    <row r="2799" spans="5:7" x14ac:dyDescent="0.3">
      <c r="E2799" s="7" t="s">
        <v>3716</v>
      </c>
      <c r="F2799" s="7" t="s">
        <v>3717</v>
      </c>
      <c r="G2799" s="7" t="s">
        <v>14</v>
      </c>
    </row>
    <row r="2800" spans="5:7" x14ac:dyDescent="0.3">
      <c r="E2800" s="6" t="s">
        <v>4006</v>
      </c>
      <c r="F2800" s="6" t="s">
        <v>2927</v>
      </c>
      <c r="G2800" s="6" t="s">
        <v>18</v>
      </c>
    </row>
    <row r="2801" spans="5:7" x14ac:dyDescent="0.3">
      <c r="E2801" s="7" t="s">
        <v>4007</v>
      </c>
      <c r="F2801" s="7" t="s">
        <v>3611</v>
      </c>
      <c r="G2801" s="7" t="s">
        <v>18</v>
      </c>
    </row>
    <row r="2802" spans="5:7" x14ac:dyDescent="0.3">
      <c r="E2802" s="6" t="s">
        <v>4013</v>
      </c>
      <c r="F2802" s="6" t="s">
        <v>4014</v>
      </c>
      <c r="G2802" s="6" t="s">
        <v>18</v>
      </c>
    </row>
    <row r="2803" spans="5:7" x14ac:dyDescent="0.3">
      <c r="E2803" s="7" t="s">
        <v>4019</v>
      </c>
      <c r="F2803" s="7" t="s">
        <v>4020</v>
      </c>
      <c r="G2803" s="7" t="s">
        <v>14</v>
      </c>
    </row>
    <row r="2804" spans="5:7" x14ac:dyDescent="0.3">
      <c r="E2804" s="6" t="s">
        <v>3730</v>
      </c>
      <c r="F2804" s="6" t="s">
        <v>3731</v>
      </c>
      <c r="G2804" s="6" t="s">
        <v>14</v>
      </c>
    </row>
    <row r="2805" spans="5:7" x14ac:dyDescent="0.3">
      <c r="E2805" s="7" t="s">
        <v>3875</v>
      </c>
      <c r="F2805" s="7" t="s">
        <v>3876</v>
      </c>
      <c r="G2805" s="7" t="s">
        <v>14</v>
      </c>
    </row>
    <row r="2806" spans="5:7" x14ac:dyDescent="0.3">
      <c r="E2806" s="6" t="s">
        <v>2420</v>
      </c>
      <c r="F2806" s="6" t="s">
        <v>2421</v>
      </c>
      <c r="G2806" s="6" t="s">
        <v>30</v>
      </c>
    </row>
    <row r="2807" spans="5:7" x14ac:dyDescent="0.3">
      <c r="E2807" s="7" t="s">
        <v>4023</v>
      </c>
      <c r="F2807" s="7" t="s">
        <v>4024</v>
      </c>
      <c r="G2807" s="7" t="s">
        <v>14</v>
      </c>
    </row>
    <row r="2808" spans="5:7" x14ac:dyDescent="0.3">
      <c r="E2808" s="6" t="s">
        <v>2423</v>
      </c>
      <c r="F2808" s="6" t="s">
        <v>2424</v>
      </c>
      <c r="G2808" s="6" t="s">
        <v>14</v>
      </c>
    </row>
    <row r="2809" spans="5:7" x14ac:dyDescent="0.3">
      <c r="E2809" s="7" t="s">
        <v>3734</v>
      </c>
      <c r="F2809" s="7" t="s">
        <v>3735</v>
      </c>
      <c r="G2809" s="7" t="s">
        <v>14</v>
      </c>
    </row>
    <row r="2810" spans="5:7" x14ac:dyDescent="0.3">
      <c r="E2810" s="6" t="s">
        <v>3736</v>
      </c>
      <c r="F2810" s="6" t="s">
        <v>3737</v>
      </c>
      <c r="G2810" s="6" t="s">
        <v>14</v>
      </c>
    </row>
    <row r="2811" spans="5:7" x14ac:dyDescent="0.3">
      <c r="E2811" s="7" t="s">
        <v>4025</v>
      </c>
      <c r="F2811" s="7" t="s">
        <v>4026</v>
      </c>
      <c r="G2811" s="7" t="s">
        <v>14</v>
      </c>
    </row>
    <row r="2812" spans="5:7" x14ac:dyDescent="0.3">
      <c r="E2812" s="6" t="s">
        <v>3877</v>
      </c>
      <c r="F2812" s="6" t="s">
        <v>3878</v>
      </c>
      <c r="G2812" s="6" t="s">
        <v>14</v>
      </c>
    </row>
    <row r="2813" spans="5:7" x14ac:dyDescent="0.3">
      <c r="E2813" s="7" t="s">
        <v>4027</v>
      </c>
      <c r="F2813" s="7" t="s">
        <v>4028</v>
      </c>
      <c r="G2813" s="7" t="s">
        <v>14</v>
      </c>
    </row>
    <row r="2814" spans="5:7" x14ac:dyDescent="0.3">
      <c r="E2814" s="6" t="s">
        <v>3748</v>
      </c>
      <c r="F2814" s="6" t="s">
        <v>3749</v>
      </c>
      <c r="G2814" s="6" t="s">
        <v>14</v>
      </c>
    </row>
    <row r="2815" spans="5:7" x14ac:dyDescent="0.3">
      <c r="E2815" s="7" t="s">
        <v>3752</v>
      </c>
      <c r="F2815" s="7" t="s">
        <v>3753</v>
      </c>
      <c r="G2815" s="7" t="s">
        <v>14</v>
      </c>
    </row>
    <row r="2816" spans="5:7" x14ac:dyDescent="0.3">
      <c r="E2816" s="6" t="s">
        <v>2441</v>
      </c>
      <c r="F2816" s="6" t="s">
        <v>2442</v>
      </c>
      <c r="G2816" s="6" t="s">
        <v>14</v>
      </c>
    </row>
    <row r="2817" spans="5:7" x14ac:dyDescent="0.3">
      <c r="E2817" s="7" t="s">
        <v>4043</v>
      </c>
      <c r="F2817" s="7" t="s">
        <v>4044</v>
      </c>
      <c r="G2817" s="7" t="s">
        <v>14</v>
      </c>
    </row>
    <row r="2818" spans="5:7" x14ac:dyDescent="0.3">
      <c r="E2818" s="6" t="s">
        <v>2445</v>
      </c>
      <c r="F2818" s="6" t="s">
        <v>2446</v>
      </c>
      <c r="G2818" s="6" t="s">
        <v>18</v>
      </c>
    </row>
    <row r="2819" spans="5:7" x14ac:dyDescent="0.3">
      <c r="E2819" s="7" t="s">
        <v>3763</v>
      </c>
      <c r="F2819" s="7" t="s">
        <v>3764</v>
      </c>
      <c r="G2819" s="7" t="s">
        <v>14</v>
      </c>
    </row>
    <row r="2820" spans="5:7" x14ac:dyDescent="0.3">
      <c r="E2820" s="6" t="s">
        <v>3899</v>
      </c>
      <c r="F2820" s="6" t="s">
        <v>3900</v>
      </c>
      <c r="G2820" s="6" t="s">
        <v>14</v>
      </c>
    </row>
    <row r="2821" spans="5:7" x14ac:dyDescent="0.3">
      <c r="E2821" s="7" t="s">
        <v>2449</v>
      </c>
      <c r="F2821" s="7" t="s">
        <v>2450</v>
      </c>
      <c r="G2821" s="7" t="s">
        <v>14</v>
      </c>
    </row>
    <row r="2822" spans="5:7" x14ac:dyDescent="0.3">
      <c r="E2822" s="6" t="s">
        <v>3905</v>
      </c>
      <c r="F2822" s="6" t="s">
        <v>3906</v>
      </c>
      <c r="G2822" s="6" t="s">
        <v>14</v>
      </c>
    </row>
    <row r="2823" spans="5:7" x14ac:dyDescent="0.3">
      <c r="E2823" s="7" t="s">
        <v>3908</v>
      </c>
      <c r="F2823" s="7" t="s">
        <v>3909</v>
      </c>
      <c r="G2823" s="7" t="s">
        <v>14</v>
      </c>
    </row>
    <row r="2824" spans="5:7" x14ac:dyDescent="0.3">
      <c r="E2824" s="6" t="s">
        <v>3775</v>
      </c>
      <c r="F2824" s="6" t="s">
        <v>3776</v>
      </c>
      <c r="G2824" s="6" t="s">
        <v>30</v>
      </c>
    </row>
    <row r="2825" spans="5:7" x14ac:dyDescent="0.3">
      <c r="E2825" s="7" t="s">
        <v>2459</v>
      </c>
      <c r="F2825" s="7" t="s">
        <v>2460</v>
      </c>
      <c r="G2825" s="7" t="s">
        <v>30</v>
      </c>
    </row>
    <row r="2826" spans="5:7" x14ac:dyDescent="0.3">
      <c r="E2826" s="6" t="s">
        <v>3779</v>
      </c>
      <c r="F2826" s="6" t="s">
        <v>3780</v>
      </c>
      <c r="G2826" s="6" t="s">
        <v>14</v>
      </c>
    </row>
    <row r="2827" spans="5:7" x14ac:dyDescent="0.3">
      <c r="E2827" s="7" t="s">
        <v>3912</v>
      </c>
      <c r="F2827" s="7" t="s">
        <v>3913</v>
      </c>
      <c r="G2827" s="7" t="s">
        <v>30</v>
      </c>
    </row>
    <row r="2828" spans="5:7" x14ac:dyDescent="0.3">
      <c r="E2828" s="6" t="s">
        <v>6641</v>
      </c>
      <c r="F2828" s="6" t="s">
        <v>6642</v>
      </c>
      <c r="G2828" s="6" t="s">
        <v>14</v>
      </c>
    </row>
    <row r="2829" spans="5:7" x14ac:dyDescent="0.3">
      <c r="E2829" s="7" t="s">
        <v>5399</v>
      </c>
      <c r="F2829" s="7" t="s">
        <v>5400</v>
      </c>
      <c r="G2829" s="7" t="s">
        <v>14</v>
      </c>
    </row>
    <row r="2830" spans="5:7" x14ac:dyDescent="0.3">
      <c r="E2830" s="6" t="s">
        <v>4381</v>
      </c>
      <c r="F2830" s="6" t="s">
        <v>4382</v>
      </c>
      <c r="G2830" s="6" t="s">
        <v>14</v>
      </c>
    </row>
    <row r="2831" spans="5:7" x14ac:dyDescent="0.3">
      <c r="E2831" s="7" t="s">
        <v>3112</v>
      </c>
      <c r="F2831" s="7" t="s">
        <v>3113</v>
      </c>
      <c r="G2831" s="7" t="s">
        <v>14</v>
      </c>
    </row>
    <row r="2832" spans="5:7" x14ac:dyDescent="0.3">
      <c r="E2832" s="6" t="s">
        <v>3509</v>
      </c>
      <c r="F2832" s="6" t="s">
        <v>3510</v>
      </c>
      <c r="G2832" s="6" t="s">
        <v>14</v>
      </c>
    </row>
    <row r="2833" spans="5:7" x14ac:dyDescent="0.3">
      <c r="E2833" s="7" t="s">
        <v>2569</v>
      </c>
      <c r="F2833" s="7" t="s">
        <v>2570</v>
      </c>
      <c r="G2833" s="7" t="s">
        <v>14</v>
      </c>
    </row>
    <row r="2834" spans="5:7" x14ac:dyDescent="0.3">
      <c r="E2834" s="6" t="s">
        <v>3513</v>
      </c>
      <c r="F2834" s="6" t="s">
        <v>3514</v>
      </c>
      <c r="G2834" s="6" t="s">
        <v>14</v>
      </c>
    </row>
    <row r="2835" spans="5:7" x14ac:dyDescent="0.3">
      <c r="E2835" s="7" t="s">
        <v>2575</v>
      </c>
      <c r="F2835" s="7" t="s">
        <v>2576</v>
      </c>
      <c r="G2835" s="7" t="s">
        <v>14</v>
      </c>
    </row>
    <row r="2836" spans="5:7" x14ac:dyDescent="0.3">
      <c r="E2836" s="6" t="s">
        <v>2583</v>
      </c>
      <c r="F2836" s="6" t="s">
        <v>2584</v>
      </c>
      <c r="G2836" s="6" t="s">
        <v>30</v>
      </c>
    </row>
    <row r="2837" spans="5:7" x14ac:dyDescent="0.3">
      <c r="E2837" s="7" t="s">
        <v>3521</v>
      </c>
      <c r="F2837" s="7" t="s">
        <v>3522</v>
      </c>
      <c r="G2837" s="7" t="s">
        <v>14</v>
      </c>
    </row>
    <row r="2838" spans="5:7" x14ac:dyDescent="0.3">
      <c r="E2838" s="6" t="s">
        <v>4395</v>
      </c>
      <c r="F2838" s="6" t="s">
        <v>4396</v>
      </c>
      <c r="G2838" s="6" t="s">
        <v>30</v>
      </c>
    </row>
    <row r="2839" spans="5:7" x14ac:dyDescent="0.3">
      <c r="E2839" s="7" t="s">
        <v>4397</v>
      </c>
      <c r="F2839" s="7" t="s">
        <v>4398</v>
      </c>
      <c r="G2839" s="7" t="s">
        <v>14</v>
      </c>
    </row>
    <row r="2840" spans="5:7" x14ac:dyDescent="0.3">
      <c r="E2840" s="6" t="s">
        <v>3533</v>
      </c>
      <c r="F2840" s="6" t="s">
        <v>3534</v>
      </c>
      <c r="G2840" s="6" t="s">
        <v>18</v>
      </c>
    </row>
    <row r="2841" spans="5:7" x14ac:dyDescent="0.3">
      <c r="E2841" s="7" t="s">
        <v>3136</v>
      </c>
      <c r="F2841" s="7" t="s">
        <v>3137</v>
      </c>
      <c r="G2841" s="7" t="s">
        <v>30</v>
      </c>
    </row>
    <row r="2842" spans="5:7" x14ac:dyDescent="0.3">
      <c r="E2842" s="6" t="s">
        <v>4409</v>
      </c>
      <c r="F2842" s="6" t="s">
        <v>4410</v>
      </c>
      <c r="G2842" s="6" t="s">
        <v>14</v>
      </c>
    </row>
    <row r="2843" spans="5:7" x14ac:dyDescent="0.3">
      <c r="E2843" s="7" t="s">
        <v>3142</v>
      </c>
      <c r="F2843" s="7" t="s">
        <v>3143</v>
      </c>
      <c r="G2843" s="7" t="s">
        <v>30</v>
      </c>
    </row>
    <row r="2844" spans="5:7" x14ac:dyDescent="0.3">
      <c r="E2844" s="6" t="s">
        <v>4411</v>
      </c>
      <c r="F2844" s="6" t="s">
        <v>4412</v>
      </c>
      <c r="G2844" s="6" t="s">
        <v>14</v>
      </c>
    </row>
    <row r="2845" spans="5:7" x14ac:dyDescent="0.3">
      <c r="E2845" s="7" t="s">
        <v>2605</v>
      </c>
      <c r="F2845" s="7" t="s">
        <v>2606</v>
      </c>
      <c r="G2845" s="7" t="s">
        <v>14</v>
      </c>
    </row>
    <row r="2846" spans="5:7" x14ac:dyDescent="0.3">
      <c r="E2846" s="6" t="s">
        <v>6297</v>
      </c>
      <c r="F2846" s="6" t="s">
        <v>6298</v>
      </c>
      <c r="G2846" s="6" t="s">
        <v>14</v>
      </c>
    </row>
    <row r="2847" spans="5:7" x14ac:dyDescent="0.3">
      <c r="E2847" s="7" t="s">
        <v>6299</v>
      </c>
      <c r="F2847" s="7" t="s">
        <v>6300</v>
      </c>
      <c r="G2847" s="7" t="s">
        <v>14</v>
      </c>
    </row>
    <row r="2848" spans="5:7" x14ac:dyDescent="0.3">
      <c r="E2848" s="6" t="s">
        <v>5010</v>
      </c>
      <c r="F2848" s="6" t="s">
        <v>5011</v>
      </c>
      <c r="G2848" s="6" t="s">
        <v>14</v>
      </c>
    </row>
    <row r="2849" spans="5:7" x14ac:dyDescent="0.3">
      <c r="E2849" s="7" t="s">
        <v>6301</v>
      </c>
      <c r="F2849" s="7" t="s">
        <v>6302</v>
      </c>
      <c r="G2849" s="7" t="s">
        <v>14</v>
      </c>
    </row>
    <row r="2850" spans="5:7" x14ac:dyDescent="0.3">
      <c r="E2850" s="6" t="s">
        <v>5276</v>
      </c>
      <c r="F2850" s="6" t="s">
        <v>5277</v>
      </c>
      <c r="G2850" s="6" t="s">
        <v>14</v>
      </c>
    </row>
    <row r="2851" spans="5:7" x14ac:dyDescent="0.3">
      <c r="E2851" s="7" t="s">
        <v>6305</v>
      </c>
      <c r="F2851" s="7" t="s">
        <v>6306</v>
      </c>
      <c r="G2851" s="7" t="s">
        <v>14</v>
      </c>
    </row>
    <row r="2852" spans="5:7" x14ac:dyDescent="0.3">
      <c r="E2852" s="6" t="s">
        <v>6309</v>
      </c>
      <c r="F2852" s="6" t="s">
        <v>6310</v>
      </c>
      <c r="G2852" s="6" t="s">
        <v>14</v>
      </c>
    </row>
    <row r="2853" spans="5:7" x14ac:dyDescent="0.3">
      <c r="E2853" s="7" t="s">
        <v>6315</v>
      </c>
      <c r="F2853" s="7" t="s">
        <v>6316</v>
      </c>
      <c r="G2853" s="7" t="s">
        <v>14</v>
      </c>
    </row>
    <row r="2854" spans="5:7" x14ac:dyDescent="0.3">
      <c r="E2854" s="6" t="s">
        <v>5288</v>
      </c>
      <c r="F2854" s="6" t="s">
        <v>5289</v>
      </c>
      <c r="G2854" s="6" t="s">
        <v>14</v>
      </c>
    </row>
    <row r="2855" spans="5:7" x14ac:dyDescent="0.3">
      <c r="E2855" s="7" t="s">
        <v>5290</v>
      </c>
      <c r="F2855" s="7" t="s">
        <v>5291</v>
      </c>
      <c r="G2855" s="7" t="s">
        <v>14</v>
      </c>
    </row>
    <row r="2856" spans="5:7" x14ac:dyDescent="0.3">
      <c r="E2856" s="6" t="s">
        <v>5684</v>
      </c>
      <c r="F2856" s="6" t="s">
        <v>5685</v>
      </c>
      <c r="G2856" s="6" t="s">
        <v>14</v>
      </c>
    </row>
    <row r="2857" spans="5:7" x14ac:dyDescent="0.3">
      <c r="E2857" s="7" t="s">
        <v>6319</v>
      </c>
      <c r="F2857" s="7" t="s">
        <v>6320</v>
      </c>
      <c r="G2857" s="7" t="s">
        <v>14</v>
      </c>
    </row>
    <row r="2858" spans="5:7" x14ac:dyDescent="0.3">
      <c r="E2858" s="6" t="s">
        <v>5040</v>
      </c>
      <c r="F2858" s="6" t="s">
        <v>5041</v>
      </c>
      <c r="G2858" s="6" t="s">
        <v>14</v>
      </c>
    </row>
    <row r="2859" spans="5:7" x14ac:dyDescent="0.3">
      <c r="E2859" s="7" t="s">
        <v>5042</v>
      </c>
      <c r="F2859" s="7" t="s">
        <v>5043</v>
      </c>
      <c r="G2859" s="7" t="s">
        <v>14</v>
      </c>
    </row>
    <row r="2860" spans="5:7" x14ac:dyDescent="0.3">
      <c r="E2860" s="6" t="s">
        <v>5302</v>
      </c>
      <c r="F2860" s="6" t="s">
        <v>5303</v>
      </c>
      <c r="G2860" s="6" t="s">
        <v>14</v>
      </c>
    </row>
    <row r="2861" spans="5:7" x14ac:dyDescent="0.3">
      <c r="E2861" s="7" t="s">
        <v>5304</v>
      </c>
      <c r="F2861" s="7" t="s">
        <v>5305</v>
      </c>
      <c r="G2861" s="7" t="s">
        <v>14</v>
      </c>
    </row>
    <row r="2862" spans="5:7" x14ac:dyDescent="0.3">
      <c r="E2862" s="6" t="s">
        <v>5048</v>
      </c>
      <c r="F2862" s="6" t="s">
        <v>5049</v>
      </c>
      <c r="G2862" s="6" t="s">
        <v>18</v>
      </c>
    </row>
    <row r="2863" spans="5:7" x14ac:dyDescent="0.3">
      <c r="E2863" s="7" t="s">
        <v>5050</v>
      </c>
      <c r="F2863" s="7" t="s">
        <v>5051</v>
      </c>
      <c r="G2863" s="7" t="s">
        <v>14</v>
      </c>
    </row>
    <row r="2864" spans="5:7" x14ac:dyDescent="0.3">
      <c r="E2864" s="6" t="s">
        <v>6325</v>
      </c>
      <c r="F2864" s="6" t="s">
        <v>6326</v>
      </c>
      <c r="G2864" s="6" t="s">
        <v>14</v>
      </c>
    </row>
    <row r="2865" spans="5:7" x14ac:dyDescent="0.3">
      <c r="E2865" s="7" t="s">
        <v>5310</v>
      </c>
      <c r="F2865" s="7" t="s">
        <v>5311</v>
      </c>
      <c r="G2865" s="7" t="s">
        <v>14</v>
      </c>
    </row>
    <row r="2866" spans="5:7" x14ac:dyDescent="0.3">
      <c r="E2866" s="6" t="s">
        <v>5704</v>
      </c>
      <c r="F2866" s="6" t="s">
        <v>5705</v>
      </c>
      <c r="G2866" s="6" t="s">
        <v>14</v>
      </c>
    </row>
    <row r="2867" spans="5:7" x14ac:dyDescent="0.3">
      <c r="E2867" s="7" t="s">
        <v>5314</v>
      </c>
      <c r="F2867" s="7" t="s">
        <v>5315</v>
      </c>
      <c r="G2867" s="7" t="s">
        <v>14</v>
      </c>
    </row>
    <row r="2868" spans="5:7" x14ac:dyDescent="0.3">
      <c r="E2868" s="6" t="s">
        <v>5316</v>
      </c>
      <c r="F2868" s="6" t="s">
        <v>5317</v>
      </c>
      <c r="G2868" s="6" t="s">
        <v>14</v>
      </c>
    </row>
    <row r="2869" spans="5:7" x14ac:dyDescent="0.3">
      <c r="E2869" s="7" t="s">
        <v>5706</v>
      </c>
      <c r="F2869" s="7" t="s">
        <v>5707</v>
      </c>
      <c r="G2869" s="7" t="s">
        <v>14</v>
      </c>
    </row>
    <row r="2870" spans="5:7" x14ac:dyDescent="0.3">
      <c r="E2870" s="6" t="s">
        <v>5324</v>
      </c>
      <c r="F2870" s="6" t="s">
        <v>5325</v>
      </c>
      <c r="G2870" s="6" t="s">
        <v>30</v>
      </c>
    </row>
    <row r="2871" spans="5:7" x14ac:dyDescent="0.3">
      <c r="E2871" s="7" t="s">
        <v>5808</v>
      </c>
      <c r="F2871" s="7" t="s">
        <v>5809</v>
      </c>
      <c r="G2871" s="7" t="s">
        <v>14</v>
      </c>
    </row>
    <row r="2872" spans="5:7" x14ac:dyDescent="0.3">
      <c r="E2872" s="6" t="s">
        <v>5150</v>
      </c>
      <c r="F2872" s="6" t="s">
        <v>5151</v>
      </c>
      <c r="G2872" s="6" t="s">
        <v>14</v>
      </c>
    </row>
    <row r="2873" spans="5:7" x14ac:dyDescent="0.3">
      <c r="E2873" s="7" t="s">
        <v>5816</v>
      </c>
      <c r="F2873" s="7" t="s">
        <v>5817</v>
      </c>
      <c r="G2873" s="7" t="s">
        <v>14</v>
      </c>
    </row>
    <row r="2874" spans="5:7" x14ac:dyDescent="0.3">
      <c r="E2874" s="6" t="s">
        <v>5820</v>
      </c>
      <c r="F2874" s="6" t="s">
        <v>5821</v>
      </c>
      <c r="G2874" s="6" t="s">
        <v>14</v>
      </c>
    </row>
    <row r="2875" spans="5:7" x14ac:dyDescent="0.3">
      <c r="E2875" s="7" t="s">
        <v>5822</v>
      </c>
      <c r="F2875" s="7" t="s">
        <v>5823</v>
      </c>
      <c r="G2875" s="7" t="s">
        <v>14</v>
      </c>
    </row>
    <row r="2876" spans="5:7" x14ac:dyDescent="0.3">
      <c r="E2876" s="6" t="s">
        <v>5824</v>
      </c>
      <c r="F2876" s="6" t="s">
        <v>5825</v>
      </c>
      <c r="G2876" s="6" t="s">
        <v>14</v>
      </c>
    </row>
    <row r="2877" spans="5:7" x14ac:dyDescent="0.3">
      <c r="E2877" s="7" t="s">
        <v>4750</v>
      </c>
      <c r="F2877" s="7" t="s">
        <v>4751</v>
      </c>
      <c r="G2877" s="7" t="s">
        <v>14</v>
      </c>
    </row>
    <row r="2878" spans="5:7" x14ac:dyDescent="0.3">
      <c r="E2878" s="6" t="s">
        <v>6053</v>
      </c>
      <c r="F2878" s="6" t="s">
        <v>6054</v>
      </c>
      <c r="G2878" s="6" t="s">
        <v>14</v>
      </c>
    </row>
    <row r="2879" spans="5:7" x14ac:dyDescent="0.3">
      <c r="E2879" s="7" t="s">
        <v>4752</v>
      </c>
      <c r="F2879" s="7" t="s">
        <v>4753</v>
      </c>
      <c r="G2879" s="7" t="s">
        <v>14</v>
      </c>
    </row>
    <row r="2880" spans="5:7" x14ac:dyDescent="0.3">
      <c r="E2880" s="6" t="s">
        <v>4756</v>
      </c>
      <c r="F2880" s="6" t="s">
        <v>4757</v>
      </c>
      <c r="G2880" s="6" t="s">
        <v>14</v>
      </c>
    </row>
    <row r="2881" spans="5:7" x14ac:dyDescent="0.3">
      <c r="E2881" s="7" t="s">
        <v>6055</v>
      </c>
      <c r="F2881" s="7" t="s">
        <v>6056</v>
      </c>
      <c r="G2881" s="7" t="s">
        <v>14</v>
      </c>
    </row>
    <row r="2882" spans="5:7" x14ac:dyDescent="0.3">
      <c r="E2882" s="6" t="s">
        <v>6057</v>
      </c>
      <c r="F2882" s="6" t="s">
        <v>6058</v>
      </c>
      <c r="G2882" s="6" t="s">
        <v>14</v>
      </c>
    </row>
    <row r="2883" spans="5:7" x14ac:dyDescent="0.3">
      <c r="E2883" s="7" t="s">
        <v>6069</v>
      </c>
      <c r="F2883" s="7" t="s">
        <v>6070</v>
      </c>
      <c r="G2883" s="7" t="s">
        <v>14</v>
      </c>
    </row>
    <row r="2884" spans="5:7" x14ac:dyDescent="0.3">
      <c r="E2884" s="6" t="s">
        <v>6071</v>
      </c>
      <c r="F2884" s="6" t="s">
        <v>6072</v>
      </c>
      <c r="G2884" s="6" t="s">
        <v>14</v>
      </c>
    </row>
    <row r="2885" spans="5:7" x14ac:dyDescent="0.3">
      <c r="E2885" s="7" t="s">
        <v>4770</v>
      </c>
      <c r="F2885" s="7" t="s">
        <v>4771</v>
      </c>
      <c r="G2885" s="7" t="s">
        <v>14</v>
      </c>
    </row>
    <row r="2886" spans="5:7" x14ac:dyDescent="0.3">
      <c r="E2886" s="6" t="s">
        <v>6075</v>
      </c>
      <c r="F2886" s="6" t="s">
        <v>6076</v>
      </c>
      <c r="G2886" s="6" t="s">
        <v>14</v>
      </c>
    </row>
    <row r="2887" spans="5:7" x14ac:dyDescent="0.3">
      <c r="E2887" s="7" t="s">
        <v>6077</v>
      </c>
      <c r="F2887" s="7" t="s">
        <v>6078</v>
      </c>
      <c r="G2887" s="7" t="s">
        <v>18</v>
      </c>
    </row>
    <row r="2888" spans="5:7" x14ac:dyDescent="0.3">
      <c r="E2888" s="6" t="s">
        <v>5836</v>
      </c>
      <c r="F2888" s="6" t="s">
        <v>5837</v>
      </c>
      <c r="G2888" s="6" t="s">
        <v>18</v>
      </c>
    </row>
    <row r="2889" spans="5:7" x14ac:dyDescent="0.3">
      <c r="E2889" s="7" t="s">
        <v>5840</v>
      </c>
      <c r="F2889" s="7" t="s">
        <v>5841</v>
      </c>
      <c r="G2889" s="7" t="s">
        <v>14</v>
      </c>
    </row>
    <row r="2890" spans="5:7" x14ac:dyDescent="0.3">
      <c r="E2890" s="6" t="s">
        <v>4778</v>
      </c>
      <c r="F2890" s="6" t="s">
        <v>4779</v>
      </c>
      <c r="G2890" s="6" t="s">
        <v>18</v>
      </c>
    </row>
    <row r="2891" spans="5:7" x14ac:dyDescent="0.3">
      <c r="E2891" s="7" t="s">
        <v>5844</v>
      </c>
      <c r="F2891" s="7" t="s">
        <v>5845</v>
      </c>
      <c r="G2891" s="7" t="s">
        <v>14</v>
      </c>
    </row>
    <row r="2892" spans="5:7" x14ac:dyDescent="0.3">
      <c r="E2892" s="6" t="s">
        <v>6087</v>
      </c>
      <c r="F2892" s="6" t="s">
        <v>6088</v>
      </c>
      <c r="G2892" s="6" t="s">
        <v>18</v>
      </c>
    </row>
    <row r="2893" spans="5:7" x14ac:dyDescent="0.3">
      <c r="E2893" s="7" t="s">
        <v>6075</v>
      </c>
      <c r="F2893" s="7" t="s">
        <v>6076</v>
      </c>
      <c r="G2893" s="7" t="s">
        <v>14</v>
      </c>
    </row>
    <row r="2894" spans="5:7" x14ac:dyDescent="0.3">
      <c r="E2894" s="6" t="s">
        <v>6083</v>
      </c>
      <c r="F2894" s="6" t="s">
        <v>6084</v>
      </c>
      <c r="G2894" s="6" t="s">
        <v>18</v>
      </c>
    </row>
    <row r="2895" spans="5:7" x14ac:dyDescent="0.3">
      <c r="E2895" s="7" t="s">
        <v>4906</v>
      </c>
      <c r="F2895" s="7" t="s">
        <v>4907</v>
      </c>
      <c r="G2895" s="7" t="s">
        <v>14</v>
      </c>
    </row>
    <row r="2896" spans="5:7" x14ac:dyDescent="0.3">
      <c r="E2896" s="6" t="s">
        <v>4635</v>
      </c>
      <c r="F2896" s="6" t="s">
        <v>4636</v>
      </c>
      <c r="G2896" s="6" t="s">
        <v>30</v>
      </c>
    </row>
    <row r="2897" spans="5:7" x14ac:dyDescent="0.3">
      <c r="E2897" s="7" t="s">
        <v>6177</v>
      </c>
      <c r="F2897" s="7" t="s">
        <v>6178</v>
      </c>
      <c r="G2897" s="7" t="s">
        <v>14</v>
      </c>
    </row>
    <row r="2898" spans="5:7" x14ac:dyDescent="0.3">
      <c r="E2898" s="6" t="s">
        <v>5545</v>
      </c>
      <c r="F2898" s="6" t="s">
        <v>5546</v>
      </c>
      <c r="G2898" s="6" t="s">
        <v>14</v>
      </c>
    </row>
    <row r="2899" spans="5:7" x14ac:dyDescent="0.3">
      <c r="E2899" s="7" t="s">
        <v>4641</v>
      </c>
      <c r="F2899" s="7" t="s">
        <v>4642</v>
      </c>
      <c r="G2899" s="7" t="s">
        <v>14</v>
      </c>
    </row>
    <row r="2900" spans="5:7" x14ac:dyDescent="0.3">
      <c r="E2900" s="6" t="s">
        <v>4643</v>
      </c>
      <c r="F2900" s="6" t="s">
        <v>4644</v>
      </c>
      <c r="G2900" s="6" t="s">
        <v>14</v>
      </c>
    </row>
    <row r="2901" spans="5:7" x14ac:dyDescent="0.3">
      <c r="E2901" s="7" t="s">
        <v>6183</v>
      </c>
      <c r="F2901" s="7" t="s">
        <v>6184</v>
      </c>
      <c r="G2901" s="7" t="s">
        <v>14</v>
      </c>
    </row>
    <row r="2902" spans="5:7" x14ac:dyDescent="0.3">
      <c r="E2902" s="6" t="s">
        <v>6185</v>
      </c>
      <c r="F2902" s="6" t="s">
        <v>6186</v>
      </c>
      <c r="G2902" s="6" t="s">
        <v>30</v>
      </c>
    </row>
    <row r="2903" spans="5:7" x14ac:dyDescent="0.3">
      <c r="E2903" s="7" t="s">
        <v>5555</v>
      </c>
      <c r="F2903" s="7" t="s">
        <v>5556</v>
      </c>
      <c r="G2903" s="7" t="s">
        <v>18</v>
      </c>
    </row>
    <row r="2904" spans="5:7" x14ac:dyDescent="0.3">
      <c r="E2904" s="6" t="s">
        <v>4930</v>
      </c>
      <c r="F2904" s="6" t="s">
        <v>4931</v>
      </c>
      <c r="G2904" s="6" t="s">
        <v>14</v>
      </c>
    </row>
    <row r="2905" spans="5:7" x14ac:dyDescent="0.3">
      <c r="E2905" s="7" t="s">
        <v>4932</v>
      </c>
      <c r="F2905" s="7" t="s">
        <v>4933</v>
      </c>
      <c r="G2905" s="7" t="s">
        <v>14</v>
      </c>
    </row>
    <row r="2906" spans="5:7" x14ac:dyDescent="0.3">
      <c r="E2906" s="6" t="s">
        <v>4934</v>
      </c>
      <c r="F2906" s="6" t="s">
        <v>4935</v>
      </c>
      <c r="G2906" s="6" t="s">
        <v>14</v>
      </c>
    </row>
    <row r="2907" spans="5:7" x14ac:dyDescent="0.3">
      <c r="E2907" s="7" t="s">
        <v>5567</v>
      </c>
      <c r="F2907" s="7" t="s">
        <v>5568</v>
      </c>
      <c r="G2907" s="7" t="s">
        <v>14</v>
      </c>
    </row>
    <row r="2908" spans="5:7" x14ac:dyDescent="0.3">
      <c r="E2908" s="6" t="s">
        <v>6197</v>
      </c>
      <c r="F2908" s="6" t="s">
        <v>6198</v>
      </c>
      <c r="G2908" s="6" t="s">
        <v>14</v>
      </c>
    </row>
    <row r="2909" spans="5:7" x14ac:dyDescent="0.3">
      <c r="E2909" s="7" t="s">
        <v>5569</v>
      </c>
      <c r="F2909" s="7" t="s">
        <v>5570</v>
      </c>
      <c r="G2909" s="7" t="s">
        <v>14</v>
      </c>
    </row>
    <row r="2910" spans="5:7" x14ac:dyDescent="0.3">
      <c r="E2910" s="6" t="s">
        <v>4938</v>
      </c>
      <c r="F2910" s="6" t="s">
        <v>4939</v>
      </c>
      <c r="G2910" s="6" t="s">
        <v>14</v>
      </c>
    </row>
    <row r="2911" spans="5:7" x14ac:dyDescent="0.3">
      <c r="E2911" s="7" t="s">
        <v>4940</v>
      </c>
      <c r="F2911" s="7" t="s">
        <v>4941</v>
      </c>
      <c r="G2911" s="7" t="s">
        <v>14</v>
      </c>
    </row>
    <row r="2912" spans="5:7" x14ac:dyDescent="0.3">
      <c r="E2912" s="6" t="s">
        <v>5575</v>
      </c>
      <c r="F2912" s="6" t="s">
        <v>5576</v>
      </c>
      <c r="G2912" s="6" t="s">
        <v>30</v>
      </c>
    </row>
    <row r="2913" spans="5:7" x14ac:dyDescent="0.3">
      <c r="E2913" s="7" t="s">
        <v>5577</v>
      </c>
      <c r="F2913" s="7" t="s">
        <v>5578</v>
      </c>
      <c r="G2913" s="7" t="s">
        <v>68</v>
      </c>
    </row>
    <row r="2914" spans="5:7" x14ac:dyDescent="0.3">
      <c r="E2914" s="6" t="s">
        <v>4946</v>
      </c>
      <c r="F2914" s="6" t="s">
        <v>4947</v>
      </c>
      <c r="G2914" s="6" t="s">
        <v>14</v>
      </c>
    </row>
    <row r="2915" spans="5:7" x14ac:dyDescent="0.3">
      <c r="E2915" s="7" t="s">
        <v>6209</v>
      </c>
      <c r="F2915" s="7" t="s">
        <v>6210</v>
      </c>
      <c r="G2915" s="7" t="s">
        <v>14</v>
      </c>
    </row>
    <row r="2916" spans="5:7" x14ac:dyDescent="0.3">
      <c r="E2916" s="6" t="s">
        <v>4663</v>
      </c>
      <c r="F2916" s="6" t="s">
        <v>4664</v>
      </c>
      <c r="G2916" s="6" t="s">
        <v>14</v>
      </c>
    </row>
    <row r="2917" spans="5:7" x14ac:dyDescent="0.3">
      <c r="E2917" s="7" t="s">
        <v>4952</v>
      </c>
      <c r="F2917" s="7" t="s">
        <v>4953</v>
      </c>
      <c r="G2917" s="7" t="s">
        <v>14</v>
      </c>
    </row>
    <row r="2918" spans="5:7" x14ac:dyDescent="0.3">
      <c r="E2918" s="6" t="s">
        <v>6209</v>
      </c>
      <c r="F2918" s="6" t="s">
        <v>6210</v>
      </c>
      <c r="G2918" s="6" t="s">
        <v>14</v>
      </c>
    </row>
    <row r="2919" spans="5:7" x14ac:dyDescent="0.3">
      <c r="E2919" s="7" t="s">
        <v>3138</v>
      </c>
      <c r="F2919" s="7" t="s">
        <v>3139</v>
      </c>
      <c r="G2919" s="7" t="s">
        <v>14</v>
      </c>
    </row>
    <row r="2920" spans="5:7" x14ac:dyDescent="0.3">
      <c r="E2920" s="6" t="s">
        <v>3140</v>
      </c>
      <c r="F2920" s="6" t="s">
        <v>3141</v>
      </c>
      <c r="G2920" s="6" t="s">
        <v>14</v>
      </c>
    </row>
    <row r="2921" spans="5:7" x14ac:dyDescent="0.3">
      <c r="E2921" s="7" t="s">
        <v>3144</v>
      </c>
      <c r="F2921" s="7" t="s">
        <v>3145</v>
      </c>
      <c r="G2921" s="7" t="s">
        <v>14</v>
      </c>
    </row>
    <row r="2922" spans="5:7" x14ac:dyDescent="0.3">
      <c r="E2922" s="6" t="s">
        <v>6273</v>
      </c>
      <c r="F2922" s="6" t="s">
        <v>6036</v>
      </c>
      <c r="G2922" s="6" t="s">
        <v>14</v>
      </c>
    </row>
    <row r="2923" spans="5:7" x14ac:dyDescent="0.3">
      <c r="E2923" s="7" t="s">
        <v>3537</v>
      </c>
      <c r="F2923" s="7" t="s">
        <v>3538</v>
      </c>
      <c r="G2923" s="7" t="s">
        <v>18</v>
      </c>
    </row>
    <row r="2924" spans="5:7" x14ac:dyDescent="0.3">
      <c r="E2924" s="6" t="s">
        <v>4413</v>
      </c>
      <c r="F2924" s="6" t="s">
        <v>4414</v>
      </c>
      <c r="G2924" s="6" t="s">
        <v>14</v>
      </c>
    </row>
    <row r="2925" spans="5:7" x14ac:dyDescent="0.3">
      <c r="E2925" s="7" t="s">
        <v>4415</v>
      </c>
      <c r="F2925" s="7" t="s">
        <v>3911</v>
      </c>
      <c r="G2925" s="7" t="s">
        <v>14</v>
      </c>
    </row>
    <row r="2926" spans="5:7" x14ac:dyDescent="0.3">
      <c r="E2926" s="6" t="s">
        <v>2611</v>
      </c>
      <c r="F2926" s="6" t="s">
        <v>2612</v>
      </c>
      <c r="G2926" s="6" t="s">
        <v>14</v>
      </c>
    </row>
    <row r="2927" spans="5:7" x14ac:dyDescent="0.3">
      <c r="E2927" s="7" t="s">
        <v>5272</v>
      </c>
      <c r="F2927" s="7" t="s">
        <v>5273</v>
      </c>
      <c r="G2927" s="7" t="s">
        <v>14</v>
      </c>
    </row>
    <row r="2928" spans="5:7" x14ac:dyDescent="0.3">
      <c r="E2928" s="6" t="s">
        <v>5014</v>
      </c>
      <c r="F2928" s="6" t="s">
        <v>5015</v>
      </c>
      <c r="G2928" s="6" t="s">
        <v>14</v>
      </c>
    </row>
    <row r="2929" spans="5:7" x14ac:dyDescent="0.3">
      <c r="E2929" s="7" t="s">
        <v>5018</v>
      </c>
      <c r="F2929" s="7" t="s">
        <v>5019</v>
      </c>
      <c r="G2929" s="7" t="s">
        <v>18</v>
      </c>
    </row>
    <row r="2930" spans="5:7" x14ac:dyDescent="0.3">
      <c r="E2930" s="6" t="s">
        <v>5024</v>
      </c>
      <c r="F2930" s="6" t="s">
        <v>5025</v>
      </c>
      <c r="G2930" s="6" t="s">
        <v>14</v>
      </c>
    </row>
    <row r="2931" spans="5:7" x14ac:dyDescent="0.3">
      <c r="E2931" s="7" t="s">
        <v>6317</v>
      </c>
      <c r="F2931" s="7" t="s">
        <v>6318</v>
      </c>
      <c r="G2931" s="7" t="s">
        <v>14</v>
      </c>
    </row>
    <row r="2932" spans="5:7" x14ac:dyDescent="0.3">
      <c r="E2932" s="6" t="s">
        <v>5028</v>
      </c>
      <c r="F2932" s="6" t="s">
        <v>5029</v>
      </c>
      <c r="G2932" s="6" t="s">
        <v>18</v>
      </c>
    </row>
    <row r="2933" spans="5:7" x14ac:dyDescent="0.3">
      <c r="E2933" s="7" t="s">
        <v>5030</v>
      </c>
      <c r="F2933" s="7" t="s">
        <v>5031</v>
      </c>
      <c r="G2933" s="7" t="s">
        <v>14</v>
      </c>
    </row>
    <row r="2934" spans="5:7" x14ac:dyDescent="0.3">
      <c r="E2934" s="6" t="s">
        <v>5686</v>
      </c>
      <c r="F2934" s="6" t="s">
        <v>5687</v>
      </c>
      <c r="G2934" s="6" t="s">
        <v>14</v>
      </c>
    </row>
    <row r="2935" spans="5:7" x14ac:dyDescent="0.3">
      <c r="E2935" s="7" t="s">
        <v>5690</v>
      </c>
      <c r="F2935" s="7" t="s">
        <v>5691</v>
      </c>
      <c r="G2935" s="7" t="s">
        <v>14</v>
      </c>
    </row>
    <row r="2936" spans="5:7" x14ac:dyDescent="0.3">
      <c r="E2936" s="6" t="s">
        <v>5296</v>
      </c>
      <c r="F2936" s="6" t="s">
        <v>5297</v>
      </c>
      <c r="G2936" s="6" t="s">
        <v>14</v>
      </c>
    </row>
    <row r="2937" spans="5:7" x14ac:dyDescent="0.3">
      <c r="E2937" s="7" t="s">
        <v>5044</v>
      </c>
      <c r="F2937" s="7" t="s">
        <v>5045</v>
      </c>
      <c r="G2937" s="7" t="s">
        <v>14</v>
      </c>
    </row>
    <row r="2938" spans="5:7" x14ac:dyDescent="0.3">
      <c r="E2938" s="6" t="s">
        <v>5694</v>
      </c>
      <c r="F2938" s="6" t="s">
        <v>5695</v>
      </c>
      <c r="G2938" s="6" t="s">
        <v>440</v>
      </c>
    </row>
    <row r="2939" spans="5:7" x14ac:dyDescent="0.3">
      <c r="E2939" s="7" t="s">
        <v>5698</v>
      </c>
      <c r="F2939" s="7" t="s">
        <v>5699</v>
      </c>
      <c r="G2939" s="7" t="s">
        <v>14</v>
      </c>
    </row>
    <row r="2940" spans="5:7" x14ac:dyDescent="0.3">
      <c r="E2940" s="6" t="s">
        <v>5312</v>
      </c>
      <c r="F2940" s="6" t="s">
        <v>5313</v>
      </c>
      <c r="G2940" s="6" t="s">
        <v>14</v>
      </c>
    </row>
    <row r="2941" spans="5:7" x14ac:dyDescent="0.3">
      <c r="E2941" s="7" t="s">
        <v>6329</v>
      </c>
      <c r="F2941" s="7" t="s">
        <v>6330</v>
      </c>
      <c r="G2941" s="7" t="s">
        <v>14</v>
      </c>
    </row>
    <row r="2942" spans="5:7" x14ac:dyDescent="0.3">
      <c r="E2942" s="6" t="s">
        <v>5710</v>
      </c>
      <c r="F2942" s="6" t="s">
        <v>5711</v>
      </c>
      <c r="G2942" s="6" t="s">
        <v>14</v>
      </c>
    </row>
    <row r="2943" spans="5:7" x14ac:dyDescent="0.3">
      <c r="E2943" s="7" t="s">
        <v>2992</v>
      </c>
      <c r="F2943" s="7" t="s">
        <v>2993</v>
      </c>
      <c r="G2943" s="7" t="s">
        <v>14</v>
      </c>
    </row>
    <row r="2944" spans="5:7" x14ac:dyDescent="0.3">
      <c r="E2944" s="6" t="s">
        <v>4294</v>
      </c>
      <c r="F2944" s="6" t="s">
        <v>4295</v>
      </c>
      <c r="G2944" s="6" t="s">
        <v>14</v>
      </c>
    </row>
    <row r="2945" spans="5:7" x14ac:dyDescent="0.3">
      <c r="E2945" s="7" t="s">
        <v>5773</v>
      </c>
      <c r="F2945" s="7" t="s">
        <v>5774</v>
      </c>
      <c r="G2945" s="7" t="s">
        <v>14</v>
      </c>
    </row>
    <row r="2946" spans="5:7" x14ac:dyDescent="0.3">
      <c r="E2946" s="6" t="s">
        <v>3664</v>
      </c>
      <c r="F2946" s="6" t="s">
        <v>3665</v>
      </c>
      <c r="G2946" s="6" t="s">
        <v>440</v>
      </c>
    </row>
    <row r="2947" spans="5:7" x14ac:dyDescent="0.3">
      <c r="E2947" s="7" t="s">
        <v>2998</v>
      </c>
      <c r="F2947" s="7" t="s">
        <v>2999</v>
      </c>
      <c r="G2947" s="7" t="s">
        <v>14</v>
      </c>
    </row>
    <row r="2948" spans="5:7" x14ac:dyDescent="0.3">
      <c r="E2948" s="6" t="s">
        <v>5249</v>
      </c>
      <c r="F2948" s="6" t="s">
        <v>5250</v>
      </c>
      <c r="G2948" s="6" t="s">
        <v>14</v>
      </c>
    </row>
    <row r="2949" spans="5:7" x14ac:dyDescent="0.3">
      <c r="E2949" s="7" t="s">
        <v>6037</v>
      </c>
      <c r="F2949" s="7" t="s">
        <v>6038</v>
      </c>
      <c r="G2949" s="7" t="s">
        <v>14</v>
      </c>
    </row>
    <row r="2950" spans="5:7" x14ac:dyDescent="0.3">
      <c r="E2950" s="6" t="s">
        <v>6039</v>
      </c>
      <c r="F2950" s="6" t="s">
        <v>6040</v>
      </c>
      <c r="G2950" s="6" t="s">
        <v>14</v>
      </c>
    </row>
    <row r="2951" spans="5:7" x14ac:dyDescent="0.3">
      <c r="E2951" s="7" t="s">
        <v>6043</v>
      </c>
      <c r="F2951" s="7" t="s">
        <v>6044</v>
      </c>
      <c r="G2951" s="7" t="s">
        <v>14</v>
      </c>
    </row>
    <row r="2952" spans="5:7" x14ac:dyDescent="0.3">
      <c r="E2952" s="6" t="s">
        <v>5156</v>
      </c>
      <c r="F2952" s="6" t="s">
        <v>5157</v>
      </c>
      <c r="G2952" s="6" t="s">
        <v>14</v>
      </c>
    </row>
    <row r="2953" spans="5:7" x14ac:dyDescent="0.3">
      <c r="E2953" s="7" t="s">
        <v>5826</v>
      </c>
      <c r="F2953" s="7" t="s">
        <v>5827</v>
      </c>
      <c r="G2953" s="7" t="s">
        <v>14</v>
      </c>
    </row>
    <row r="2954" spans="5:7" x14ac:dyDescent="0.3">
      <c r="E2954" s="6" t="s">
        <v>5160</v>
      </c>
      <c r="F2954" s="6" t="s">
        <v>5161</v>
      </c>
      <c r="G2954" s="6" t="s">
        <v>14</v>
      </c>
    </row>
    <row r="2955" spans="5:7" x14ac:dyDescent="0.3">
      <c r="E2955" s="7" t="s">
        <v>5830</v>
      </c>
      <c r="F2955" s="7" t="s">
        <v>5831</v>
      </c>
      <c r="G2955" s="7" t="s">
        <v>14</v>
      </c>
    </row>
    <row r="2956" spans="5:7" x14ac:dyDescent="0.3">
      <c r="E2956" s="6" t="s">
        <v>4758</v>
      </c>
      <c r="F2956" s="6" t="s">
        <v>4759</v>
      </c>
      <c r="G2956" s="6" t="s">
        <v>14</v>
      </c>
    </row>
    <row r="2957" spans="5:7" x14ac:dyDescent="0.3">
      <c r="E2957" s="7" t="s">
        <v>4760</v>
      </c>
      <c r="F2957" s="7" t="s">
        <v>4761</v>
      </c>
      <c r="G2957" s="7" t="s">
        <v>14</v>
      </c>
    </row>
    <row r="2958" spans="5:7" x14ac:dyDescent="0.3">
      <c r="E2958" s="6" t="s">
        <v>5832</v>
      </c>
      <c r="F2958" s="6" t="s">
        <v>5833</v>
      </c>
      <c r="G2958" s="6" t="s">
        <v>14</v>
      </c>
    </row>
    <row r="2959" spans="5:7" x14ac:dyDescent="0.3">
      <c r="E2959" s="7" t="s">
        <v>6067</v>
      </c>
      <c r="F2959" s="7" t="s">
        <v>6068</v>
      </c>
      <c r="G2959" s="7" t="s">
        <v>14</v>
      </c>
    </row>
    <row r="2960" spans="5:7" x14ac:dyDescent="0.3">
      <c r="E2960" s="6" t="s">
        <v>4772</v>
      </c>
      <c r="F2960" s="6" t="s">
        <v>4773</v>
      </c>
      <c r="G2960" s="6" t="s">
        <v>14</v>
      </c>
    </row>
    <row r="2961" spans="5:7" x14ac:dyDescent="0.3">
      <c r="E2961" s="7" t="s">
        <v>4774</v>
      </c>
      <c r="F2961" s="7" t="s">
        <v>4775</v>
      </c>
      <c r="G2961" s="7" t="s">
        <v>14</v>
      </c>
    </row>
    <row r="2962" spans="5:7" x14ac:dyDescent="0.3">
      <c r="E2962" s="6" t="s">
        <v>4776</v>
      </c>
      <c r="F2962" s="6" t="s">
        <v>4777</v>
      </c>
      <c r="G2962" s="6" t="s">
        <v>14</v>
      </c>
    </row>
    <row r="2963" spans="5:7" x14ac:dyDescent="0.3">
      <c r="E2963" s="7" t="s">
        <v>6079</v>
      </c>
      <c r="F2963" s="7" t="s">
        <v>6080</v>
      </c>
      <c r="G2963" s="7" t="s">
        <v>14</v>
      </c>
    </row>
    <row r="2964" spans="5:7" x14ac:dyDescent="0.3">
      <c r="E2964" s="6" t="s">
        <v>6081</v>
      </c>
      <c r="F2964" s="6" t="s">
        <v>6082</v>
      </c>
      <c r="G2964" s="6" t="s">
        <v>18</v>
      </c>
    </row>
    <row r="2965" spans="5:7" x14ac:dyDescent="0.3">
      <c r="E2965" s="7" t="s">
        <v>6085</v>
      </c>
      <c r="F2965" s="7" t="s">
        <v>6086</v>
      </c>
      <c r="G2965" s="7" t="s">
        <v>18</v>
      </c>
    </row>
    <row r="2966" spans="5:7" x14ac:dyDescent="0.3">
      <c r="E2966" s="6" t="s">
        <v>6089</v>
      </c>
      <c r="F2966" s="6" t="s">
        <v>6090</v>
      </c>
      <c r="G2966" s="6" t="s">
        <v>18</v>
      </c>
    </row>
    <row r="2967" spans="5:7" x14ac:dyDescent="0.3">
      <c r="E2967" s="7" t="s">
        <v>4910</v>
      </c>
      <c r="F2967" s="7" t="s">
        <v>4911</v>
      </c>
      <c r="G2967" s="7" t="s">
        <v>14</v>
      </c>
    </row>
    <row r="2968" spans="5:7" x14ac:dyDescent="0.3">
      <c r="E2968" s="6" t="s">
        <v>6176</v>
      </c>
      <c r="F2968" s="6" t="s">
        <v>472</v>
      </c>
      <c r="G2968" s="6" t="s">
        <v>18</v>
      </c>
    </row>
    <row r="2969" spans="5:7" x14ac:dyDescent="0.3">
      <c r="E2969" s="7" t="s">
        <v>4912</v>
      </c>
      <c r="F2969" s="7" t="s">
        <v>4913</v>
      </c>
      <c r="G2969" s="7" t="s">
        <v>14</v>
      </c>
    </row>
    <row r="2970" spans="5:7" x14ac:dyDescent="0.3">
      <c r="E2970" s="6" t="s">
        <v>4916</v>
      </c>
      <c r="F2970" s="6" t="s">
        <v>4917</v>
      </c>
      <c r="G2970" s="6" t="s">
        <v>14</v>
      </c>
    </row>
    <row r="2971" spans="5:7" x14ac:dyDescent="0.3">
      <c r="E2971" s="7" t="s">
        <v>4920</v>
      </c>
      <c r="F2971" s="7" t="s">
        <v>4921</v>
      </c>
      <c r="G2971" s="7" t="s">
        <v>14</v>
      </c>
    </row>
    <row r="2972" spans="5:7" x14ac:dyDescent="0.3">
      <c r="E2972" s="6" t="s">
        <v>4922</v>
      </c>
      <c r="F2972" s="6" t="s">
        <v>4923</v>
      </c>
      <c r="G2972" s="6" t="s">
        <v>14</v>
      </c>
    </row>
    <row r="2973" spans="5:7" x14ac:dyDescent="0.3">
      <c r="E2973" s="7" t="s">
        <v>5549</v>
      </c>
      <c r="F2973" s="7" t="s">
        <v>5550</v>
      </c>
      <c r="G2973" s="7" t="s">
        <v>14</v>
      </c>
    </row>
    <row r="2974" spans="5:7" x14ac:dyDescent="0.3">
      <c r="E2974" s="6" t="s">
        <v>5551</v>
      </c>
      <c r="F2974" s="6" t="s">
        <v>5552</v>
      </c>
      <c r="G2974" s="6" t="s">
        <v>14</v>
      </c>
    </row>
    <row r="2975" spans="5:7" x14ac:dyDescent="0.3">
      <c r="E2975" s="7" t="s">
        <v>5553</v>
      </c>
      <c r="F2975" s="7" t="s">
        <v>5554</v>
      </c>
      <c r="G2975" s="7" t="s">
        <v>14</v>
      </c>
    </row>
    <row r="2976" spans="5:7" x14ac:dyDescent="0.3">
      <c r="E2976" s="6" t="s">
        <v>5557</v>
      </c>
      <c r="F2976" s="6" t="s">
        <v>5558</v>
      </c>
      <c r="G2976" s="6" t="s">
        <v>14</v>
      </c>
    </row>
    <row r="2977" spans="5:7" x14ac:dyDescent="0.3">
      <c r="E2977" s="7" t="s">
        <v>4647</v>
      </c>
      <c r="F2977" s="7" t="s">
        <v>4648</v>
      </c>
      <c r="G2977" s="7" t="s">
        <v>14</v>
      </c>
    </row>
    <row r="2978" spans="5:7" x14ac:dyDescent="0.3">
      <c r="E2978" s="6" t="s">
        <v>5561</v>
      </c>
      <c r="F2978" s="6" t="s">
        <v>5562</v>
      </c>
      <c r="G2978" s="6" t="s">
        <v>14</v>
      </c>
    </row>
    <row r="2979" spans="5:7" x14ac:dyDescent="0.3">
      <c r="E2979" s="7" t="s">
        <v>6193</v>
      </c>
      <c r="F2979" s="7" t="s">
        <v>6194</v>
      </c>
      <c r="G2979" s="7" t="s">
        <v>14</v>
      </c>
    </row>
    <row r="2980" spans="5:7" x14ac:dyDescent="0.3">
      <c r="E2980" s="6" t="s">
        <v>5571</v>
      </c>
      <c r="F2980" s="6" t="s">
        <v>5572</v>
      </c>
      <c r="G2980" s="6" t="s">
        <v>14</v>
      </c>
    </row>
    <row r="2981" spans="5:7" x14ac:dyDescent="0.3">
      <c r="E2981" s="7" t="s">
        <v>4657</v>
      </c>
      <c r="F2981" s="7" t="s">
        <v>4658</v>
      </c>
      <c r="G2981" s="7" t="s">
        <v>14</v>
      </c>
    </row>
    <row r="2982" spans="5:7" x14ac:dyDescent="0.3">
      <c r="E2982" s="6" t="s">
        <v>6203</v>
      </c>
      <c r="F2982" s="6" t="s">
        <v>6204</v>
      </c>
      <c r="G2982" s="6" t="s">
        <v>14</v>
      </c>
    </row>
    <row r="2983" spans="5:7" x14ac:dyDescent="0.3">
      <c r="E2983" s="7" t="s">
        <v>6205</v>
      </c>
      <c r="F2983" s="7" t="s">
        <v>6206</v>
      </c>
      <c r="G2983" s="7" t="s">
        <v>14</v>
      </c>
    </row>
    <row r="2984" spans="5:7" x14ac:dyDescent="0.3">
      <c r="E2984" s="6" t="s">
        <v>6207</v>
      </c>
      <c r="F2984" s="6" t="s">
        <v>6208</v>
      </c>
      <c r="G2984" s="6" t="s">
        <v>14</v>
      </c>
    </row>
    <row r="2985" spans="5:7" x14ac:dyDescent="0.3">
      <c r="E2985" s="7" t="s">
        <v>4944</v>
      </c>
      <c r="F2985" s="7" t="s">
        <v>4945</v>
      </c>
      <c r="G2985" s="7" t="s">
        <v>68</v>
      </c>
    </row>
    <row r="2986" spans="5:7" x14ac:dyDescent="0.3">
      <c r="E2986" s="6" t="s">
        <v>4665</v>
      </c>
      <c r="F2986" s="6" t="s">
        <v>3797</v>
      </c>
      <c r="G2986" s="6" t="s">
        <v>14</v>
      </c>
    </row>
    <row r="2987" spans="5:7" x14ac:dyDescent="0.3">
      <c r="E2987" s="7" t="s">
        <v>6215</v>
      </c>
      <c r="F2987" s="7" t="s">
        <v>6216</v>
      </c>
      <c r="G2987" s="7" t="s">
        <v>18</v>
      </c>
    </row>
    <row r="2988" spans="5:7" x14ac:dyDescent="0.3">
      <c r="E2988" s="6" t="s">
        <v>4958</v>
      </c>
      <c r="F2988" s="6" t="s">
        <v>4959</v>
      </c>
      <c r="G2988" s="6" t="s">
        <v>14</v>
      </c>
    </row>
    <row r="2989" spans="5:7" x14ac:dyDescent="0.3">
      <c r="E2989" s="7" t="s">
        <v>6412</v>
      </c>
      <c r="F2989" s="7" t="s">
        <v>6413</v>
      </c>
      <c r="G2989" s="7" t="s">
        <v>14</v>
      </c>
    </row>
    <row r="2990" spans="5:7" x14ac:dyDescent="0.3">
      <c r="E2990" s="6" t="s">
        <v>6416</v>
      </c>
      <c r="F2990" s="6" t="s">
        <v>6417</v>
      </c>
      <c r="G2990" s="6" t="s">
        <v>14</v>
      </c>
    </row>
    <row r="2991" spans="5:7" x14ac:dyDescent="0.3">
      <c r="E2991" s="7" t="s">
        <v>5405</v>
      </c>
      <c r="F2991" s="7" t="s">
        <v>5406</v>
      </c>
      <c r="G2991" s="7" t="s">
        <v>14</v>
      </c>
    </row>
    <row r="2992" spans="5:7" x14ac:dyDescent="0.3">
      <c r="E2992" s="6" t="s">
        <v>6422</v>
      </c>
      <c r="F2992" s="6" t="s">
        <v>6423</v>
      </c>
      <c r="G2992" s="6" t="s">
        <v>14</v>
      </c>
    </row>
    <row r="2993" spans="5:7" x14ac:dyDescent="0.3">
      <c r="E2993" s="7" t="s">
        <v>5409</v>
      </c>
      <c r="F2993" s="7" t="s">
        <v>5410</v>
      </c>
      <c r="G2993" s="7" t="s">
        <v>14</v>
      </c>
    </row>
    <row r="2994" spans="5:7" x14ac:dyDescent="0.3">
      <c r="E2994" s="6" t="s">
        <v>5923</v>
      </c>
      <c r="F2994" s="6" t="s">
        <v>5924</v>
      </c>
      <c r="G2994" s="6" t="s">
        <v>14</v>
      </c>
    </row>
    <row r="2995" spans="5:7" x14ac:dyDescent="0.3">
      <c r="E2995" s="7" t="s">
        <v>4495</v>
      </c>
      <c r="F2995" s="7" t="s">
        <v>4496</v>
      </c>
      <c r="G2995" s="7" t="s">
        <v>30</v>
      </c>
    </row>
    <row r="2996" spans="5:7" x14ac:dyDescent="0.3">
      <c r="E2996" s="6" t="s">
        <v>6436</v>
      </c>
      <c r="F2996" s="6" t="s">
        <v>6437</v>
      </c>
      <c r="G2996" s="6" t="s">
        <v>14</v>
      </c>
    </row>
    <row r="2997" spans="5:7" x14ac:dyDescent="0.3">
      <c r="E2997" s="7" t="s">
        <v>5504</v>
      </c>
      <c r="F2997" s="7" t="s">
        <v>5505</v>
      </c>
      <c r="G2997" s="7" t="s">
        <v>14</v>
      </c>
    </row>
    <row r="2998" spans="5:7" x14ac:dyDescent="0.3">
      <c r="E2998" s="6" t="s">
        <v>6438</v>
      </c>
      <c r="F2998" s="6" t="s">
        <v>6439</v>
      </c>
      <c r="G2998" s="6" t="s">
        <v>14</v>
      </c>
    </row>
    <row r="2999" spans="5:7" x14ac:dyDescent="0.3">
      <c r="E2999" s="7" t="s">
        <v>6440</v>
      </c>
      <c r="F2999" s="7" t="s">
        <v>6441</v>
      </c>
      <c r="G2999" s="7" t="s">
        <v>18</v>
      </c>
    </row>
    <row r="3000" spans="5:7" x14ac:dyDescent="0.3">
      <c r="E3000" s="6" t="s">
        <v>4501</v>
      </c>
      <c r="F3000" s="6" t="s">
        <v>4502</v>
      </c>
      <c r="G3000" s="6" t="s">
        <v>14</v>
      </c>
    </row>
    <row r="3001" spans="5:7" x14ac:dyDescent="0.3">
      <c r="E3001" s="7" t="s">
        <v>4503</v>
      </c>
      <c r="F3001" s="7" t="s">
        <v>4504</v>
      </c>
      <c r="G3001" s="7" t="s">
        <v>14</v>
      </c>
    </row>
    <row r="3002" spans="5:7" x14ac:dyDescent="0.3">
      <c r="E3002" s="6" t="s">
        <v>4505</v>
      </c>
      <c r="F3002" s="6" t="s">
        <v>4506</v>
      </c>
      <c r="G3002" s="6" t="s">
        <v>14</v>
      </c>
    </row>
    <row r="3003" spans="5:7" x14ac:dyDescent="0.3">
      <c r="E3003" s="7" t="s">
        <v>6444</v>
      </c>
      <c r="F3003" s="7" t="s">
        <v>6445</v>
      </c>
      <c r="G3003" s="7" t="s">
        <v>14</v>
      </c>
    </row>
    <row r="3004" spans="5:7" x14ac:dyDescent="0.3">
      <c r="E3004" s="6" t="s">
        <v>6448</v>
      </c>
      <c r="F3004" s="6" t="s">
        <v>6449</v>
      </c>
      <c r="G3004" s="6" t="s">
        <v>14</v>
      </c>
    </row>
    <row r="3005" spans="5:7" x14ac:dyDescent="0.3">
      <c r="E3005" s="7" t="s">
        <v>6450</v>
      </c>
      <c r="F3005" s="7" t="s">
        <v>6451</v>
      </c>
      <c r="G3005" s="7" t="s">
        <v>440</v>
      </c>
    </row>
    <row r="3006" spans="5:7" x14ac:dyDescent="0.3">
      <c r="E3006" s="6" t="s">
        <v>4514</v>
      </c>
      <c r="F3006" s="6" t="s">
        <v>4515</v>
      </c>
      <c r="G3006" s="6" t="s">
        <v>14</v>
      </c>
    </row>
    <row r="3007" spans="5:7" x14ac:dyDescent="0.3">
      <c r="E3007" s="7" t="s">
        <v>4516</v>
      </c>
      <c r="F3007" s="7" t="s">
        <v>4517</v>
      </c>
      <c r="G3007" s="7" t="s">
        <v>14</v>
      </c>
    </row>
    <row r="3008" spans="5:7" x14ac:dyDescent="0.3">
      <c r="E3008" s="6" t="s">
        <v>5943</v>
      </c>
      <c r="F3008" s="6" t="s">
        <v>5944</v>
      </c>
      <c r="G3008" s="6" t="s">
        <v>14</v>
      </c>
    </row>
    <row r="3009" spans="5:7" x14ac:dyDescent="0.3">
      <c r="E3009" s="7" t="s">
        <v>5431</v>
      </c>
      <c r="F3009" s="7" t="s">
        <v>5432</v>
      </c>
      <c r="G3009" s="7" t="s">
        <v>14</v>
      </c>
    </row>
    <row r="3010" spans="5:7" x14ac:dyDescent="0.3">
      <c r="E3010" s="6" t="s">
        <v>6452</v>
      </c>
      <c r="F3010" s="6" t="s">
        <v>6453</v>
      </c>
      <c r="G3010" s="6" t="s">
        <v>14</v>
      </c>
    </row>
    <row r="3011" spans="5:7" x14ac:dyDescent="0.3">
      <c r="E3011" s="7" t="s">
        <v>5320</v>
      </c>
      <c r="F3011" s="7" t="s">
        <v>5321</v>
      </c>
      <c r="G3011" s="7" t="s">
        <v>18</v>
      </c>
    </row>
    <row r="3012" spans="5:7" x14ac:dyDescent="0.3">
      <c r="E3012" s="6" t="s">
        <v>3022</v>
      </c>
      <c r="F3012" s="6" t="s">
        <v>3023</v>
      </c>
      <c r="G3012" s="6" t="s">
        <v>14</v>
      </c>
    </row>
    <row r="3013" spans="5:7" x14ac:dyDescent="0.3">
      <c r="E3013" s="7" t="s">
        <v>3024</v>
      </c>
      <c r="F3013" s="7" t="s">
        <v>3025</v>
      </c>
      <c r="G3013" s="7" t="s">
        <v>14</v>
      </c>
    </row>
    <row r="3014" spans="5:7" x14ac:dyDescent="0.3">
      <c r="E3014" s="6" t="s">
        <v>3026</v>
      </c>
      <c r="F3014" s="6" t="s">
        <v>3027</v>
      </c>
      <c r="G3014" s="6" t="s">
        <v>14</v>
      </c>
    </row>
    <row r="3015" spans="5:7" x14ac:dyDescent="0.3">
      <c r="E3015" s="7" t="s">
        <v>3424</v>
      </c>
      <c r="F3015" s="7" t="s">
        <v>3425</v>
      </c>
      <c r="G3015" s="7" t="s">
        <v>14</v>
      </c>
    </row>
    <row r="3016" spans="5:7" x14ac:dyDescent="0.3">
      <c r="E3016" s="6" t="s">
        <v>3428</v>
      </c>
      <c r="F3016" s="6" t="s">
        <v>3429</v>
      </c>
      <c r="G3016" s="6" t="s">
        <v>14</v>
      </c>
    </row>
    <row r="3017" spans="5:7" x14ac:dyDescent="0.3">
      <c r="E3017" s="7" t="s">
        <v>2519</v>
      </c>
      <c r="F3017" s="7" t="s">
        <v>2520</v>
      </c>
      <c r="G3017" s="7" t="s">
        <v>14</v>
      </c>
    </row>
    <row r="3018" spans="5:7" x14ac:dyDescent="0.3">
      <c r="E3018" s="6" t="s">
        <v>3436</v>
      </c>
      <c r="F3018" s="6" t="s">
        <v>3437</v>
      </c>
      <c r="G3018" s="6" t="s">
        <v>14</v>
      </c>
    </row>
    <row r="3019" spans="5:7" x14ac:dyDescent="0.3">
      <c r="E3019" s="7" t="s">
        <v>3060</v>
      </c>
      <c r="F3019" s="7" t="s">
        <v>3061</v>
      </c>
      <c r="G3019" s="7" t="s">
        <v>14</v>
      </c>
    </row>
    <row r="3020" spans="5:7" x14ac:dyDescent="0.3">
      <c r="E3020" s="6" t="s">
        <v>4341</v>
      </c>
      <c r="F3020" s="6" t="s">
        <v>4342</v>
      </c>
      <c r="G3020" s="6" t="s">
        <v>14</v>
      </c>
    </row>
    <row r="3021" spans="5:7" x14ac:dyDescent="0.3">
      <c r="E3021" s="7" t="s">
        <v>2531</v>
      </c>
      <c r="F3021" s="7" t="s">
        <v>2532</v>
      </c>
      <c r="G3021" s="7" t="s">
        <v>14</v>
      </c>
    </row>
    <row r="3022" spans="5:7" x14ac:dyDescent="0.3">
      <c r="E3022" s="6" t="s">
        <v>4345</v>
      </c>
      <c r="F3022" s="6" t="s">
        <v>4346</v>
      </c>
      <c r="G3022" s="6" t="s">
        <v>14</v>
      </c>
    </row>
    <row r="3023" spans="5:7" x14ac:dyDescent="0.3">
      <c r="E3023" s="7" t="s">
        <v>3072</v>
      </c>
      <c r="F3023" s="7" t="s">
        <v>3073</v>
      </c>
      <c r="G3023" s="7" t="s">
        <v>14</v>
      </c>
    </row>
    <row r="3024" spans="5:7" x14ac:dyDescent="0.3">
      <c r="E3024" s="6" t="s">
        <v>3098</v>
      </c>
      <c r="F3024" s="6" t="s">
        <v>2405</v>
      </c>
      <c r="G3024" s="6" t="s">
        <v>14</v>
      </c>
    </row>
    <row r="3025" spans="5:7" x14ac:dyDescent="0.3">
      <c r="E3025" s="7" t="s">
        <v>4367</v>
      </c>
      <c r="F3025" s="7" t="s">
        <v>4368</v>
      </c>
      <c r="G3025" s="7" t="s">
        <v>14</v>
      </c>
    </row>
    <row r="3026" spans="5:7" x14ac:dyDescent="0.3">
      <c r="E3026" s="6" t="s">
        <v>3489</v>
      </c>
      <c r="F3026" s="6" t="s">
        <v>3490</v>
      </c>
      <c r="G3026" s="6" t="s">
        <v>14</v>
      </c>
    </row>
    <row r="3027" spans="5:7" x14ac:dyDescent="0.3">
      <c r="E3027" s="7" t="s">
        <v>2563</v>
      </c>
      <c r="F3027" s="7" t="s">
        <v>2564</v>
      </c>
      <c r="G3027" s="7" t="s">
        <v>14</v>
      </c>
    </row>
    <row r="3028" spans="5:7" x14ac:dyDescent="0.3">
      <c r="E3028" s="6" t="s">
        <v>4379</v>
      </c>
      <c r="F3028" s="6" t="s">
        <v>4380</v>
      </c>
      <c r="G3028" s="6" t="s">
        <v>14</v>
      </c>
    </row>
    <row r="3029" spans="5:7" x14ac:dyDescent="0.3">
      <c r="E3029" s="7" t="s">
        <v>3511</v>
      </c>
      <c r="F3029" s="7" t="s">
        <v>3512</v>
      </c>
      <c r="G3029" s="7" t="s">
        <v>14</v>
      </c>
    </row>
    <row r="3030" spans="5:7" x14ac:dyDescent="0.3">
      <c r="E3030" s="6" t="s">
        <v>2581</v>
      </c>
      <c r="F3030" s="6" t="s">
        <v>2582</v>
      </c>
      <c r="G3030" s="6" t="s">
        <v>14</v>
      </c>
    </row>
    <row r="3031" spans="5:7" x14ac:dyDescent="0.3">
      <c r="E3031" s="7" t="s">
        <v>3118</v>
      </c>
      <c r="F3031" s="7" t="s">
        <v>3119</v>
      </c>
      <c r="G3031" s="7" t="s">
        <v>14</v>
      </c>
    </row>
    <row r="3032" spans="5:7" x14ac:dyDescent="0.3">
      <c r="E3032" s="6" t="s">
        <v>4393</v>
      </c>
      <c r="F3032" s="6" t="s">
        <v>4394</v>
      </c>
      <c r="G3032" s="6" t="s">
        <v>14</v>
      </c>
    </row>
    <row r="3033" spans="5:7" x14ac:dyDescent="0.3">
      <c r="E3033" s="7" t="s">
        <v>2589</v>
      </c>
      <c r="F3033" s="7" t="s">
        <v>2590</v>
      </c>
      <c r="G3033" s="7" t="s">
        <v>14</v>
      </c>
    </row>
    <row r="3034" spans="5:7" x14ac:dyDescent="0.3">
      <c r="E3034" s="6" t="s">
        <v>6454</v>
      </c>
      <c r="F3034" s="6" t="s">
        <v>6455</v>
      </c>
      <c r="G3034" s="6" t="s">
        <v>18</v>
      </c>
    </row>
    <row r="3035" spans="5:7" x14ac:dyDescent="0.3">
      <c r="E3035" s="7" t="s">
        <v>899</v>
      </c>
      <c r="F3035" s="7" t="s">
        <v>900</v>
      </c>
      <c r="G3035" s="7" t="s">
        <v>30</v>
      </c>
    </row>
    <row r="3036" spans="5:7" x14ac:dyDescent="0.3">
      <c r="E3036" s="6" t="s">
        <v>1911</v>
      </c>
      <c r="F3036" s="6" t="s">
        <v>1912</v>
      </c>
      <c r="G3036" s="6" t="s">
        <v>14</v>
      </c>
    </row>
    <row r="3037" spans="5:7" x14ac:dyDescent="0.3">
      <c r="E3037" s="7" t="s">
        <v>2348</v>
      </c>
      <c r="F3037" s="7" t="s">
        <v>2349</v>
      </c>
      <c r="G3037" s="7" t="s">
        <v>14</v>
      </c>
    </row>
    <row r="3038" spans="5:7" x14ac:dyDescent="0.3">
      <c r="E3038" s="6" t="s">
        <v>3811</v>
      </c>
      <c r="F3038" s="6" t="s">
        <v>3812</v>
      </c>
      <c r="G3038" s="6" t="s">
        <v>30</v>
      </c>
    </row>
    <row r="3039" spans="5:7" x14ac:dyDescent="0.3">
      <c r="E3039" s="7" t="s">
        <v>2360</v>
      </c>
      <c r="F3039" s="7" t="s">
        <v>2361</v>
      </c>
      <c r="G3039" s="7" t="s">
        <v>14</v>
      </c>
    </row>
    <row r="3040" spans="5:7" x14ac:dyDescent="0.3">
      <c r="E3040" s="6" t="s">
        <v>3976</v>
      </c>
      <c r="F3040" s="6" t="s">
        <v>3977</v>
      </c>
      <c r="G3040" s="6" t="s">
        <v>14</v>
      </c>
    </row>
    <row r="3041" spans="5:7" x14ac:dyDescent="0.3">
      <c r="E3041" s="7" t="s">
        <v>3834</v>
      </c>
      <c r="F3041" s="7" t="s">
        <v>3835</v>
      </c>
      <c r="G3041" s="7" t="s">
        <v>14</v>
      </c>
    </row>
    <row r="3042" spans="5:7" x14ac:dyDescent="0.3">
      <c r="E3042" s="6" t="s">
        <v>3718</v>
      </c>
      <c r="F3042" s="6" t="s">
        <v>3719</v>
      </c>
      <c r="G3042" s="6" t="s">
        <v>14</v>
      </c>
    </row>
    <row r="3043" spans="5:7" x14ac:dyDescent="0.3">
      <c r="E3043" s="7" t="s">
        <v>3720</v>
      </c>
      <c r="F3043" s="7" t="s">
        <v>3721</v>
      </c>
      <c r="G3043" s="7" t="s">
        <v>14</v>
      </c>
    </row>
    <row r="3044" spans="5:7" x14ac:dyDescent="0.3">
      <c r="E3044" s="6" t="s">
        <v>3865</v>
      </c>
      <c r="F3044" s="6" t="s">
        <v>3866</v>
      </c>
      <c r="G3044" s="6" t="s">
        <v>14</v>
      </c>
    </row>
    <row r="3045" spans="5:7" x14ac:dyDescent="0.3">
      <c r="E3045" s="7" t="s">
        <v>2423</v>
      </c>
      <c r="F3045" s="7" t="s">
        <v>2424</v>
      </c>
      <c r="G3045" s="7" t="s">
        <v>14</v>
      </c>
    </row>
    <row r="3046" spans="5:7" x14ac:dyDescent="0.3">
      <c r="E3046" s="6" t="s">
        <v>3742</v>
      </c>
      <c r="F3046" s="6" t="s">
        <v>3743</v>
      </c>
      <c r="G3046" s="6" t="s">
        <v>18</v>
      </c>
    </row>
    <row r="3047" spans="5:7" x14ac:dyDescent="0.3">
      <c r="E3047" s="7" t="s">
        <v>2432</v>
      </c>
      <c r="F3047" s="7" t="s">
        <v>2433</v>
      </c>
      <c r="G3047" s="7" t="s">
        <v>14</v>
      </c>
    </row>
    <row r="3048" spans="5:7" x14ac:dyDescent="0.3">
      <c r="E3048" s="6" t="s">
        <v>2439</v>
      </c>
      <c r="F3048" s="6" t="s">
        <v>2440</v>
      </c>
      <c r="G3048" s="6" t="s">
        <v>14</v>
      </c>
    </row>
    <row r="3049" spans="5:7" x14ac:dyDescent="0.3">
      <c r="E3049" s="7" t="s">
        <v>3899</v>
      </c>
      <c r="F3049" s="7" t="s">
        <v>3900</v>
      </c>
      <c r="G3049" s="7" t="s">
        <v>14</v>
      </c>
    </row>
    <row r="3050" spans="5:7" x14ac:dyDescent="0.3">
      <c r="E3050" s="6" t="s">
        <v>2449</v>
      </c>
      <c r="F3050" s="6" t="s">
        <v>2450</v>
      </c>
      <c r="G3050" s="6" t="s">
        <v>14</v>
      </c>
    </row>
    <row r="3051" spans="5:7" x14ac:dyDescent="0.3">
      <c r="E3051" s="7" t="s">
        <v>2455</v>
      </c>
      <c r="F3051" s="7" t="s">
        <v>2456</v>
      </c>
      <c r="G3051" s="7" t="s">
        <v>14</v>
      </c>
    </row>
    <row r="3052" spans="5:7" x14ac:dyDescent="0.3">
      <c r="E3052" s="6" t="s">
        <v>2457</v>
      </c>
      <c r="F3052" s="6" t="s">
        <v>2458</v>
      </c>
      <c r="G3052" s="6" t="s">
        <v>14</v>
      </c>
    </row>
    <row r="3053" spans="5:7" x14ac:dyDescent="0.3">
      <c r="E3053" s="7" t="s">
        <v>5937</v>
      </c>
      <c r="F3053" s="7" t="s">
        <v>5938</v>
      </c>
      <c r="G3053" s="7" t="s">
        <v>14</v>
      </c>
    </row>
    <row r="3054" spans="5:7" x14ac:dyDescent="0.3">
      <c r="E3054" s="6" t="s">
        <v>594</v>
      </c>
      <c r="F3054" s="6" t="s">
        <v>595</v>
      </c>
      <c r="G3054" s="6" t="s">
        <v>14</v>
      </c>
    </row>
    <row r="3055" spans="5:7" x14ac:dyDescent="0.3">
      <c r="E3055" s="7" t="s">
        <v>2499</v>
      </c>
      <c r="F3055" s="7" t="s">
        <v>2500</v>
      </c>
      <c r="G3055" s="7" t="s">
        <v>14</v>
      </c>
    </row>
    <row r="3056" spans="5:7" x14ac:dyDescent="0.3">
      <c r="E3056" s="6" t="s">
        <v>602</v>
      </c>
      <c r="F3056" s="6" t="s">
        <v>603</v>
      </c>
      <c r="G3056" s="6" t="s">
        <v>14</v>
      </c>
    </row>
    <row r="3057" spans="5:7" x14ac:dyDescent="0.3">
      <c r="E3057" s="7" t="s">
        <v>2501</v>
      </c>
      <c r="F3057" s="7" t="s">
        <v>2502</v>
      </c>
      <c r="G3057" s="7" t="s">
        <v>14</v>
      </c>
    </row>
    <row r="3058" spans="5:7" x14ac:dyDescent="0.3">
      <c r="E3058" s="6" t="s">
        <v>3042</v>
      </c>
      <c r="F3058" s="6" t="s">
        <v>3043</v>
      </c>
      <c r="G3058" s="6" t="s">
        <v>14</v>
      </c>
    </row>
    <row r="3059" spans="5:7" x14ac:dyDescent="0.3">
      <c r="E3059" s="7" t="s">
        <v>3434</v>
      </c>
      <c r="F3059" s="7" t="s">
        <v>3435</v>
      </c>
      <c r="G3059" s="7" t="s">
        <v>14</v>
      </c>
    </row>
    <row r="3060" spans="5:7" x14ac:dyDescent="0.3">
      <c r="E3060" s="6" t="s">
        <v>3050</v>
      </c>
      <c r="F3060" s="6" t="s">
        <v>3051</v>
      </c>
      <c r="G3060" s="6" t="s">
        <v>14</v>
      </c>
    </row>
    <row r="3061" spans="5:7" x14ac:dyDescent="0.3">
      <c r="E3061" s="7" t="s">
        <v>2523</v>
      </c>
      <c r="F3061" s="7" t="s">
        <v>2524</v>
      </c>
      <c r="G3061" s="7" t="s">
        <v>14</v>
      </c>
    </row>
    <row r="3062" spans="5:7" x14ac:dyDescent="0.3">
      <c r="E3062" s="6" t="s">
        <v>2527</v>
      </c>
      <c r="F3062" s="6" t="s">
        <v>2528</v>
      </c>
      <c r="G3062" s="6" t="s">
        <v>14</v>
      </c>
    </row>
    <row r="3063" spans="5:7" x14ac:dyDescent="0.3">
      <c r="E3063" s="7" t="s">
        <v>3062</v>
      </c>
      <c r="F3063" s="7" t="s">
        <v>3063</v>
      </c>
      <c r="G3063" s="7" t="s">
        <v>14</v>
      </c>
    </row>
    <row r="3064" spans="5:7" x14ac:dyDescent="0.3">
      <c r="E3064" s="6" t="s">
        <v>3452</v>
      </c>
      <c r="F3064" s="6" t="s">
        <v>3453</v>
      </c>
      <c r="G3064" s="6" t="s">
        <v>14</v>
      </c>
    </row>
    <row r="3065" spans="5:7" x14ac:dyDescent="0.3">
      <c r="E3065" s="7" t="s">
        <v>3454</v>
      </c>
      <c r="F3065" s="7" t="s">
        <v>3455</v>
      </c>
      <c r="G3065" s="7" t="s">
        <v>14</v>
      </c>
    </row>
    <row r="3066" spans="5:7" x14ac:dyDescent="0.3">
      <c r="E3066" s="6" t="s">
        <v>2539</v>
      </c>
      <c r="F3066" s="6" t="s">
        <v>2540</v>
      </c>
      <c r="G3066" s="6" t="s">
        <v>14</v>
      </c>
    </row>
    <row r="3067" spans="5:7" x14ac:dyDescent="0.3">
      <c r="E3067" s="7" t="s">
        <v>3068</v>
      </c>
      <c r="F3067" s="7" t="s">
        <v>3069</v>
      </c>
      <c r="G3067" s="7" t="s">
        <v>14</v>
      </c>
    </row>
    <row r="3068" spans="5:7" x14ac:dyDescent="0.3">
      <c r="E3068" s="6" t="s">
        <v>3460</v>
      </c>
      <c r="F3068" s="6" t="s">
        <v>3461</v>
      </c>
      <c r="G3068" s="6" t="s">
        <v>14</v>
      </c>
    </row>
    <row r="3069" spans="5:7" x14ac:dyDescent="0.3">
      <c r="E3069" s="7" t="s">
        <v>3096</v>
      </c>
      <c r="F3069" s="7" t="s">
        <v>3097</v>
      </c>
      <c r="G3069" s="7" t="s">
        <v>14</v>
      </c>
    </row>
    <row r="3070" spans="5:7" x14ac:dyDescent="0.3">
      <c r="E3070" s="6" t="s">
        <v>3099</v>
      </c>
      <c r="F3070" s="6" t="s">
        <v>3100</v>
      </c>
      <c r="G3070" s="6" t="s">
        <v>14</v>
      </c>
    </row>
    <row r="3071" spans="5:7" x14ac:dyDescent="0.3">
      <c r="E3071" s="7" t="s">
        <v>2549</v>
      </c>
      <c r="F3071" s="7" t="s">
        <v>2550</v>
      </c>
      <c r="G3071" s="7" t="s">
        <v>14</v>
      </c>
    </row>
    <row r="3072" spans="5:7" x14ac:dyDescent="0.3">
      <c r="E3072" s="6" t="s">
        <v>2551</v>
      </c>
      <c r="F3072" s="6" t="s">
        <v>2552</v>
      </c>
      <c r="G3072" s="6" t="s">
        <v>14</v>
      </c>
    </row>
    <row r="3073" spans="5:7" x14ac:dyDescent="0.3">
      <c r="E3073" s="7" t="s">
        <v>4385</v>
      </c>
      <c r="F3073" s="7" t="s">
        <v>4386</v>
      </c>
      <c r="G3073" s="7" t="s">
        <v>14</v>
      </c>
    </row>
    <row r="3074" spans="5:7" x14ac:dyDescent="0.3">
      <c r="E3074" s="6" t="s">
        <v>2569</v>
      </c>
      <c r="F3074" s="6" t="s">
        <v>2570</v>
      </c>
      <c r="G3074" s="6" t="s">
        <v>14</v>
      </c>
    </row>
    <row r="3075" spans="5:7" x14ac:dyDescent="0.3">
      <c r="E3075" s="7" t="s">
        <v>2571</v>
      </c>
      <c r="F3075" s="7" t="s">
        <v>2572</v>
      </c>
      <c r="G3075" s="7" t="s">
        <v>14</v>
      </c>
    </row>
    <row r="3076" spans="5:7" x14ac:dyDescent="0.3">
      <c r="E3076" s="6" t="s">
        <v>2599</v>
      </c>
      <c r="F3076" s="6" t="s">
        <v>2600</v>
      </c>
      <c r="G3076" s="6" t="s">
        <v>14</v>
      </c>
    </row>
    <row r="3077" spans="5:7" x14ac:dyDescent="0.3">
      <c r="E3077" s="7" t="s">
        <v>2603</v>
      </c>
      <c r="F3077" s="7" t="s">
        <v>2604</v>
      </c>
      <c r="G3077" s="7" t="s">
        <v>14</v>
      </c>
    </row>
    <row r="3078" spans="5:7" x14ac:dyDescent="0.3">
      <c r="E3078" s="6" t="s">
        <v>5696</v>
      </c>
      <c r="F3078" s="6" t="s">
        <v>5697</v>
      </c>
      <c r="G3078" s="6" t="s">
        <v>14</v>
      </c>
    </row>
    <row r="3079" spans="5:7" x14ac:dyDescent="0.3">
      <c r="E3079" s="7" t="s">
        <v>5310</v>
      </c>
      <c r="F3079" s="7" t="s">
        <v>5311</v>
      </c>
      <c r="G3079" s="7" t="s">
        <v>14</v>
      </c>
    </row>
    <row r="3080" spans="5:7" x14ac:dyDescent="0.3">
      <c r="E3080" s="6" t="s">
        <v>5939</v>
      </c>
      <c r="F3080" s="6" t="s">
        <v>5940</v>
      </c>
      <c r="G3080" s="6" t="s">
        <v>14</v>
      </c>
    </row>
    <row r="3081" spans="5:7" x14ac:dyDescent="0.3">
      <c r="E3081" s="7" t="s">
        <v>4516</v>
      </c>
      <c r="F3081" s="7" t="s">
        <v>4517</v>
      </c>
      <c r="G3081" s="7" t="s">
        <v>14</v>
      </c>
    </row>
    <row r="3082" spans="5:7" x14ac:dyDescent="0.3">
      <c r="E3082" s="6" t="s">
        <v>4524</v>
      </c>
      <c r="F3082" s="6" t="s">
        <v>4525</v>
      </c>
      <c r="G3082" s="6" t="s">
        <v>18</v>
      </c>
    </row>
    <row r="3083" spans="5:7" x14ac:dyDescent="0.3">
      <c r="E3083" s="7" t="s">
        <v>5401</v>
      </c>
      <c r="F3083" s="7" t="s">
        <v>5402</v>
      </c>
      <c r="G3083" s="7" t="s">
        <v>14</v>
      </c>
    </row>
    <row r="3084" spans="5:7" x14ac:dyDescent="0.3">
      <c r="E3084" s="6" t="s">
        <v>5403</v>
      </c>
      <c r="F3084" s="6" t="s">
        <v>5404</v>
      </c>
      <c r="G3084" s="6" t="s">
        <v>14</v>
      </c>
    </row>
    <row r="3085" spans="5:7" x14ac:dyDescent="0.3">
      <c r="E3085" s="7" t="s">
        <v>4489</v>
      </c>
      <c r="F3085" s="7" t="s">
        <v>4490</v>
      </c>
      <c r="G3085" s="7" t="s">
        <v>14</v>
      </c>
    </row>
    <row r="3086" spans="5:7" x14ac:dyDescent="0.3">
      <c r="E3086" s="6" t="s">
        <v>4493</v>
      </c>
      <c r="F3086" s="6" t="s">
        <v>4494</v>
      </c>
      <c r="G3086" s="6" t="s">
        <v>14</v>
      </c>
    </row>
    <row r="3087" spans="5:7" x14ac:dyDescent="0.3">
      <c r="E3087" s="7" t="s">
        <v>5925</v>
      </c>
      <c r="F3087" s="7" t="s">
        <v>5926</v>
      </c>
      <c r="G3087" s="7" t="s">
        <v>14</v>
      </c>
    </row>
    <row r="3088" spans="5:7" x14ac:dyDescent="0.3">
      <c r="E3088" s="6" t="s">
        <v>4497</v>
      </c>
      <c r="F3088" s="6" t="s">
        <v>4498</v>
      </c>
      <c r="G3088" s="6" t="s">
        <v>14</v>
      </c>
    </row>
    <row r="3089" spans="5:7" x14ac:dyDescent="0.3">
      <c r="E3089" s="7" t="s">
        <v>5927</v>
      </c>
      <c r="F3089" s="7" t="s">
        <v>5928</v>
      </c>
      <c r="G3089" s="7" t="s">
        <v>14</v>
      </c>
    </row>
    <row r="3090" spans="5:7" x14ac:dyDescent="0.3">
      <c r="E3090" s="6" t="s">
        <v>5419</v>
      </c>
      <c r="F3090" s="6" t="s">
        <v>5420</v>
      </c>
      <c r="G3090" s="6" t="s">
        <v>18</v>
      </c>
    </row>
    <row r="3091" spans="5:7" x14ac:dyDescent="0.3">
      <c r="E3091" s="7" t="s">
        <v>5421</v>
      </c>
      <c r="F3091" s="7" t="s">
        <v>5422</v>
      </c>
      <c r="G3091" s="7" t="s">
        <v>14</v>
      </c>
    </row>
    <row r="3092" spans="5:7" x14ac:dyDescent="0.3">
      <c r="E3092" s="6" t="s">
        <v>5425</v>
      </c>
      <c r="F3092" s="6" t="s">
        <v>5426</v>
      </c>
      <c r="G3092" s="6" t="s">
        <v>14</v>
      </c>
    </row>
    <row r="3093" spans="5:7" x14ac:dyDescent="0.3">
      <c r="E3093" s="7" t="s">
        <v>5427</v>
      </c>
      <c r="F3093" s="7" t="s">
        <v>5428</v>
      </c>
      <c r="G3093" s="7" t="s">
        <v>14</v>
      </c>
    </row>
    <row r="3094" spans="5:7" x14ac:dyDescent="0.3">
      <c r="E3094" s="6" t="s">
        <v>6015</v>
      </c>
      <c r="F3094" s="6" t="s">
        <v>6016</v>
      </c>
      <c r="G3094" s="6" t="s">
        <v>14</v>
      </c>
    </row>
    <row r="3095" spans="5:7" x14ac:dyDescent="0.3">
      <c r="E3095" s="7" t="s">
        <v>5506</v>
      </c>
      <c r="F3095" s="7" t="s">
        <v>5507</v>
      </c>
      <c r="G3095" s="7" t="s">
        <v>14</v>
      </c>
    </row>
    <row r="3096" spans="5:7" x14ac:dyDescent="0.3">
      <c r="E3096" s="6" t="s">
        <v>4524</v>
      </c>
      <c r="F3096" s="6" t="s">
        <v>4525</v>
      </c>
      <c r="G3096" s="6" t="s">
        <v>18</v>
      </c>
    </row>
    <row r="3097" spans="5:7" x14ac:dyDescent="0.3">
      <c r="E3097" s="7" t="s">
        <v>1915</v>
      </c>
      <c r="F3097" s="7" t="s">
        <v>1916</v>
      </c>
      <c r="G3097" s="7" t="s">
        <v>14</v>
      </c>
    </row>
    <row r="3098" spans="5:7" x14ac:dyDescent="0.3">
      <c r="E3098" s="6" t="s">
        <v>2362</v>
      </c>
      <c r="F3098" s="6" t="s">
        <v>2363</v>
      </c>
      <c r="G3098" s="6" t="s">
        <v>14</v>
      </c>
    </row>
    <row r="3099" spans="5:7" x14ac:dyDescent="0.3">
      <c r="E3099" s="7" t="s">
        <v>2364</v>
      </c>
      <c r="F3099" s="7" t="s">
        <v>2365</v>
      </c>
      <c r="G3099" s="7" t="s">
        <v>14</v>
      </c>
    </row>
    <row r="3100" spans="5:7" x14ac:dyDescent="0.3">
      <c r="E3100" s="6" t="s">
        <v>2986</v>
      </c>
      <c r="F3100" s="6" t="s">
        <v>2987</v>
      </c>
      <c r="G3100" s="6" t="s">
        <v>18</v>
      </c>
    </row>
    <row r="3101" spans="5:7" x14ac:dyDescent="0.3">
      <c r="E3101" s="7" t="s">
        <v>2996</v>
      </c>
      <c r="F3101" s="7" t="s">
        <v>2997</v>
      </c>
      <c r="G3101" s="7" t="s">
        <v>440</v>
      </c>
    </row>
    <row r="3102" spans="5:7" x14ac:dyDescent="0.3">
      <c r="E3102" s="6" t="s">
        <v>4300</v>
      </c>
      <c r="F3102" s="6" t="s">
        <v>4301</v>
      </c>
      <c r="G3102" s="6" t="s">
        <v>14</v>
      </c>
    </row>
    <row r="3103" spans="5:7" x14ac:dyDescent="0.3">
      <c r="E3103" s="7" t="s">
        <v>6645</v>
      </c>
      <c r="F3103" s="7" t="s">
        <v>6646</v>
      </c>
      <c r="G3103" s="7" t="s">
        <v>14</v>
      </c>
    </row>
    <row r="3104" spans="5:7" x14ac:dyDescent="0.3">
      <c r="E3104" s="6" t="s">
        <v>5806</v>
      </c>
      <c r="F3104" s="6" t="s">
        <v>5807</v>
      </c>
      <c r="G3104" s="6" t="s">
        <v>14</v>
      </c>
    </row>
    <row r="3105" spans="5:7" x14ac:dyDescent="0.3">
      <c r="E3105" s="7" t="s">
        <v>4738</v>
      </c>
      <c r="F3105" s="7" t="s">
        <v>4739</v>
      </c>
      <c r="G3105" s="7" t="s">
        <v>14</v>
      </c>
    </row>
    <row r="3106" spans="5:7" x14ac:dyDescent="0.3">
      <c r="E3106" s="6" t="s">
        <v>6041</v>
      </c>
      <c r="F3106" s="6" t="s">
        <v>6042</v>
      </c>
      <c r="G3106" s="6" t="s">
        <v>14</v>
      </c>
    </row>
    <row r="3107" spans="5:7" x14ac:dyDescent="0.3">
      <c r="E3107" s="7" t="s">
        <v>5152</v>
      </c>
      <c r="F3107" s="7" t="s">
        <v>5153</v>
      </c>
      <c r="G3107" s="7" t="s">
        <v>14</v>
      </c>
    </row>
    <row r="3108" spans="5:7" x14ac:dyDescent="0.3">
      <c r="E3108" s="6" t="s">
        <v>5154</v>
      </c>
      <c r="F3108" s="6" t="s">
        <v>5155</v>
      </c>
      <c r="G3108" s="6" t="s">
        <v>14</v>
      </c>
    </row>
    <row r="3109" spans="5:7" x14ac:dyDescent="0.3">
      <c r="E3109" s="7" t="s">
        <v>5814</v>
      </c>
      <c r="F3109" s="7" t="s">
        <v>5815</v>
      </c>
      <c r="G3109" s="7" t="s">
        <v>14</v>
      </c>
    </row>
    <row r="3110" spans="5:7" x14ac:dyDescent="0.3">
      <c r="E3110" s="6" t="s">
        <v>6045</v>
      </c>
      <c r="F3110" s="6" t="s">
        <v>6046</v>
      </c>
      <c r="G3110" s="6" t="s">
        <v>14</v>
      </c>
    </row>
    <row r="3111" spans="5:7" x14ac:dyDescent="0.3">
      <c r="E3111" s="7" t="s">
        <v>4746</v>
      </c>
      <c r="F3111" s="7" t="s">
        <v>4747</v>
      </c>
      <c r="G3111" s="7" t="s">
        <v>14</v>
      </c>
    </row>
    <row r="3112" spans="5:7" x14ac:dyDescent="0.3">
      <c r="E3112" s="6" t="s">
        <v>6049</v>
      </c>
      <c r="F3112" s="6" t="s">
        <v>6050</v>
      </c>
      <c r="G3112" s="6" t="s">
        <v>14</v>
      </c>
    </row>
    <row r="3113" spans="5:7" x14ac:dyDescent="0.3">
      <c r="E3113" s="7" t="s">
        <v>6051</v>
      </c>
      <c r="F3113" s="7" t="s">
        <v>6052</v>
      </c>
      <c r="G3113" s="7" t="s">
        <v>14</v>
      </c>
    </row>
    <row r="3114" spans="5:7" x14ac:dyDescent="0.3">
      <c r="E3114" s="6" t="s">
        <v>5158</v>
      </c>
      <c r="F3114" s="6" t="s">
        <v>5159</v>
      </c>
      <c r="G3114" s="6" t="s">
        <v>14</v>
      </c>
    </row>
    <row r="3115" spans="5:7" x14ac:dyDescent="0.3">
      <c r="E3115" s="7" t="s">
        <v>5828</v>
      </c>
      <c r="F3115" s="7" t="s">
        <v>5829</v>
      </c>
      <c r="G3115" s="7" t="s">
        <v>14</v>
      </c>
    </row>
    <row r="3116" spans="5:7" x14ac:dyDescent="0.3">
      <c r="E3116" s="6" t="s">
        <v>6059</v>
      </c>
      <c r="F3116" s="6" t="s">
        <v>6060</v>
      </c>
      <c r="G3116" s="6" t="s">
        <v>14</v>
      </c>
    </row>
    <row r="3117" spans="5:7" x14ac:dyDescent="0.3">
      <c r="E3117" s="7" t="s">
        <v>6063</v>
      </c>
      <c r="F3117" s="7" t="s">
        <v>6064</v>
      </c>
      <c r="G3117" s="7" t="s">
        <v>14</v>
      </c>
    </row>
    <row r="3118" spans="5:7" x14ac:dyDescent="0.3">
      <c r="E3118" s="6" t="s">
        <v>4762</v>
      </c>
      <c r="F3118" s="6" t="s">
        <v>4763</v>
      </c>
      <c r="G3118" s="6" t="s">
        <v>14</v>
      </c>
    </row>
    <row r="3119" spans="5:7" x14ac:dyDescent="0.3">
      <c r="E3119" s="7" t="s">
        <v>4764</v>
      </c>
      <c r="F3119" s="7" t="s">
        <v>4765</v>
      </c>
      <c r="G3119" s="7" t="s">
        <v>440</v>
      </c>
    </row>
    <row r="3120" spans="5:7" x14ac:dyDescent="0.3">
      <c r="E3120" s="6" t="s">
        <v>4766</v>
      </c>
      <c r="F3120" s="6" t="s">
        <v>4767</v>
      </c>
      <c r="G3120" s="6" t="s">
        <v>14</v>
      </c>
    </row>
    <row r="3121" spans="5:7" x14ac:dyDescent="0.3">
      <c r="E3121" s="7" t="s">
        <v>4768</v>
      </c>
      <c r="F3121" s="7" t="s">
        <v>4769</v>
      </c>
      <c r="G3121" s="7" t="s">
        <v>14</v>
      </c>
    </row>
    <row r="3122" spans="5:7" x14ac:dyDescent="0.3">
      <c r="E3122" s="6" t="s">
        <v>5834</v>
      </c>
      <c r="F3122" s="6" t="s">
        <v>5835</v>
      </c>
      <c r="G3122" s="6" t="s">
        <v>14</v>
      </c>
    </row>
    <row r="3123" spans="5:7" x14ac:dyDescent="0.3">
      <c r="E3123" s="7" t="s">
        <v>5168</v>
      </c>
      <c r="F3123" s="7" t="s">
        <v>5169</v>
      </c>
      <c r="G3123" s="7" t="s">
        <v>14</v>
      </c>
    </row>
    <row r="3124" spans="5:7" x14ac:dyDescent="0.3">
      <c r="E3124" s="6" t="s">
        <v>5838</v>
      </c>
      <c r="F3124" s="6" t="s">
        <v>5839</v>
      </c>
      <c r="G3124" s="6" t="s">
        <v>18</v>
      </c>
    </row>
    <row r="3125" spans="5:7" x14ac:dyDescent="0.3">
      <c r="E3125" s="7" t="s">
        <v>6083</v>
      </c>
      <c r="F3125" s="7" t="s">
        <v>6084</v>
      </c>
      <c r="G3125" s="7" t="s">
        <v>18</v>
      </c>
    </row>
    <row r="3126" spans="5:7" x14ac:dyDescent="0.3">
      <c r="E3126" s="6" t="s">
        <v>6061</v>
      </c>
      <c r="F3126" s="6" t="s">
        <v>6062</v>
      </c>
      <c r="G3126" s="6" t="s">
        <v>14</v>
      </c>
    </row>
    <row r="3127" spans="5:7" x14ac:dyDescent="0.3">
      <c r="E3127" s="7" t="s">
        <v>6065</v>
      </c>
      <c r="F3127" s="7" t="s">
        <v>6066</v>
      </c>
      <c r="G3127" s="7" t="s">
        <v>4509</v>
      </c>
    </row>
    <row r="3128" spans="5:7" x14ac:dyDescent="0.3">
      <c r="E3128" s="6" t="s">
        <v>5166</v>
      </c>
      <c r="F3128" s="6" t="s">
        <v>5167</v>
      </c>
      <c r="G3128" s="6" t="s">
        <v>14</v>
      </c>
    </row>
    <row r="3129" spans="5:7" x14ac:dyDescent="0.3">
      <c r="E3129" s="7" t="s">
        <v>6073</v>
      </c>
      <c r="F3129" s="7" t="s">
        <v>6074</v>
      </c>
      <c r="G3129" s="7" t="s">
        <v>14</v>
      </c>
    </row>
    <row r="3130" spans="5:7" x14ac:dyDescent="0.3">
      <c r="E3130" s="6" t="s">
        <v>5842</v>
      </c>
      <c r="F3130" s="6" t="s">
        <v>5843</v>
      </c>
      <c r="G3130" s="6" t="s">
        <v>18</v>
      </c>
    </row>
    <row r="3131" spans="5:7" x14ac:dyDescent="0.3">
      <c r="E3131" s="7" t="s">
        <v>5842</v>
      </c>
      <c r="F3131" s="7" t="s">
        <v>5843</v>
      </c>
      <c r="G3131" s="7" t="s">
        <v>18</v>
      </c>
    </row>
    <row r="3132" spans="5:7" x14ac:dyDescent="0.3">
      <c r="E3132" s="6" t="s">
        <v>2617</v>
      </c>
      <c r="F3132" s="6" t="s">
        <v>2618</v>
      </c>
      <c r="G3132" s="6" t="s">
        <v>30</v>
      </c>
    </row>
    <row r="3133" spans="5:7" x14ac:dyDescent="0.3">
      <c r="E3133" s="7" t="s">
        <v>1628</v>
      </c>
      <c r="F3133" s="7" t="s">
        <v>1629</v>
      </c>
      <c r="G3133" s="7" t="s">
        <v>14</v>
      </c>
    </row>
    <row r="3134" spans="5:7" x14ac:dyDescent="0.3">
      <c r="E3134" s="6" t="s">
        <v>2188</v>
      </c>
      <c r="F3134" s="6" t="s">
        <v>2189</v>
      </c>
      <c r="G3134" s="6" t="s">
        <v>14</v>
      </c>
    </row>
    <row r="3135" spans="5:7" x14ac:dyDescent="0.3">
      <c r="E3135" s="7" t="s">
        <v>2194</v>
      </c>
      <c r="F3135" s="7" t="s">
        <v>2195</v>
      </c>
      <c r="G3135" s="7" t="s">
        <v>14</v>
      </c>
    </row>
    <row r="3136" spans="5:7" x14ac:dyDescent="0.3">
      <c r="E3136" s="6" t="s">
        <v>4198</v>
      </c>
      <c r="F3136" s="6" t="s">
        <v>4199</v>
      </c>
      <c r="G3136" s="6" t="s">
        <v>14</v>
      </c>
    </row>
    <row r="3137" spans="5:7" x14ac:dyDescent="0.3">
      <c r="E3137" s="7" t="s">
        <v>2882</v>
      </c>
      <c r="F3137" s="7" t="s">
        <v>2883</v>
      </c>
      <c r="G3137" s="7" t="s">
        <v>14</v>
      </c>
    </row>
    <row r="3138" spans="5:7" x14ac:dyDescent="0.3">
      <c r="E3138" s="6" t="s">
        <v>4206</v>
      </c>
      <c r="F3138" s="6" t="s">
        <v>4207</v>
      </c>
      <c r="G3138" s="6" t="s">
        <v>14</v>
      </c>
    </row>
    <row r="3139" spans="5:7" x14ac:dyDescent="0.3">
      <c r="E3139" s="7" t="s">
        <v>4210</v>
      </c>
      <c r="F3139" s="7" t="s">
        <v>4211</v>
      </c>
      <c r="G3139" s="7" t="s">
        <v>14</v>
      </c>
    </row>
    <row r="3140" spans="5:7" x14ac:dyDescent="0.3">
      <c r="E3140" s="6" t="s">
        <v>2637</v>
      </c>
      <c r="F3140" s="6" t="s">
        <v>2638</v>
      </c>
      <c r="G3140" s="6" t="s">
        <v>14</v>
      </c>
    </row>
    <row r="3141" spans="5:7" x14ac:dyDescent="0.3">
      <c r="E3141" s="7" t="s">
        <v>2896</v>
      </c>
      <c r="F3141" s="7" t="s">
        <v>2897</v>
      </c>
      <c r="G3141" s="7" t="s">
        <v>14</v>
      </c>
    </row>
    <row r="3142" spans="5:7" x14ac:dyDescent="0.3">
      <c r="E3142" s="6" t="s">
        <v>2665</v>
      </c>
      <c r="F3142" s="6" t="s">
        <v>2666</v>
      </c>
      <c r="G3142" s="6" t="s">
        <v>14</v>
      </c>
    </row>
    <row r="3143" spans="5:7" x14ac:dyDescent="0.3">
      <c r="E3143" s="7" t="s">
        <v>2912</v>
      </c>
      <c r="F3143" s="7" t="s">
        <v>2913</v>
      </c>
      <c r="G3143" s="7" t="s">
        <v>14</v>
      </c>
    </row>
    <row r="3144" spans="5:7" x14ac:dyDescent="0.3">
      <c r="E3144" s="6" t="s">
        <v>3584</v>
      </c>
      <c r="F3144" s="6" t="s">
        <v>3585</v>
      </c>
      <c r="G3144" s="6" t="s">
        <v>14</v>
      </c>
    </row>
    <row r="3145" spans="5:7" x14ac:dyDescent="0.3">
      <c r="E3145" s="7" t="s">
        <v>4245</v>
      </c>
      <c r="F3145" s="7" t="s">
        <v>4246</v>
      </c>
      <c r="G3145" s="7" t="s">
        <v>14</v>
      </c>
    </row>
    <row r="3146" spans="5:7" x14ac:dyDescent="0.3">
      <c r="E3146" s="6" t="s">
        <v>2681</v>
      </c>
      <c r="F3146" s="6" t="s">
        <v>2682</v>
      </c>
      <c r="G3146" s="6" t="s">
        <v>14</v>
      </c>
    </row>
    <row r="3147" spans="5:7" x14ac:dyDescent="0.3">
      <c r="E3147" s="7" t="s">
        <v>2683</v>
      </c>
      <c r="F3147" s="7" t="s">
        <v>2684</v>
      </c>
      <c r="G3147" s="7" t="s">
        <v>14</v>
      </c>
    </row>
    <row r="3148" spans="5:7" x14ac:dyDescent="0.3">
      <c r="E3148" s="6" t="s">
        <v>3608</v>
      </c>
      <c r="F3148" s="6" t="s">
        <v>3609</v>
      </c>
      <c r="G3148" s="6" t="s">
        <v>14</v>
      </c>
    </row>
    <row r="3149" spans="5:7" x14ac:dyDescent="0.3">
      <c r="E3149" s="7" t="s">
        <v>2703</v>
      </c>
      <c r="F3149" s="7" t="s">
        <v>2704</v>
      </c>
      <c r="G3149" s="7" t="s">
        <v>14</v>
      </c>
    </row>
    <row r="3150" spans="5:7" x14ac:dyDescent="0.3">
      <c r="E3150" s="6" t="s">
        <v>2705</v>
      </c>
      <c r="F3150" s="6" t="s">
        <v>2706</v>
      </c>
      <c r="G3150" s="6" t="s">
        <v>14</v>
      </c>
    </row>
    <row r="3151" spans="5:7" x14ac:dyDescent="0.3">
      <c r="E3151" s="7" t="s">
        <v>2940</v>
      </c>
      <c r="F3151" s="7" t="s">
        <v>2941</v>
      </c>
      <c r="G3151" s="7" t="s">
        <v>18</v>
      </c>
    </row>
    <row r="3152" spans="5:7" x14ac:dyDescent="0.3">
      <c r="E3152" s="6" t="s">
        <v>2942</v>
      </c>
      <c r="F3152" s="6" t="s">
        <v>2943</v>
      </c>
      <c r="G3152" s="6" t="s">
        <v>14</v>
      </c>
    </row>
    <row r="3153" spans="5:7" x14ac:dyDescent="0.3">
      <c r="E3153" s="7" t="s">
        <v>2715</v>
      </c>
      <c r="F3153" s="7" t="s">
        <v>2716</v>
      </c>
      <c r="G3153" s="7" t="s">
        <v>14</v>
      </c>
    </row>
    <row r="3154" spans="5:7" x14ac:dyDescent="0.3">
      <c r="E3154" s="6" t="s">
        <v>2727</v>
      </c>
      <c r="F3154" s="6" t="s">
        <v>2728</v>
      </c>
      <c r="G3154" s="6" t="s">
        <v>14</v>
      </c>
    </row>
    <row r="3155" spans="5:7" x14ac:dyDescent="0.3">
      <c r="E3155" s="7" t="s">
        <v>3658</v>
      </c>
      <c r="F3155" s="7" t="s">
        <v>3659</v>
      </c>
      <c r="G3155" s="7" t="s">
        <v>14</v>
      </c>
    </row>
    <row r="3156" spans="5:7" x14ac:dyDescent="0.3">
      <c r="E3156" s="6" t="s">
        <v>2739</v>
      </c>
      <c r="F3156" s="6" t="s">
        <v>2740</v>
      </c>
      <c r="G3156" s="6" t="s">
        <v>14</v>
      </c>
    </row>
    <row r="3157" spans="5:7" x14ac:dyDescent="0.3">
      <c r="E3157" s="7" t="s">
        <v>5818</v>
      </c>
      <c r="F3157" s="7" t="s">
        <v>5819</v>
      </c>
      <c r="G3157" s="7" t="s">
        <v>14</v>
      </c>
    </row>
    <row r="3158" spans="5:7" x14ac:dyDescent="0.3">
      <c r="E3158" s="6" t="s">
        <v>6079</v>
      </c>
      <c r="F3158" s="6" t="s">
        <v>6080</v>
      </c>
      <c r="G3158" s="6" t="s">
        <v>14</v>
      </c>
    </row>
    <row r="3159" spans="5:7" x14ac:dyDescent="0.3">
      <c r="E3159" s="7" t="s">
        <v>5842</v>
      </c>
      <c r="F3159" s="7" t="s">
        <v>5843</v>
      </c>
      <c r="G3159" s="7" t="s">
        <v>18</v>
      </c>
    </row>
    <row r="3160" spans="5:7" x14ac:dyDescent="0.3">
      <c r="E3160" s="6" t="s">
        <v>5846</v>
      </c>
      <c r="F3160" s="6" t="s">
        <v>5847</v>
      </c>
      <c r="G3160" s="6" t="s">
        <v>18</v>
      </c>
    </row>
    <row r="3161" spans="5:7" x14ac:dyDescent="0.3">
      <c r="E3161" s="7" t="s">
        <v>4196</v>
      </c>
      <c r="F3161" s="7" t="s">
        <v>4197</v>
      </c>
      <c r="G3161" s="7" t="s">
        <v>30</v>
      </c>
    </row>
    <row r="3162" spans="5:7" x14ac:dyDescent="0.3">
      <c r="E3162" s="6" t="s">
        <v>2196</v>
      </c>
      <c r="F3162" s="6" t="s">
        <v>2197</v>
      </c>
      <c r="G3162" s="6" t="s">
        <v>14</v>
      </c>
    </row>
    <row r="3163" spans="5:7" x14ac:dyDescent="0.3">
      <c r="E3163" s="7" t="s">
        <v>2627</v>
      </c>
      <c r="F3163" s="7" t="s">
        <v>2628</v>
      </c>
      <c r="G3163" s="7" t="s">
        <v>30</v>
      </c>
    </row>
    <row r="3164" spans="5:7" x14ac:dyDescent="0.3">
      <c r="E3164" s="6" t="s">
        <v>3547</v>
      </c>
      <c r="F3164" s="6" t="s">
        <v>3548</v>
      </c>
      <c r="G3164" s="6" t="s">
        <v>14</v>
      </c>
    </row>
    <row r="3165" spans="5:7" x14ac:dyDescent="0.3">
      <c r="E3165" s="7" t="s">
        <v>2892</v>
      </c>
      <c r="F3165" s="7" t="s">
        <v>2893</v>
      </c>
      <c r="G3165" s="7" t="s">
        <v>14</v>
      </c>
    </row>
    <row r="3166" spans="5:7" x14ac:dyDescent="0.3">
      <c r="E3166" s="6" t="s">
        <v>2649</v>
      </c>
      <c r="F3166" s="6" t="s">
        <v>2650</v>
      </c>
      <c r="G3166" s="6" t="s">
        <v>14</v>
      </c>
    </row>
    <row r="3167" spans="5:7" x14ac:dyDescent="0.3">
      <c r="E3167" s="7" t="s">
        <v>2898</v>
      </c>
      <c r="F3167" s="7" t="s">
        <v>2899</v>
      </c>
      <c r="G3167" s="7" t="s">
        <v>18</v>
      </c>
    </row>
    <row r="3168" spans="5:7" x14ac:dyDescent="0.3">
      <c r="E3168" s="6" t="s">
        <v>4224</v>
      </c>
      <c r="F3168" s="6" t="s">
        <v>4225</v>
      </c>
      <c r="G3168" s="6" t="s">
        <v>14</v>
      </c>
    </row>
    <row r="3169" spans="5:7" x14ac:dyDescent="0.3">
      <c r="E3169" s="7" t="s">
        <v>4233</v>
      </c>
      <c r="F3169" s="7" t="s">
        <v>4234</v>
      </c>
      <c r="G3169" s="7" t="s">
        <v>14</v>
      </c>
    </row>
    <row r="3170" spans="5:7" x14ac:dyDescent="0.3">
      <c r="E3170" s="6" t="s">
        <v>2906</v>
      </c>
      <c r="F3170" s="6" t="s">
        <v>2907</v>
      </c>
      <c r="G3170" s="6" t="s">
        <v>14</v>
      </c>
    </row>
    <row r="3171" spans="5:7" x14ac:dyDescent="0.3">
      <c r="E3171" s="7" t="s">
        <v>2667</v>
      </c>
      <c r="F3171" s="7" t="s">
        <v>2668</v>
      </c>
      <c r="G3171" s="7" t="s">
        <v>14</v>
      </c>
    </row>
    <row r="3172" spans="5:7" x14ac:dyDescent="0.3">
      <c r="E3172" s="6" t="s">
        <v>2752</v>
      </c>
      <c r="F3172" s="6" t="s">
        <v>2753</v>
      </c>
      <c r="G3172" s="6" t="s">
        <v>14</v>
      </c>
    </row>
    <row r="3173" spans="5:7" x14ac:dyDescent="0.3">
      <c r="E3173" s="7" t="s">
        <v>3148</v>
      </c>
      <c r="F3173" s="7" t="s">
        <v>3149</v>
      </c>
      <c r="G3173" s="7" t="s">
        <v>30</v>
      </c>
    </row>
    <row r="3174" spans="5:7" x14ac:dyDescent="0.3">
      <c r="E3174" s="6" t="s">
        <v>2762</v>
      </c>
      <c r="F3174" s="6" t="s">
        <v>2763</v>
      </c>
      <c r="G3174" s="6" t="s">
        <v>14</v>
      </c>
    </row>
    <row r="3175" spans="5:7" x14ac:dyDescent="0.3">
      <c r="E3175" s="7" t="s">
        <v>2764</v>
      </c>
      <c r="F3175" s="7" t="s">
        <v>2765</v>
      </c>
      <c r="G3175" s="7" t="s">
        <v>14</v>
      </c>
    </row>
    <row r="3176" spans="5:7" x14ac:dyDescent="0.3">
      <c r="E3176" s="6" t="s">
        <v>4079</v>
      </c>
      <c r="F3176" s="6" t="s">
        <v>4080</v>
      </c>
      <c r="G3176" s="6" t="s">
        <v>14</v>
      </c>
    </row>
    <row r="3177" spans="5:7" x14ac:dyDescent="0.3">
      <c r="E3177" s="7" t="s">
        <v>4083</v>
      </c>
      <c r="F3177" s="7" t="s">
        <v>4084</v>
      </c>
      <c r="G3177" s="7" t="s">
        <v>14</v>
      </c>
    </row>
    <row r="3178" spans="5:7" x14ac:dyDescent="0.3">
      <c r="E3178" s="6" t="s">
        <v>4089</v>
      </c>
      <c r="F3178" s="6" t="s">
        <v>4090</v>
      </c>
      <c r="G3178" s="6" t="s">
        <v>14</v>
      </c>
    </row>
    <row r="3179" spans="5:7" x14ac:dyDescent="0.3">
      <c r="E3179" s="7" t="s">
        <v>4091</v>
      </c>
      <c r="F3179" s="7" t="s">
        <v>4092</v>
      </c>
      <c r="G3179" s="7" t="s">
        <v>18</v>
      </c>
    </row>
    <row r="3180" spans="5:7" x14ac:dyDescent="0.3">
      <c r="E3180" s="6" t="s">
        <v>3311</v>
      </c>
      <c r="F3180" s="6" t="s">
        <v>3312</v>
      </c>
      <c r="G3180" s="6" t="s">
        <v>14</v>
      </c>
    </row>
    <row r="3181" spans="5:7" x14ac:dyDescent="0.3">
      <c r="E3181" s="7" t="s">
        <v>4103</v>
      </c>
      <c r="F3181" s="7" t="s">
        <v>4104</v>
      </c>
      <c r="G3181" s="7" t="s">
        <v>14</v>
      </c>
    </row>
    <row r="3182" spans="5:7" x14ac:dyDescent="0.3">
      <c r="E3182" s="6" t="s">
        <v>3315</v>
      </c>
      <c r="F3182" s="6" t="s">
        <v>3316</v>
      </c>
      <c r="G3182" s="6" t="s">
        <v>14</v>
      </c>
    </row>
    <row r="3183" spans="5:7" x14ac:dyDescent="0.3">
      <c r="E3183" s="7" t="s">
        <v>2784</v>
      </c>
      <c r="F3183" s="7" t="s">
        <v>2785</v>
      </c>
      <c r="G3183" s="7" t="s">
        <v>14</v>
      </c>
    </row>
    <row r="3184" spans="5:7" x14ac:dyDescent="0.3">
      <c r="E3184" s="6" t="s">
        <v>2790</v>
      </c>
      <c r="F3184" s="6" t="s">
        <v>2791</v>
      </c>
      <c r="G3184" s="6" t="s">
        <v>14</v>
      </c>
    </row>
    <row r="3185" spans="5:7" x14ac:dyDescent="0.3">
      <c r="E3185" s="7" t="s">
        <v>4109</v>
      </c>
      <c r="F3185" s="7" t="s">
        <v>4110</v>
      </c>
      <c r="G3185" s="7" t="s">
        <v>14</v>
      </c>
    </row>
    <row r="3186" spans="5:7" x14ac:dyDescent="0.3">
      <c r="E3186" s="6" t="s">
        <v>3321</v>
      </c>
      <c r="F3186" s="6" t="s">
        <v>3322</v>
      </c>
      <c r="G3186" s="6" t="s">
        <v>14</v>
      </c>
    </row>
    <row r="3187" spans="5:7" x14ac:dyDescent="0.3">
      <c r="E3187" s="7" t="s">
        <v>4115</v>
      </c>
      <c r="F3187" s="7" t="s">
        <v>4116</v>
      </c>
      <c r="G3187" s="7" t="s">
        <v>14</v>
      </c>
    </row>
    <row r="3188" spans="5:7" x14ac:dyDescent="0.3">
      <c r="E3188" s="6" t="s">
        <v>3333</v>
      </c>
      <c r="F3188" s="6" t="s">
        <v>3334</v>
      </c>
      <c r="G3188" s="6" t="s">
        <v>14</v>
      </c>
    </row>
    <row r="3189" spans="5:7" x14ac:dyDescent="0.3">
      <c r="E3189" s="7" t="s">
        <v>2818</v>
      </c>
      <c r="F3189" s="7" t="s">
        <v>2819</v>
      </c>
      <c r="G3189" s="7" t="s">
        <v>14</v>
      </c>
    </row>
    <row r="3190" spans="5:7" x14ac:dyDescent="0.3">
      <c r="E3190" s="6" t="s">
        <v>2826</v>
      </c>
      <c r="F3190" s="6" t="s">
        <v>2827</v>
      </c>
      <c r="G3190" s="6" t="s">
        <v>14</v>
      </c>
    </row>
    <row r="3191" spans="5:7" x14ac:dyDescent="0.3">
      <c r="E3191" s="7" t="s">
        <v>3204</v>
      </c>
      <c r="F3191" s="7" t="s">
        <v>3205</v>
      </c>
      <c r="G3191" s="7" t="s">
        <v>14</v>
      </c>
    </row>
    <row r="3192" spans="5:7" x14ac:dyDescent="0.3">
      <c r="E3192" s="6" t="s">
        <v>3367</v>
      </c>
      <c r="F3192" s="6" t="s">
        <v>3368</v>
      </c>
      <c r="G3192" s="6" t="s">
        <v>14</v>
      </c>
    </row>
    <row r="3193" spans="5:7" x14ac:dyDescent="0.3">
      <c r="E3193" s="7" t="s">
        <v>3377</v>
      </c>
      <c r="F3193" s="7" t="s">
        <v>3378</v>
      </c>
      <c r="G3193" s="7" t="s">
        <v>14</v>
      </c>
    </row>
    <row r="3194" spans="5:7" x14ac:dyDescent="0.3">
      <c r="E3194" s="6" t="s">
        <v>2846</v>
      </c>
      <c r="F3194" s="6" t="s">
        <v>2847</v>
      </c>
      <c r="G3194" s="6" t="s">
        <v>14</v>
      </c>
    </row>
    <row r="3195" spans="5:7" x14ac:dyDescent="0.3">
      <c r="E3195" s="7" t="s">
        <v>2852</v>
      </c>
      <c r="F3195" s="7" t="s">
        <v>2853</v>
      </c>
      <c r="G3195" s="7" t="s">
        <v>14</v>
      </c>
    </row>
    <row r="3196" spans="5:7" x14ac:dyDescent="0.3">
      <c r="E3196" s="6" t="s">
        <v>2854</v>
      </c>
      <c r="F3196" s="6" t="s">
        <v>2855</v>
      </c>
      <c r="G3196" s="6" t="s">
        <v>14</v>
      </c>
    </row>
    <row r="3197" spans="5:7" x14ac:dyDescent="0.3">
      <c r="E3197" s="7" t="s">
        <v>2862</v>
      </c>
      <c r="F3197" s="7" t="s">
        <v>2863</v>
      </c>
      <c r="G3197" s="7" t="s">
        <v>14</v>
      </c>
    </row>
    <row r="3198" spans="5:7" x14ac:dyDescent="0.3">
      <c r="E3198" s="6" t="s">
        <v>2864</v>
      </c>
      <c r="F3198" s="6" t="s">
        <v>2865</v>
      </c>
      <c r="G3198" s="6" t="s">
        <v>14</v>
      </c>
    </row>
    <row r="3199" spans="5:7" x14ac:dyDescent="0.3">
      <c r="E3199" s="7" t="s">
        <v>2872</v>
      </c>
      <c r="F3199" s="7" t="s">
        <v>2873</v>
      </c>
      <c r="G3199" s="7" t="s">
        <v>14</v>
      </c>
    </row>
    <row r="3200" spans="5:7" x14ac:dyDescent="0.3">
      <c r="E3200" s="6" t="s">
        <v>6176</v>
      </c>
      <c r="F3200" s="6" t="s">
        <v>472</v>
      </c>
      <c r="G3200" s="6" t="s">
        <v>18</v>
      </c>
    </row>
    <row r="3201" spans="5:7" x14ac:dyDescent="0.3">
      <c r="E3201" s="7" t="s">
        <v>5573</v>
      </c>
      <c r="F3201" s="7" t="s">
        <v>5574</v>
      </c>
      <c r="G3201" s="7" t="s">
        <v>14</v>
      </c>
    </row>
    <row r="3202" spans="5:7" x14ac:dyDescent="0.3">
      <c r="E3202" s="6" t="s">
        <v>4940</v>
      </c>
      <c r="F3202" s="6" t="s">
        <v>4941</v>
      </c>
      <c r="G3202" s="6" t="s">
        <v>14</v>
      </c>
    </row>
    <row r="3203" spans="5:7" x14ac:dyDescent="0.3">
      <c r="E3203" s="7" t="s">
        <v>4942</v>
      </c>
      <c r="F3203" s="7" t="s">
        <v>4943</v>
      </c>
      <c r="G3203" s="7" t="s">
        <v>14</v>
      </c>
    </row>
    <row r="3204" spans="5:7" x14ac:dyDescent="0.3">
      <c r="E3204" s="6" t="s">
        <v>6207</v>
      </c>
      <c r="F3204" s="6" t="s">
        <v>6208</v>
      </c>
      <c r="G3204" s="6" t="s">
        <v>14</v>
      </c>
    </row>
    <row r="3205" spans="5:7" x14ac:dyDescent="0.3">
      <c r="E3205" s="7" t="s">
        <v>6209</v>
      </c>
      <c r="F3205" s="7" t="s">
        <v>6210</v>
      </c>
      <c r="G3205" s="7" t="s">
        <v>14</v>
      </c>
    </row>
    <row r="3206" spans="5:7" x14ac:dyDescent="0.3">
      <c r="E3206" s="6" t="s">
        <v>4666</v>
      </c>
      <c r="F3206" s="6" t="s">
        <v>1880</v>
      </c>
      <c r="G3206" s="6" t="s">
        <v>18</v>
      </c>
    </row>
    <row r="3207" spans="5:7" x14ac:dyDescent="0.3">
      <c r="E3207" s="7" t="s">
        <v>4958</v>
      </c>
      <c r="F3207" s="7" t="s">
        <v>4959</v>
      </c>
      <c r="G3207" s="7" t="s">
        <v>14</v>
      </c>
    </row>
    <row r="3208" spans="5:7" x14ac:dyDescent="0.3">
      <c r="E3208" s="6" t="s">
        <v>2750</v>
      </c>
      <c r="F3208" s="6" t="s">
        <v>2751</v>
      </c>
      <c r="G3208" s="6" t="s">
        <v>14</v>
      </c>
    </row>
    <row r="3209" spans="5:7" x14ac:dyDescent="0.3">
      <c r="E3209" s="7" t="s">
        <v>4071</v>
      </c>
      <c r="F3209" s="7" t="s">
        <v>4072</v>
      </c>
      <c r="G3209" s="7" t="s">
        <v>14</v>
      </c>
    </row>
    <row r="3210" spans="5:7" x14ac:dyDescent="0.3">
      <c r="E3210" s="6" t="s">
        <v>3305</v>
      </c>
      <c r="F3210" s="6" t="s">
        <v>3306</v>
      </c>
      <c r="G3210" s="6" t="s">
        <v>14</v>
      </c>
    </row>
    <row r="3211" spans="5:7" x14ac:dyDescent="0.3">
      <c r="E3211" s="7" t="s">
        <v>3176</v>
      </c>
      <c r="F3211" s="7" t="s">
        <v>3177</v>
      </c>
      <c r="G3211" s="7" t="s">
        <v>14</v>
      </c>
    </row>
    <row r="3212" spans="5:7" x14ac:dyDescent="0.3">
      <c r="E3212" s="6" t="s">
        <v>2774</v>
      </c>
      <c r="F3212" s="6" t="s">
        <v>2775</v>
      </c>
      <c r="G3212" s="6" t="s">
        <v>14</v>
      </c>
    </row>
    <row r="3213" spans="5:7" x14ac:dyDescent="0.3">
      <c r="E3213" s="7" t="s">
        <v>4093</v>
      </c>
      <c r="F3213" s="7" t="s">
        <v>4094</v>
      </c>
      <c r="G3213" s="7" t="s">
        <v>14</v>
      </c>
    </row>
    <row r="3214" spans="5:7" x14ac:dyDescent="0.3">
      <c r="E3214" s="6" t="s">
        <v>3178</v>
      </c>
      <c r="F3214" s="6" t="s">
        <v>3179</v>
      </c>
      <c r="G3214" s="6" t="s">
        <v>14</v>
      </c>
    </row>
    <row r="3215" spans="5:7" x14ac:dyDescent="0.3">
      <c r="E3215" s="7" t="s">
        <v>4095</v>
      </c>
      <c r="F3215" s="7" t="s">
        <v>4096</v>
      </c>
      <c r="G3215" s="7" t="s">
        <v>14</v>
      </c>
    </row>
    <row r="3216" spans="5:7" x14ac:dyDescent="0.3">
      <c r="E3216" s="6" t="s">
        <v>4099</v>
      </c>
      <c r="F3216" s="6" t="s">
        <v>4100</v>
      </c>
      <c r="G3216" s="6" t="s">
        <v>14</v>
      </c>
    </row>
    <row r="3217" spans="5:7" x14ac:dyDescent="0.3">
      <c r="E3217" s="7" t="s">
        <v>2782</v>
      </c>
      <c r="F3217" s="7" t="s">
        <v>2783</v>
      </c>
      <c r="G3217" s="7" t="s">
        <v>14</v>
      </c>
    </row>
    <row r="3218" spans="5:7" x14ac:dyDescent="0.3">
      <c r="E3218" s="6" t="s">
        <v>2806</v>
      </c>
      <c r="F3218" s="6" t="s">
        <v>2807</v>
      </c>
      <c r="G3218" s="6" t="s">
        <v>14</v>
      </c>
    </row>
    <row r="3219" spans="5:7" x14ac:dyDescent="0.3">
      <c r="E3219" s="7" t="s">
        <v>4121</v>
      </c>
      <c r="F3219" s="7" t="s">
        <v>4122</v>
      </c>
      <c r="G3219" s="7" t="s">
        <v>14</v>
      </c>
    </row>
    <row r="3220" spans="5:7" x14ac:dyDescent="0.3">
      <c r="E3220" s="6" t="s">
        <v>3343</v>
      </c>
      <c r="F3220" s="6" t="s">
        <v>3344</v>
      </c>
      <c r="G3220" s="6" t="s">
        <v>14</v>
      </c>
    </row>
    <row r="3221" spans="5:7" x14ac:dyDescent="0.3">
      <c r="E3221" s="7" t="s">
        <v>4136</v>
      </c>
      <c r="F3221" s="7" t="s">
        <v>4137</v>
      </c>
      <c r="G3221" s="7" t="s">
        <v>14</v>
      </c>
    </row>
    <row r="3222" spans="5:7" x14ac:dyDescent="0.3">
      <c r="E3222" s="6" t="s">
        <v>4151</v>
      </c>
      <c r="F3222" s="6" t="s">
        <v>4152</v>
      </c>
      <c r="G3222" s="6" t="s">
        <v>14</v>
      </c>
    </row>
    <row r="3223" spans="5:7" x14ac:dyDescent="0.3">
      <c r="E3223" s="7" t="s">
        <v>3373</v>
      </c>
      <c r="F3223" s="7" t="s">
        <v>3374</v>
      </c>
      <c r="G3223" s="7" t="s">
        <v>14</v>
      </c>
    </row>
    <row r="3224" spans="5:7" x14ac:dyDescent="0.3">
      <c r="E3224" s="6" t="s">
        <v>4155</v>
      </c>
      <c r="F3224" s="6" t="s">
        <v>4156</v>
      </c>
      <c r="G3224" s="6" t="s">
        <v>14</v>
      </c>
    </row>
    <row r="3225" spans="5:7" x14ac:dyDescent="0.3">
      <c r="E3225" s="7" t="s">
        <v>4159</v>
      </c>
      <c r="F3225" s="7" t="s">
        <v>4160</v>
      </c>
      <c r="G3225" s="7" t="s">
        <v>14</v>
      </c>
    </row>
    <row r="3226" spans="5:7" x14ac:dyDescent="0.3">
      <c r="E3226" s="6" t="s">
        <v>3383</v>
      </c>
      <c r="F3226" s="6" t="s">
        <v>3384</v>
      </c>
      <c r="G3226" s="6" t="s">
        <v>18</v>
      </c>
    </row>
    <row r="3227" spans="5:7" x14ac:dyDescent="0.3">
      <c r="E3227" s="7" t="s">
        <v>4172</v>
      </c>
      <c r="F3227" s="7" t="s">
        <v>4173</v>
      </c>
      <c r="G3227" s="7" t="s">
        <v>14</v>
      </c>
    </row>
    <row r="3228" spans="5:7" x14ac:dyDescent="0.3">
      <c r="E3228" s="6" t="s">
        <v>4178</v>
      </c>
      <c r="F3228" s="6" t="s">
        <v>4179</v>
      </c>
      <c r="G3228" s="6" t="s">
        <v>14</v>
      </c>
    </row>
    <row r="3229" spans="5:7" x14ac:dyDescent="0.3">
      <c r="E3229" s="7" t="s">
        <v>4180</v>
      </c>
      <c r="F3229" s="7" t="s">
        <v>4181</v>
      </c>
      <c r="G3229" s="7" t="s">
        <v>14</v>
      </c>
    </row>
    <row r="3230" spans="5:7" x14ac:dyDescent="0.3">
      <c r="E3230" s="6" t="s">
        <v>4592</v>
      </c>
      <c r="F3230" s="6" t="s">
        <v>4593</v>
      </c>
      <c r="G3230" s="6" t="s">
        <v>14</v>
      </c>
    </row>
    <row r="3231" spans="5:7" x14ac:dyDescent="0.3">
      <c r="E3231" s="7" t="s">
        <v>4657</v>
      </c>
      <c r="F3231" s="7" t="s">
        <v>4658</v>
      </c>
      <c r="G3231" s="7" t="s">
        <v>14</v>
      </c>
    </row>
    <row r="3232" spans="5:7" x14ac:dyDescent="0.3">
      <c r="E3232" s="6" t="s">
        <v>4665</v>
      </c>
      <c r="F3232" s="6" t="s">
        <v>3797</v>
      </c>
      <c r="G3232" s="6" t="s">
        <v>14</v>
      </c>
    </row>
    <row r="3233" spans="5:7" x14ac:dyDescent="0.3">
      <c r="E3233" s="7" t="s">
        <v>3291</v>
      </c>
      <c r="F3233" s="7" t="s">
        <v>3292</v>
      </c>
      <c r="G3233" s="7" t="s">
        <v>14</v>
      </c>
    </row>
    <row r="3234" spans="5:7" x14ac:dyDescent="0.3">
      <c r="E3234" s="6" t="s">
        <v>4065</v>
      </c>
      <c r="F3234" s="6" t="s">
        <v>4066</v>
      </c>
      <c r="G3234" s="6" t="s">
        <v>30</v>
      </c>
    </row>
    <row r="3235" spans="5:7" x14ac:dyDescent="0.3">
      <c r="E3235" s="7" t="s">
        <v>3150</v>
      </c>
      <c r="F3235" s="7" t="s">
        <v>3151</v>
      </c>
      <c r="G3235" s="7" t="s">
        <v>30</v>
      </c>
    </row>
    <row r="3236" spans="5:7" x14ac:dyDescent="0.3">
      <c r="E3236" s="6" t="s">
        <v>2760</v>
      </c>
      <c r="F3236" s="6" t="s">
        <v>2761</v>
      </c>
      <c r="G3236" s="6" t="s">
        <v>30</v>
      </c>
    </row>
    <row r="3237" spans="5:7" x14ac:dyDescent="0.3">
      <c r="E3237" s="7" t="s">
        <v>3162</v>
      </c>
      <c r="F3237" s="7" t="s">
        <v>3163</v>
      </c>
      <c r="G3237" s="7" t="s">
        <v>14</v>
      </c>
    </row>
    <row r="3238" spans="5:7" x14ac:dyDescent="0.3">
      <c r="E3238" s="6" t="s">
        <v>4075</v>
      </c>
      <c r="F3238" s="6" t="s">
        <v>4076</v>
      </c>
      <c r="G3238" s="6" t="s">
        <v>14</v>
      </c>
    </row>
    <row r="3239" spans="5:7" x14ac:dyDescent="0.3">
      <c r="E3239" s="7" t="s">
        <v>2768</v>
      </c>
      <c r="F3239" s="7" t="s">
        <v>2769</v>
      </c>
      <c r="G3239" s="7" t="s">
        <v>14</v>
      </c>
    </row>
    <row r="3240" spans="5:7" x14ac:dyDescent="0.3">
      <c r="E3240" s="6" t="s">
        <v>4235</v>
      </c>
      <c r="F3240" s="6" t="s">
        <v>4236</v>
      </c>
      <c r="G3240" s="6" t="s">
        <v>14</v>
      </c>
    </row>
    <row r="3241" spans="5:7" x14ac:dyDescent="0.3">
      <c r="E3241" s="7" t="s">
        <v>4237</v>
      </c>
      <c r="F3241" s="7" t="s">
        <v>4238</v>
      </c>
      <c r="G3241" s="7" t="s">
        <v>14</v>
      </c>
    </row>
    <row r="3242" spans="5:7" x14ac:dyDescent="0.3">
      <c r="E3242" s="6" t="s">
        <v>3582</v>
      </c>
      <c r="F3242" s="6" t="s">
        <v>3583</v>
      </c>
      <c r="G3242" s="6" t="s">
        <v>14</v>
      </c>
    </row>
    <row r="3243" spans="5:7" x14ac:dyDescent="0.3">
      <c r="E3243" s="7" t="s">
        <v>2916</v>
      </c>
      <c r="F3243" s="7" t="s">
        <v>2917</v>
      </c>
      <c r="G3243" s="7" t="s">
        <v>14</v>
      </c>
    </row>
    <row r="3244" spans="5:7" x14ac:dyDescent="0.3">
      <c r="E3244" s="6" t="s">
        <v>2918</v>
      </c>
      <c r="F3244" s="6" t="s">
        <v>2919</v>
      </c>
      <c r="G3244" s="6" t="s">
        <v>14</v>
      </c>
    </row>
    <row r="3245" spans="5:7" x14ac:dyDescent="0.3">
      <c r="E3245" s="7" t="s">
        <v>4249</v>
      </c>
      <c r="F3245" s="7" t="s">
        <v>4250</v>
      </c>
      <c r="G3245" s="7" t="s">
        <v>14</v>
      </c>
    </row>
    <row r="3246" spans="5:7" x14ac:dyDescent="0.3">
      <c r="E3246" s="6" t="s">
        <v>3604</v>
      </c>
      <c r="F3246" s="6" t="s">
        <v>3605</v>
      </c>
      <c r="G3246" s="6" t="s">
        <v>14</v>
      </c>
    </row>
    <row r="3247" spans="5:7" x14ac:dyDescent="0.3">
      <c r="E3247" s="7" t="s">
        <v>2936</v>
      </c>
      <c r="F3247" s="7" t="s">
        <v>2937</v>
      </c>
      <c r="G3247" s="7" t="s">
        <v>14</v>
      </c>
    </row>
    <row r="3248" spans="5:7" x14ac:dyDescent="0.3">
      <c r="E3248" s="6" t="s">
        <v>4279</v>
      </c>
      <c r="F3248" s="6" t="s">
        <v>4280</v>
      </c>
      <c r="G3248" s="6" t="s">
        <v>14</v>
      </c>
    </row>
    <row r="3249" spans="5:7" x14ac:dyDescent="0.3">
      <c r="E3249" s="7" t="s">
        <v>3642</v>
      </c>
      <c r="F3249" s="7" t="s">
        <v>3643</v>
      </c>
      <c r="G3249" s="7" t="s">
        <v>14</v>
      </c>
    </row>
    <row r="3250" spans="5:7" x14ac:dyDescent="0.3">
      <c r="E3250" s="6" t="s">
        <v>2966</v>
      </c>
      <c r="F3250" s="6" t="s">
        <v>2967</v>
      </c>
      <c r="G3250" s="6" t="s">
        <v>14</v>
      </c>
    </row>
    <row r="3251" spans="5:7" x14ac:dyDescent="0.3">
      <c r="E3251" s="7" t="s">
        <v>3656</v>
      </c>
      <c r="F3251" s="7" t="s">
        <v>3657</v>
      </c>
      <c r="G3251" s="7" t="s">
        <v>14</v>
      </c>
    </row>
    <row r="3252" spans="5:7" x14ac:dyDescent="0.3">
      <c r="E3252" s="6" t="s">
        <v>2972</v>
      </c>
      <c r="F3252" s="6" t="s">
        <v>2973</v>
      </c>
      <c r="G3252" s="6" t="s">
        <v>14</v>
      </c>
    </row>
    <row r="3253" spans="5:7" x14ac:dyDescent="0.3">
      <c r="E3253" s="7" t="s">
        <v>2976</v>
      </c>
      <c r="F3253" s="7" t="s">
        <v>2977</v>
      </c>
      <c r="G3253" s="7" t="s">
        <v>14</v>
      </c>
    </row>
    <row r="3254" spans="5:7" x14ac:dyDescent="0.3">
      <c r="E3254" s="6" t="s">
        <v>3660</v>
      </c>
      <c r="F3254" s="6" t="s">
        <v>3661</v>
      </c>
      <c r="G3254" s="6" t="s">
        <v>14</v>
      </c>
    </row>
    <row r="3255" spans="5:7" x14ac:dyDescent="0.3">
      <c r="E3255" s="7" t="s">
        <v>4294</v>
      </c>
      <c r="F3255" s="7" t="s">
        <v>4295</v>
      </c>
      <c r="G3255" s="7" t="s">
        <v>14</v>
      </c>
    </row>
    <row r="3256" spans="5:7" x14ac:dyDescent="0.3">
      <c r="E3256" s="6" t="s">
        <v>4296</v>
      </c>
      <c r="F3256" s="6" t="s">
        <v>4297</v>
      </c>
      <c r="G3256" s="6" t="s">
        <v>14</v>
      </c>
    </row>
    <row r="3257" spans="5:7" x14ac:dyDescent="0.3">
      <c r="E3257" s="7" t="s">
        <v>4766</v>
      </c>
      <c r="F3257" s="7" t="s">
        <v>4767</v>
      </c>
      <c r="G3257" s="7" t="s">
        <v>14</v>
      </c>
    </row>
    <row r="3258" spans="5:7" x14ac:dyDescent="0.3">
      <c r="E3258" s="6" t="s">
        <v>4778</v>
      </c>
      <c r="F3258" s="6" t="s">
        <v>4779</v>
      </c>
      <c r="G3258" s="6" t="s">
        <v>18</v>
      </c>
    </row>
    <row r="3259" spans="5:7" x14ac:dyDescent="0.3">
      <c r="E3259" s="7" t="s">
        <v>6083</v>
      </c>
      <c r="F3259" s="7" t="s">
        <v>6084</v>
      </c>
      <c r="G3259" s="7" t="s">
        <v>18</v>
      </c>
    </row>
    <row r="3260" spans="5:7" x14ac:dyDescent="0.3">
      <c r="E3260" s="6" t="s">
        <v>6081</v>
      </c>
      <c r="F3260" s="6" t="s">
        <v>6082</v>
      </c>
      <c r="G3260" s="6" t="s">
        <v>18</v>
      </c>
    </row>
    <row r="3261" spans="5:7" x14ac:dyDescent="0.3">
      <c r="E3261" s="7" t="s">
        <v>5846</v>
      </c>
      <c r="F3261" s="7" t="s">
        <v>5847</v>
      </c>
      <c r="G3261" s="7" t="s">
        <v>18</v>
      </c>
    </row>
    <row r="3262" spans="5:7" x14ac:dyDescent="0.3">
      <c r="E3262" s="6" t="s">
        <v>3543</v>
      </c>
      <c r="F3262" s="6" t="s">
        <v>3544</v>
      </c>
      <c r="G3262" s="6" t="s">
        <v>30</v>
      </c>
    </row>
    <row r="3263" spans="5:7" x14ac:dyDescent="0.3">
      <c r="E3263" s="7" t="s">
        <v>4200</v>
      </c>
      <c r="F3263" s="7" t="s">
        <v>4201</v>
      </c>
      <c r="G3263" s="7" t="s">
        <v>14</v>
      </c>
    </row>
    <row r="3264" spans="5:7" x14ac:dyDescent="0.3">
      <c r="E3264" s="6" t="s">
        <v>2886</v>
      </c>
      <c r="F3264" s="6" t="s">
        <v>2887</v>
      </c>
      <c r="G3264" s="6" t="s">
        <v>14</v>
      </c>
    </row>
    <row r="3265" spans="5:7" x14ac:dyDescent="0.3">
      <c r="E3265" s="7" t="s">
        <v>2888</v>
      </c>
      <c r="F3265" s="7" t="s">
        <v>2889</v>
      </c>
      <c r="G3265" s="7" t="s">
        <v>14</v>
      </c>
    </row>
    <row r="3266" spans="5:7" x14ac:dyDescent="0.3">
      <c r="E3266" s="6" t="s">
        <v>2643</v>
      </c>
      <c r="F3266" s="6" t="s">
        <v>2644</v>
      </c>
      <c r="G3266" s="6" t="s">
        <v>14</v>
      </c>
    </row>
    <row r="3267" spans="5:7" x14ac:dyDescent="0.3">
      <c r="E3267" s="7" t="s">
        <v>4214</v>
      </c>
      <c r="F3267" s="7" t="s">
        <v>4215</v>
      </c>
      <c r="G3267" s="7" t="s">
        <v>14</v>
      </c>
    </row>
    <row r="3268" spans="5:7" x14ac:dyDescent="0.3">
      <c r="E3268" s="6" t="s">
        <v>2655</v>
      </c>
      <c r="F3268" s="6" t="s">
        <v>2656</v>
      </c>
      <c r="G3268" s="6" t="s">
        <v>14</v>
      </c>
    </row>
    <row r="3269" spans="5:7" x14ac:dyDescent="0.3">
      <c r="E3269" s="7" t="s">
        <v>2659</v>
      </c>
      <c r="F3269" s="7" t="s">
        <v>2660</v>
      </c>
      <c r="G3269" s="7" t="s">
        <v>14</v>
      </c>
    </row>
    <row r="3270" spans="5:7" x14ac:dyDescent="0.3">
      <c r="E3270" s="6" t="s">
        <v>2900</v>
      </c>
      <c r="F3270" s="6" t="s">
        <v>2901</v>
      </c>
      <c r="G3270" s="6" t="s">
        <v>14</v>
      </c>
    </row>
    <row r="3271" spans="5:7" x14ac:dyDescent="0.3">
      <c r="E3271" s="7" t="s">
        <v>4231</v>
      </c>
      <c r="F3271" s="7" t="s">
        <v>4232</v>
      </c>
      <c r="G3271" s="7" t="s">
        <v>14</v>
      </c>
    </row>
    <row r="3272" spans="5:7" x14ac:dyDescent="0.3">
      <c r="E3272" s="6" t="s">
        <v>2914</v>
      </c>
      <c r="F3272" s="6" t="s">
        <v>2915</v>
      </c>
      <c r="G3272" s="6" t="s">
        <v>14</v>
      </c>
    </row>
    <row r="3273" spans="5:7" x14ac:dyDescent="0.3">
      <c r="E3273" s="7" t="s">
        <v>2675</v>
      </c>
      <c r="F3273" s="7" t="s">
        <v>2676</v>
      </c>
      <c r="G3273" s="7" t="s">
        <v>14</v>
      </c>
    </row>
    <row r="3274" spans="5:7" x14ac:dyDescent="0.3">
      <c r="E3274" s="6" t="s">
        <v>3594</v>
      </c>
      <c r="F3274" s="6" t="s">
        <v>3595</v>
      </c>
      <c r="G3274" s="6" t="s">
        <v>14</v>
      </c>
    </row>
    <row r="3275" spans="5:7" x14ac:dyDescent="0.3">
      <c r="E3275" s="7" t="s">
        <v>3596</v>
      </c>
      <c r="F3275" s="7" t="s">
        <v>3597</v>
      </c>
      <c r="G3275" s="7" t="s">
        <v>14</v>
      </c>
    </row>
    <row r="3276" spans="5:7" x14ac:dyDescent="0.3">
      <c r="E3276" s="6" t="s">
        <v>2932</v>
      </c>
      <c r="F3276" s="6" t="s">
        <v>2933</v>
      </c>
      <c r="G3276" s="6" t="s">
        <v>14</v>
      </c>
    </row>
    <row r="3277" spans="5:7" x14ac:dyDescent="0.3">
      <c r="E3277" s="7" t="s">
        <v>4265</v>
      </c>
      <c r="F3277" s="7" t="s">
        <v>4266</v>
      </c>
      <c r="G3277" s="7" t="s">
        <v>14</v>
      </c>
    </row>
    <row r="3278" spans="5:7" x14ac:dyDescent="0.3">
      <c r="E3278" s="6" t="s">
        <v>4273</v>
      </c>
      <c r="F3278" s="6" t="s">
        <v>4274</v>
      </c>
      <c r="G3278" s="6" t="s">
        <v>14</v>
      </c>
    </row>
    <row r="3279" spans="5:7" x14ac:dyDescent="0.3">
      <c r="E3279" s="7" t="s">
        <v>3984</v>
      </c>
      <c r="F3279" s="7" t="s">
        <v>3985</v>
      </c>
      <c r="G3279" s="7" t="s">
        <v>14</v>
      </c>
    </row>
    <row r="3280" spans="5:7" x14ac:dyDescent="0.3">
      <c r="E3280" s="6" t="s">
        <v>3988</v>
      </c>
      <c r="F3280" s="6" t="s">
        <v>3989</v>
      </c>
      <c r="G3280" s="6" t="s">
        <v>14</v>
      </c>
    </row>
    <row r="3281" spans="5:7" x14ac:dyDescent="0.3">
      <c r="E3281" s="7" t="s">
        <v>3990</v>
      </c>
      <c r="F3281" s="7" t="s">
        <v>3991</v>
      </c>
      <c r="G3281" s="7" t="s">
        <v>14</v>
      </c>
    </row>
    <row r="3282" spans="5:7" x14ac:dyDescent="0.3">
      <c r="E3282" s="6" t="s">
        <v>3994</v>
      </c>
      <c r="F3282" s="6" t="s">
        <v>3995</v>
      </c>
      <c r="G3282" s="6" t="s">
        <v>14</v>
      </c>
    </row>
    <row r="3283" spans="5:7" x14ac:dyDescent="0.3">
      <c r="E3283" s="7" t="s">
        <v>2416</v>
      </c>
      <c r="F3283" s="7" t="s">
        <v>2417</v>
      </c>
      <c r="G3283" s="7" t="s">
        <v>14</v>
      </c>
    </row>
    <row r="3284" spans="5:7" x14ac:dyDescent="0.3">
      <c r="E3284" s="6" t="s">
        <v>4012</v>
      </c>
      <c r="F3284" s="6" t="s">
        <v>3364</v>
      </c>
      <c r="G3284" s="6" t="s">
        <v>14</v>
      </c>
    </row>
    <row r="3285" spans="5:7" x14ac:dyDescent="0.3">
      <c r="E3285" s="7" t="s">
        <v>3734</v>
      </c>
      <c r="F3285" s="7" t="s">
        <v>3735</v>
      </c>
      <c r="G3285" s="7" t="s">
        <v>14</v>
      </c>
    </row>
    <row r="3286" spans="5:7" x14ac:dyDescent="0.3">
      <c r="E3286" s="6" t="s">
        <v>3736</v>
      </c>
      <c r="F3286" s="6" t="s">
        <v>3737</v>
      </c>
      <c r="G3286" s="6" t="s">
        <v>14</v>
      </c>
    </row>
    <row r="3287" spans="5:7" x14ac:dyDescent="0.3">
      <c r="E3287" s="7" t="s">
        <v>2441</v>
      </c>
      <c r="F3287" s="7" t="s">
        <v>2442</v>
      </c>
      <c r="G3287" s="7" t="s">
        <v>14</v>
      </c>
    </row>
    <row r="3288" spans="5:7" x14ac:dyDescent="0.3">
      <c r="E3288" s="6" t="s">
        <v>4057</v>
      </c>
      <c r="F3288" s="6" t="s">
        <v>4058</v>
      </c>
      <c r="G3288" s="6" t="s">
        <v>14</v>
      </c>
    </row>
    <row r="3289" spans="5:7" x14ac:dyDescent="0.3">
      <c r="E3289" s="7" t="s">
        <v>3771</v>
      </c>
      <c r="F3289" s="7" t="s">
        <v>3772</v>
      </c>
      <c r="G3289" s="7" t="s">
        <v>14</v>
      </c>
    </row>
    <row r="3290" spans="5:7" x14ac:dyDescent="0.3">
      <c r="E3290" s="6" t="s">
        <v>4061</v>
      </c>
      <c r="F3290" s="6" t="s">
        <v>4062</v>
      </c>
      <c r="G3290" s="6" t="s">
        <v>14</v>
      </c>
    </row>
    <row r="3291" spans="5:7" x14ac:dyDescent="0.3">
      <c r="E3291" s="7" t="s">
        <v>4063</v>
      </c>
      <c r="F3291" s="7" t="s">
        <v>4064</v>
      </c>
      <c r="G3291" s="7" t="s">
        <v>14</v>
      </c>
    </row>
    <row r="3292" spans="5:7" x14ac:dyDescent="0.3">
      <c r="E3292" s="6" t="s">
        <v>4442</v>
      </c>
      <c r="F3292" s="6" t="s">
        <v>4443</v>
      </c>
      <c r="G3292" s="6" t="s">
        <v>14</v>
      </c>
    </row>
    <row r="3293" spans="5:7" x14ac:dyDescent="0.3">
      <c r="E3293" s="7" t="s">
        <v>4514</v>
      </c>
      <c r="F3293" s="7" t="s">
        <v>4515</v>
      </c>
      <c r="G3293" s="7" t="s">
        <v>14</v>
      </c>
    </row>
    <row r="3294" spans="5:7" x14ac:dyDescent="0.3">
      <c r="E3294" s="6" t="s">
        <v>4518</v>
      </c>
      <c r="F3294" s="6" t="s">
        <v>4519</v>
      </c>
      <c r="G3294" s="6" t="s">
        <v>14</v>
      </c>
    </row>
    <row r="3295" spans="5:7" x14ac:dyDescent="0.3">
      <c r="E3295" s="7" t="s">
        <v>1903</v>
      </c>
      <c r="F3295" s="7" t="s">
        <v>1904</v>
      </c>
      <c r="G3295" s="7" t="s">
        <v>14</v>
      </c>
    </row>
    <row r="3296" spans="5:7" x14ac:dyDescent="0.3">
      <c r="E3296" s="6" t="s">
        <v>2350</v>
      </c>
      <c r="F3296" s="6" t="s">
        <v>2351</v>
      </c>
      <c r="G3296" s="6" t="s">
        <v>14</v>
      </c>
    </row>
    <row r="3297" spans="5:7" x14ac:dyDescent="0.3">
      <c r="E3297" s="7" t="s">
        <v>3818</v>
      </c>
      <c r="F3297" s="7" t="s">
        <v>3819</v>
      </c>
      <c r="G3297" s="7" t="s">
        <v>14</v>
      </c>
    </row>
    <row r="3298" spans="5:7" x14ac:dyDescent="0.3">
      <c r="E3298" s="6" t="s">
        <v>3968</v>
      </c>
      <c r="F3298" s="6" t="s">
        <v>3969</v>
      </c>
      <c r="G3298" s="6" t="s">
        <v>14</v>
      </c>
    </row>
    <row r="3299" spans="5:7" x14ac:dyDescent="0.3">
      <c r="E3299" s="7" t="s">
        <v>3674</v>
      </c>
      <c r="F3299" s="7" t="s">
        <v>3675</v>
      </c>
      <c r="G3299" s="7" t="s">
        <v>14</v>
      </c>
    </row>
    <row r="3300" spans="5:7" x14ac:dyDescent="0.3">
      <c r="E3300" s="6" t="s">
        <v>3972</v>
      </c>
      <c r="F3300" s="6" t="s">
        <v>3973</v>
      </c>
      <c r="G3300" s="6" t="s">
        <v>14</v>
      </c>
    </row>
    <row r="3301" spans="5:7" x14ac:dyDescent="0.3">
      <c r="E3301" s="7" t="s">
        <v>3678</v>
      </c>
      <c r="F3301" s="7" t="s">
        <v>3679</v>
      </c>
      <c r="G3301" s="7" t="s">
        <v>14</v>
      </c>
    </row>
    <row r="3302" spans="5:7" x14ac:dyDescent="0.3">
      <c r="E3302" s="6" t="s">
        <v>3694</v>
      </c>
      <c r="F3302" s="6" t="s">
        <v>3695</v>
      </c>
      <c r="G3302" s="6" t="s">
        <v>14</v>
      </c>
    </row>
    <row r="3303" spans="5:7" x14ac:dyDescent="0.3">
      <c r="E3303" s="7" t="s">
        <v>3696</v>
      </c>
      <c r="F3303" s="7" t="s">
        <v>3697</v>
      </c>
      <c r="G3303" s="7" t="s">
        <v>14</v>
      </c>
    </row>
    <row r="3304" spans="5:7" x14ac:dyDescent="0.3">
      <c r="E3304" s="6" t="s">
        <v>3840</v>
      </c>
      <c r="F3304" s="6" t="s">
        <v>3841</v>
      </c>
      <c r="G3304" s="6" t="s">
        <v>14</v>
      </c>
    </row>
    <row r="3305" spans="5:7" x14ac:dyDescent="0.3">
      <c r="E3305" s="7" t="s">
        <v>3700</v>
      </c>
      <c r="F3305" s="7" t="s">
        <v>3701</v>
      </c>
      <c r="G3305" s="7" t="s">
        <v>14</v>
      </c>
    </row>
    <row r="3306" spans="5:7" x14ac:dyDescent="0.3">
      <c r="E3306" s="6" t="s">
        <v>3846</v>
      </c>
      <c r="F3306" s="6" t="s">
        <v>3847</v>
      </c>
      <c r="G3306" s="6" t="s">
        <v>14</v>
      </c>
    </row>
    <row r="3307" spans="5:7" x14ac:dyDescent="0.3">
      <c r="E3307" s="7" t="s">
        <v>3706</v>
      </c>
      <c r="F3307" s="7" t="s">
        <v>3707</v>
      </c>
      <c r="G3307" s="7" t="s">
        <v>14</v>
      </c>
    </row>
    <row r="3308" spans="5:7" x14ac:dyDescent="0.3">
      <c r="E3308" s="6" t="s">
        <v>3714</v>
      </c>
      <c r="F3308" s="6" t="s">
        <v>3715</v>
      </c>
      <c r="G3308" s="6" t="s">
        <v>14</v>
      </c>
    </row>
    <row r="3309" spans="5:7" x14ac:dyDescent="0.3">
      <c r="E3309" s="7" t="s">
        <v>3863</v>
      </c>
      <c r="F3309" s="7" t="s">
        <v>3864</v>
      </c>
      <c r="G3309" s="7" t="s">
        <v>14</v>
      </c>
    </row>
    <row r="3310" spans="5:7" x14ac:dyDescent="0.3">
      <c r="E3310" s="6" t="s">
        <v>3873</v>
      </c>
      <c r="F3310" s="6" t="s">
        <v>3874</v>
      </c>
      <c r="G3310" s="6" t="s">
        <v>14</v>
      </c>
    </row>
    <row r="3311" spans="5:7" x14ac:dyDescent="0.3">
      <c r="E3311" s="7" t="s">
        <v>4023</v>
      </c>
      <c r="F3311" s="7" t="s">
        <v>4024</v>
      </c>
      <c r="G3311" s="7" t="s">
        <v>14</v>
      </c>
    </row>
    <row r="3312" spans="5:7" x14ac:dyDescent="0.3">
      <c r="E3312" s="6" t="s">
        <v>3748</v>
      </c>
      <c r="F3312" s="6" t="s">
        <v>3749</v>
      </c>
      <c r="G3312" s="6" t="s">
        <v>14</v>
      </c>
    </row>
    <row r="3313" spans="5:7" x14ac:dyDescent="0.3">
      <c r="E3313" s="7" t="s">
        <v>3758</v>
      </c>
      <c r="F3313" s="7" t="s">
        <v>3759</v>
      </c>
      <c r="G3313" s="7" t="s">
        <v>14</v>
      </c>
    </row>
    <row r="3314" spans="5:7" x14ac:dyDescent="0.3">
      <c r="E3314" s="6" t="s">
        <v>3763</v>
      </c>
      <c r="F3314" s="6" t="s">
        <v>3764</v>
      </c>
      <c r="G3314" s="6" t="s">
        <v>14</v>
      </c>
    </row>
    <row r="3315" spans="5:7" x14ac:dyDescent="0.3">
      <c r="E3315" s="7" t="s">
        <v>3895</v>
      </c>
      <c r="F3315" s="7" t="s">
        <v>3896</v>
      </c>
      <c r="G3315" s="7" t="s">
        <v>14</v>
      </c>
    </row>
    <row r="3316" spans="5:7" x14ac:dyDescent="0.3">
      <c r="E3316" s="6" t="s">
        <v>4049</v>
      </c>
      <c r="F3316" s="6" t="s">
        <v>4050</v>
      </c>
      <c r="G3316" s="6" t="s">
        <v>14</v>
      </c>
    </row>
    <row r="3317" spans="5:7" x14ac:dyDescent="0.3">
      <c r="E3317" s="7" t="s">
        <v>3765</v>
      </c>
      <c r="F3317" s="7" t="s">
        <v>3766</v>
      </c>
      <c r="G3317" s="7" t="s">
        <v>14</v>
      </c>
    </row>
    <row r="3318" spans="5:7" x14ac:dyDescent="0.3">
      <c r="E3318" s="6" t="s">
        <v>2451</v>
      </c>
      <c r="F3318" s="6" t="s">
        <v>2452</v>
      </c>
      <c r="G3318" s="6" t="s">
        <v>14</v>
      </c>
    </row>
    <row r="3319" spans="5:7" x14ac:dyDescent="0.3">
      <c r="E3319" s="7" t="s">
        <v>3769</v>
      </c>
      <c r="F3319" s="7" t="s">
        <v>3770</v>
      </c>
      <c r="G3319" s="7" t="s">
        <v>14</v>
      </c>
    </row>
    <row r="3320" spans="5:7" x14ac:dyDescent="0.3">
      <c r="E3320" s="6" t="s">
        <v>3773</v>
      </c>
      <c r="F3320" s="6" t="s">
        <v>3774</v>
      </c>
      <c r="G3320" s="6" t="s">
        <v>14</v>
      </c>
    </row>
    <row r="3321" spans="5:7" x14ac:dyDescent="0.3">
      <c r="E3321" s="7" t="s">
        <v>4444</v>
      </c>
      <c r="F3321" s="7" t="s">
        <v>4445</v>
      </c>
      <c r="G3321" s="7" t="s">
        <v>14</v>
      </c>
    </row>
    <row r="3322" spans="5:7" x14ac:dyDescent="0.3">
      <c r="E3322" s="6" t="s">
        <v>5429</v>
      </c>
      <c r="F3322" s="6" t="s">
        <v>5430</v>
      </c>
      <c r="G3322" s="6" t="s">
        <v>14</v>
      </c>
    </row>
    <row r="3323" spans="5:7" x14ac:dyDescent="0.3">
      <c r="E3323" s="7" t="s">
        <v>4520</v>
      </c>
      <c r="F3323" s="7" t="s">
        <v>4521</v>
      </c>
      <c r="G3323" s="7" t="s">
        <v>14</v>
      </c>
    </row>
    <row r="3324" spans="5:7" x14ac:dyDescent="0.3">
      <c r="E3324" s="6" t="s">
        <v>6454</v>
      </c>
      <c r="F3324" s="6" t="s">
        <v>6455</v>
      </c>
      <c r="G3324" s="6" t="s">
        <v>18</v>
      </c>
    </row>
    <row r="3325" spans="5:7" x14ac:dyDescent="0.3">
      <c r="E3325" s="7" t="s">
        <v>6462</v>
      </c>
      <c r="F3325" s="7" t="s">
        <v>6463</v>
      </c>
      <c r="G3325" s="7" t="s">
        <v>736</v>
      </c>
    </row>
    <row r="3326" spans="5:7" x14ac:dyDescent="0.3">
      <c r="E3326" s="6" t="s">
        <v>5032</v>
      </c>
      <c r="F3326" s="6" t="s">
        <v>5033</v>
      </c>
      <c r="G3326" s="6" t="s">
        <v>14</v>
      </c>
    </row>
    <row r="3327" spans="5:7" x14ac:dyDescent="0.3">
      <c r="E3327" s="7" t="s">
        <v>598</v>
      </c>
      <c r="F3327" s="7" t="s">
        <v>599</v>
      </c>
      <c r="G3327" s="7" t="s">
        <v>14</v>
      </c>
    </row>
    <row r="3328" spans="5:7" x14ac:dyDescent="0.3">
      <c r="E3328" s="6" t="s">
        <v>600</v>
      </c>
      <c r="F3328" s="6" t="s">
        <v>601</v>
      </c>
      <c r="G3328" s="6" t="s">
        <v>14</v>
      </c>
    </row>
    <row r="3329" spans="5:7" x14ac:dyDescent="0.3">
      <c r="E3329" s="7" t="s">
        <v>3030</v>
      </c>
      <c r="F3329" s="7" t="s">
        <v>3031</v>
      </c>
      <c r="G3329" s="7" t="s">
        <v>14</v>
      </c>
    </row>
    <row r="3330" spans="5:7" x14ac:dyDescent="0.3">
      <c r="E3330" s="6" t="s">
        <v>4318</v>
      </c>
      <c r="F3330" s="6" t="s">
        <v>4319</v>
      </c>
      <c r="G3330" s="6" t="s">
        <v>14</v>
      </c>
    </row>
    <row r="3331" spans="5:7" x14ac:dyDescent="0.3">
      <c r="E3331" s="7" t="s">
        <v>4320</v>
      </c>
      <c r="F3331" s="7" t="s">
        <v>4321</v>
      </c>
      <c r="G3331" s="7" t="s">
        <v>14</v>
      </c>
    </row>
    <row r="3332" spans="5:7" x14ac:dyDescent="0.3">
      <c r="E3332" s="6" t="s">
        <v>4328</v>
      </c>
      <c r="F3332" s="6" t="s">
        <v>4329</v>
      </c>
      <c r="G3332" s="6" t="s">
        <v>14</v>
      </c>
    </row>
    <row r="3333" spans="5:7" x14ac:dyDescent="0.3">
      <c r="E3333" s="7" t="s">
        <v>3430</v>
      </c>
      <c r="F3333" s="7" t="s">
        <v>3431</v>
      </c>
      <c r="G3333" s="7" t="s">
        <v>14</v>
      </c>
    </row>
    <row r="3334" spans="5:7" x14ac:dyDescent="0.3">
      <c r="E3334" s="6" t="s">
        <v>3442</v>
      </c>
      <c r="F3334" s="6" t="s">
        <v>3443</v>
      </c>
      <c r="G3334" s="6" t="s">
        <v>14</v>
      </c>
    </row>
    <row r="3335" spans="5:7" x14ac:dyDescent="0.3">
      <c r="E3335" s="7" t="s">
        <v>4334</v>
      </c>
      <c r="F3335" s="7" t="s">
        <v>4335</v>
      </c>
      <c r="G3335" s="7" t="s">
        <v>14</v>
      </c>
    </row>
    <row r="3336" spans="5:7" x14ac:dyDescent="0.3">
      <c r="E3336" s="6" t="s">
        <v>2525</v>
      </c>
      <c r="F3336" s="6" t="s">
        <v>2526</v>
      </c>
      <c r="G3336" s="6" t="s">
        <v>14</v>
      </c>
    </row>
    <row r="3337" spans="5:7" x14ac:dyDescent="0.3">
      <c r="E3337" s="7" t="s">
        <v>4343</v>
      </c>
      <c r="F3337" s="7" t="s">
        <v>4344</v>
      </c>
      <c r="G3337" s="7" t="s">
        <v>14</v>
      </c>
    </row>
    <row r="3338" spans="5:7" x14ac:dyDescent="0.3">
      <c r="E3338" s="6" t="s">
        <v>3064</v>
      </c>
      <c r="F3338" s="6" t="s">
        <v>3065</v>
      </c>
      <c r="G3338" s="6" t="s">
        <v>14</v>
      </c>
    </row>
    <row r="3339" spans="5:7" x14ac:dyDescent="0.3">
      <c r="E3339" s="7" t="s">
        <v>4347</v>
      </c>
      <c r="F3339" s="7" t="s">
        <v>4348</v>
      </c>
      <c r="G3339" s="7" t="s">
        <v>14</v>
      </c>
    </row>
    <row r="3340" spans="5:7" x14ac:dyDescent="0.3">
      <c r="E3340" s="6" t="s">
        <v>3070</v>
      </c>
      <c r="F3340" s="6" t="s">
        <v>3071</v>
      </c>
      <c r="G3340" s="6" t="s">
        <v>14</v>
      </c>
    </row>
    <row r="3341" spans="5:7" x14ac:dyDescent="0.3">
      <c r="E3341" s="7" t="s">
        <v>3074</v>
      </c>
      <c r="F3341" s="7" t="s">
        <v>3075</v>
      </c>
      <c r="G3341" s="7" t="s">
        <v>14</v>
      </c>
    </row>
    <row r="3342" spans="5:7" x14ac:dyDescent="0.3">
      <c r="E3342" s="6" t="s">
        <v>4359</v>
      </c>
      <c r="F3342" s="6" t="s">
        <v>4360</v>
      </c>
      <c r="G3342" s="6" t="s">
        <v>14</v>
      </c>
    </row>
    <row r="3343" spans="5:7" x14ac:dyDescent="0.3">
      <c r="E3343" s="7" t="s">
        <v>2547</v>
      </c>
      <c r="F3343" s="7" t="s">
        <v>2548</v>
      </c>
      <c r="G3343" s="7" t="s">
        <v>14</v>
      </c>
    </row>
    <row r="3344" spans="5:7" x14ac:dyDescent="0.3">
      <c r="E3344" s="6" t="s">
        <v>3499</v>
      </c>
      <c r="F3344" s="6" t="s">
        <v>3500</v>
      </c>
      <c r="G3344" s="6" t="s">
        <v>14</v>
      </c>
    </row>
    <row r="3345" spans="5:7" x14ac:dyDescent="0.3">
      <c r="E3345" s="7" t="s">
        <v>3105</v>
      </c>
      <c r="F3345" s="7" t="s">
        <v>3106</v>
      </c>
      <c r="G3345" s="7" t="s">
        <v>14</v>
      </c>
    </row>
    <row r="3346" spans="5:7" x14ac:dyDescent="0.3">
      <c r="E3346" s="6" t="s">
        <v>3112</v>
      </c>
      <c r="F3346" s="6" t="s">
        <v>3113</v>
      </c>
      <c r="G3346" s="6" t="s">
        <v>14</v>
      </c>
    </row>
    <row r="3347" spans="5:7" x14ac:dyDescent="0.3">
      <c r="E3347" s="7" t="s">
        <v>3114</v>
      </c>
      <c r="F3347" s="7" t="s">
        <v>3115</v>
      </c>
      <c r="G3347" s="7" t="s">
        <v>14</v>
      </c>
    </row>
    <row r="3348" spans="5:7" x14ac:dyDescent="0.3">
      <c r="E3348" s="6" t="s">
        <v>4399</v>
      </c>
      <c r="F3348" s="6" t="s">
        <v>4400</v>
      </c>
      <c r="G3348" s="6" t="s">
        <v>14</v>
      </c>
    </row>
    <row r="3349" spans="5:7" x14ac:dyDescent="0.3">
      <c r="E3349" s="7" t="s">
        <v>4403</v>
      </c>
      <c r="F3349" s="7" t="s">
        <v>4404</v>
      </c>
      <c r="G3349" s="7" t="s">
        <v>14</v>
      </c>
    </row>
    <row r="3350" spans="5:7" x14ac:dyDescent="0.3">
      <c r="E3350" s="6" t="s">
        <v>4405</v>
      </c>
      <c r="F3350" s="6" t="s">
        <v>4406</v>
      </c>
      <c r="G3350" s="6" t="s">
        <v>14</v>
      </c>
    </row>
    <row r="3351" spans="5:7" x14ac:dyDescent="0.3">
      <c r="E3351" s="7" t="s">
        <v>2595</v>
      </c>
      <c r="F3351" s="7" t="s">
        <v>2596</v>
      </c>
      <c r="G3351" s="7" t="s">
        <v>14</v>
      </c>
    </row>
    <row r="3352" spans="5:7" x14ac:dyDescent="0.3">
      <c r="E3352" s="6" t="s">
        <v>3134</v>
      </c>
      <c r="F3352" s="6" t="s">
        <v>3135</v>
      </c>
      <c r="G3352" s="6" t="s">
        <v>14</v>
      </c>
    </row>
    <row r="3353" spans="5:7" x14ac:dyDescent="0.3">
      <c r="E3353" s="7" t="s">
        <v>3138</v>
      </c>
      <c r="F3353" s="7" t="s">
        <v>3139</v>
      </c>
      <c r="G3353" s="7" t="s">
        <v>14</v>
      </c>
    </row>
    <row r="3354" spans="5:7" x14ac:dyDescent="0.3">
      <c r="E3354" s="6" t="s">
        <v>3144</v>
      </c>
      <c r="F3354" s="6" t="s">
        <v>3145</v>
      </c>
      <c r="G3354" s="6" t="s">
        <v>14</v>
      </c>
    </row>
    <row r="3355" spans="5:7" x14ac:dyDescent="0.3">
      <c r="E3355" s="7" t="s">
        <v>4411</v>
      </c>
      <c r="F3355" s="7" t="s">
        <v>4412</v>
      </c>
      <c r="G3355" s="7" t="s">
        <v>14</v>
      </c>
    </row>
    <row r="3356" spans="5:7" x14ac:dyDescent="0.3">
      <c r="E3356" s="6" t="s">
        <v>4418</v>
      </c>
      <c r="F3356" s="6" t="s">
        <v>4419</v>
      </c>
      <c r="G3356" s="6" t="s">
        <v>14</v>
      </c>
    </row>
    <row r="3357" spans="5:7" x14ac:dyDescent="0.3">
      <c r="E3357" s="7" t="s">
        <v>5050</v>
      </c>
      <c r="F3357" s="7" t="s">
        <v>5051</v>
      </c>
      <c r="G3357" s="7" t="s">
        <v>14</v>
      </c>
    </row>
    <row r="3358" spans="5:7" x14ac:dyDescent="0.3">
      <c r="E3358" s="6" t="s">
        <v>6333</v>
      </c>
      <c r="F3358" s="6" t="s">
        <v>6334</v>
      </c>
      <c r="G3358" s="6" t="s">
        <v>14</v>
      </c>
    </row>
    <row r="3359" spans="5:7" x14ac:dyDescent="0.3">
      <c r="E3359" s="7" t="s">
        <v>5718</v>
      </c>
      <c r="F3359" s="7" t="s">
        <v>3931</v>
      </c>
      <c r="G3359" s="7" t="s">
        <v>14</v>
      </c>
    </row>
    <row r="3360" spans="5:7" x14ac:dyDescent="0.3">
      <c r="E3360" s="6" t="s">
        <v>5012</v>
      </c>
      <c r="F3360" s="6" t="s">
        <v>5013</v>
      </c>
      <c r="G3360" s="6" t="s">
        <v>14</v>
      </c>
    </row>
    <row r="3361" spans="5:7" x14ac:dyDescent="0.3">
      <c r="E3361" s="7" t="s">
        <v>6303</v>
      </c>
      <c r="F3361" s="7" t="s">
        <v>6304</v>
      </c>
      <c r="G3361" s="7" t="s">
        <v>14</v>
      </c>
    </row>
    <row r="3362" spans="5:7" x14ac:dyDescent="0.3">
      <c r="E3362" s="6" t="s">
        <v>6307</v>
      </c>
      <c r="F3362" s="6" t="s">
        <v>6308</v>
      </c>
      <c r="G3362" s="6" t="s">
        <v>14</v>
      </c>
    </row>
    <row r="3363" spans="5:7" x14ac:dyDescent="0.3">
      <c r="E3363" s="7" t="s">
        <v>5282</v>
      </c>
      <c r="F3363" s="7" t="s">
        <v>5283</v>
      </c>
      <c r="G3363" s="7" t="s">
        <v>14</v>
      </c>
    </row>
    <row r="3364" spans="5:7" x14ac:dyDescent="0.3">
      <c r="E3364" s="6" t="s">
        <v>5284</v>
      </c>
      <c r="F3364" s="6" t="s">
        <v>5285</v>
      </c>
      <c r="G3364" s="6" t="s">
        <v>14</v>
      </c>
    </row>
    <row r="3365" spans="5:7" x14ac:dyDescent="0.3">
      <c r="E3365" s="7" t="s">
        <v>6311</v>
      </c>
      <c r="F3365" s="7" t="s">
        <v>6312</v>
      </c>
      <c r="G3365" s="7" t="s">
        <v>14</v>
      </c>
    </row>
    <row r="3366" spans="5:7" x14ac:dyDescent="0.3">
      <c r="E3366" s="6" t="s">
        <v>5026</v>
      </c>
      <c r="F3366" s="6" t="s">
        <v>5027</v>
      </c>
      <c r="G3366" s="6" t="s">
        <v>14</v>
      </c>
    </row>
    <row r="3367" spans="5:7" x14ac:dyDescent="0.3">
      <c r="E3367" s="7" t="s">
        <v>6313</v>
      </c>
      <c r="F3367" s="7" t="s">
        <v>6314</v>
      </c>
      <c r="G3367" s="7" t="s">
        <v>14</v>
      </c>
    </row>
    <row r="3368" spans="5:7" x14ac:dyDescent="0.3">
      <c r="E3368" s="6" t="s">
        <v>5032</v>
      </c>
      <c r="F3368" s="6" t="s">
        <v>5033</v>
      </c>
      <c r="G3368" s="6" t="s">
        <v>14</v>
      </c>
    </row>
    <row r="3369" spans="5:7" x14ac:dyDescent="0.3">
      <c r="E3369" s="7" t="s">
        <v>5688</v>
      </c>
      <c r="F3369" s="7" t="s">
        <v>5689</v>
      </c>
      <c r="G3369" s="7" t="s">
        <v>14</v>
      </c>
    </row>
    <row r="3370" spans="5:7" x14ac:dyDescent="0.3">
      <c r="E3370" s="6" t="s">
        <v>5038</v>
      </c>
      <c r="F3370" s="6" t="s">
        <v>5039</v>
      </c>
      <c r="G3370" s="6" t="s">
        <v>14</v>
      </c>
    </row>
    <row r="3371" spans="5:7" x14ac:dyDescent="0.3">
      <c r="E3371" s="7" t="s">
        <v>5294</v>
      </c>
      <c r="F3371" s="7" t="s">
        <v>5295</v>
      </c>
      <c r="G3371" s="7" t="s">
        <v>14</v>
      </c>
    </row>
    <row r="3372" spans="5:7" x14ac:dyDescent="0.3">
      <c r="E3372" s="6" t="s">
        <v>5046</v>
      </c>
      <c r="F3372" s="6" t="s">
        <v>5047</v>
      </c>
      <c r="G3372" s="6" t="s">
        <v>14</v>
      </c>
    </row>
    <row r="3373" spans="5:7" x14ac:dyDescent="0.3">
      <c r="E3373" s="7" t="s">
        <v>6321</v>
      </c>
      <c r="F3373" s="7" t="s">
        <v>6322</v>
      </c>
      <c r="G3373" s="7" t="s">
        <v>14</v>
      </c>
    </row>
    <row r="3374" spans="5:7" x14ac:dyDescent="0.3">
      <c r="E3374" s="6" t="s">
        <v>5696</v>
      </c>
      <c r="F3374" s="6" t="s">
        <v>5697</v>
      </c>
      <c r="G3374" s="6" t="s">
        <v>14</v>
      </c>
    </row>
    <row r="3375" spans="5:7" x14ac:dyDescent="0.3">
      <c r="E3375" s="7" t="s">
        <v>5702</v>
      </c>
      <c r="F3375" s="7" t="s">
        <v>5703</v>
      </c>
      <c r="G3375" s="7" t="s">
        <v>14</v>
      </c>
    </row>
    <row r="3376" spans="5:7" x14ac:dyDescent="0.3">
      <c r="E3376" s="6" t="s">
        <v>6331</v>
      </c>
      <c r="F3376" s="6" t="s">
        <v>6332</v>
      </c>
      <c r="G3376" s="6" t="s">
        <v>14</v>
      </c>
    </row>
    <row r="3377" spans="5:7" x14ac:dyDescent="0.3">
      <c r="E3377" s="7" t="s">
        <v>5318</v>
      </c>
      <c r="F3377" s="7" t="s">
        <v>5319</v>
      </c>
      <c r="G3377" s="7" t="s">
        <v>14</v>
      </c>
    </row>
    <row r="3378" spans="5:7" x14ac:dyDescent="0.3">
      <c r="E3378" s="6" t="s">
        <v>5708</v>
      </c>
      <c r="F3378" s="6" t="s">
        <v>5709</v>
      </c>
      <c r="G3378" s="6" t="s">
        <v>14</v>
      </c>
    </row>
    <row r="3379" spans="5:7" x14ac:dyDescent="0.3">
      <c r="E3379" s="7" t="s">
        <v>5054</v>
      </c>
      <c r="F3379" s="7" t="s">
        <v>5055</v>
      </c>
      <c r="G3379" s="7" t="s">
        <v>18</v>
      </c>
    </row>
    <row r="3380" spans="5:7" x14ac:dyDescent="0.3">
      <c r="E3380" s="6" t="s">
        <v>5060</v>
      </c>
      <c r="F3380" s="6" t="s">
        <v>5061</v>
      </c>
      <c r="G3380" s="6" t="s">
        <v>14</v>
      </c>
    </row>
    <row r="3381" spans="5:7" x14ac:dyDescent="0.3">
      <c r="E3381" s="7" t="s">
        <v>5718</v>
      </c>
      <c r="F3381" s="7" t="s">
        <v>3931</v>
      </c>
      <c r="G3381" s="7" t="s">
        <v>14</v>
      </c>
    </row>
    <row r="3382" spans="5:7" x14ac:dyDescent="0.3">
      <c r="E3382" s="6" t="s">
        <v>3122</v>
      </c>
      <c r="F3382" s="6" t="s">
        <v>3123</v>
      </c>
      <c r="G3382" s="6" t="s">
        <v>14</v>
      </c>
    </row>
    <row r="3383" spans="5:7" x14ac:dyDescent="0.3">
      <c r="E3383" s="7" t="s">
        <v>2593</v>
      </c>
      <c r="F3383" s="7" t="s">
        <v>2594</v>
      </c>
      <c r="G3383" s="7" t="s">
        <v>14</v>
      </c>
    </row>
    <row r="3384" spans="5:7" x14ac:dyDescent="0.3">
      <c r="E3384" s="6" t="s">
        <v>3535</v>
      </c>
      <c r="F3384" s="6" t="s">
        <v>3536</v>
      </c>
      <c r="G3384" s="6" t="s">
        <v>14</v>
      </c>
    </row>
    <row r="3385" spans="5:7" x14ac:dyDescent="0.3">
      <c r="E3385" s="7" t="s">
        <v>4409</v>
      </c>
      <c r="F3385" s="7" t="s">
        <v>4410</v>
      </c>
      <c r="G3385" s="7" t="s">
        <v>14</v>
      </c>
    </row>
    <row r="3386" spans="5:7" x14ac:dyDescent="0.3">
      <c r="E3386" s="6" t="s">
        <v>6273</v>
      </c>
      <c r="F3386" s="6" t="s">
        <v>6036</v>
      </c>
      <c r="G3386" s="6" t="s">
        <v>14</v>
      </c>
    </row>
    <row r="3387" spans="5:7" x14ac:dyDescent="0.3">
      <c r="E3387" s="7" t="s">
        <v>2611</v>
      </c>
      <c r="F3387" s="7" t="s">
        <v>2612</v>
      </c>
      <c r="G3387" s="7" t="s">
        <v>14</v>
      </c>
    </row>
    <row r="3388" spans="5:7" x14ac:dyDescent="0.3">
      <c r="E3388" s="6" t="s">
        <v>3539</v>
      </c>
      <c r="F3388" s="6" t="s">
        <v>3540</v>
      </c>
      <c r="G3388" s="6" t="s">
        <v>14</v>
      </c>
    </row>
    <row r="3389" spans="5:7" x14ac:dyDescent="0.3">
      <c r="E3389" s="7" t="s">
        <v>5048</v>
      </c>
      <c r="F3389" s="7" t="s">
        <v>5049</v>
      </c>
      <c r="G3389" s="7" t="s">
        <v>18</v>
      </c>
    </row>
    <row r="3390" spans="5:7" x14ac:dyDescent="0.3">
      <c r="E3390" s="6" t="s">
        <v>6323</v>
      </c>
      <c r="F3390" s="6" t="s">
        <v>6324</v>
      </c>
      <c r="G3390" s="6" t="s">
        <v>14</v>
      </c>
    </row>
    <row r="3391" spans="5:7" x14ac:dyDescent="0.3">
      <c r="E3391" s="7" t="s">
        <v>5060</v>
      </c>
      <c r="F3391" s="7" t="s">
        <v>5061</v>
      </c>
      <c r="G3391" s="7" t="s">
        <v>14</v>
      </c>
    </row>
    <row r="3392" spans="5:7" x14ac:dyDescent="0.3">
      <c r="E3392" s="6" t="s">
        <v>1768</v>
      </c>
      <c r="F3392" s="6" t="s">
        <v>1769</v>
      </c>
      <c r="G3392" s="6" t="s">
        <v>30</v>
      </c>
    </row>
    <row r="3393" spans="5:7" x14ac:dyDescent="0.3">
      <c r="E3393" s="7" t="s">
        <v>1772</v>
      </c>
      <c r="F3393" s="7" t="s">
        <v>1773</v>
      </c>
      <c r="G3393" s="7" t="s">
        <v>14</v>
      </c>
    </row>
    <row r="3394" spans="5:7" x14ac:dyDescent="0.3">
      <c r="E3394" s="6" t="s">
        <v>1774</v>
      </c>
      <c r="F3394" s="6" t="s">
        <v>1775</v>
      </c>
      <c r="G3394" s="6" t="s">
        <v>14</v>
      </c>
    </row>
    <row r="3395" spans="5:7" x14ac:dyDescent="0.3">
      <c r="E3395" s="7" t="s">
        <v>1776</v>
      </c>
      <c r="F3395" s="7" t="s">
        <v>1777</v>
      </c>
      <c r="G3395" s="7" t="s">
        <v>14</v>
      </c>
    </row>
    <row r="3396" spans="5:7" x14ac:dyDescent="0.3">
      <c r="E3396" s="6" t="s">
        <v>3032</v>
      </c>
      <c r="F3396" s="6" t="s">
        <v>3033</v>
      </c>
      <c r="G3396" s="6" t="s">
        <v>14</v>
      </c>
    </row>
    <row r="3397" spans="5:7" x14ac:dyDescent="0.3">
      <c r="E3397" s="7" t="s">
        <v>3420</v>
      </c>
      <c r="F3397" s="7" t="s">
        <v>3421</v>
      </c>
      <c r="G3397" s="7" t="s">
        <v>14</v>
      </c>
    </row>
    <row r="3398" spans="5:7" x14ac:dyDescent="0.3">
      <c r="E3398" s="6" t="s">
        <v>3036</v>
      </c>
      <c r="F3398" s="6" t="s">
        <v>3037</v>
      </c>
      <c r="G3398" s="6" t="s">
        <v>14</v>
      </c>
    </row>
    <row r="3399" spans="5:7" x14ac:dyDescent="0.3">
      <c r="E3399" s="7" t="s">
        <v>2509</v>
      </c>
      <c r="F3399" s="7" t="s">
        <v>2510</v>
      </c>
      <c r="G3399" s="7" t="s">
        <v>30</v>
      </c>
    </row>
    <row r="3400" spans="5:7" x14ac:dyDescent="0.3">
      <c r="E3400" s="6" t="s">
        <v>2511</v>
      </c>
      <c r="F3400" s="6" t="s">
        <v>2512</v>
      </c>
      <c r="G3400" s="6" t="s">
        <v>14</v>
      </c>
    </row>
    <row r="3401" spans="5:7" x14ac:dyDescent="0.3">
      <c r="E3401" s="7" t="s">
        <v>3426</v>
      </c>
      <c r="F3401" s="7" t="s">
        <v>3427</v>
      </c>
      <c r="G3401" s="7" t="s">
        <v>14</v>
      </c>
    </row>
    <row r="3402" spans="5:7" x14ac:dyDescent="0.3">
      <c r="E3402" s="6" t="s">
        <v>3432</v>
      </c>
      <c r="F3402" s="6" t="s">
        <v>3433</v>
      </c>
      <c r="G3402" s="6" t="s">
        <v>14</v>
      </c>
    </row>
    <row r="3403" spans="5:7" x14ac:dyDescent="0.3">
      <c r="E3403" s="7" t="s">
        <v>3440</v>
      </c>
      <c r="F3403" s="7" t="s">
        <v>3441</v>
      </c>
      <c r="G3403" s="7" t="s">
        <v>14</v>
      </c>
    </row>
    <row r="3404" spans="5:7" x14ac:dyDescent="0.3">
      <c r="E3404" s="6" t="s">
        <v>2533</v>
      </c>
      <c r="F3404" s="6" t="s">
        <v>2534</v>
      </c>
      <c r="G3404" s="6" t="s">
        <v>14</v>
      </c>
    </row>
    <row r="3405" spans="5:7" x14ac:dyDescent="0.3">
      <c r="E3405" s="7" t="s">
        <v>3464</v>
      </c>
      <c r="F3405" s="7" t="s">
        <v>3465</v>
      </c>
      <c r="G3405" s="7" t="s">
        <v>14</v>
      </c>
    </row>
    <row r="3406" spans="5:7" x14ac:dyDescent="0.3">
      <c r="E3406" s="6" t="s">
        <v>3090</v>
      </c>
      <c r="F3406" s="6" t="s">
        <v>3091</v>
      </c>
      <c r="G3406" s="6" t="s">
        <v>14</v>
      </c>
    </row>
    <row r="3407" spans="5:7" x14ac:dyDescent="0.3">
      <c r="E3407" s="7" t="s">
        <v>3495</v>
      </c>
      <c r="F3407" s="7" t="s">
        <v>3496</v>
      </c>
      <c r="G3407" s="7" t="s">
        <v>14</v>
      </c>
    </row>
    <row r="3408" spans="5:7" x14ac:dyDescent="0.3">
      <c r="E3408" s="6" t="s">
        <v>3497</v>
      </c>
      <c r="F3408" s="6" t="s">
        <v>3498</v>
      </c>
      <c r="G3408" s="6" t="s">
        <v>14</v>
      </c>
    </row>
    <row r="3409" spans="5:7" x14ac:dyDescent="0.3">
      <c r="E3409" s="7" t="s">
        <v>3108</v>
      </c>
      <c r="F3409" s="7" t="s">
        <v>3109</v>
      </c>
      <c r="G3409" s="7" t="s">
        <v>14</v>
      </c>
    </row>
    <row r="3410" spans="5:7" x14ac:dyDescent="0.3">
      <c r="E3410" s="6" t="s">
        <v>2567</v>
      </c>
      <c r="F3410" s="6" t="s">
        <v>2568</v>
      </c>
      <c r="G3410" s="6" t="s">
        <v>14</v>
      </c>
    </row>
    <row r="3411" spans="5:7" x14ac:dyDescent="0.3">
      <c r="E3411" s="7" t="s">
        <v>3110</v>
      </c>
      <c r="F3411" s="7" t="s">
        <v>3111</v>
      </c>
      <c r="G3411" s="7" t="s">
        <v>14</v>
      </c>
    </row>
    <row r="3412" spans="5:7" x14ac:dyDescent="0.3">
      <c r="E3412" s="6" t="s">
        <v>3507</v>
      </c>
      <c r="F3412" s="6" t="s">
        <v>3508</v>
      </c>
      <c r="G3412" s="6" t="s">
        <v>14</v>
      </c>
    </row>
    <row r="3413" spans="5:7" x14ac:dyDescent="0.3">
      <c r="E3413" s="7" t="s">
        <v>3509</v>
      </c>
      <c r="F3413" s="7" t="s">
        <v>3510</v>
      </c>
      <c r="G3413" s="7" t="s">
        <v>14</v>
      </c>
    </row>
    <row r="3414" spans="5:7" x14ac:dyDescent="0.3">
      <c r="E3414" s="6" t="s">
        <v>2587</v>
      </c>
      <c r="F3414" s="6" t="s">
        <v>2588</v>
      </c>
      <c r="G3414" s="6" t="s">
        <v>14</v>
      </c>
    </row>
    <row r="3415" spans="5:7" x14ac:dyDescent="0.3">
      <c r="E3415" s="7" t="s">
        <v>3532</v>
      </c>
      <c r="F3415" s="7" t="s">
        <v>3261</v>
      </c>
      <c r="G3415" s="7" t="s">
        <v>14</v>
      </c>
    </row>
    <row r="3416" spans="5:7" x14ac:dyDescent="0.3">
      <c r="E3416" s="6" t="s">
        <v>3140</v>
      </c>
      <c r="F3416" s="6" t="s">
        <v>3141</v>
      </c>
      <c r="G3416" s="6" t="s">
        <v>14</v>
      </c>
    </row>
    <row r="3417" spans="5:7" x14ac:dyDescent="0.3">
      <c r="E3417" s="7" t="s">
        <v>5286</v>
      </c>
      <c r="F3417" s="7" t="s">
        <v>5287</v>
      </c>
      <c r="G3417" s="7" t="s">
        <v>14</v>
      </c>
    </row>
    <row r="3418" spans="5:7" x14ac:dyDescent="0.3">
      <c r="E3418" s="6" t="s">
        <v>5308</v>
      </c>
      <c r="F3418" s="6" t="s">
        <v>5309</v>
      </c>
      <c r="G3418" s="6" t="s">
        <v>14</v>
      </c>
    </row>
    <row r="3419" spans="5:7" x14ac:dyDescent="0.3">
      <c r="E3419" s="7" t="s">
        <v>5320</v>
      </c>
      <c r="F3419" s="7" t="s">
        <v>5321</v>
      </c>
      <c r="G3419" s="7" t="s">
        <v>18</v>
      </c>
    </row>
    <row r="3420" spans="5:7" x14ac:dyDescent="0.3">
      <c r="E3420" s="6" t="s">
        <v>5324</v>
      </c>
      <c r="F3420" s="6" t="s">
        <v>5325</v>
      </c>
      <c r="G3420" s="6" t="s">
        <v>30</v>
      </c>
    </row>
    <row r="3421" spans="5:7" x14ac:dyDescent="0.3">
      <c r="E3421" s="7" t="s">
        <v>3632</v>
      </c>
      <c r="F3421" s="7" t="s">
        <v>3633</v>
      </c>
      <c r="G3421" s="7" t="s">
        <v>14</v>
      </c>
    </row>
    <row r="3422" spans="5:7" x14ac:dyDescent="0.3">
      <c r="E3422" s="6" t="s">
        <v>3638</v>
      </c>
      <c r="F3422" s="6" t="s">
        <v>3639</v>
      </c>
      <c r="G3422" s="6" t="s">
        <v>14</v>
      </c>
    </row>
    <row r="3423" spans="5:7" x14ac:dyDescent="0.3">
      <c r="E3423" s="7" t="s">
        <v>2948</v>
      </c>
      <c r="F3423" s="7" t="s">
        <v>2949</v>
      </c>
      <c r="G3423" s="7" t="s">
        <v>14</v>
      </c>
    </row>
    <row r="3424" spans="5:7" x14ac:dyDescent="0.3">
      <c r="E3424" s="6" t="s">
        <v>4284</v>
      </c>
      <c r="F3424" s="6" t="s">
        <v>4285</v>
      </c>
      <c r="G3424" s="6" t="s">
        <v>14</v>
      </c>
    </row>
    <row r="3425" spans="5:7" x14ac:dyDescent="0.3">
      <c r="E3425" s="7" t="s">
        <v>2978</v>
      </c>
      <c r="F3425" s="7" t="s">
        <v>2979</v>
      </c>
      <c r="G3425" s="7" t="s">
        <v>14</v>
      </c>
    </row>
    <row r="3426" spans="5:7" x14ac:dyDescent="0.3">
      <c r="E3426" s="6" t="s">
        <v>2992</v>
      </c>
      <c r="F3426" s="6" t="s">
        <v>2993</v>
      </c>
      <c r="G3426" s="6" t="s">
        <v>14</v>
      </c>
    </row>
    <row r="3427" spans="5:7" x14ac:dyDescent="0.3">
      <c r="E3427" s="7" t="s">
        <v>4300</v>
      </c>
      <c r="F3427" s="7" t="s">
        <v>4301</v>
      </c>
      <c r="G3427" s="7" t="s">
        <v>14</v>
      </c>
    </row>
    <row r="3428" spans="5:7" x14ac:dyDescent="0.3">
      <c r="E3428" s="6" t="s">
        <v>5249</v>
      </c>
      <c r="F3428" s="6" t="s">
        <v>5250</v>
      </c>
      <c r="G3428" s="6" t="s">
        <v>14</v>
      </c>
    </row>
    <row r="3429" spans="5:7" x14ac:dyDescent="0.3">
      <c r="E3429" s="7" t="s">
        <v>6067</v>
      </c>
      <c r="F3429" s="7" t="s">
        <v>6068</v>
      </c>
      <c r="G3429" s="7" t="s">
        <v>14</v>
      </c>
    </row>
    <row r="3430" spans="5:7" x14ac:dyDescent="0.3">
      <c r="E3430" s="6" t="s">
        <v>6069</v>
      </c>
      <c r="F3430" s="6" t="s">
        <v>6070</v>
      </c>
      <c r="G3430" s="6" t="s">
        <v>14</v>
      </c>
    </row>
    <row r="3431" spans="5:7" x14ac:dyDescent="0.3">
      <c r="E3431" s="7" t="s">
        <v>4770</v>
      </c>
      <c r="F3431" s="7" t="s">
        <v>4771</v>
      </c>
      <c r="G3431" s="7" t="s">
        <v>14</v>
      </c>
    </row>
    <row r="3432" spans="5:7" x14ac:dyDescent="0.3">
      <c r="E3432" s="6" t="s">
        <v>6081</v>
      </c>
      <c r="F3432" s="6" t="s">
        <v>6082</v>
      </c>
      <c r="G3432" s="6" t="s">
        <v>18</v>
      </c>
    </row>
    <row r="3433" spans="5:7" x14ac:dyDescent="0.3">
      <c r="E3433" s="7" t="s">
        <v>6087</v>
      </c>
      <c r="F3433" s="7" t="s">
        <v>6088</v>
      </c>
      <c r="G3433" s="7" t="s">
        <v>18</v>
      </c>
    </row>
    <row r="3434" spans="5:7" x14ac:dyDescent="0.3">
      <c r="E3434" s="6" t="s">
        <v>2619</v>
      </c>
      <c r="F3434" s="6" t="s">
        <v>2620</v>
      </c>
      <c r="G3434" s="6" t="s">
        <v>14</v>
      </c>
    </row>
    <row r="3435" spans="5:7" x14ac:dyDescent="0.3">
      <c r="E3435" s="7" t="s">
        <v>1630</v>
      </c>
      <c r="F3435" s="7" t="s">
        <v>1631</v>
      </c>
      <c r="G3435" s="7" t="s">
        <v>14</v>
      </c>
    </row>
    <row r="3436" spans="5:7" x14ac:dyDescent="0.3">
      <c r="E3436" s="6" t="s">
        <v>3545</v>
      </c>
      <c r="F3436" s="6" t="s">
        <v>3546</v>
      </c>
      <c r="G3436" s="6" t="s">
        <v>30</v>
      </c>
    </row>
    <row r="3437" spans="5:7" x14ac:dyDescent="0.3">
      <c r="E3437" s="7" t="s">
        <v>2631</v>
      </c>
      <c r="F3437" s="7" t="s">
        <v>2632</v>
      </c>
      <c r="G3437" s="7" t="s">
        <v>14</v>
      </c>
    </row>
    <row r="3438" spans="5:7" x14ac:dyDescent="0.3">
      <c r="E3438" s="6" t="s">
        <v>2635</v>
      </c>
      <c r="F3438" s="6" t="s">
        <v>2636</v>
      </c>
      <c r="G3438" s="6" t="s">
        <v>18</v>
      </c>
    </row>
    <row r="3439" spans="5:7" x14ac:dyDescent="0.3">
      <c r="E3439" s="7" t="s">
        <v>3553</v>
      </c>
      <c r="F3439" s="7" t="s">
        <v>3554</v>
      </c>
      <c r="G3439" s="7" t="s">
        <v>14</v>
      </c>
    </row>
    <row r="3440" spans="5:7" x14ac:dyDescent="0.3">
      <c r="E3440" s="6" t="s">
        <v>2894</v>
      </c>
      <c r="F3440" s="6" t="s">
        <v>2895</v>
      </c>
      <c r="G3440" s="6" t="s">
        <v>14</v>
      </c>
    </row>
    <row r="3441" spans="5:7" x14ac:dyDescent="0.3">
      <c r="E3441" s="7" t="s">
        <v>3567</v>
      </c>
      <c r="F3441" s="7" t="s">
        <v>3568</v>
      </c>
      <c r="G3441" s="7" t="s">
        <v>14</v>
      </c>
    </row>
    <row r="3442" spans="5:7" x14ac:dyDescent="0.3">
      <c r="E3442" s="6" t="s">
        <v>4220</v>
      </c>
      <c r="F3442" s="6" t="s">
        <v>4221</v>
      </c>
      <c r="G3442" s="6" t="s">
        <v>14</v>
      </c>
    </row>
    <row r="3443" spans="5:7" x14ac:dyDescent="0.3">
      <c r="E3443" s="7" t="s">
        <v>2663</v>
      </c>
      <c r="F3443" s="7" t="s">
        <v>2664</v>
      </c>
      <c r="G3443" s="7" t="s">
        <v>14</v>
      </c>
    </row>
    <row r="3444" spans="5:7" x14ac:dyDescent="0.3">
      <c r="E3444" s="6" t="s">
        <v>3574</v>
      </c>
      <c r="F3444" s="6" t="s">
        <v>3575</v>
      </c>
      <c r="G3444" s="6" t="s">
        <v>14</v>
      </c>
    </row>
    <row r="3445" spans="5:7" x14ac:dyDescent="0.3">
      <c r="E3445" s="7" t="s">
        <v>2673</v>
      </c>
      <c r="F3445" s="7" t="s">
        <v>2674</v>
      </c>
      <c r="G3445" s="7" t="s">
        <v>14</v>
      </c>
    </row>
    <row r="3446" spans="5:7" x14ac:dyDescent="0.3">
      <c r="E3446" s="6" t="s">
        <v>3590</v>
      </c>
      <c r="F3446" s="6" t="s">
        <v>3591</v>
      </c>
      <c r="G3446" s="6" t="s">
        <v>14</v>
      </c>
    </row>
    <row r="3447" spans="5:7" x14ac:dyDescent="0.3">
      <c r="E3447" s="7" t="s">
        <v>4255</v>
      </c>
      <c r="F3447" s="7" t="s">
        <v>4256</v>
      </c>
      <c r="G3447" s="7" t="s">
        <v>14</v>
      </c>
    </row>
    <row r="3448" spans="5:7" x14ac:dyDescent="0.3">
      <c r="E3448" s="6" t="s">
        <v>2695</v>
      </c>
      <c r="F3448" s="6" t="s">
        <v>2696</v>
      </c>
      <c r="G3448" s="6" t="s">
        <v>14</v>
      </c>
    </row>
    <row r="3449" spans="5:7" x14ac:dyDescent="0.3">
      <c r="E3449" s="7" t="s">
        <v>2697</v>
      </c>
      <c r="F3449" s="7" t="s">
        <v>2698</v>
      </c>
      <c r="G3449" s="7" t="s">
        <v>14</v>
      </c>
    </row>
    <row r="3450" spans="5:7" x14ac:dyDescent="0.3">
      <c r="E3450" s="6" t="s">
        <v>3618</v>
      </c>
      <c r="F3450" s="6" t="s">
        <v>3619</v>
      </c>
      <c r="G3450" s="6" t="s">
        <v>14</v>
      </c>
    </row>
    <row r="3451" spans="5:7" x14ac:dyDescent="0.3">
      <c r="E3451" s="7" t="s">
        <v>3626</v>
      </c>
      <c r="F3451" s="7" t="s">
        <v>3627</v>
      </c>
      <c r="G3451" s="7" t="s">
        <v>14</v>
      </c>
    </row>
    <row r="3452" spans="5:7" x14ac:dyDescent="0.3">
      <c r="E3452" s="6" t="s">
        <v>3636</v>
      </c>
      <c r="F3452" s="6" t="s">
        <v>3637</v>
      </c>
      <c r="G3452" s="6" t="s">
        <v>14</v>
      </c>
    </row>
    <row r="3453" spans="5:7" x14ac:dyDescent="0.3">
      <c r="E3453" s="7" t="s">
        <v>3648</v>
      </c>
      <c r="F3453" s="7" t="s">
        <v>3649</v>
      </c>
      <c r="G3453" s="7" t="s">
        <v>14</v>
      </c>
    </row>
    <row r="3454" spans="5:7" x14ac:dyDescent="0.3">
      <c r="E3454" s="6" t="s">
        <v>2954</v>
      </c>
      <c r="F3454" s="6" t="s">
        <v>2955</v>
      </c>
      <c r="G3454" s="6" t="s">
        <v>14</v>
      </c>
    </row>
    <row r="3455" spans="5:7" x14ac:dyDescent="0.3">
      <c r="E3455" s="7" t="s">
        <v>2984</v>
      </c>
      <c r="F3455" s="7" t="s">
        <v>2985</v>
      </c>
      <c r="G3455" s="7" t="s">
        <v>14</v>
      </c>
    </row>
    <row r="3456" spans="5:7" x14ac:dyDescent="0.3">
      <c r="E3456" s="6" t="s">
        <v>2988</v>
      </c>
      <c r="F3456" s="6" t="s">
        <v>2989</v>
      </c>
      <c r="G3456" s="6" t="s">
        <v>14</v>
      </c>
    </row>
    <row r="3457" spans="5:7" x14ac:dyDescent="0.3">
      <c r="E3457" s="7" t="s">
        <v>5773</v>
      </c>
      <c r="F3457" s="7" t="s">
        <v>5774</v>
      </c>
      <c r="G3457" s="7" t="s">
        <v>14</v>
      </c>
    </row>
    <row r="3458" spans="5:7" x14ac:dyDescent="0.3">
      <c r="E3458" s="6" t="s">
        <v>5166</v>
      </c>
      <c r="F3458" s="6" t="s">
        <v>5167</v>
      </c>
      <c r="G3458" s="6" t="s">
        <v>14</v>
      </c>
    </row>
    <row r="3459" spans="5:7" x14ac:dyDescent="0.3">
      <c r="E3459" s="7" t="s">
        <v>6071</v>
      </c>
      <c r="F3459" s="7" t="s">
        <v>6072</v>
      </c>
      <c r="G3459" s="7" t="s">
        <v>14</v>
      </c>
    </row>
    <row r="3460" spans="5:7" x14ac:dyDescent="0.3">
      <c r="E3460" s="6" t="s">
        <v>6075</v>
      </c>
      <c r="F3460" s="6" t="s">
        <v>6076</v>
      </c>
      <c r="G3460" s="6" t="s">
        <v>14</v>
      </c>
    </row>
    <row r="3461" spans="5:7" x14ac:dyDescent="0.3">
      <c r="E3461" s="7" t="s">
        <v>6077</v>
      </c>
      <c r="F3461" s="7" t="s">
        <v>6078</v>
      </c>
      <c r="G3461" s="7" t="s">
        <v>18</v>
      </c>
    </row>
    <row r="3462" spans="5:7" x14ac:dyDescent="0.3">
      <c r="E3462" s="6" t="s">
        <v>5840</v>
      </c>
      <c r="F3462" s="6" t="s">
        <v>5841</v>
      </c>
      <c r="G3462" s="6" t="s">
        <v>14</v>
      </c>
    </row>
    <row r="3463" spans="5:7" x14ac:dyDescent="0.3">
      <c r="E3463" s="7" t="s">
        <v>3180</v>
      </c>
      <c r="F3463" s="7" t="s">
        <v>3181</v>
      </c>
      <c r="G3463" s="7" t="s">
        <v>14</v>
      </c>
    </row>
    <row r="3464" spans="5:7" x14ac:dyDescent="0.3">
      <c r="E3464" s="6" t="s">
        <v>2794</v>
      </c>
      <c r="F3464" s="6" t="s">
        <v>2795</v>
      </c>
      <c r="G3464" s="6" t="s">
        <v>14</v>
      </c>
    </row>
    <row r="3465" spans="5:7" x14ac:dyDescent="0.3">
      <c r="E3465" s="7" t="s">
        <v>4117</v>
      </c>
      <c r="F3465" s="7" t="s">
        <v>4118</v>
      </c>
      <c r="G3465" s="7" t="s">
        <v>14</v>
      </c>
    </row>
    <row r="3466" spans="5:7" x14ac:dyDescent="0.3">
      <c r="E3466" s="6" t="s">
        <v>2810</v>
      </c>
      <c r="F3466" s="6" t="s">
        <v>2811</v>
      </c>
      <c r="G3466" s="6" t="s">
        <v>14</v>
      </c>
    </row>
    <row r="3467" spans="5:7" x14ac:dyDescent="0.3">
      <c r="E3467" s="7" t="s">
        <v>3327</v>
      </c>
      <c r="F3467" s="7" t="s">
        <v>3328</v>
      </c>
      <c r="G3467" s="7" t="s">
        <v>14</v>
      </c>
    </row>
    <row r="3468" spans="5:7" x14ac:dyDescent="0.3">
      <c r="E3468" s="6" t="s">
        <v>3216</v>
      </c>
      <c r="F3468" s="6" t="s">
        <v>3217</v>
      </c>
      <c r="G3468" s="6" t="s">
        <v>30</v>
      </c>
    </row>
    <row r="3469" spans="5:7" x14ac:dyDescent="0.3">
      <c r="E3469" s="7" t="s">
        <v>3218</v>
      </c>
      <c r="F3469" s="7" t="s">
        <v>3219</v>
      </c>
      <c r="G3469" s="7" t="s">
        <v>14</v>
      </c>
    </row>
    <row r="3470" spans="5:7" x14ac:dyDescent="0.3">
      <c r="E3470" s="6" t="s">
        <v>3234</v>
      </c>
      <c r="F3470" s="6" t="s">
        <v>3235</v>
      </c>
      <c r="G3470" s="6" t="s">
        <v>14</v>
      </c>
    </row>
    <row r="3471" spans="5:7" x14ac:dyDescent="0.3">
      <c r="E3471" s="7" t="s">
        <v>3389</v>
      </c>
      <c r="F3471" s="7" t="s">
        <v>3390</v>
      </c>
      <c r="G3471" s="7" t="s">
        <v>14</v>
      </c>
    </row>
    <row r="3472" spans="5:7" x14ac:dyDescent="0.3">
      <c r="E3472" s="6" t="s">
        <v>4171</v>
      </c>
      <c r="F3472" s="6" t="s">
        <v>2572</v>
      </c>
      <c r="G3472" s="6" t="s">
        <v>14</v>
      </c>
    </row>
    <row r="3473" spans="5:7" x14ac:dyDescent="0.3">
      <c r="E3473" s="7" t="s">
        <v>3396</v>
      </c>
      <c r="F3473" s="7" t="s">
        <v>3397</v>
      </c>
      <c r="G3473" s="7" t="s">
        <v>14</v>
      </c>
    </row>
    <row r="3474" spans="5:7" x14ac:dyDescent="0.3">
      <c r="E3474" s="6" t="s">
        <v>4176</v>
      </c>
      <c r="F3474" s="6" t="s">
        <v>4177</v>
      </c>
      <c r="G3474" s="6" t="s">
        <v>14</v>
      </c>
    </row>
    <row r="3475" spans="5:7" x14ac:dyDescent="0.3">
      <c r="E3475" s="7" t="s">
        <v>3244</v>
      </c>
      <c r="F3475" s="7" t="s">
        <v>3245</v>
      </c>
      <c r="G3475" s="7" t="s">
        <v>14</v>
      </c>
    </row>
    <row r="3476" spans="5:7" x14ac:dyDescent="0.3">
      <c r="E3476" s="6" t="s">
        <v>3252</v>
      </c>
      <c r="F3476" s="6" t="s">
        <v>3253</v>
      </c>
      <c r="G3476" s="6" t="s">
        <v>14</v>
      </c>
    </row>
    <row r="3477" spans="5:7" x14ac:dyDescent="0.3">
      <c r="E3477" s="7" t="s">
        <v>3256</v>
      </c>
      <c r="F3477" s="7" t="s">
        <v>3257</v>
      </c>
      <c r="G3477" s="7" t="s">
        <v>30</v>
      </c>
    </row>
    <row r="3478" spans="5:7" x14ac:dyDescent="0.3">
      <c r="E3478" s="6" t="s">
        <v>4589</v>
      </c>
      <c r="F3478" s="6" t="s">
        <v>4189</v>
      </c>
      <c r="G3478" s="6" t="s">
        <v>14</v>
      </c>
    </row>
    <row r="3479" spans="5:7" x14ac:dyDescent="0.3">
      <c r="E3479" s="7" t="s">
        <v>6203</v>
      </c>
      <c r="F3479" s="7" t="s">
        <v>6204</v>
      </c>
      <c r="G3479" s="7" t="s">
        <v>14</v>
      </c>
    </row>
    <row r="3480" spans="5:7" x14ac:dyDescent="0.3">
      <c r="E3480" s="6" t="s">
        <v>4948</v>
      </c>
      <c r="F3480" s="6" t="s">
        <v>4949</v>
      </c>
      <c r="G3480" s="6" t="s">
        <v>14</v>
      </c>
    </row>
    <row r="3481" spans="5:7" x14ac:dyDescent="0.3">
      <c r="E3481" s="7" t="s">
        <v>4663</v>
      </c>
      <c r="F3481" s="7" t="s">
        <v>4664</v>
      </c>
      <c r="G3481" s="7" t="s">
        <v>14</v>
      </c>
    </row>
    <row r="3482" spans="5:7" x14ac:dyDescent="0.3">
      <c r="E3482" s="6" t="s">
        <v>4948</v>
      </c>
      <c r="F3482" s="6" t="s">
        <v>4949</v>
      </c>
      <c r="G3482" s="6" t="s">
        <v>14</v>
      </c>
    </row>
    <row r="3483" spans="5:7" x14ac:dyDescent="0.3">
      <c r="E3483" s="7" t="s">
        <v>3285</v>
      </c>
      <c r="F3483" s="7" t="s">
        <v>3286</v>
      </c>
      <c r="G3483" s="7" t="s">
        <v>14</v>
      </c>
    </row>
    <row r="3484" spans="5:7" x14ac:dyDescent="0.3">
      <c r="E3484" s="6" t="s">
        <v>2754</v>
      </c>
      <c r="F3484" s="6" t="s">
        <v>2755</v>
      </c>
      <c r="G3484" s="6" t="s">
        <v>14</v>
      </c>
    </row>
    <row r="3485" spans="5:7" x14ac:dyDescent="0.3">
      <c r="E3485" s="7" t="s">
        <v>3146</v>
      </c>
      <c r="F3485" s="7" t="s">
        <v>3147</v>
      </c>
      <c r="G3485" s="7" t="s">
        <v>14</v>
      </c>
    </row>
    <row r="3486" spans="5:7" x14ac:dyDescent="0.3">
      <c r="E3486" s="6" t="s">
        <v>3152</v>
      </c>
      <c r="F3486" s="6" t="s">
        <v>3153</v>
      </c>
      <c r="G3486" s="6" t="s">
        <v>14</v>
      </c>
    </row>
    <row r="3487" spans="5:7" x14ac:dyDescent="0.3">
      <c r="E3487" s="7" t="s">
        <v>3309</v>
      </c>
      <c r="F3487" s="7" t="s">
        <v>3310</v>
      </c>
      <c r="G3487" s="7" t="s">
        <v>14</v>
      </c>
    </row>
    <row r="3488" spans="5:7" x14ac:dyDescent="0.3">
      <c r="E3488" s="6" t="s">
        <v>3313</v>
      </c>
      <c r="F3488" s="6" t="s">
        <v>3314</v>
      </c>
      <c r="G3488" s="6" t="s">
        <v>14</v>
      </c>
    </row>
    <row r="3489" spans="5:7" x14ac:dyDescent="0.3">
      <c r="E3489" s="7" t="s">
        <v>2804</v>
      </c>
      <c r="F3489" s="7" t="s">
        <v>2805</v>
      </c>
      <c r="G3489" s="7" t="s">
        <v>14</v>
      </c>
    </row>
    <row r="3490" spans="5:7" x14ac:dyDescent="0.3">
      <c r="E3490" s="6" t="s">
        <v>3184</v>
      </c>
      <c r="F3490" s="6" t="s">
        <v>3185</v>
      </c>
      <c r="G3490" s="6" t="s">
        <v>14</v>
      </c>
    </row>
    <row r="3491" spans="5:7" x14ac:dyDescent="0.3">
      <c r="E3491" s="7" t="s">
        <v>2808</v>
      </c>
      <c r="F3491" s="7" t="s">
        <v>2809</v>
      </c>
      <c r="G3491" s="7" t="s">
        <v>14</v>
      </c>
    </row>
    <row r="3492" spans="5:7" x14ac:dyDescent="0.3">
      <c r="E3492" s="6" t="s">
        <v>3339</v>
      </c>
      <c r="F3492" s="6" t="s">
        <v>3340</v>
      </c>
      <c r="G3492" s="6" t="s">
        <v>14</v>
      </c>
    </row>
    <row r="3493" spans="5:7" x14ac:dyDescent="0.3">
      <c r="E3493" s="7" t="s">
        <v>3341</v>
      </c>
      <c r="F3493" s="7" t="s">
        <v>3342</v>
      </c>
      <c r="G3493" s="7" t="s">
        <v>14</v>
      </c>
    </row>
    <row r="3494" spans="5:7" x14ac:dyDescent="0.3">
      <c r="E3494" s="6" t="s">
        <v>3196</v>
      </c>
      <c r="F3494" s="6" t="s">
        <v>3197</v>
      </c>
      <c r="G3494" s="6" t="s">
        <v>14</v>
      </c>
    </row>
    <row r="3495" spans="5:7" x14ac:dyDescent="0.3">
      <c r="E3495" s="7" t="s">
        <v>1331</v>
      </c>
      <c r="F3495" s="7" t="s">
        <v>1332</v>
      </c>
      <c r="G3495" s="7" t="s">
        <v>30</v>
      </c>
    </row>
    <row r="3496" spans="5:7" x14ac:dyDescent="0.3">
      <c r="E3496" s="6" t="s">
        <v>1909</v>
      </c>
      <c r="F3496" s="6" t="s">
        <v>1910</v>
      </c>
      <c r="G3496" s="6" t="s">
        <v>14</v>
      </c>
    </row>
    <row r="3497" spans="5:7" x14ac:dyDescent="0.3">
      <c r="E3497" s="7" t="s">
        <v>2344</v>
      </c>
      <c r="F3497" s="7" t="s">
        <v>2345</v>
      </c>
      <c r="G3497" s="7" t="s">
        <v>30</v>
      </c>
    </row>
    <row r="3498" spans="5:7" x14ac:dyDescent="0.3">
      <c r="E3498" s="6" t="s">
        <v>3954</v>
      </c>
      <c r="F3498" s="6" t="s">
        <v>3955</v>
      </c>
      <c r="G3498" s="6" t="s">
        <v>14</v>
      </c>
    </row>
    <row r="3499" spans="5:7" x14ac:dyDescent="0.3">
      <c r="E3499" s="7" t="s">
        <v>3809</v>
      </c>
      <c r="F3499" s="7" t="s">
        <v>3810</v>
      </c>
      <c r="G3499" s="7" t="s">
        <v>14</v>
      </c>
    </row>
    <row r="3500" spans="5:7" x14ac:dyDescent="0.3">
      <c r="E3500" s="6" t="s">
        <v>3964</v>
      </c>
      <c r="F3500" s="6" t="s">
        <v>3965</v>
      </c>
      <c r="G3500" s="6" t="s">
        <v>14</v>
      </c>
    </row>
    <row r="3501" spans="5:7" x14ac:dyDescent="0.3">
      <c r="E3501" s="7" t="s">
        <v>2371</v>
      </c>
      <c r="F3501" s="7" t="s">
        <v>2372</v>
      </c>
      <c r="G3501" s="7" t="s">
        <v>14</v>
      </c>
    </row>
    <row r="3502" spans="5:7" x14ac:dyDescent="0.3">
      <c r="E3502" s="6" t="s">
        <v>3820</v>
      </c>
      <c r="F3502" s="6" t="s">
        <v>3821</v>
      </c>
      <c r="G3502" s="6" t="s">
        <v>14</v>
      </c>
    </row>
    <row r="3503" spans="5:7" x14ac:dyDescent="0.3">
      <c r="E3503" s="7" t="s">
        <v>3822</v>
      </c>
      <c r="F3503" s="7" t="s">
        <v>3823</v>
      </c>
      <c r="G3503" s="7" t="s">
        <v>14</v>
      </c>
    </row>
    <row r="3504" spans="5:7" x14ac:dyDescent="0.3">
      <c r="E3504" s="6" t="s">
        <v>3698</v>
      </c>
      <c r="F3504" s="6" t="s">
        <v>3699</v>
      </c>
      <c r="G3504" s="6" t="s">
        <v>14</v>
      </c>
    </row>
    <row r="3505" spans="5:7" x14ac:dyDescent="0.3">
      <c r="E3505" s="7" t="s">
        <v>2392</v>
      </c>
      <c r="F3505" s="7" t="s">
        <v>2393</v>
      </c>
      <c r="G3505" s="7" t="s">
        <v>14</v>
      </c>
    </row>
    <row r="3506" spans="5:7" x14ac:dyDescent="0.3">
      <c r="E3506" s="6" t="s">
        <v>3702</v>
      </c>
      <c r="F3506" s="6" t="s">
        <v>3703</v>
      </c>
      <c r="G3506" s="6" t="s">
        <v>14</v>
      </c>
    </row>
    <row r="3507" spans="5:7" x14ac:dyDescent="0.3">
      <c r="E3507" s="7" t="s">
        <v>3992</v>
      </c>
      <c r="F3507" s="7" t="s">
        <v>3993</v>
      </c>
      <c r="G3507" s="7" t="s">
        <v>14</v>
      </c>
    </row>
    <row r="3508" spans="5:7" x14ac:dyDescent="0.3">
      <c r="E3508" s="6" t="s">
        <v>2400</v>
      </c>
      <c r="F3508" s="6" t="s">
        <v>2401</v>
      </c>
      <c r="G3508" s="6" t="s">
        <v>14</v>
      </c>
    </row>
    <row r="3509" spans="5:7" x14ac:dyDescent="0.3">
      <c r="E3509" s="7" t="s">
        <v>4015</v>
      </c>
      <c r="F3509" s="7" t="s">
        <v>4016</v>
      </c>
      <c r="G3509" s="7" t="s">
        <v>14</v>
      </c>
    </row>
    <row r="3510" spans="5:7" x14ac:dyDescent="0.3">
      <c r="E3510" s="6" t="s">
        <v>3869</v>
      </c>
      <c r="F3510" s="6" t="s">
        <v>3870</v>
      </c>
      <c r="G3510" s="6" t="s">
        <v>14</v>
      </c>
    </row>
    <row r="3511" spans="5:7" x14ac:dyDescent="0.3">
      <c r="E3511" s="7" t="s">
        <v>4017</v>
      </c>
      <c r="F3511" s="7" t="s">
        <v>4018</v>
      </c>
      <c r="G3511" s="7" t="s">
        <v>14</v>
      </c>
    </row>
    <row r="3512" spans="5:7" x14ac:dyDescent="0.3">
      <c r="E3512" s="6" t="s">
        <v>3875</v>
      </c>
      <c r="F3512" s="6" t="s">
        <v>3876</v>
      </c>
      <c r="G3512" s="6" t="s">
        <v>14</v>
      </c>
    </row>
    <row r="3513" spans="5:7" x14ac:dyDescent="0.3">
      <c r="E3513" s="7" t="s">
        <v>3732</v>
      </c>
      <c r="F3513" s="7" t="s">
        <v>3733</v>
      </c>
      <c r="G3513" s="7" t="s">
        <v>14</v>
      </c>
    </row>
    <row r="3514" spans="5:7" x14ac:dyDescent="0.3">
      <c r="E3514" s="6" t="s">
        <v>3754</v>
      </c>
      <c r="F3514" s="6" t="s">
        <v>3755</v>
      </c>
      <c r="G3514" s="6" t="s">
        <v>14</v>
      </c>
    </row>
    <row r="3515" spans="5:7" x14ac:dyDescent="0.3">
      <c r="E3515" s="7" t="s">
        <v>3883</v>
      </c>
      <c r="F3515" s="7" t="s">
        <v>3884</v>
      </c>
      <c r="G3515" s="7" t="s">
        <v>14</v>
      </c>
    </row>
    <row r="3516" spans="5:7" x14ac:dyDescent="0.3">
      <c r="E3516" s="6" t="s">
        <v>4051</v>
      </c>
      <c r="F3516" s="6" t="s">
        <v>4052</v>
      </c>
      <c r="G3516" s="6" t="s">
        <v>14</v>
      </c>
    </row>
    <row r="3517" spans="5:7" x14ac:dyDescent="0.3">
      <c r="E3517" s="7" t="s">
        <v>3903</v>
      </c>
      <c r="F3517" s="7" t="s">
        <v>3904</v>
      </c>
      <c r="G3517" s="7" t="s">
        <v>14</v>
      </c>
    </row>
    <row r="3518" spans="5:7" x14ac:dyDescent="0.3">
      <c r="E3518" s="6" t="s">
        <v>6436</v>
      </c>
      <c r="F3518" s="6" t="s">
        <v>6437</v>
      </c>
      <c r="G3518" s="6" t="s">
        <v>14</v>
      </c>
    </row>
    <row r="3519" spans="5:7" x14ac:dyDescent="0.3">
      <c r="E3519" s="7" t="s">
        <v>5425</v>
      </c>
      <c r="F3519" s="7" t="s">
        <v>5426</v>
      </c>
      <c r="G3519" s="7" t="s">
        <v>14</v>
      </c>
    </row>
    <row r="3520" spans="5:7" x14ac:dyDescent="0.3">
      <c r="E3520" s="6" t="s">
        <v>5443</v>
      </c>
      <c r="F3520" s="6" t="s">
        <v>5444</v>
      </c>
      <c r="G3520" s="6" t="s">
        <v>14</v>
      </c>
    </row>
    <row r="3521" spans="5:7" x14ac:dyDescent="0.3">
      <c r="E3521" s="7" t="s">
        <v>4141</v>
      </c>
      <c r="F3521" s="7" t="s">
        <v>4142</v>
      </c>
      <c r="G3521" s="7" t="s">
        <v>14</v>
      </c>
    </row>
    <row r="3522" spans="5:7" x14ac:dyDescent="0.3">
      <c r="E3522" s="6" t="s">
        <v>4143</v>
      </c>
      <c r="F3522" s="6" t="s">
        <v>4144</v>
      </c>
      <c r="G3522" s="6" t="s">
        <v>14</v>
      </c>
    </row>
    <row r="3523" spans="5:7" x14ac:dyDescent="0.3">
      <c r="E3523" s="7" t="s">
        <v>4147</v>
      </c>
      <c r="F3523" s="7" t="s">
        <v>4148</v>
      </c>
      <c r="G3523" s="7" t="s">
        <v>14</v>
      </c>
    </row>
    <row r="3524" spans="5:7" x14ac:dyDescent="0.3">
      <c r="E3524" s="6" t="s">
        <v>3210</v>
      </c>
      <c r="F3524" s="6" t="s">
        <v>3211</v>
      </c>
      <c r="G3524" s="6" t="s">
        <v>14</v>
      </c>
    </row>
    <row r="3525" spans="5:7" x14ac:dyDescent="0.3">
      <c r="E3525" s="7" t="s">
        <v>3214</v>
      </c>
      <c r="F3525" s="7" t="s">
        <v>3215</v>
      </c>
      <c r="G3525" s="7" t="s">
        <v>14</v>
      </c>
    </row>
    <row r="3526" spans="5:7" x14ac:dyDescent="0.3">
      <c r="E3526" s="6" t="s">
        <v>2840</v>
      </c>
      <c r="F3526" s="6" t="s">
        <v>2841</v>
      </c>
      <c r="G3526" s="6" t="s">
        <v>14</v>
      </c>
    </row>
    <row r="3527" spans="5:7" x14ac:dyDescent="0.3">
      <c r="E3527" s="7" t="s">
        <v>3224</v>
      </c>
      <c r="F3527" s="7" t="s">
        <v>3225</v>
      </c>
      <c r="G3527" s="7" t="s">
        <v>14</v>
      </c>
    </row>
    <row r="3528" spans="5:7" x14ac:dyDescent="0.3">
      <c r="E3528" s="6" t="s">
        <v>3410</v>
      </c>
      <c r="F3528" s="6" t="s">
        <v>3411</v>
      </c>
      <c r="G3528" s="6" t="s">
        <v>14</v>
      </c>
    </row>
    <row r="3529" spans="5:7" x14ac:dyDescent="0.3">
      <c r="E3529" s="7" t="s">
        <v>4956</v>
      </c>
      <c r="F3529" s="7" t="s">
        <v>4957</v>
      </c>
      <c r="G3529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4B2D-5FC7-4BFE-95F7-54F756510887}">
  <dimension ref="A2:AL210"/>
  <sheetViews>
    <sheetView tabSelected="1" zoomScale="85" zoomScaleNormal="85" workbookViewId="0">
      <pane xSplit="3" ySplit="3" topLeftCell="P146" activePane="bottomRight" state="frozen"/>
      <selection pane="topRight" activeCell="D1" sqref="D1"/>
      <selection pane="bottomLeft" activeCell="A4" sqref="A4"/>
      <selection pane="bottomRight" activeCell="R159" sqref="R159"/>
    </sheetView>
  </sheetViews>
  <sheetFormatPr defaultRowHeight="14.4" x14ac:dyDescent="0.3"/>
  <cols>
    <col min="1" max="1" width="17.5546875" bestFit="1" customWidth="1"/>
    <col min="2" max="2" width="60.44140625" bestFit="1" customWidth="1"/>
    <col min="3" max="3" width="4.44140625" customWidth="1"/>
    <col min="4" max="5" width="10.5546875" bestFit="1" customWidth="1"/>
    <col min="6" max="7" width="8.88671875" customWidth="1"/>
    <col min="8" max="8" width="13.88671875" bestFit="1" customWidth="1"/>
    <col min="9" max="9" width="9.21875" bestFit="1" customWidth="1"/>
    <col min="10" max="10" width="17.44140625" customWidth="1"/>
    <col min="11" max="12" width="8.88671875" customWidth="1"/>
    <col min="14" max="14" width="17.33203125" bestFit="1" customWidth="1"/>
    <col min="15" max="15" width="58.77734375" bestFit="1" customWidth="1"/>
    <col min="16" max="16" width="8.33203125" customWidth="1"/>
    <col min="17" max="17" width="14" customWidth="1"/>
    <col min="18" max="18" width="20.77734375" customWidth="1"/>
    <col min="19" max="19" width="16.77734375" customWidth="1"/>
    <col min="20" max="20" width="15.109375" customWidth="1"/>
    <col min="21" max="21" width="11.33203125" customWidth="1"/>
    <col min="22" max="22" width="17.44140625" bestFit="1" customWidth="1"/>
    <col min="23" max="23" width="20.77734375" customWidth="1"/>
    <col min="24" max="24" width="17" customWidth="1"/>
    <col min="25" max="25" width="8.88671875" customWidth="1"/>
    <col min="29" max="29" width="14" bestFit="1" customWidth="1"/>
    <col min="34" max="34" width="10.6640625" bestFit="1" customWidth="1"/>
    <col min="35" max="35" width="20.77734375" bestFit="1" customWidth="1"/>
  </cols>
  <sheetData>
    <row r="2" spans="1:36" x14ac:dyDescent="0.3">
      <c r="A2" s="15" t="s">
        <v>6647</v>
      </c>
      <c r="B2" s="15" t="s">
        <v>6648</v>
      </c>
      <c r="C2" s="15" t="s">
        <v>6649</v>
      </c>
      <c r="D2" s="8" t="s">
        <v>6650</v>
      </c>
      <c r="E2" s="8"/>
      <c r="F2" s="8"/>
      <c r="G2" s="8"/>
      <c r="H2" s="8"/>
      <c r="I2" s="8"/>
      <c r="J2" s="16" t="s">
        <v>6659</v>
      </c>
      <c r="K2" s="15" t="s">
        <v>6658</v>
      </c>
      <c r="N2" s="14" t="s">
        <v>6663</v>
      </c>
      <c r="O2" s="14" t="s">
        <v>3</v>
      </c>
      <c r="P2" s="14" t="s">
        <v>6664</v>
      </c>
      <c r="Q2" s="14" t="s">
        <v>6665</v>
      </c>
      <c r="R2" s="14" t="s">
        <v>6666</v>
      </c>
      <c r="S2" s="14" t="s">
        <v>6667</v>
      </c>
      <c r="T2" s="14" t="s">
        <v>6668</v>
      </c>
      <c r="U2" s="14" t="s">
        <v>6669</v>
      </c>
      <c r="V2" s="14" t="s">
        <v>6670</v>
      </c>
      <c r="W2" s="14" t="s">
        <v>6671</v>
      </c>
      <c r="X2" s="14" t="s">
        <v>6672</v>
      </c>
      <c r="Z2" s="14" t="s">
        <v>6663</v>
      </c>
      <c r="AA2" s="14" t="s">
        <v>3</v>
      </c>
      <c r="AB2" s="14" t="s">
        <v>6664</v>
      </c>
      <c r="AC2" s="14" t="s">
        <v>6665</v>
      </c>
      <c r="AD2" s="14" t="s">
        <v>6666</v>
      </c>
      <c r="AE2" s="14" t="s">
        <v>6667</v>
      </c>
      <c r="AF2" s="14" t="s">
        <v>6668</v>
      </c>
      <c r="AG2" s="14" t="s">
        <v>6669</v>
      </c>
      <c r="AH2" s="14" t="s">
        <v>6670</v>
      </c>
      <c r="AI2" s="14" t="s">
        <v>6671</v>
      </c>
      <c r="AJ2" s="14" t="s">
        <v>6672</v>
      </c>
    </row>
    <row r="3" spans="1:36" x14ac:dyDescent="0.3">
      <c r="A3" s="15"/>
      <c r="B3" s="15"/>
      <c r="C3" s="15"/>
      <c r="D3" s="9" t="s">
        <v>6651</v>
      </c>
      <c r="E3" s="9" t="s">
        <v>6652</v>
      </c>
      <c r="F3" s="9" t="s">
        <v>6653</v>
      </c>
      <c r="G3" s="9" t="s">
        <v>6654</v>
      </c>
      <c r="H3" s="9" t="s">
        <v>6655</v>
      </c>
      <c r="I3" s="9" t="s">
        <v>6656</v>
      </c>
      <c r="J3" s="16" t="s">
        <v>6657</v>
      </c>
      <c r="K3" s="15"/>
    </row>
    <row r="4" spans="1:36" x14ac:dyDescent="0.3">
      <c r="A4" s="11" t="s">
        <v>3285</v>
      </c>
      <c r="B4" s="3" t="s">
        <v>3286</v>
      </c>
      <c r="C4" t="s">
        <v>14</v>
      </c>
      <c r="D4" s="2">
        <f>SUMIFS(Sys!$G:$G,Sys!$B:$B,$A4,Sys!$A:$A,"1",Sys!$G:$G,"&gt;"&amp;0)</f>
        <v>4</v>
      </c>
      <c r="E4" s="2">
        <f>SUMIFS(Sys!$G:$G,Sys!$B:$B,$A4,Sys!$A:$A,"PROD",Sys!$G:$G,"&gt;"&amp;0)</f>
        <v>0</v>
      </c>
      <c r="F4" s="2">
        <f>SUMIFS(Sys!$G:$G,Sys!$B:$B,$A4,Sys!$A:$A,"19",Sys!$G:$G,"&gt;"&amp;0)</f>
        <v>0</v>
      </c>
      <c r="G4" s="2">
        <f>SUMIFS(Sys!$G:$G,Sys!$B:$B,$A4,Sys!$A:$A,"20",Sys!$G:$G,"&gt;"&amp;0)</f>
        <v>0</v>
      </c>
      <c r="H4" s="2">
        <f>SUMIFS(Sys!$G:$G,Sys!$B:$B,$A4)-K4
-SUM(D4:G4)</f>
        <v>0</v>
      </c>
      <c r="I4" s="12">
        <f>SUM(D4:H4)</f>
        <v>4</v>
      </c>
      <c r="J4" s="2">
        <f>SUMIFS(Sys!$H:$H,Sys!$B:$B,$A4)</f>
        <v>0</v>
      </c>
      <c r="K4" s="2">
        <f>SUMIFS(Sys!$G:$G,Sys!$B:$B,$A4,Sys!$A:$A,"2",Sys!$G:$G,"&gt;"&amp;0)</f>
        <v>0</v>
      </c>
      <c r="N4" t="s">
        <v>3285</v>
      </c>
      <c r="O4" t="s">
        <v>3286</v>
      </c>
      <c r="P4" t="s">
        <v>14</v>
      </c>
      <c r="Q4" s="2">
        <v>4</v>
      </c>
      <c r="R4" s="2">
        <v>0</v>
      </c>
      <c r="S4" s="2">
        <v>0</v>
      </c>
      <c r="T4" s="2">
        <v>0</v>
      </c>
      <c r="U4" s="2">
        <v>0</v>
      </c>
      <c r="V4" s="2">
        <v>4</v>
      </c>
      <c r="W4" s="2">
        <v>0</v>
      </c>
      <c r="X4" s="2">
        <v>0</v>
      </c>
      <c r="Z4" t="str">
        <f>IF(EXACT(N4,A4),"","chk")</f>
        <v/>
      </c>
      <c r="AA4" t="str">
        <f>IF(EXACT(O4,B4),"","chk")</f>
        <v/>
      </c>
      <c r="AB4" t="str">
        <f>IF(EXACT(P4,C4),"","chk")</f>
        <v/>
      </c>
      <c r="AC4" s="2">
        <f t="shared" ref="AC4:AJ4" si="0">+Q4-D4</f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  <c r="AI4" s="2">
        <f t="shared" si="0"/>
        <v>0</v>
      </c>
      <c r="AJ4" s="2">
        <f t="shared" si="0"/>
        <v>0</v>
      </c>
    </row>
    <row r="5" spans="1:36" x14ac:dyDescent="0.3">
      <c r="A5" s="18" t="s">
        <v>1768</v>
      </c>
      <c r="B5" s="19" t="s">
        <v>1769</v>
      </c>
      <c r="C5" t="s">
        <v>30</v>
      </c>
      <c r="D5" s="2">
        <f>SUMIFS(Sys!$G:$G,Sys!$B:$B,$A5,Sys!$A:$A,"1",Sys!$G:$G,"&gt;"&amp;0)</f>
        <v>5080</v>
      </c>
      <c r="E5" s="2">
        <f>SUMIFS(Sys!$G:$G,Sys!$B:$B,$A5,Sys!$A:$A,"PROD",Sys!$G:$G,"&gt;"&amp;0)</f>
        <v>0</v>
      </c>
      <c r="F5" s="2">
        <f>SUMIFS(Sys!$G:$G,Sys!$B:$B,$A5,Sys!$A:$A,"19",Sys!$G:$G,"&gt;"&amp;0)</f>
        <v>0</v>
      </c>
      <c r="G5" s="2">
        <f>SUMIFS(Sys!$G:$G,Sys!$B:$B,$A5,Sys!$A:$A,"20",Sys!$G:$G,"&gt;"&amp;0)</f>
        <v>0</v>
      </c>
      <c r="H5" s="2">
        <f>SUMIFS(Sys!$G:$G,Sys!$B:$B,$A5)-K5
-SUM(D5:G5)</f>
        <v>0</v>
      </c>
      <c r="I5" s="12">
        <f>SUM(D5:H5)</f>
        <v>5080</v>
      </c>
      <c r="J5" s="2">
        <f>SUMIFS(Sys!$H:$H,Sys!$B:$B,$A5)</f>
        <v>0</v>
      </c>
      <c r="K5" s="2">
        <f>SUMIFS(Sys!$G:$G,Sys!$B:$B,$A5,Sys!$A:$A,"2",Sys!$G:$G,"&gt;"&amp;0)</f>
        <v>0</v>
      </c>
      <c r="N5" t="s">
        <v>1768</v>
      </c>
      <c r="O5" t="s">
        <v>1769</v>
      </c>
      <c r="P5" t="s">
        <v>30</v>
      </c>
      <c r="Q5" s="2">
        <v>5080</v>
      </c>
      <c r="R5" s="2">
        <v>0</v>
      </c>
      <c r="S5" s="2">
        <v>0</v>
      </c>
      <c r="T5" s="2">
        <v>0</v>
      </c>
      <c r="U5" s="2">
        <v>0</v>
      </c>
      <c r="V5" s="2">
        <v>5080</v>
      </c>
      <c r="W5" s="2">
        <v>0</v>
      </c>
      <c r="X5" s="2">
        <v>0</v>
      </c>
      <c r="Z5" t="str">
        <f t="shared" ref="Z5:Z10" si="1">IF(EXACT(N5,A5),"","chk")</f>
        <v/>
      </c>
      <c r="AA5" t="str">
        <f t="shared" ref="AA5:AA10" si="2">IF(EXACT(O5,B5),"","chk")</f>
        <v/>
      </c>
      <c r="AB5" t="str">
        <f t="shared" ref="AB5:AB10" si="3">IF(EXACT(P5,C5),"","chk")</f>
        <v/>
      </c>
      <c r="AC5" s="2">
        <f t="shared" ref="AC5:AC10" si="4">+Q5-D5</f>
        <v>0</v>
      </c>
      <c r="AD5" s="2">
        <f t="shared" ref="AD5:AD10" si="5">+R5-E5</f>
        <v>0</v>
      </c>
      <c r="AE5" s="2">
        <f t="shared" ref="AE5:AE10" si="6">+S5-F5</f>
        <v>0</v>
      </c>
      <c r="AF5" s="2">
        <f t="shared" ref="AF5:AF10" si="7">+T5-G5</f>
        <v>0</v>
      </c>
      <c r="AG5" s="2">
        <f t="shared" ref="AG5:AG10" si="8">+U5-H5</f>
        <v>0</v>
      </c>
      <c r="AH5" s="2">
        <f t="shared" ref="AH5:AH10" si="9">+V5-I5</f>
        <v>0</v>
      </c>
      <c r="AI5" s="2">
        <f t="shared" ref="AI5:AI10" si="10">+W5-J5</f>
        <v>0</v>
      </c>
      <c r="AJ5" s="2">
        <f t="shared" ref="AJ5:AJ10" si="11">+X5-K5</f>
        <v>0</v>
      </c>
    </row>
    <row r="6" spans="1:36" x14ac:dyDescent="0.3">
      <c r="A6" s="20" t="s">
        <v>3022</v>
      </c>
      <c r="B6" s="19" t="s">
        <v>3023</v>
      </c>
      <c r="C6" t="s">
        <v>14</v>
      </c>
      <c r="D6" s="2">
        <f>SUMIFS(Sys!$G:$G,Sys!$B:$B,$A6,Sys!$A:$A,"1",Sys!$G:$G,"&gt;"&amp;0)</f>
        <v>1</v>
      </c>
      <c r="E6" s="2">
        <f>SUMIFS(Sys!$G:$G,Sys!$B:$B,$A6,Sys!$A:$A,"PROD",Sys!$G:$G,"&gt;"&amp;0)</f>
        <v>0</v>
      </c>
      <c r="F6" s="2">
        <f>SUMIFS(Sys!$G:$G,Sys!$B:$B,$A6,Sys!$A:$A,"19",Sys!$G:$G,"&gt;"&amp;0)</f>
        <v>0</v>
      </c>
      <c r="G6" s="2">
        <f>SUMIFS(Sys!$G:$G,Sys!$B:$B,$A6,Sys!$A:$A,"20",Sys!$G:$G,"&gt;"&amp;0)</f>
        <v>0</v>
      </c>
      <c r="H6" s="2">
        <f>SUMIFS(Sys!$G:$G,Sys!$B:$B,$A6)-K6
-SUM(D6:G6)</f>
        <v>0</v>
      </c>
      <c r="I6" s="12">
        <f>SUM(D6:H6)</f>
        <v>1</v>
      </c>
      <c r="J6" s="2">
        <f>SUMIFS(Sys!$H:$H,Sys!$B:$B,$A6)</f>
        <v>0</v>
      </c>
      <c r="K6" s="2">
        <f>SUMIFS(Sys!$G:$G,Sys!$B:$B,$A6,Sys!$A:$A,"2",Sys!$G:$G,"&gt;"&amp;0)</f>
        <v>0</v>
      </c>
      <c r="N6" t="s">
        <v>3022</v>
      </c>
      <c r="O6" t="s">
        <v>3023</v>
      </c>
      <c r="P6" t="s">
        <v>14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Z6" t="str">
        <f t="shared" si="1"/>
        <v/>
      </c>
      <c r="AA6" t="str">
        <f t="shared" si="2"/>
        <v/>
      </c>
      <c r="AB6" t="str">
        <f t="shared" si="3"/>
        <v/>
      </c>
      <c r="AC6" s="2">
        <f t="shared" si="4"/>
        <v>0</v>
      </c>
      <c r="AD6" s="2">
        <f t="shared" si="5"/>
        <v>0</v>
      </c>
      <c r="AE6" s="2">
        <f t="shared" si="6"/>
        <v>0</v>
      </c>
      <c r="AF6" s="2">
        <f t="shared" si="7"/>
        <v>0</v>
      </c>
      <c r="AG6" s="2">
        <f t="shared" si="8"/>
        <v>0</v>
      </c>
      <c r="AH6" s="2">
        <f t="shared" si="9"/>
        <v>0</v>
      </c>
      <c r="AI6" s="2">
        <f t="shared" si="10"/>
        <v>0</v>
      </c>
      <c r="AJ6" s="2">
        <f t="shared" si="11"/>
        <v>0</v>
      </c>
    </row>
    <row r="7" spans="1:36" x14ac:dyDescent="0.3">
      <c r="A7" s="20" t="s">
        <v>2754</v>
      </c>
      <c r="B7" s="19" t="s">
        <v>2755</v>
      </c>
      <c r="C7" t="s">
        <v>14</v>
      </c>
      <c r="D7" s="2">
        <f>SUMIFS(Sys!$G:$G,Sys!$B:$B,$A7,Sys!$A:$A,"1",Sys!$G:$G,"&gt;"&amp;0)</f>
        <v>8</v>
      </c>
      <c r="E7" s="2">
        <f>SUMIFS(Sys!$G:$G,Sys!$B:$B,$A7,Sys!$A:$A,"PROD",Sys!$G:$G,"&gt;"&amp;0)</f>
        <v>0</v>
      </c>
      <c r="F7" s="2">
        <f>SUMIFS(Sys!$G:$G,Sys!$B:$B,$A7,Sys!$A:$A,"19",Sys!$G:$G,"&gt;"&amp;0)</f>
        <v>0</v>
      </c>
      <c r="G7" s="2">
        <f>SUMIFS(Sys!$G:$G,Sys!$B:$B,$A7,Sys!$A:$A,"20",Sys!$G:$G,"&gt;"&amp;0)</f>
        <v>0</v>
      </c>
      <c r="H7" s="2">
        <f>SUMIFS(Sys!$G:$G,Sys!$B:$B,$A7)-K7
-SUM(D7:G7)</f>
        <v>0</v>
      </c>
      <c r="I7" s="12">
        <f>SUM(D7:H7)</f>
        <v>8</v>
      </c>
      <c r="J7" s="2">
        <f>SUMIFS(Sys!$H:$H,Sys!$B:$B,$A7)</f>
        <v>0</v>
      </c>
      <c r="K7" s="2">
        <f>SUMIFS(Sys!$G:$G,Sys!$B:$B,$A7,Sys!$A:$A,"2",Sys!$G:$G,"&gt;"&amp;0)</f>
        <v>0</v>
      </c>
      <c r="N7" t="s">
        <v>2754</v>
      </c>
      <c r="O7" t="s">
        <v>2755</v>
      </c>
      <c r="P7" t="s">
        <v>14</v>
      </c>
      <c r="Q7" s="2">
        <v>8</v>
      </c>
      <c r="R7" s="2">
        <v>0</v>
      </c>
      <c r="S7" s="2">
        <v>0</v>
      </c>
      <c r="T7" s="2">
        <v>0</v>
      </c>
      <c r="U7" s="2">
        <v>0</v>
      </c>
      <c r="V7" s="2">
        <v>8</v>
      </c>
      <c r="W7" s="2">
        <v>0</v>
      </c>
      <c r="X7" s="2">
        <v>0</v>
      </c>
      <c r="Z7" t="str">
        <f t="shared" si="1"/>
        <v/>
      </c>
      <c r="AA7" t="str">
        <f t="shared" si="2"/>
        <v/>
      </c>
      <c r="AB7" t="str">
        <f t="shared" si="3"/>
        <v/>
      </c>
      <c r="AC7" s="2">
        <f t="shared" si="4"/>
        <v>0</v>
      </c>
      <c r="AD7" s="2">
        <f t="shared" si="5"/>
        <v>0</v>
      </c>
      <c r="AE7" s="2">
        <f t="shared" si="6"/>
        <v>0</v>
      </c>
      <c r="AF7" s="2">
        <f t="shared" si="7"/>
        <v>0</v>
      </c>
      <c r="AG7" s="2">
        <f t="shared" si="8"/>
        <v>0</v>
      </c>
      <c r="AH7" s="2">
        <f t="shared" si="9"/>
        <v>0</v>
      </c>
      <c r="AI7" s="2">
        <f t="shared" si="10"/>
        <v>0</v>
      </c>
      <c r="AJ7" s="2">
        <f t="shared" si="11"/>
        <v>0</v>
      </c>
    </row>
    <row r="8" spans="1:36" x14ac:dyDescent="0.3">
      <c r="A8" s="20" t="s">
        <v>1331</v>
      </c>
      <c r="B8" s="19" t="s">
        <v>1332</v>
      </c>
      <c r="C8" t="s">
        <v>30</v>
      </c>
      <c r="D8" s="2">
        <f>SUMIFS(Sys!$G:$G,Sys!$B:$B,$A8,Sys!$A:$A,"1",Sys!$G:$G,"&gt;"&amp;0)</f>
        <v>3000</v>
      </c>
      <c r="E8" s="2">
        <f>SUMIFS(Sys!$G:$G,Sys!$B:$B,$A8,Sys!$A:$A,"PROD",Sys!$G:$G,"&gt;"&amp;0)</f>
        <v>0</v>
      </c>
      <c r="F8" s="2">
        <f>SUMIFS(Sys!$G:$G,Sys!$B:$B,$A8,Sys!$A:$A,"19",Sys!$G:$G,"&gt;"&amp;0)</f>
        <v>0</v>
      </c>
      <c r="G8" s="2">
        <f>SUMIFS(Sys!$G:$G,Sys!$B:$B,$A8,Sys!$A:$A,"20",Sys!$G:$G,"&gt;"&amp;0)</f>
        <v>0</v>
      </c>
      <c r="H8" s="2">
        <f>SUMIFS(Sys!$G:$G,Sys!$B:$B,$A8)-K8
-SUM(D8:G8)</f>
        <v>0</v>
      </c>
      <c r="I8" s="12">
        <f>SUM(D8:H8)</f>
        <v>3000</v>
      </c>
      <c r="J8" s="2">
        <f>SUMIFS(Sys!$H:$H,Sys!$B:$B,$A8)</f>
        <v>0</v>
      </c>
      <c r="K8" s="2">
        <f>SUMIFS(Sys!$G:$G,Sys!$B:$B,$A8,Sys!$A:$A,"2",Sys!$G:$G,"&gt;"&amp;0)</f>
        <v>0</v>
      </c>
      <c r="N8" t="s">
        <v>1331</v>
      </c>
      <c r="O8" t="s">
        <v>1332</v>
      </c>
      <c r="P8" t="s">
        <v>30</v>
      </c>
      <c r="Q8" s="2">
        <v>3000</v>
      </c>
      <c r="R8" s="2">
        <v>0</v>
      </c>
      <c r="S8" s="2">
        <v>0</v>
      </c>
      <c r="T8" s="2">
        <v>0</v>
      </c>
      <c r="U8" s="2">
        <v>0</v>
      </c>
      <c r="V8" s="2">
        <v>3000</v>
      </c>
      <c r="W8" s="2">
        <v>0</v>
      </c>
      <c r="X8" s="2">
        <v>0</v>
      </c>
      <c r="Z8" t="str">
        <f t="shared" si="1"/>
        <v/>
      </c>
      <c r="AA8" t="str">
        <f t="shared" si="2"/>
        <v/>
      </c>
      <c r="AB8" t="str">
        <f t="shared" si="3"/>
        <v/>
      </c>
      <c r="AC8" s="2">
        <f t="shared" si="4"/>
        <v>0</v>
      </c>
      <c r="AD8" s="2">
        <f t="shared" si="5"/>
        <v>0</v>
      </c>
      <c r="AE8" s="2">
        <f t="shared" si="6"/>
        <v>0</v>
      </c>
      <c r="AF8" s="2">
        <f t="shared" si="7"/>
        <v>0</v>
      </c>
      <c r="AG8" s="2">
        <f t="shared" si="8"/>
        <v>0</v>
      </c>
      <c r="AH8" s="2">
        <f t="shared" si="9"/>
        <v>0</v>
      </c>
      <c r="AI8" s="2">
        <f t="shared" si="10"/>
        <v>0</v>
      </c>
      <c r="AJ8" s="2">
        <f t="shared" si="11"/>
        <v>0</v>
      </c>
    </row>
    <row r="9" spans="1:36" x14ac:dyDescent="0.3">
      <c r="A9" s="20" t="s">
        <v>3024</v>
      </c>
      <c r="B9" s="19" t="s">
        <v>3025</v>
      </c>
      <c r="C9" t="s">
        <v>14</v>
      </c>
      <c r="D9" s="2">
        <f>SUMIFS(Sys!$G:$G,Sys!$B:$B,$A9,Sys!$A:$A,"1",Sys!$G:$G,"&gt;"&amp;0)</f>
        <v>3</v>
      </c>
      <c r="E9" s="2">
        <f>SUMIFS(Sys!$G:$G,Sys!$B:$B,$A9,Sys!$A:$A,"PROD",Sys!$G:$G,"&gt;"&amp;0)</f>
        <v>0</v>
      </c>
      <c r="F9" s="2">
        <f>SUMIFS(Sys!$G:$G,Sys!$B:$B,$A9,Sys!$A:$A,"19",Sys!$G:$G,"&gt;"&amp;0)</f>
        <v>0</v>
      </c>
      <c r="G9" s="2">
        <f>SUMIFS(Sys!$G:$G,Sys!$B:$B,$A9,Sys!$A:$A,"20",Sys!$G:$G,"&gt;"&amp;0)</f>
        <v>0</v>
      </c>
      <c r="H9" s="2">
        <f>SUMIFS(Sys!$G:$G,Sys!$B:$B,$A9)-K9
-SUM(D9:G9)</f>
        <v>0</v>
      </c>
      <c r="I9" s="12">
        <f>SUM(D9:H9)</f>
        <v>3</v>
      </c>
      <c r="J9" s="2">
        <f>SUMIFS(Sys!$H:$H,Sys!$B:$B,$A9)</f>
        <v>0</v>
      </c>
      <c r="K9" s="2">
        <f>SUMIFS(Sys!$G:$G,Sys!$B:$B,$A9,Sys!$A:$A,"2",Sys!$G:$G,"&gt;"&amp;0)</f>
        <v>0</v>
      </c>
      <c r="N9" t="s">
        <v>3024</v>
      </c>
      <c r="O9" t="s">
        <v>3025</v>
      </c>
      <c r="P9" t="s">
        <v>14</v>
      </c>
      <c r="Q9" s="2">
        <v>3</v>
      </c>
      <c r="R9" s="2">
        <v>0</v>
      </c>
      <c r="S9" s="2">
        <v>0</v>
      </c>
      <c r="T9" s="2">
        <v>0</v>
      </c>
      <c r="U9" s="2">
        <v>0</v>
      </c>
      <c r="V9" s="2">
        <v>3</v>
      </c>
      <c r="W9" s="2">
        <v>0</v>
      </c>
      <c r="X9" s="2">
        <v>0</v>
      </c>
      <c r="Z9" t="str">
        <f t="shared" si="1"/>
        <v/>
      </c>
      <c r="AA9" t="str">
        <f t="shared" si="2"/>
        <v/>
      </c>
      <c r="AB9" t="str">
        <f t="shared" si="3"/>
        <v/>
      </c>
      <c r="AC9" s="2">
        <f t="shared" si="4"/>
        <v>0</v>
      </c>
      <c r="AD9" s="2">
        <f t="shared" si="5"/>
        <v>0</v>
      </c>
      <c r="AE9" s="2">
        <f t="shared" si="6"/>
        <v>0</v>
      </c>
      <c r="AF9" s="2">
        <f t="shared" si="7"/>
        <v>0</v>
      </c>
      <c r="AG9" s="2">
        <f t="shared" si="8"/>
        <v>0</v>
      </c>
      <c r="AH9" s="2">
        <f t="shared" si="9"/>
        <v>0</v>
      </c>
      <c r="AI9" s="2">
        <f t="shared" si="10"/>
        <v>0</v>
      </c>
      <c r="AJ9" s="2">
        <f t="shared" si="11"/>
        <v>0</v>
      </c>
    </row>
    <row r="10" spans="1:36" x14ac:dyDescent="0.3">
      <c r="A10" s="20" t="s">
        <v>3148</v>
      </c>
      <c r="B10" s="19" t="s">
        <v>3149</v>
      </c>
      <c r="C10" t="s">
        <v>30</v>
      </c>
      <c r="D10" s="2">
        <f>SUMIFS(Sys!$G:$G,Sys!$B:$B,$A10,Sys!$A:$A,"1",Sys!$G:$G,"&gt;"&amp;0)</f>
        <v>550</v>
      </c>
      <c r="E10" s="2">
        <f>SUMIFS(Sys!$G:$G,Sys!$B:$B,$A10,Sys!$A:$A,"PROD",Sys!$G:$G,"&gt;"&amp;0)</f>
        <v>0</v>
      </c>
      <c r="F10" s="2">
        <f>SUMIFS(Sys!$G:$G,Sys!$B:$B,$A10,Sys!$A:$A,"19",Sys!$G:$G,"&gt;"&amp;0)</f>
        <v>0</v>
      </c>
      <c r="G10" s="2">
        <f>SUMIFS(Sys!$G:$G,Sys!$B:$B,$A10,Sys!$A:$A,"20",Sys!$G:$G,"&gt;"&amp;0)</f>
        <v>0</v>
      </c>
      <c r="H10" s="2">
        <f>SUMIFS(Sys!$G:$G,Sys!$B:$B,$A10)-K10
-SUM(D10:G10)</f>
        <v>0</v>
      </c>
      <c r="I10" s="12">
        <f>SUM(D10:H10)</f>
        <v>550</v>
      </c>
      <c r="J10" s="2">
        <f>SUMIFS(Sys!$H:$H,Sys!$B:$B,$A10)</f>
        <v>0</v>
      </c>
      <c r="K10" s="2">
        <f>SUMIFS(Sys!$G:$G,Sys!$B:$B,$A10,Sys!$A:$A,"2",Sys!$G:$G,"&gt;"&amp;0)</f>
        <v>0</v>
      </c>
      <c r="N10" t="s">
        <v>3148</v>
      </c>
      <c r="O10" t="s">
        <v>3149</v>
      </c>
      <c r="P10" t="s">
        <v>30</v>
      </c>
      <c r="Q10" s="2">
        <v>550</v>
      </c>
      <c r="R10" s="2">
        <v>0</v>
      </c>
      <c r="S10" s="2">
        <v>0</v>
      </c>
      <c r="T10" s="2">
        <v>0</v>
      </c>
      <c r="U10" s="2">
        <v>0</v>
      </c>
      <c r="V10" s="2">
        <v>550</v>
      </c>
      <c r="W10" s="2">
        <v>0</v>
      </c>
      <c r="X10" s="2">
        <v>0</v>
      </c>
      <c r="Z10" t="str">
        <f t="shared" si="1"/>
        <v/>
      </c>
      <c r="AA10" t="str">
        <f t="shared" si="2"/>
        <v/>
      </c>
      <c r="AB10" t="str">
        <f t="shared" si="3"/>
        <v/>
      </c>
      <c r="AC10" s="2">
        <f t="shared" si="4"/>
        <v>0</v>
      </c>
      <c r="AD10" s="2">
        <f t="shared" si="5"/>
        <v>0</v>
      </c>
      <c r="AE10" s="2">
        <f t="shared" si="6"/>
        <v>0</v>
      </c>
      <c r="AF10" s="2">
        <f t="shared" si="7"/>
        <v>0</v>
      </c>
      <c r="AG10" s="2">
        <f t="shared" si="8"/>
        <v>0</v>
      </c>
      <c r="AH10" s="2">
        <f t="shared" si="9"/>
        <v>0</v>
      </c>
      <c r="AI10" s="2">
        <f t="shared" si="10"/>
        <v>0</v>
      </c>
      <c r="AJ10" s="2">
        <f t="shared" si="11"/>
        <v>0</v>
      </c>
    </row>
    <row r="11" spans="1:36" x14ac:dyDescent="0.3">
      <c r="A11" s="20" t="s">
        <v>1905</v>
      </c>
      <c r="B11" s="19" t="s">
        <v>1906</v>
      </c>
      <c r="C11" t="s">
        <v>14</v>
      </c>
      <c r="D11" s="2">
        <f>SUMIFS(Sys!$G:$G,Sys!$B:$B,$A11,Sys!$A:$A,"1",Sys!$G:$G,"&gt;"&amp;0)</f>
        <v>0</v>
      </c>
      <c r="E11" s="2">
        <f>SUMIFS(Sys!$G:$G,Sys!$B:$B,$A11,Sys!$A:$A,"PROD",Sys!$G:$G,"&gt;"&amp;0)</f>
        <v>0</v>
      </c>
      <c r="F11" s="2">
        <f>SUMIFS(Sys!$G:$G,Sys!$B:$B,$A11,Sys!$A:$A,"19",Sys!$G:$G,"&gt;"&amp;0)</f>
        <v>0</v>
      </c>
      <c r="G11" s="21">
        <f>SUMIFS(Sys!$G:$G,Sys!$B:$B,$A11,Sys!$A:$A,"20",Sys!$G:$G,"&gt;"&amp;0)</f>
        <v>0</v>
      </c>
      <c r="H11" s="2">
        <f>SUMIFS(Sys!$G:$G,Sys!$B:$B,$A11)-K11
-SUM(D11:G11)</f>
        <v>0</v>
      </c>
      <c r="I11" s="12">
        <f>SUM(D11:H11)</f>
        <v>0</v>
      </c>
      <c r="J11" s="2">
        <f>SUMIFS(Sys!$H:$H,Sys!$B:$B,$A11)</f>
        <v>200</v>
      </c>
      <c r="K11" s="2">
        <f>SUMIFS(Sys!$G:$G,Sys!$B:$B,$A11,Sys!$A:$A,"2",Sys!$G:$G,"&gt;"&amp;0)</f>
        <v>0</v>
      </c>
      <c r="N11" t="s">
        <v>1905</v>
      </c>
      <c r="O11" t="s">
        <v>1906</v>
      </c>
      <c r="P11" t="s">
        <v>14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200</v>
      </c>
      <c r="X11" s="2">
        <v>0</v>
      </c>
      <c r="Z11" t="str">
        <f t="shared" ref="Z11:Z14" si="12">IF(EXACT(N11,A11),"","chk")</f>
        <v/>
      </c>
      <c r="AA11" t="str">
        <f t="shared" ref="AA11:AA14" si="13">IF(EXACT(O11,B11),"","chk")</f>
        <v/>
      </c>
      <c r="AB11" t="str">
        <f t="shared" ref="AB11:AB14" si="14">IF(EXACT(P11,C11),"","chk")</f>
        <v/>
      </c>
      <c r="AC11" s="2">
        <f t="shared" ref="AC11:AC14" si="15">+Q11-D11</f>
        <v>0</v>
      </c>
      <c r="AD11" s="2">
        <f t="shared" ref="AD11:AD14" si="16">+R11-E11</f>
        <v>0</v>
      </c>
      <c r="AE11" s="2">
        <f t="shared" ref="AE11:AE14" si="17">+S11-F11</f>
        <v>0</v>
      </c>
      <c r="AF11" s="2">
        <f t="shared" ref="AF11:AF14" si="18">+T11-G11</f>
        <v>0</v>
      </c>
      <c r="AG11" s="2">
        <f t="shared" ref="AG11:AG14" si="19">+U11-H11</f>
        <v>0</v>
      </c>
      <c r="AH11" s="2">
        <f t="shared" ref="AH11:AH14" si="20">+V11-I11</f>
        <v>0</v>
      </c>
      <c r="AI11" s="2">
        <f t="shared" ref="AI11:AI14" si="21">+W11-J11</f>
        <v>0</v>
      </c>
      <c r="AJ11" s="2">
        <f t="shared" ref="AJ11:AJ14" si="22">+X11-K11</f>
        <v>0</v>
      </c>
    </row>
    <row r="12" spans="1:36" x14ac:dyDescent="0.3">
      <c r="A12" s="20" t="s">
        <v>1907</v>
      </c>
      <c r="B12" s="19" t="s">
        <v>1908</v>
      </c>
      <c r="C12" t="s">
        <v>14</v>
      </c>
      <c r="D12" s="2">
        <f>SUMIFS(Sys!$G:$G,Sys!$B:$B,$A12,Sys!$A:$A,"1",Sys!$G:$G,"&gt;"&amp;0)</f>
        <v>50</v>
      </c>
      <c r="E12" s="2">
        <f>SUMIFS(Sys!$G:$G,Sys!$B:$B,$A12,Sys!$A:$A,"PROD",Sys!$G:$G,"&gt;"&amp;0)</f>
        <v>0</v>
      </c>
      <c r="F12" s="2">
        <f>SUMIFS(Sys!$G:$G,Sys!$B:$B,$A12,Sys!$A:$A,"19",Sys!$G:$G,"&gt;"&amp;0)</f>
        <v>0</v>
      </c>
      <c r="G12" s="2">
        <f>SUMIFS(Sys!$G:$G,Sys!$B:$B,$A12,Sys!$A:$A,"20",Sys!$G:$G,"&gt;"&amp;0)</f>
        <v>0</v>
      </c>
      <c r="H12" s="2">
        <f>SUMIFS(Sys!$G:$G,Sys!$B:$B,$A12)-K12
-SUM(D12:G12)</f>
        <v>0</v>
      </c>
      <c r="I12" s="12">
        <f>SUM(D12:H12)</f>
        <v>50</v>
      </c>
      <c r="J12" s="2">
        <f>SUMIFS(Sys!$H:$H,Sys!$B:$B,$A12)</f>
        <v>0</v>
      </c>
      <c r="K12" s="2">
        <f>SUMIFS(Sys!$G:$G,Sys!$B:$B,$A12,Sys!$A:$A,"2",Sys!$G:$G,"&gt;"&amp;0)</f>
        <v>0</v>
      </c>
      <c r="N12" t="s">
        <v>1907</v>
      </c>
      <c r="O12" t="s">
        <v>1908</v>
      </c>
      <c r="P12" t="s">
        <v>14</v>
      </c>
      <c r="Q12" s="2">
        <v>50</v>
      </c>
      <c r="R12" s="2">
        <v>0</v>
      </c>
      <c r="S12" s="2">
        <v>0</v>
      </c>
      <c r="T12" s="2">
        <v>0</v>
      </c>
      <c r="U12" s="2">
        <v>0</v>
      </c>
      <c r="V12" s="2">
        <v>50</v>
      </c>
      <c r="W12" s="2">
        <v>0</v>
      </c>
      <c r="X12" s="2">
        <v>0</v>
      </c>
      <c r="Z12" t="str">
        <f t="shared" si="12"/>
        <v/>
      </c>
      <c r="AA12" t="str">
        <f t="shared" si="13"/>
        <v/>
      </c>
      <c r="AB12" t="str">
        <f t="shared" si="14"/>
        <v/>
      </c>
      <c r="AC12" s="2">
        <f t="shared" si="15"/>
        <v>0</v>
      </c>
      <c r="AD12" s="2">
        <f t="shared" si="16"/>
        <v>0</v>
      </c>
      <c r="AE12" s="2">
        <f t="shared" si="17"/>
        <v>0</v>
      </c>
      <c r="AF12" s="2">
        <f t="shared" si="18"/>
        <v>0</v>
      </c>
      <c r="AG12" s="2">
        <f t="shared" si="19"/>
        <v>0</v>
      </c>
      <c r="AH12" s="2">
        <f t="shared" si="20"/>
        <v>0</v>
      </c>
      <c r="AI12" s="2">
        <f t="shared" si="21"/>
        <v>0</v>
      </c>
      <c r="AJ12" s="2">
        <f t="shared" si="22"/>
        <v>0</v>
      </c>
    </row>
    <row r="13" spans="1:36" x14ac:dyDescent="0.3">
      <c r="A13" s="20" t="s">
        <v>2194</v>
      </c>
      <c r="B13" s="19" t="s">
        <v>2195</v>
      </c>
      <c r="C13" t="s">
        <v>14</v>
      </c>
      <c r="D13" s="2">
        <f>SUMIFS(Sys!$G:$G,Sys!$B:$B,$A13,Sys!$A:$A,"1",Sys!$G:$G,"&gt;"&amp;0)</f>
        <v>1</v>
      </c>
      <c r="E13" s="2">
        <f>SUMIFS(Sys!$G:$G,Sys!$B:$B,$A13,Sys!$A:$A,"PROD",Sys!$G:$G,"&gt;"&amp;0)</f>
        <v>0</v>
      </c>
      <c r="F13" s="2">
        <f>SUMIFS(Sys!$G:$G,Sys!$B:$B,$A13,Sys!$A:$A,"19",Sys!$G:$G,"&gt;"&amp;0)</f>
        <v>0</v>
      </c>
      <c r="G13" s="2">
        <f>SUMIFS(Sys!$G:$G,Sys!$B:$B,$A13,Sys!$A:$A,"20",Sys!$G:$G,"&gt;"&amp;0)</f>
        <v>0</v>
      </c>
      <c r="H13" s="2">
        <f>SUMIFS(Sys!$G:$G,Sys!$B:$B,$A13)-K13
-SUM(D13:G13)</f>
        <v>0</v>
      </c>
      <c r="I13" s="12">
        <f>SUM(D13:H13)</f>
        <v>1</v>
      </c>
      <c r="J13" s="2">
        <f>SUMIFS(Sys!$H:$H,Sys!$B:$B,$A13)</f>
        <v>0</v>
      </c>
      <c r="K13" s="2">
        <f>SUMIFS(Sys!$G:$G,Sys!$B:$B,$A13,Sys!$A:$A,"2",Sys!$G:$G,"&gt;"&amp;0)</f>
        <v>0</v>
      </c>
      <c r="N13" t="s">
        <v>2194</v>
      </c>
      <c r="O13" t="s">
        <v>2195</v>
      </c>
      <c r="P13" t="s">
        <v>14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0</v>
      </c>
      <c r="Z13" t="str">
        <f t="shared" si="12"/>
        <v/>
      </c>
      <c r="AA13" t="str">
        <f t="shared" si="13"/>
        <v/>
      </c>
      <c r="AB13" t="str">
        <f t="shared" si="14"/>
        <v/>
      </c>
      <c r="AC13" s="2">
        <f t="shared" si="15"/>
        <v>0</v>
      </c>
      <c r="AD13" s="2">
        <f t="shared" si="16"/>
        <v>0</v>
      </c>
      <c r="AE13" s="2">
        <f t="shared" si="17"/>
        <v>0</v>
      </c>
      <c r="AF13" s="2">
        <f t="shared" si="18"/>
        <v>0</v>
      </c>
      <c r="AG13" s="2">
        <f t="shared" si="19"/>
        <v>0</v>
      </c>
      <c r="AH13" s="2">
        <f t="shared" si="20"/>
        <v>0</v>
      </c>
      <c r="AI13" s="2">
        <f t="shared" si="21"/>
        <v>0</v>
      </c>
      <c r="AJ13" s="2">
        <f t="shared" si="22"/>
        <v>0</v>
      </c>
    </row>
    <row r="14" spans="1:36" x14ac:dyDescent="0.3">
      <c r="A14" s="20" t="s">
        <v>4196</v>
      </c>
      <c r="B14" s="19" t="s">
        <v>4197</v>
      </c>
      <c r="C14" t="s">
        <v>30</v>
      </c>
      <c r="D14" s="2">
        <f>SUMIFS(Sys!$G:$G,Sys!$B:$B,$A14,Sys!$A:$A,"1",Sys!$G:$G,"&gt;"&amp;0)</f>
        <v>4000</v>
      </c>
      <c r="E14" s="2">
        <f>SUMIFS(Sys!$G:$G,Sys!$B:$B,$A14,Sys!$A:$A,"PROD",Sys!$G:$G,"&gt;"&amp;0)</f>
        <v>0</v>
      </c>
      <c r="F14" s="2">
        <f>SUMIFS(Sys!$G:$G,Sys!$B:$B,$A14,Sys!$A:$A,"19",Sys!$G:$G,"&gt;"&amp;0)</f>
        <v>0</v>
      </c>
      <c r="G14" s="2">
        <f>SUMIFS(Sys!$G:$G,Sys!$B:$B,$A14,Sys!$A:$A,"20",Sys!$G:$G,"&gt;"&amp;0)</f>
        <v>0</v>
      </c>
      <c r="H14" s="2">
        <f>SUMIFS(Sys!$G:$G,Sys!$B:$B,$A14)-K14
-SUM(D14:G14)</f>
        <v>0</v>
      </c>
      <c r="I14" s="12">
        <f>SUM(D14:H14)</f>
        <v>4000</v>
      </c>
      <c r="J14" s="2">
        <f>SUMIFS(Sys!$H:$H,Sys!$B:$B,$A14)</f>
        <v>2000</v>
      </c>
      <c r="K14" s="2">
        <f>SUMIFS(Sys!$G:$G,Sys!$B:$B,$A14,Sys!$A:$A,"2",Sys!$G:$G,"&gt;"&amp;0)</f>
        <v>0</v>
      </c>
      <c r="N14" t="s">
        <v>4196</v>
      </c>
      <c r="O14" t="s">
        <v>4197</v>
      </c>
      <c r="P14" t="s">
        <v>30</v>
      </c>
      <c r="Q14" s="2">
        <v>4000</v>
      </c>
      <c r="R14" s="2">
        <v>0</v>
      </c>
      <c r="S14" s="2">
        <v>0</v>
      </c>
      <c r="T14" s="2">
        <v>0</v>
      </c>
      <c r="U14" s="2">
        <v>0</v>
      </c>
      <c r="V14" s="2">
        <v>4000</v>
      </c>
      <c r="W14" s="2">
        <v>2000</v>
      </c>
      <c r="X14" s="2">
        <v>0</v>
      </c>
      <c r="Z14" t="str">
        <f t="shared" si="12"/>
        <v/>
      </c>
      <c r="AA14" t="str">
        <f t="shared" si="13"/>
        <v/>
      </c>
      <c r="AB14" t="str">
        <f t="shared" si="14"/>
        <v/>
      </c>
      <c r="AC14" s="2">
        <f t="shared" si="15"/>
        <v>0</v>
      </c>
      <c r="AD14" s="2">
        <f t="shared" si="16"/>
        <v>0</v>
      </c>
      <c r="AE14" s="2">
        <f t="shared" si="17"/>
        <v>0</v>
      </c>
      <c r="AF14" s="2">
        <f t="shared" si="18"/>
        <v>0</v>
      </c>
      <c r="AG14" s="2">
        <f t="shared" si="19"/>
        <v>0</v>
      </c>
      <c r="AH14" s="2">
        <f t="shared" si="20"/>
        <v>0</v>
      </c>
      <c r="AI14" s="2">
        <f t="shared" si="21"/>
        <v>0</v>
      </c>
      <c r="AJ14" s="2">
        <f t="shared" si="22"/>
        <v>0</v>
      </c>
    </row>
    <row r="15" spans="1:36" x14ac:dyDescent="0.3">
      <c r="A15" s="20" t="s">
        <v>4065</v>
      </c>
      <c r="B15" s="19" t="s">
        <v>4066</v>
      </c>
      <c r="C15" t="s">
        <v>30</v>
      </c>
      <c r="D15" s="2">
        <f>SUMIFS(Sys!$G:$G,Sys!$B:$B,$A15,Sys!$A:$A,"1",Sys!$G:$G,"&gt;"&amp;0)</f>
        <v>0</v>
      </c>
      <c r="E15" s="2">
        <f>SUMIFS(Sys!$G:$G,Sys!$B:$B,$A15,Sys!$A:$A,"PROD",Sys!$G:$G,"&gt;"&amp;0)</f>
        <v>0</v>
      </c>
      <c r="F15" s="2">
        <f>SUMIFS(Sys!$G:$G,Sys!$B:$B,$A15,Sys!$A:$A,"19",Sys!$G:$G,"&gt;"&amp;0)</f>
        <v>0</v>
      </c>
      <c r="G15" s="2">
        <f>SUMIFS(Sys!$G:$G,Sys!$B:$B,$A15,Sys!$A:$A,"20",Sys!$G:$G,"&gt;"&amp;0)</f>
        <v>0</v>
      </c>
      <c r="H15" s="2">
        <f>SUMIFS(Sys!$G:$G,Sys!$B:$B,$A15)-K15
-SUM(D15:G15)</f>
        <v>0</v>
      </c>
      <c r="I15" s="12">
        <f>SUM(D15:H15)</f>
        <v>0</v>
      </c>
      <c r="J15" s="2">
        <f>SUMIFS(Sys!$H:$H,Sys!$B:$B,$A15)</f>
        <v>12000</v>
      </c>
      <c r="K15" s="2">
        <f>SUMIFS(Sys!$G:$G,Sys!$B:$B,$A15,Sys!$A:$A,"2",Sys!$G:$G,"&gt;"&amp;0)</f>
        <v>0</v>
      </c>
      <c r="N15" t="s">
        <v>4065</v>
      </c>
      <c r="O15" t="s">
        <v>4066</v>
      </c>
      <c r="P15" t="s">
        <v>30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12000</v>
      </c>
      <c r="X15" s="2">
        <v>0</v>
      </c>
      <c r="Z15" t="str">
        <f t="shared" ref="Z15:Z24" si="23">IF(EXACT(N15,A15),"","chk")</f>
        <v/>
      </c>
      <c r="AA15" t="str">
        <f t="shared" ref="AA15:AA24" si="24">IF(EXACT(O15,B15),"","chk")</f>
        <v/>
      </c>
      <c r="AB15" t="str">
        <f t="shared" ref="AB15:AB24" si="25">IF(EXACT(P15,C15),"","chk")</f>
        <v/>
      </c>
      <c r="AC15" s="2">
        <f t="shared" ref="AC15:AC24" si="26">+Q15-D15</f>
        <v>0</v>
      </c>
      <c r="AD15" s="2">
        <f t="shared" ref="AD15:AD24" si="27">+R15-E15</f>
        <v>0</v>
      </c>
      <c r="AE15" s="2">
        <f t="shared" ref="AE15:AE24" si="28">+S15-F15</f>
        <v>0</v>
      </c>
      <c r="AF15" s="2">
        <f t="shared" ref="AF15:AF24" si="29">+T15-G15</f>
        <v>0</v>
      </c>
      <c r="AG15" s="2">
        <f t="shared" ref="AG15:AG24" si="30">+U15-H15</f>
        <v>0</v>
      </c>
      <c r="AH15" s="2">
        <f t="shared" ref="AH15:AH24" si="31">+V15-I15</f>
        <v>0</v>
      </c>
      <c r="AI15" s="2">
        <f t="shared" ref="AI15:AI24" si="32">+W15-J15</f>
        <v>0</v>
      </c>
      <c r="AJ15" s="2">
        <f t="shared" ref="AJ15:AJ24" si="33">+X15-K15</f>
        <v>0</v>
      </c>
    </row>
    <row r="16" spans="1:36" x14ac:dyDescent="0.3">
      <c r="A16" s="20" t="s">
        <v>2344</v>
      </c>
      <c r="B16" s="19" t="s">
        <v>2345</v>
      </c>
      <c r="C16" t="s">
        <v>30</v>
      </c>
      <c r="D16" s="2">
        <f>SUMIFS(Sys!$G:$G,Sys!$B:$B,$A16,Sys!$A:$A,"1",Sys!$G:$G,"&gt;"&amp;0)</f>
        <v>6750</v>
      </c>
      <c r="E16" s="2">
        <f>SUMIFS(Sys!$G:$G,Sys!$B:$B,$A16,Sys!$A:$A,"PROD",Sys!$G:$G,"&gt;"&amp;0)</f>
        <v>0</v>
      </c>
      <c r="F16" s="2">
        <f>SUMIFS(Sys!$G:$G,Sys!$B:$B,$A16,Sys!$A:$A,"19",Sys!$G:$G,"&gt;"&amp;0)</f>
        <v>0</v>
      </c>
      <c r="G16" s="2">
        <f>SUMIFS(Sys!$G:$G,Sys!$B:$B,$A16,Sys!$A:$A,"20",Sys!$G:$G,"&gt;"&amp;0)</f>
        <v>0</v>
      </c>
      <c r="H16" s="2">
        <f>SUMIFS(Sys!$G:$G,Sys!$B:$B,$A16)-K16
-SUM(D16:G16)</f>
        <v>0</v>
      </c>
      <c r="I16" s="12">
        <f>SUM(D16:H16)</f>
        <v>6750</v>
      </c>
      <c r="J16" s="2">
        <f>SUMIFS(Sys!$H:$H,Sys!$B:$B,$A16)</f>
        <v>0</v>
      </c>
      <c r="K16" s="2">
        <f>SUMIFS(Sys!$G:$G,Sys!$B:$B,$A16,Sys!$A:$A,"2",Sys!$G:$G,"&gt;"&amp;0)</f>
        <v>0</v>
      </c>
      <c r="N16" t="s">
        <v>2344</v>
      </c>
      <c r="O16" t="s">
        <v>2345</v>
      </c>
      <c r="P16" t="s">
        <v>30</v>
      </c>
      <c r="Q16" s="2">
        <v>6750</v>
      </c>
      <c r="R16" s="2">
        <v>0</v>
      </c>
      <c r="S16" s="2">
        <v>0</v>
      </c>
      <c r="T16" s="2">
        <v>0</v>
      </c>
      <c r="U16" s="2">
        <v>0</v>
      </c>
      <c r="V16" s="2">
        <v>6750</v>
      </c>
      <c r="W16" s="2">
        <v>0</v>
      </c>
      <c r="X16" s="2">
        <v>0</v>
      </c>
      <c r="Z16" t="str">
        <f t="shared" si="23"/>
        <v/>
      </c>
      <c r="AA16" t="str">
        <f t="shared" si="24"/>
        <v/>
      </c>
      <c r="AB16" t="str">
        <f t="shared" si="25"/>
        <v/>
      </c>
      <c r="AC16" s="2">
        <f t="shared" si="26"/>
        <v>0</v>
      </c>
      <c r="AD16" s="2">
        <f t="shared" si="27"/>
        <v>0</v>
      </c>
      <c r="AE16" s="2">
        <f t="shared" si="28"/>
        <v>0</v>
      </c>
      <c r="AF16" s="2">
        <f t="shared" si="29"/>
        <v>0</v>
      </c>
      <c r="AG16" s="2">
        <f t="shared" si="30"/>
        <v>0</v>
      </c>
      <c r="AH16" s="2">
        <f t="shared" si="31"/>
        <v>0</v>
      </c>
      <c r="AI16" s="2">
        <f t="shared" si="32"/>
        <v>0</v>
      </c>
      <c r="AJ16" s="2">
        <f t="shared" si="33"/>
        <v>0</v>
      </c>
    </row>
    <row r="17" spans="1:37" x14ac:dyDescent="0.3">
      <c r="A17" s="20" t="s">
        <v>2627</v>
      </c>
      <c r="B17" s="19" t="s">
        <v>2628</v>
      </c>
      <c r="C17" t="s">
        <v>30</v>
      </c>
      <c r="D17" s="2">
        <f>SUMIFS(Sys!$G:$G,Sys!$B:$B,$A17,Sys!$A:$A,"1",Sys!$G:$G,"&gt;"&amp;0)</f>
        <v>11790</v>
      </c>
      <c r="E17" s="2">
        <f>SUMIFS(Sys!$G:$G,Sys!$B:$B,$A17,Sys!$A:$A,"PROD",Sys!$G:$G,"&gt;"&amp;0)</f>
        <v>0</v>
      </c>
      <c r="F17" s="2">
        <f>SUMIFS(Sys!$G:$G,Sys!$B:$B,$A17,Sys!$A:$A,"19",Sys!$G:$G,"&gt;"&amp;0)</f>
        <v>0</v>
      </c>
      <c r="G17" s="2">
        <f>SUMIFS(Sys!$G:$G,Sys!$B:$B,$A17,Sys!$A:$A,"20",Sys!$G:$G,"&gt;"&amp;0)</f>
        <v>0</v>
      </c>
      <c r="H17" s="2">
        <f>SUMIFS(Sys!$G:$G,Sys!$B:$B,$A17)-K17
-SUM(D17:G17)</f>
        <v>0</v>
      </c>
      <c r="I17" s="12">
        <f>SUM(D17:H17)</f>
        <v>11790</v>
      </c>
      <c r="J17" s="2">
        <f>SUMIFS(Sys!$H:$H,Sys!$B:$B,$A17)</f>
        <v>0</v>
      </c>
      <c r="K17" s="2">
        <f>SUMIFS(Sys!$G:$G,Sys!$B:$B,$A17,Sys!$A:$A,"2",Sys!$G:$G,"&gt;"&amp;0)</f>
        <v>0</v>
      </c>
      <c r="N17" t="s">
        <v>2627</v>
      </c>
      <c r="O17" t="s">
        <v>2628</v>
      </c>
      <c r="P17" t="s">
        <v>30</v>
      </c>
      <c r="Q17" s="2">
        <v>11790</v>
      </c>
      <c r="R17" s="2">
        <v>0</v>
      </c>
      <c r="S17" s="2">
        <v>0</v>
      </c>
      <c r="T17" s="2">
        <v>0</v>
      </c>
      <c r="U17" s="2">
        <v>0</v>
      </c>
      <c r="V17" s="2">
        <v>11790</v>
      </c>
      <c r="W17" s="2">
        <v>0</v>
      </c>
      <c r="X17" s="2">
        <v>0</v>
      </c>
      <c r="Z17" t="str">
        <f t="shared" si="23"/>
        <v/>
      </c>
      <c r="AA17" t="str">
        <f t="shared" si="24"/>
        <v/>
      </c>
      <c r="AB17" t="str">
        <f t="shared" si="25"/>
        <v/>
      </c>
      <c r="AC17" s="2">
        <f t="shared" si="26"/>
        <v>0</v>
      </c>
      <c r="AD17" s="2">
        <f t="shared" si="27"/>
        <v>0</v>
      </c>
      <c r="AE17" s="2">
        <f t="shared" si="28"/>
        <v>0</v>
      </c>
      <c r="AF17" s="2">
        <f t="shared" si="29"/>
        <v>0</v>
      </c>
      <c r="AG17" s="2">
        <f t="shared" si="30"/>
        <v>0</v>
      </c>
      <c r="AH17" s="2">
        <f t="shared" si="31"/>
        <v>0</v>
      </c>
      <c r="AI17" s="2">
        <f t="shared" si="32"/>
        <v>0</v>
      </c>
      <c r="AJ17" s="2">
        <f t="shared" si="33"/>
        <v>0</v>
      </c>
    </row>
    <row r="18" spans="1:37" s="13" customFormat="1" x14ac:dyDescent="0.3">
      <c r="A18" s="20" t="s">
        <v>2760</v>
      </c>
      <c r="B18" s="19" t="s">
        <v>2761</v>
      </c>
      <c r="C18" t="s">
        <v>30</v>
      </c>
      <c r="D18" s="2">
        <f>SUMIFS(Sys!$G:$G,Sys!$B:$B,$A18,Sys!$A:$A,"1",Sys!$G:$G,"&gt;"&amp;0)</f>
        <v>1080</v>
      </c>
      <c r="E18" s="2">
        <f>SUMIFS(Sys!$G:$G,Sys!$B:$B,$A18,Sys!$A:$A,"PROD",Sys!$G:$G,"&gt;"&amp;0)</f>
        <v>0</v>
      </c>
      <c r="F18" s="2">
        <f>SUMIFS(Sys!$G:$G,Sys!$B:$B,$A18,Sys!$A:$A,"19",Sys!$G:$G,"&gt;"&amp;0)</f>
        <v>0</v>
      </c>
      <c r="G18" s="2">
        <f>SUMIFS(Sys!$G:$G,Sys!$B:$B,$A18,Sys!$A:$A,"20",Sys!$G:$G,"&gt;"&amp;0)</f>
        <v>0</v>
      </c>
      <c r="H18" s="2">
        <f>SUMIFS(Sys!$G:$G,Sys!$B:$B,$A18)-K18
-SUM(D18:G18)</f>
        <v>0</v>
      </c>
      <c r="I18" s="12">
        <f>SUM(D18:H18)</f>
        <v>1080</v>
      </c>
      <c r="J18" s="2">
        <f>SUMIFS(Sys!$H:$H,Sys!$B:$B,$A18)</f>
        <v>0</v>
      </c>
      <c r="K18" s="2">
        <f>SUMIFS(Sys!$G:$G,Sys!$B:$B,$A18,Sys!$A:$A,"2",Sys!$G:$G,"&gt;"&amp;0)</f>
        <v>0</v>
      </c>
      <c r="L18"/>
      <c r="M18"/>
      <c r="N18" t="s">
        <v>2760</v>
      </c>
      <c r="O18" t="s">
        <v>2761</v>
      </c>
      <c r="P18" t="s">
        <v>30</v>
      </c>
      <c r="Q18" s="2">
        <v>1080</v>
      </c>
      <c r="R18" s="2">
        <v>0</v>
      </c>
      <c r="S18" s="2">
        <v>0</v>
      </c>
      <c r="T18" s="2">
        <v>0</v>
      </c>
      <c r="U18" s="2">
        <v>0</v>
      </c>
      <c r="V18" s="2">
        <v>1080</v>
      </c>
      <c r="W18" s="2">
        <v>0</v>
      </c>
      <c r="X18" s="2">
        <v>0</v>
      </c>
      <c r="Z18" t="str">
        <f t="shared" si="23"/>
        <v/>
      </c>
      <c r="AA18" t="str">
        <f t="shared" si="24"/>
        <v/>
      </c>
      <c r="AB18" t="str">
        <f t="shared" si="25"/>
        <v/>
      </c>
      <c r="AC18" s="2">
        <f t="shared" si="26"/>
        <v>0</v>
      </c>
      <c r="AD18" s="2">
        <f t="shared" si="27"/>
        <v>0</v>
      </c>
      <c r="AE18" s="2">
        <f t="shared" si="28"/>
        <v>0</v>
      </c>
      <c r="AF18" s="2">
        <f t="shared" si="29"/>
        <v>0</v>
      </c>
      <c r="AG18" s="2">
        <f t="shared" si="30"/>
        <v>0</v>
      </c>
      <c r="AH18" s="2">
        <f t="shared" si="31"/>
        <v>0</v>
      </c>
      <c r="AI18" s="2">
        <f t="shared" si="32"/>
        <v>0</v>
      </c>
      <c r="AJ18" s="2">
        <f t="shared" si="33"/>
        <v>0</v>
      </c>
      <c r="AK18"/>
    </row>
    <row r="19" spans="1:37" s="13" customFormat="1" x14ac:dyDescent="0.3">
      <c r="A19" s="20" t="s">
        <v>3545</v>
      </c>
      <c r="B19" s="19" t="s">
        <v>3546</v>
      </c>
      <c r="C19" t="s">
        <v>30</v>
      </c>
      <c r="D19" s="2">
        <f>SUMIFS(Sys!$G:$G,Sys!$B:$B,$A19,Sys!$A:$A,"1",Sys!$G:$G,"&gt;"&amp;0)</f>
        <v>400</v>
      </c>
      <c r="E19" s="2">
        <f>SUMIFS(Sys!$G:$G,Sys!$B:$B,$A19,Sys!$A:$A,"PROD",Sys!$G:$G,"&gt;"&amp;0)</f>
        <v>0</v>
      </c>
      <c r="F19" s="2">
        <f>SUMIFS(Sys!$G:$G,Sys!$B:$B,$A19,Sys!$A:$A,"19",Sys!$G:$G,"&gt;"&amp;0)</f>
        <v>0</v>
      </c>
      <c r="G19" s="2">
        <f>SUMIFS(Sys!$G:$G,Sys!$B:$B,$A19,Sys!$A:$A,"20",Sys!$G:$G,"&gt;"&amp;0)</f>
        <v>0</v>
      </c>
      <c r="H19" s="2">
        <f>SUMIFS(Sys!$G:$G,Sys!$B:$B,$A19)-K19
-SUM(D19:G19)</f>
        <v>0</v>
      </c>
      <c r="I19" s="12">
        <f>SUM(D19:H19)</f>
        <v>400</v>
      </c>
      <c r="J19" s="2">
        <f>SUMIFS(Sys!$H:$H,Sys!$B:$B,$A19)</f>
        <v>0</v>
      </c>
      <c r="K19" s="2">
        <f>SUMIFS(Sys!$G:$G,Sys!$B:$B,$A19,Sys!$A:$A,"2",Sys!$G:$G,"&gt;"&amp;0)</f>
        <v>0</v>
      </c>
      <c r="L19"/>
      <c r="M19"/>
      <c r="N19" t="s">
        <v>3545</v>
      </c>
      <c r="O19" t="s">
        <v>3546</v>
      </c>
      <c r="P19" t="s">
        <v>30</v>
      </c>
      <c r="Q19" s="2">
        <v>400</v>
      </c>
      <c r="R19" s="2">
        <v>0</v>
      </c>
      <c r="S19" s="2">
        <v>0</v>
      </c>
      <c r="T19" s="2">
        <v>0</v>
      </c>
      <c r="U19" s="2">
        <v>0</v>
      </c>
      <c r="V19" s="2">
        <v>400</v>
      </c>
      <c r="W19" s="2">
        <v>0</v>
      </c>
      <c r="X19" s="2">
        <v>0</v>
      </c>
      <c r="Z19" t="str">
        <f t="shared" si="23"/>
        <v/>
      </c>
      <c r="AA19" t="str">
        <f t="shared" si="24"/>
        <v/>
      </c>
      <c r="AB19" t="str">
        <f t="shared" si="25"/>
        <v/>
      </c>
      <c r="AC19" s="2">
        <f t="shared" si="26"/>
        <v>0</v>
      </c>
      <c r="AD19" s="2">
        <f t="shared" si="27"/>
        <v>0</v>
      </c>
      <c r="AE19" s="2">
        <f t="shared" si="28"/>
        <v>0</v>
      </c>
      <c r="AF19" s="2">
        <f t="shared" si="29"/>
        <v>0</v>
      </c>
      <c r="AG19" s="2">
        <f t="shared" si="30"/>
        <v>0</v>
      </c>
      <c r="AH19" s="2">
        <f t="shared" si="31"/>
        <v>0</v>
      </c>
      <c r="AI19" s="2">
        <f t="shared" si="32"/>
        <v>0</v>
      </c>
      <c r="AJ19" s="2">
        <f t="shared" si="33"/>
        <v>0</v>
      </c>
      <c r="AK19"/>
    </row>
    <row r="20" spans="1:37" x14ac:dyDescent="0.3">
      <c r="A20" s="20" t="s">
        <v>2348</v>
      </c>
      <c r="B20" s="19" t="s">
        <v>2349</v>
      </c>
      <c r="C20" t="s">
        <v>14</v>
      </c>
      <c r="D20" s="2">
        <f>SUMIFS(Sys!$G:$G,Sys!$B:$B,$A20,Sys!$A:$A,"1",Sys!$G:$G,"&gt;"&amp;0)</f>
        <v>206</v>
      </c>
      <c r="E20" s="2">
        <f>SUMIFS(Sys!$G:$G,Sys!$B:$B,$A20,Sys!$A:$A,"PROD",Sys!$G:$G,"&gt;"&amp;0)</f>
        <v>0</v>
      </c>
      <c r="F20" s="2">
        <f>SUMIFS(Sys!$G:$G,Sys!$B:$B,$A20,Sys!$A:$A,"19",Sys!$G:$G,"&gt;"&amp;0)</f>
        <v>0</v>
      </c>
      <c r="G20" s="2">
        <f>SUMIFS(Sys!$G:$G,Sys!$B:$B,$A20,Sys!$A:$A,"20",Sys!$G:$G,"&gt;"&amp;0)</f>
        <v>0</v>
      </c>
      <c r="H20" s="2">
        <f>SUMIFS(Sys!$G:$G,Sys!$B:$B,$A20)-K20
-SUM(D20:G20)</f>
        <v>0</v>
      </c>
      <c r="I20" s="12">
        <f>SUM(D20:H20)</f>
        <v>206</v>
      </c>
      <c r="J20" s="2">
        <f>SUMIFS(Sys!$H:$H,Sys!$B:$B,$A20)</f>
        <v>20</v>
      </c>
      <c r="K20" s="2">
        <f>SUMIFS(Sys!$G:$G,Sys!$B:$B,$A20,Sys!$A:$A,"2",Sys!$G:$G,"&gt;"&amp;0)</f>
        <v>51</v>
      </c>
      <c r="N20" t="s">
        <v>2348</v>
      </c>
      <c r="O20" t="s">
        <v>2349</v>
      </c>
      <c r="P20" t="s">
        <v>14</v>
      </c>
      <c r="Q20" s="2">
        <v>206</v>
      </c>
      <c r="R20" s="2">
        <v>0</v>
      </c>
      <c r="S20" s="2">
        <v>0</v>
      </c>
      <c r="T20" s="2">
        <v>0</v>
      </c>
      <c r="U20" s="2">
        <v>0</v>
      </c>
      <c r="V20" s="2">
        <v>206</v>
      </c>
      <c r="W20" s="2">
        <v>20</v>
      </c>
      <c r="X20" s="2">
        <v>51</v>
      </c>
      <c r="Z20" t="str">
        <f t="shared" si="23"/>
        <v/>
      </c>
      <c r="AA20" t="str">
        <f t="shared" si="24"/>
        <v/>
      </c>
      <c r="AB20" t="str">
        <f t="shared" si="25"/>
        <v/>
      </c>
      <c r="AC20" s="2">
        <f t="shared" si="26"/>
        <v>0</v>
      </c>
      <c r="AD20" s="2">
        <f t="shared" si="27"/>
        <v>0</v>
      </c>
      <c r="AE20" s="2">
        <f t="shared" si="28"/>
        <v>0</v>
      </c>
      <c r="AF20" s="2">
        <f t="shared" si="29"/>
        <v>0</v>
      </c>
      <c r="AG20" s="2">
        <f t="shared" si="30"/>
        <v>0</v>
      </c>
      <c r="AH20" s="2">
        <f t="shared" si="31"/>
        <v>0</v>
      </c>
      <c r="AI20" s="2">
        <f t="shared" si="32"/>
        <v>0</v>
      </c>
      <c r="AJ20" s="2">
        <f t="shared" si="33"/>
        <v>0</v>
      </c>
    </row>
    <row r="21" spans="1:37" x14ac:dyDescent="0.3">
      <c r="A21" s="20" t="s">
        <v>4200</v>
      </c>
      <c r="B21" s="19" t="s">
        <v>4201</v>
      </c>
      <c r="C21" t="s">
        <v>14</v>
      </c>
      <c r="D21" s="2">
        <f>SUMIFS(Sys!$G:$G,Sys!$B:$B,$A21,Sys!$A:$A,"1",Sys!$G:$G,"&gt;"&amp;0)</f>
        <v>140</v>
      </c>
      <c r="E21" s="2">
        <f>SUMIFS(Sys!$G:$G,Sys!$B:$B,$A21,Sys!$A:$A,"PROD",Sys!$G:$G,"&gt;"&amp;0)</f>
        <v>0</v>
      </c>
      <c r="F21" s="2">
        <f>SUMIFS(Sys!$G:$G,Sys!$B:$B,$A21,Sys!$A:$A,"19",Sys!$G:$G,"&gt;"&amp;0)</f>
        <v>0</v>
      </c>
      <c r="G21" s="2">
        <f>SUMIFS(Sys!$G:$G,Sys!$B:$B,$A21,Sys!$A:$A,"20",Sys!$G:$G,"&gt;"&amp;0)</f>
        <v>0</v>
      </c>
      <c r="H21" s="2">
        <f>SUMIFS(Sys!$G:$G,Sys!$B:$B,$A21)-K21
-SUM(D21:G21)</f>
        <v>82</v>
      </c>
      <c r="I21" s="12">
        <f>SUM(D21:H21)</f>
        <v>222</v>
      </c>
      <c r="J21" s="2">
        <f>SUMIFS(Sys!$H:$H,Sys!$B:$B,$A21)</f>
        <v>0</v>
      </c>
      <c r="K21" s="2">
        <f>SUMIFS(Sys!$G:$G,Sys!$B:$B,$A21,Sys!$A:$A,"2",Sys!$G:$G,"&gt;"&amp;0)</f>
        <v>52</v>
      </c>
      <c r="N21" t="s">
        <v>4200</v>
      </c>
      <c r="O21" t="s">
        <v>4201</v>
      </c>
      <c r="P21" t="s">
        <v>14</v>
      </c>
      <c r="Q21" s="2">
        <v>140</v>
      </c>
      <c r="R21" s="2">
        <v>0</v>
      </c>
      <c r="S21" s="2">
        <v>0</v>
      </c>
      <c r="T21" s="2">
        <v>0</v>
      </c>
      <c r="U21" s="2">
        <v>82</v>
      </c>
      <c r="V21" s="2">
        <v>222</v>
      </c>
      <c r="W21" s="2">
        <v>0</v>
      </c>
      <c r="X21" s="2">
        <v>52</v>
      </c>
      <c r="Z21" t="str">
        <f t="shared" si="23"/>
        <v/>
      </c>
      <c r="AA21" t="str">
        <f t="shared" si="24"/>
        <v/>
      </c>
      <c r="AB21" t="str">
        <f t="shared" si="25"/>
        <v/>
      </c>
      <c r="AC21" s="2">
        <f t="shared" si="26"/>
        <v>0</v>
      </c>
      <c r="AD21" s="2">
        <f t="shared" si="27"/>
        <v>0</v>
      </c>
      <c r="AE21" s="2">
        <f t="shared" si="28"/>
        <v>0</v>
      </c>
      <c r="AF21" s="2">
        <f t="shared" si="29"/>
        <v>0</v>
      </c>
      <c r="AG21" s="2">
        <f t="shared" si="30"/>
        <v>0</v>
      </c>
      <c r="AH21" s="2">
        <f t="shared" si="31"/>
        <v>0</v>
      </c>
      <c r="AI21" s="2">
        <f t="shared" si="32"/>
        <v>0</v>
      </c>
      <c r="AJ21" s="2">
        <f t="shared" si="33"/>
        <v>0</v>
      </c>
    </row>
    <row r="22" spans="1:37" s="13" customFormat="1" x14ac:dyDescent="0.3">
      <c r="A22" s="20" t="s">
        <v>2882</v>
      </c>
      <c r="B22" s="19" t="s">
        <v>2883</v>
      </c>
      <c r="C22" t="s">
        <v>14</v>
      </c>
      <c r="D22" s="2">
        <f>SUMIFS(Sys!$G:$G,Sys!$B:$B,$A22,Sys!$A:$A,"1",Sys!$G:$G,"&gt;"&amp;0)</f>
        <v>202</v>
      </c>
      <c r="E22" s="2">
        <f>SUMIFS(Sys!$G:$G,Sys!$B:$B,$A22,Sys!$A:$A,"PROD",Sys!$G:$G,"&gt;"&amp;0)</f>
        <v>0</v>
      </c>
      <c r="F22" s="2">
        <f>SUMIFS(Sys!$G:$G,Sys!$B:$B,$A22,Sys!$A:$A,"19",Sys!$G:$G,"&gt;"&amp;0)</f>
        <v>0</v>
      </c>
      <c r="G22" s="2">
        <f>SUMIFS(Sys!$G:$G,Sys!$B:$B,$A22,Sys!$A:$A,"20",Sys!$G:$G,"&gt;"&amp;0)</f>
        <v>0</v>
      </c>
      <c r="H22" s="2">
        <f>SUMIFS(Sys!$G:$G,Sys!$B:$B,$A22)-K22
-SUM(D22:G22)</f>
        <v>0</v>
      </c>
      <c r="I22" s="12">
        <f>SUM(D22:H22)</f>
        <v>202</v>
      </c>
      <c r="J22" s="2">
        <f>SUMIFS(Sys!$H:$H,Sys!$B:$B,$A22)</f>
        <v>0</v>
      </c>
      <c r="K22" s="2">
        <f>SUMIFS(Sys!$G:$G,Sys!$B:$B,$A22,Sys!$A:$A,"2",Sys!$G:$G,"&gt;"&amp;0)</f>
        <v>0</v>
      </c>
      <c r="L22"/>
      <c r="M22"/>
      <c r="N22" t="s">
        <v>2882</v>
      </c>
      <c r="O22" t="s">
        <v>2883</v>
      </c>
      <c r="P22" t="s">
        <v>14</v>
      </c>
      <c r="Q22" s="2">
        <v>202</v>
      </c>
      <c r="R22" s="2">
        <v>0</v>
      </c>
      <c r="S22" s="2">
        <v>0</v>
      </c>
      <c r="T22" s="2">
        <v>0</v>
      </c>
      <c r="U22" s="2">
        <v>0</v>
      </c>
      <c r="V22" s="2">
        <v>202</v>
      </c>
      <c r="W22" s="2">
        <v>0</v>
      </c>
      <c r="X22" s="2">
        <v>0</v>
      </c>
      <c r="Z22" t="str">
        <f t="shared" si="23"/>
        <v/>
      </c>
      <c r="AA22" t="str">
        <f t="shared" si="24"/>
        <v/>
      </c>
      <c r="AB22" t="str">
        <f t="shared" si="25"/>
        <v/>
      </c>
      <c r="AC22" s="2">
        <f t="shared" si="26"/>
        <v>0</v>
      </c>
      <c r="AD22" s="2">
        <f t="shared" si="27"/>
        <v>0</v>
      </c>
      <c r="AE22" s="2">
        <f t="shared" si="28"/>
        <v>0</v>
      </c>
      <c r="AF22" s="2">
        <f t="shared" si="29"/>
        <v>0</v>
      </c>
      <c r="AG22" s="2">
        <f t="shared" si="30"/>
        <v>0</v>
      </c>
      <c r="AH22" s="2">
        <f t="shared" si="31"/>
        <v>0</v>
      </c>
      <c r="AI22" s="2">
        <f t="shared" si="32"/>
        <v>0</v>
      </c>
      <c r="AJ22" s="2">
        <f t="shared" si="33"/>
        <v>0</v>
      </c>
      <c r="AK22"/>
    </row>
    <row r="23" spans="1:37" x14ac:dyDescent="0.3">
      <c r="A23" s="20" t="s">
        <v>3954</v>
      </c>
      <c r="B23" s="19" t="s">
        <v>3955</v>
      </c>
      <c r="C23" t="s">
        <v>14</v>
      </c>
      <c r="D23" s="2">
        <f>SUMIFS(Sys!$G:$G,Sys!$B:$B,$A23,Sys!$A:$A,"1",Sys!$G:$G,"&gt;"&amp;0)</f>
        <v>5</v>
      </c>
      <c r="E23" s="2">
        <f>SUMIFS(Sys!$G:$G,Sys!$B:$B,$A23,Sys!$A:$A,"PROD",Sys!$G:$G,"&gt;"&amp;0)</f>
        <v>0</v>
      </c>
      <c r="F23" s="2">
        <f>SUMIFS(Sys!$G:$G,Sys!$B:$B,$A23,Sys!$A:$A,"19",Sys!$G:$G,"&gt;"&amp;0)</f>
        <v>0</v>
      </c>
      <c r="G23" s="2">
        <f>SUMIFS(Sys!$G:$G,Sys!$B:$B,$A23,Sys!$A:$A,"20",Sys!$G:$G,"&gt;"&amp;0)</f>
        <v>0</v>
      </c>
      <c r="H23" s="2">
        <f>SUMIFS(Sys!$G:$G,Sys!$B:$B,$A23)-K23
-SUM(D23:G23)</f>
        <v>0</v>
      </c>
      <c r="I23" s="12">
        <f>SUM(D23:H23)</f>
        <v>5</v>
      </c>
      <c r="J23" s="2">
        <f>SUMIFS(Sys!$H:$H,Sys!$B:$B,$A23)</f>
        <v>0</v>
      </c>
      <c r="K23" s="2">
        <f>SUMIFS(Sys!$G:$G,Sys!$B:$B,$A23,Sys!$A:$A,"2",Sys!$G:$G,"&gt;"&amp;0)</f>
        <v>0</v>
      </c>
      <c r="N23" t="s">
        <v>3954</v>
      </c>
      <c r="O23" t="s">
        <v>3955</v>
      </c>
      <c r="P23" t="s">
        <v>14</v>
      </c>
      <c r="Q23" s="2">
        <v>5</v>
      </c>
      <c r="R23" s="2">
        <v>0</v>
      </c>
      <c r="S23" s="2">
        <v>0</v>
      </c>
      <c r="T23" s="2">
        <v>0</v>
      </c>
      <c r="U23" s="2">
        <v>0</v>
      </c>
      <c r="V23" s="2">
        <v>5</v>
      </c>
      <c r="W23" s="2">
        <v>0</v>
      </c>
      <c r="X23" s="2">
        <v>0</v>
      </c>
      <c r="Z23" t="str">
        <f t="shared" si="23"/>
        <v/>
      </c>
      <c r="AA23" t="str">
        <f t="shared" si="24"/>
        <v/>
      </c>
      <c r="AB23" t="str">
        <f t="shared" si="25"/>
        <v/>
      </c>
      <c r="AC23" s="2">
        <f t="shared" si="26"/>
        <v>0</v>
      </c>
      <c r="AD23" s="2">
        <f t="shared" si="27"/>
        <v>0</v>
      </c>
      <c r="AE23" s="2">
        <f t="shared" si="28"/>
        <v>0</v>
      </c>
      <c r="AF23" s="2">
        <f t="shared" si="29"/>
        <v>0</v>
      </c>
      <c r="AG23" s="2">
        <f t="shared" si="30"/>
        <v>0</v>
      </c>
      <c r="AH23" s="2">
        <f t="shared" si="31"/>
        <v>0</v>
      </c>
      <c r="AI23" s="2">
        <f t="shared" si="32"/>
        <v>0</v>
      </c>
      <c r="AJ23" s="2">
        <f t="shared" si="33"/>
        <v>0</v>
      </c>
    </row>
    <row r="24" spans="1:37" x14ac:dyDescent="0.3">
      <c r="A24" s="20" t="s">
        <v>2764</v>
      </c>
      <c r="B24" s="19" t="s">
        <v>2765</v>
      </c>
      <c r="C24" t="s">
        <v>14</v>
      </c>
      <c r="D24" s="2">
        <f>SUMIFS(Sys!$G:$G,Sys!$B:$B,$A24,Sys!$A:$A,"1",Sys!$G:$G,"&gt;"&amp;0)</f>
        <v>25</v>
      </c>
      <c r="E24" s="2">
        <f>SUMIFS(Sys!$G:$G,Sys!$B:$B,$A24,Sys!$A:$A,"PROD",Sys!$G:$G,"&gt;"&amp;0)</f>
        <v>0</v>
      </c>
      <c r="F24" s="2">
        <f>SUMIFS(Sys!$G:$G,Sys!$B:$B,$A24,Sys!$A:$A,"19",Sys!$G:$G,"&gt;"&amp;0)</f>
        <v>0</v>
      </c>
      <c r="G24" s="2">
        <f>SUMIFS(Sys!$G:$G,Sys!$B:$B,$A24,Sys!$A:$A,"20",Sys!$G:$G,"&gt;"&amp;0)</f>
        <v>0</v>
      </c>
      <c r="H24" s="2">
        <f>SUMIFS(Sys!$G:$G,Sys!$B:$B,$A24)-K24
-SUM(D24:G24)</f>
        <v>0</v>
      </c>
      <c r="I24" s="12">
        <f>SUM(D24:H24)</f>
        <v>25</v>
      </c>
      <c r="J24" s="2">
        <f>SUMIFS(Sys!$H:$H,Sys!$B:$B,$A24)</f>
        <v>0</v>
      </c>
      <c r="K24" s="2">
        <f>SUMIFS(Sys!$G:$G,Sys!$B:$B,$A24,Sys!$A:$A,"2",Sys!$G:$G,"&gt;"&amp;0)</f>
        <v>2</v>
      </c>
      <c r="N24" t="s">
        <v>2764</v>
      </c>
      <c r="O24" t="s">
        <v>2765</v>
      </c>
      <c r="P24" t="s">
        <v>14</v>
      </c>
      <c r="Q24" s="2">
        <v>25</v>
      </c>
      <c r="R24" s="2">
        <v>0</v>
      </c>
      <c r="S24" s="2">
        <v>0</v>
      </c>
      <c r="T24" s="2">
        <v>0</v>
      </c>
      <c r="U24" s="2">
        <v>0</v>
      </c>
      <c r="V24" s="2">
        <v>25</v>
      </c>
      <c r="W24" s="2">
        <v>0</v>
      </c>
      <c r="X24" s="2">
        <v>2</v>
      </c>
      <c r="Z24" t="str">
        <f t="shared" si="23"/>
        <v/>
      </c>
      <c r="AA24" t="str">
        <f t="shared" si="24"/>
        <v/>
      </c>
      <c r="AB24" t="str">
        <f t="shared" si="25"/>
        <v/>
      </c>
      <c r="AC24" s="2">
        <f t="shared" si="26"/>
        <v>0</v>
      </c>
      <c r="AD24" s="2">
        <f t="shared" si="27"/>
        <v>0</v>
      </c>
      <c r="AE24" s="2">
        <f t="shared" si="28"/>
        <v>0</v>
      </c>
      <c r="AF24" s="2">
        <f t="shared" si="29"/>
        <v>0</v>
      </c>
      <c r="AG24" s="2">
        <f t="shared" si="30"/>
        <v>0</v>
      </c>
      <c r="AH24" s="2">
        <f t="shared" si="31"/>
        <v>0</v>
      </c>
      <c r="AI24" s="2">
        <f t="shared" si="32"/>
        <v>0</v>
      </c>
      <c r="AJ24" s="2">
        <f t="shared" si="33"/>
        <v>0</v>
      </c>
    </row>
    <row r="25" spans="1:37" x14ac:dyDescent="0.3">
      <c r="A25" s="20" t="s">
        <v>3420</v>
      </c>
      <c r="B25" s="19" t="s">
        <v>3421</v>
      </c>
      <c r="C25" t="s">
        <v>14</v>
      </c>
      <c r="D25" s="2">
        <f>SUMIFS(Sys!$G:$G,Sys!$B:$B,$A25,Sys!$A:$A,"1",Sys!$G:$G,"&gt;"&amp;0)</f>
        <v>0</v>
      </c>
      <c r="E25" s="2">
        <f>SUMIFS(Sys!$G:$G,Sys!$B:$B,$A25,Sys!$A:$A,"PROD",Sys!$G:$G,"&gt;"&amp;0)</f>
        <v>0</v>
      </c>
      <c r="F25" s="2">
        <f>SUMIFS(Sys!$G:$G,Sys!$B:$B,$A25,Sys!$A:$A,"19",Sys!$G:$G,"&gt;"&amp;0)</f>
        <v>0</v>
      </c>
      <c r="G25" s="2">
        <f>SUMIFS(Sys!$G:$G,Sys!$B:$B,$A25,Sys!$A:$A,"20",Sys!$G:$G,"&gt;"&amp;0)</f>
        <v>0</v>
      </c>
      <c r="H25" s="2">
        <f>SUMIFS(Sys!$G:$G,Sys!$B:$B,$A25)-K25
-SUM(D25:G25)</f>
        <v>0</v>
      </c>
      <c r="I25" s="12">
        <f>SUM(D25:H25)</f>
        <v>0</v>
      </c>
      <c r="J25" s="2">
        <f>SUMIFS(Sys!$H:$H,Sys!$B:$B,$A25)</f>
        <v>10</v>
      </c>
      <c r="K25" s="2">
        <f>SUMIFS(Sys!$G:$G,Sys!$B:$B,$A25,Sys!$A:$A,"2",Sys!$G:$G,"&gt;"&amp;0)</f>
        <v>0</v>
      </c>
      <c r="N25" t="s">
        <v>3420</v>
      </c>
      <c r="O25" t="s">
        <v>3421</v>
      </c>
      <c r="P25" t="s">
        <v>14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10</v>
      </c>
      <c r="X25" s="2">
        <v>0</v>
      </c>
      <c r="Z25" t="str">
        <f t="shared" ref="Z25:Z58" si="34">IF(EXACT(N25,A25),"","chk")</f>
        <v/>
      </c>
      <c r="AA25" t="str">
        <f t="shared" ref="AA25:AA58" si="35">IF(EXACT(O25,B25),"","chk")</f>
        <v/>
      </c>
      <c r="AB25" t="str">
        <f t="shared" ref="AB25:AB58" si="36">IF(EXACT(P25,C25),"","chk")</f>
        <v/>
      </c>
      <c r="AC25" s="2">
        <f t="shared" ref="AC25:AC58" si="37">+Q25-D25</f>
        <v>0</v>
      </c>
      <c r="AD25" s="2">
        <f t="shared" ref="AD25:AD58" si="38">+R25-E25</f>
        <v>0</v>
      </c>
      <c r="AE25" s="2">
        <f t="shared" ref="AE25:AE58" si="39">+S25-F25</f>
        <v>0</v>
      </c>
      <c r="AF25" s="2">
        <f t="shared" ref="AF25:AF58" si="40">+T25-G25</f>
        <v>0</v>
      </c>
      <c r="AG25" s="2">
        <f t="shared" ref="AG25:AG58" si="41">+U25-H25</f>
        <v>0</v>
      </c>
      <c r="AH25" s="2">
        <f t="shared" ref="AH25:AH58" si="42">+V25-I25</f>
        <v>0</v>
      </c>
      <c r="AI25" s="2">
        <f t="shared" ref="AI25:AI58" si="43">+W25-J25</f>
        <v>0</v>
      </c>
      <c r="AJ25" s="2">
        <f t="shared" ref="AJ25:AJ58" si="44">+X25-K25</f>
        <v>0</v>
      </c>
    </row>
    <row r="26" spans="1:37" x14ac:dyDescent="0.3">
      <c r="A26" s="20" t="s">
        <v>4075</v>
      </c>
      <c r="B26" s="19" t="s">
        <v>4076</v>
      </c>
      <c r="C26" t="s">
        <v>14</v>
      </c>
      <c r="D26" s="2">
        <f>SUMIFS(Sys!$G:$G,Sys!$B:$B,$A26,Sys!$A:$A,"1",Sys!$G:$G,"&gt;"&amp;0)</f>
        <v>3</v>
      </c>
      <c r="E26" s="2">
        <f>SUMIFS(Sys!$G:$G,Sys!$B:$B,$A26,Sys!$A:$A,"PROD",Sys!$G:$G,"&gt;"&amp;0)</f>
        <v>0</v>
      </c>
      <c r="F26" s="2">
        <f>SUMIFS(Sys!$G:$G,Sys!$B:$B,$A26,Sys!$A:$A,"19",Sys!$G:$G,"&gt;"&amp;0)</f>
        <v>0</v>
      </c>
      <c r="G26" s="2">
        <f>SUMIFS(Sys!$G:$G,Sys!$B:$B,$A26,Sys!$A:$A,"20",Sys!$G:$G,"&gt;"&amp;0)</f>
        <v>0</v>
      </c>
      <c r="H26" s="2">
        <f>SUMIFS(Sys!$G:$G,Sys!$B:$B,$A26)-K26
-SUM(D26:G26)</f>
        <v>0</v>
      </c>
      <c r="I26" s="12">
        <f>SUM(D26:H26)</f>
        <v>3</v>
      </c>
      <c r="J26" s="2">
        <f>SUMIFS(Sys!$H:$H,Sys!$B:$B,$A26)</f>
        <v>0</v>
      </c>
      <c r="K26" s="2">
        <f>SUMIFS(Sys!$G:$G,Sys!$B:$B,$A26,Sys!$A:$A,"2",Sys!$G:$G,"&gt;"&amp;0)</f>
        <v>0</v>
      </c>
      <c r="N26" t="s">
        <v>4075</v>
      </c>
      <c r="O26" t="s">
        <v>4076</v>
      </c>
      <c r="P26" t="s">
        <v>14</v>
      </c>
      <c r="Q26" s="2">
        <v>3</v>
      </c>
      <c r="R26" s="2">
        <v>0</v>
      </c>
      <c r="S26" s="2">
        <v>0</v>
      </c>
      <c r="T26" s="2">
        <v>0</v>
      </c>
      <c r="U26" s="2">
        <v>0</v>
      </c>
      <c r="V26" s="2">
        <v>3</v>
      </c>
      <c r="W26" s="2">
        <v>0</v>
      </c>
      <c r="X26" s="2">
        <v>0</v>
      </c>
      <c r="Z26" t="str">
        <f t="shared" si="34"/>
        <v/>
      </c>
      <c r="AA26" t="str">
        <f t="shared" si="35"/>
        <v/>
      </c>
      <c r="AB26" t="str">
        <f t="shared" si="36"/>
        <v/>
      </c>
      <c r="AC26" s="2">
        <f t="shared" si="37"/>
        <v>0</v>
      </c>
      <c r="AD26" s="2">
        <f t="shared" si="38"/>
        <v>0</v>
      </c>
      <c r="AE26" s="2">
        <f t="shared" si="39"/>
        <v>0</v>
      </c>
      <c r="AF26" s="2">
        <f t="shared" si="40"/>
        <v>0</v>
      </c>
      <c r="AG26" s="2">
        <f t="shared" si="41"/>
        <v>0</v>
      </c>
      <c r="AH26" s="2">
        <f t="shared" si="42"/>
        <v>0</v>
      </c>
      <c r="AI26" s="2">
        <f t="shared" si="43"/>
        <v>0</v>
      </c>
      <c r="AJ26" s="2">
        <f t="shared" si="44"/>
        <v>0</v>
      </c>
    </row>
    <row r="27" spans="1:37" x14ac:dyDescent="0.3">
      <c r="A27" s="20" t="s">
        <v>2631</v>
      </c>
      <c r="B27" s="19" t="s">
        <v>2632</v>
      </c>
      <c r="C27" t="s">
        <v>14</v>
      </c>
      <c r="D27" s="2">
        <f>SUMIFS(Sys!$G:$G,Sys!$B:$B,$A27,Sys!$A:$A,"1",Sys!$G:$G,"&gt;"&amp;0)</f>
        <v>0</v>
      </c>
      <c r="E27" s="2">
        <f>SUMIFS(Sys!$G:$G,Sys!$B:$B,$A27,Sys!$A:$A,"PROD",Sys!$G:$G,"&gt;"&amp;0)</f>
        <v>0</v>
      </c>
      <c r="F27" s="2">
        <f>SUMIFS(Sys!$G:$G,Sys!$B:$B,$A27,Sys!$A:$A,"19",Sys!$G:$G,"&gt;"&amp;0)</f>
        <v>0</v>
      </c>
      <c r="G27" s="2">
        <f>SUMIFS(Sys!$G:$G,Sys!$B:$B,$A27,Sys!$A:$A,"20",Sys!$G:$G,"&gt;"&amp;0)</f>
        <v>3</v>
      </c>
      <c r="H27" s="2">
        <f>SUMIFS(Sys!$G:$G,Sys!$B:$B,$A27)-K27
-SUM(D27:G27)</f>
        <v>0</v>
      </c>
      <c r="I27" s="12">
        <f>SUM(D27:H27)</f>
        <v>3</v>
      </c>
      <c r="J27" s="2">
        <f>SUMIFS(Sys!$H:$H,Sys!$B:$B,$A27)</f>
        <v>0</v>
      </c>
      <c r="K27" s="2">
        <f>SUMIFS(Sys!$G:$G,Sys!$B:$B,$A27,Sys!$A:$A,"2",Sys!$G:$G,"&gt;"&amp;0)</f>
        <v>0</v>
      </c>
      <c r="N27">
        <v>412007</v>
      </c>
      <c r="O27" t="s">
        <v>2632</v>
      </c>
      <c r="P27" t="s">
        <v>14</v>
      </c>
      <c r="Q27" s="2">
        <v>0</v>
      </c>
      <c r="R27" s="2">
        <v>0</v>
      </c>
      <c r="S27" s="2">
        <v>0</v>
      </c>
      <c r="T27" s="2">
        <v>3</v>
      </c>
      <c r="U27" s="2">
        <v>0</v>
      </c>
      <c r="V27" s="2">
        <v>3</v>
      </c>
      <c r="W27" s="2">
        <v>0</v>
      </c>
      <c r="X27" s="2">
        <v>0</v>
      </c>
      <c r="Z27" t="str">
        <f t="shared" si="34"/>
        <v/>
      </c>
      <c r="AA27" t="str">
        <f t="shared" si="35"/>
        <v/>
      </c>
      <c r="AB27" t="str">
        <f t="shared" si="36"/>
        <v/>
      </c>
      <c r="AC27" s="2">
        <f t="shared" si="37"/>
        <v>0</v>
      </c>
      <c r="AD27" s="2">
        <f t="shared" si="38"/>
        <v>0</v>
      </c>
      <c r="AE27" s="2">
        <f t="shared" si="39"/>
        <v>0</v>
      </c>
      <c r="AF27" s="2">
        <f t="shared" si="40"/>
        <v>0</v>
      </c>
      <c r="AG27" s="2">
        <f t="shared" si="41"/>
        <v>0</v>
      </c>
      <c r="AH27" s="2">
        <f t="shared" si="42"/>
        <v>0</v>
      </c>
      <c r="AI27" s="2">
        <f t="shared" si="43"/>
        <v>0</v>
      </c>
      <c r="AJ27" s="2">
        <f t="shared" si="44"/>
        <v>0</v>
      </c>
    </row>
    <row r="28" spans="1:37" x14ac:dyDescent="0.3">
      <c r="A28" s="20" t="s">
        <v>3036</v>
      </c>
      <c r="B28" s="19" t="s">
        <v>3037</v>
      </c>
      <c r="C28" t="s">
        <v>14</v>
      </c>
      <c r="D28" s="2">
        <f>SUMIFS(Sys!$G:$G,Sys!$B:$B,$A28,Sys!$A:$A,"1",Sys!$G:$G,"&gt;"&amp;0)</f>
        <v>0</v>
      </c>
      <c r="E28" s="2">
        <f>SUMIFS(Sys!$G:$G,Sys!$B:$B,$A28,Sys!$A:$A,"PROD",Sys!$G:$G,"&gt;"&amp;0)</f>
        <v>0</v>
      </c>
      <c r="F28" s="2">
        <f>SUMIFS(Sys!$G:$G,Sys!$B:$B,$A28,Sys!$A:$A,"19",Sys!$G:$G,"&gt;"&amp;0)</f>
        <v>0</v>
      </c>
      <c r="G28" s="2">
        <f>SUMIFS(Sys!$G:$G,Sys!$B:$B,$A28,Sys!$A:$A,"20",Sys!$G:$G,"&gt;"&amp;0)</f>
        <v>15</v>
      </c>
      <c r="H28" s="2">
        <f>SUMIFS(Sys!$G:$G,Sys!$B:$B,$A28)-K28
-SUM(D28:G28)</f>
        <v>0</v>
      </c>
      <c r="I28" s="12">
        <f>SUM(D28:H28)</f>
        <v>15</v>
      </c>
      <c r="J28" s="2">
        <f>SUMIFS(Sys!$H:$H,Sys!$B:$B,$A28)</f>
        <v>0</v>
      </c>
      <c r="K28" s="2">
        <f>SUMIFS(Sys!$G:$G,Sys!$B:$B,$A28,Sys!$A:$A,"2",Sys!$G:$G,"&gt;"&amp;0)</f>
        <v>0</v>
      </c>
      <c r="N28" t="s">
        <v>3036</v>
      </c>
      <c r="O28" t="s">
        <v>3037</v>
      </c>
      <c r="P28" t="s">
        <v>14</v>
      </c>
      <c r="Q28" s="2">
        <v>0</v>
      </c>
      <c r="R28" s="2">
        <v>0</v>
      </c>
      <c r="S28" s="2">
        <v>0</v>
      </c>
      <c r="T28" s="2">
        <v>15</v>
      </c>
      <c r="U28" s="2">
        <v>0</v>
      </c>
      <c r="V28" s="2">
        <v>15</v>
      </c>
      <c r="W28" s="2">
        <v>0</v>
      </c>
      <c r="X28" s="2">
        <v>0</v>
      </c>
      <c r="Z28" t="str">
        <f t="shared" si="34"/>
        <v/>
      </c>
      <c r="AA28" t="str">
        <f t="shared" si="35"/>
        <v/>
      </c>
      <c r="AB28" t="str">
        <f t="shared" si="36"/>
        <v/>
      </c>
      <c r="AC28" s="2">
        <f t="shared" si="37"/>
        <v>0</v>
      </c>
      <c r="AD28" s="2">
        <f t="shared" si="38"/>
        <v>0</v>
      </c>
      <c r="AE28" s="2">
        <f t="shared" si="39"/>
        <v>0</v>
      </c>
      <c r="AF28" s="2">
        <f t="shared" si="40"/>
        <v>0</v>
      </c>
      <c r="AG28" s="2">
        <f t="shared" si="41"/>
        <v>0</v>
      </c>
      <c r="AH28" s="2">
        <f t="shared" si="42"/>
        <v>0</v>
      </c>
      <c r="AI28" s="2">
        <f t="shared" si="43"/>
        <v>0</v>
      </c>
      <c r="AJ28" s="2">
        <f t="shared" si="44"/>
        <v>0</v>
      </c>
    </row>
    <row r="29" spans="1:37" x14ac:dyDescent="0.3">
      <c r="A29" s="20" t="s">
        <v>4320</v>
      </c>
      <c r="B29" s="19" t="s">
        <v>4321</v>
      </c>
      <c r="C29" t="s">
        <v>14</v>
      </c>
      <c r="D29" s="2">
        <f>SUMIFS(Sys!$G:$G,Sys!$B:$B,$A29,Sys!$A:$A,"1",Sys!$G:$G,"&gt;"&amp;0)</f>
        <v>38</v>
      </c>
      <c r="E29" s="2">
        <f>SUMIFS(Sys!$G:$G,Sys!$B:$B,$A29,Sys!$A:$A,"PROD",Sys!$G:$G,"&gt;"&amp;0)</f>
        <v>0</v>
      </c>
      <c r="F29" s="2">
        <f>SUMIFS(Sys!$G:$G,Sys!$B:$B,$A29,Sys!$A:$A,"19",Sys!$G:$G,"&gt;"&amp;0)</f>
        <v>0</v>
      </c>
      <c r="G29" s="2">
        <f>SUMIFS(Sys!$G:$G,Sys!$B:$B,$A29,Sys!$A:$A,"20",Sys!$G:$G,"&gt;"&amp;0)</f>
        <v>0</v>
      </c>
      <c r="H29" s="2">
        <f>SUMIFS(Sys!$G:$G,Sys!$B:$B,$A29)-K29
-SUM(D29:G29)</f>
        <v>0</v>
      </c>
      <c r="I29" s="12">
        <f>SUM(D29:H29)</f>
        <v>38</v>
      </c>
      <c r="J29" s="2">
        <f>SUMIFS(Sys!$H:$H,Sys!$B:$B,$A29)</f>
        <v>1</v>
      </c>
      <c r="K29" s="2">
        <f>SUMIFS(Sys!$G:$G,Sys!$B:$B,$A29,Sys!$A:$A,"2",Sys!$G:$G,"&gt;"&amp;0)</f>
        <v>0</v>
      </c>
      <c r="N29" t="s">
        <v>4320</v>
      </c>
      <c r="O29" t="s">
        <v>4321</v>
      </c>
      <c r="P29" t="s">
        <v>14</v>
      </c>
      <c r="Q29" s="2">
        <v>38</v>
      </c>
      <c r="R29" s="2">
        <v>0</v>
      </c>
      <c r="S29" s="2">
        <v>0</v>
      </c>
      <c r="T29" s="2">
        <v>0</v>
      </c>
      <c r="U29" s="2">
        <v>0</v>
      </c>
      <c r="V29" s="2">
        <v>38</v>
      </c>
      <c r="W29" s="2">
        <v>1</v>
      </c>
      <c r="X29" s="2">
        <v>0</v>
      </c>
      <c r="Z29" t="str">
        <f t="shared" si="34"/>
        <v/>
      </c>
      <c r="AA29" t="str">
        <f t="shared" si="35"/>
        <v/>
      </c>
      <c r="AB29" t="str">
        <f t="shared" si="36"/>
        <v/>
      </c>
      <c r="AC29" s="2">
        <f t="shared" si="37"/>
        <v>0</v>
      </c>
      <c r="AD29" s="2">
        <f t="shared" si="38"/>
        <v>0</v>
      </c>
      <c r="AE29" s="2">
        <f t="shared" si="39"/>
        <v>0</v>
      </c>
      <c r="AF29" s="2">
        <f t="shared" si="40"/>
        <v>0</v>
      </c>
      <c r="AG29" s="2">
        <f t="shared" si="41"/>
        <v>0</v>
      </c>
      <c r="AH29" s="2">
        <f t="shared" si="42"/>
        <v>0</v>
      </c>
      <c r="AI29" s="2">
        <f t="shared" si="43"/>
        <v>0</v>
      </c>
      <c r="AJ29" s="2">
        <f t="shared" si="44"/>
        <v>0</v>
      </c>
    </row>
    <row r="30" spans="1:37" x14ac:dyDescent="0.3">
      <c r="A30" s="20" t="s">
        <v>3811</v>
      </c>
      <c r="B30" s="19" t="s">
        <v>3812</v>
      </c>
      <c r="C30" t="s">
        <v>30</v>
      </c>
      <c r="D30" s="2">
        <f>SUMIFS(Sys!$G:$G,Sys!$B:$B,$A30,Sys!$A:$A,"1",Sys!$G:$G,"&gt;"&amp;0)</f>
        <v>1178</v>
      </c>
      <c r="E30" s="2">
        <f>SUMIFS(Sys!$G:$G,Sys!$B:$B,$A30,Sys!$A:$A,"PROD",Sys!$G:$G,"&gt;"&amp;0)</f>
        <v>0</v>
      </c>
      <c r="F30" s="2">
        <f>SUMIFS(Sys!$G:$G,Sys!$B:$B,$A30,Sys!$A:$A,"19",Sys!$G:$G,"&gt;"&amp;0)</f>
        <v>0</v>
      </c>
      <c r="G30" s="2">
        <f>SUMIFS(Sys!$G:$G,Sys!$B:$B,$A30,Sys!$A:$A,"20",Sys!$G:$G,"&gt;"&amp;0)</f>
        <v>0</v>
      </c>
      <c r="H30" s="2">
        <f>SUMIFS(Sys!$G:$G,Sys!$B:$B,$A30)-K30
-SUM(D30:G30)</f>
        <v>0</v>
      </c>
      <c r="I30" s="12">
        <f>SUM(D30:H30)</f>
        <v>1178</v>
      </c>
      <c r="J30" s="2">
        <f>SUMIFS(Sys!$H:$H,Sys!$B:$B,$A30)</f>
        <v>1178</v>
      </c>
      <c r="K30" s="2">
        <f>SUMIFS(Sys!$G:$G,Sys!$B:$B,$A30,Sys!$A:$A,"2",Sys!$G:$G,"&gt;"&amp;0)</f>
        <v>0</v>
      </c>
      <c r="N30" t="s">
        <v>3811</v>
      </c>
      <c r="O30" t="s">
        <v>3812</v>
      </c>
      <c r="P30" t="s">
        <v>30</v>
      </c>
      <c r="Q30" s="2">
        <v>1178</v>
      </c>
      <c r="R30" s="2">
        <v>0</v>
      </c>
      <c r="S30" s="2">
        <v>0</v>
      </c>
      <c r="T30" s="2">
        <v>0</v>
      </c>
      <c r="U30" s="2">
        <v>0</v>
      </c>
      <c r="V30" s="2">
        <v>1178</v>
      </c>
      <c r="W30" s="2">
        <v>1178</v>
      </c>
      <c r="X30" s="2">
        <v>0</v>
      </c>
      <c r="Z30" t="str">
        <f t="shared" si="34"/>
        <v/>
      </c>
      <c r="AA30" t="str">
        <f t="shared" si="35"/>
        <v/>
      </c>
      <c r="AB30" t="str">
        <f t="shared" si="36"/>
        <v/>
      </c>
      <c r="AC30" s="2">
        <f t="shared" si="37"/>
        <v>0</v>
      </c>
      <c r="AD30" s="2">
        <f t="shared" si="38"/>
        <v>0</v>
      </c>
      <c r="AE30" s="2">
        <f t="shared" si="39"/>
        <v>0</v>
      </c>
      <c r="AF30" s="2">
        <f t="shared" si="40"/>
        <v>0</v>
      </c>
      <c r="AG30" s="2">
        <f t="shared" si="41"/>
        <v>0</v>
      </c>
      <c r="AH30" s="2">
        <f t="shared" si="42"/>
        <v>0</v>
      </c>
      <c r="AI30" s="2">
        <f t="shared" si="43"/>
        <v>0</v>
      </c>
      <c r="AJ30" s="2">
        <f t="shared" si="44"/>
        <v>0</v>
      </c>
    </row>
    <row r="31" spans="1:37" x14ac:dyDescent="0.3">
      <c r="A31" s="20" t="s">
        <v>4079</v>
      </c>
      <c r="B31" s="19" t="s">
        <v>4080</v>
      </c>
      <c r="C31" t="s">
        <v>14</v>
      </c>
      <c r="D31" s="2">
        <f>SUMIFS(Sys!$G:$G,Sys!$B:$B,$A31,Sys!$A:$A,"1",Sys!$G:$G,"&gt;"&amp;0)</f>
        <v>1</v>
      </c>
      <c r="E31" s="2">
        <f>SUMIFS(Sys!$G:$G,Sys!$B:$B,$A31,Sys!$A:$A,"PROD",Sys!$G:$G,"&gt;"&amp;0)</f>
        <v>0</v>
      </c>
      <c r="F31" s="2">
        <f>SUMIFS(Sys!$G:$G,Sys!$B:$B,$A31,Sys!$A:$A,"19",Sys!$G:$G,"&gt;"&amp;0)</f>
        <v>0</v>
      </c>
      <c r="G31" s="2">
        <f>SUMIFS(Sys!$G:$G,Sys!$B:$B,$A31,Sys!$A:$A,"20",Sys!$G:$G,"&gt;"&amp;0)</f>
        <v>0</v>
      </c>
      <c r="H31" s="2">
        <f>SUMIFS(Sys!$G:$G,Sys!$B:$B,$A31)-K31
-SUM(D31:G31)</f>
        <v>0</v>
      </c>
      <c r="I31" s="12">
        <f>SUM(D31:H31)</f>
        <v>1</v>
      </c>
      <c r="J31" s="2">
        <f>SUMIFS(Sys!$H:$H,Sys!$B:$B,$A31)</f>
        <v>0</v>
      </c>
      <c r="K31" s="2">
        <f>SUMIFS(Sys!$G:$G,Sys!$B:$B,$A31,Sys!$A:$A,"2",Sys!$G:$G,"&gt;"&amp;0)</f>
        <v>0</v>
      </c>
      <c r="N31" t="s">
        <v>4079</v>
      </c>
      <c r="O31" t="s">
        <v>4080</v>
      </c>
      <c r="P31" t="s">
        <v>14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0</v>
      </c>
      <c r="X31" s="2">
        <v>0</v>
      </c>
      <c r="Z31" t="str">
        <f t="shared" si="34"/>
        <v/>
      </c>
      <c r="AA31" t="str">
        <f t="shared" si="35"/>
        <v/>
      </c>
      <c r="AB31" t="str">
        <f t="shared" si="36"/>
        <v/>
      </c>
      <c r="AC31" s="2">
        <f t="shared" si="37"/>
        <v>0</v>
      </c>
      <c r="AD31" s="2">
        <f t="shared" si="38"/>
        <v>0</v>
      </c>
      <c r="AE31" s="2">
        <f t="shared" si="39"/>
        <v>0</v>
      </c>
      <c r="AF31" s="2">
        <f t="shared" si="40"/>
        <v>0</v>
      </c>
      <c r="AG31" s="2">
        <f t="shared" si="41"/>
        <v>0</v>
      </c>
      <c r="AH31" s="2">
        <f t="shared" si="42"/>
        <v>0</v>
      </c>
      <c r="AI31" s="2">
        <f t="shared" si="43"/>
        <v>0</v>
      </c>
      <c r="AJ31" s="2">
        <f t="shared" si="44"/>
        <v>0</v>
      </c>
    </row>
    <row r="32" spans="1:37" x14ac:dyDescent="0.3">
      <c r="A32" s="20" t="s">
        <v>3424</v>
      </c>
      <c r="B32" s="19" t="s">
        <v>3425</v>
      </c>
      <c r="C32" t="s">
        <v>14</v>
      </c>
      <c r="D32" s="2">
        <f>SUMIFS(Sys!$G:$G,Sys!$B:$B,$A32,Sys!$A:$A,"1",Sys!$G:$G,"&gt;"&amp;0)</f>
        <v>5</v>
      </c>
      <c r="E32" s="2">
        <f>SUMIFS(Sys!$G:$G,Sys!$B:$B,$A32,Sys!$A:$A,"PROD",Sys!$G:$G,"&gt;"&amp;0)</f>
        <v>0</v>
      </c>
      <c r="F32" s="2">
        <f>SUMIFS(Sys!$G:$G,Sys!$B:$B,$A32,Sys!$A:$A,"19",Sys!$G:$G,"&gt;"&amp;0)</f>
        <v>0</v>
      </c>
      <c r="G32" s="2">
        <f>SUMIFS(Sys!$G:$G,Sys!$B:$B,$A32,Sys!$A:$A,"20",Sys!$G:$G,"&gt;"&amp;0)</f>
        <v>0</v>
      </c>
      <c r="H32" s="2">
        <f>SUMIFS(Sys!$G:$G,Sys!$B:$B,$A32)-K32
-SUM(D32:G32)</f>
        <v>0</v>
      </c>
      <c r="I32" s="12">
        <f>SUM(D32:H32)</f>
        <v>5</v>
      </c>
      <c r="J32" s="2">
        <f>SUMIFS(Sys!$H:$H,Sys!$B:$B,$A32)</f>
        <v>1</v>
      </c>
      <c r="K32" s="2">
        <f>SUMIFS(Sys!$G:$G,Sys!$B:$B,$A32,Sys!$A:$A,"2",Sys!$G:$G,"&gt;"&amp;0)</f>
        <v>0</v>
      </c>
      <c r="N32" t="s">
        <v>3424</v>
      </c>
      <c r="O32" t="s">
        <v>3425</v>
      </c>
      <c r="P32" t="s">
        <v>14</v>
      </c>
      <c r="Q32" s="2">
        <v>5</v>
      </c>
      <c r="R32" s="2">
        <v>0</v>
      </c>
      <c r="S32" s="2">
        <v>0</v>
      </c>
      <c r="T32" s="2">
        <v>0</v>
      </c>
      <c r="U32" s="2">
        <v>0</v>
      </c>
      <c r="V32" s="2">
        <v>5</v>
      </c>
      <c r="W32" s="2">
        <v>1</v>
      </c>
      <c r="X32" s="2">
        <v>0</v>
      </c>
      <c r="Z32" t="str">
        <f t="shared" si="34"/>
        <v/>
      </c>
      <c r="AA32" t="str">
        <f t="shared" si="35"/>
        <v/>
      </c>
      <c r="AB32" t="str">
        <f t="shared" si="36"/>
        <v/>
      </c>
      <c r="AC32" s="2">
        <f t="shared" si="37"/>
        <v>0</v>
      </c>
      <c r="AD32" s="2">
        <f t="shared" si="38"/>
        <v>0</v>
      </c>
      <c r="AE32" s="2">
        <f t="shared" si="39"/>
        <v>0</v>
      </c>
      <c r="AF32" s="2">
        <f t="shared" si="40"/>
        <v>0</v>
      </c>
      <c r="AG32" s="2">
        <f t="shared" si="41"/>
        <v>0</v>
      </c>
      <c r="AH32" s="2">
        <f t="shared" si="42"/>
        <v>0</v>
      </c>
      <c r="AI32" s="2">
        <f t="shared" si="43"/>
        <v>0</v>
      </c>
      <c r="AJ32" s="2">
        <f t="shared" si="44"/>
        <v>0</v>
      </c>
    </row>
    <row r="33" spans="1:36" x14ac:dyDescent="0.3">
      <c r="A33" s="20" t="s">
        <v>2364</v>
      </c>
      <c r="B33" s="19" t="s">
        <v>2365</v>
      </c>
      <c r="C33" t="s">
        <v>14</v>
      </c>
      <c r="D33" s="2">
        <f>SUMIFS(Sys!$G:$G,Sys!$B:$B,$A33,Sys!$A:$A,"1",Sys!$G:$G,"&gt;"&amp;0)</f>
        <v>0</v>
      </c>
      <c r="E33" s="2">
        <f>SUMIFS(Sys!$G:$G,Sys!$B:$B,$A33,Sys!$A:$A,"PROD",Sys!$G:$G,"&gt;"&amp;0)</f>
        <v>0</v>
      </c>
      <c r="F33" s="2">
        <f>SUMIFS(Sys!$G:$G,Sys!$B:$B,$A33,Sys!$A:$A,"19",Sys!$G:$G,"&gt;"&amp;0)</f>
        <v>0</v>
      </c>
      <c r="G33" s="2">
        <f>SUMIFS(Sys!$G:$G,Sys!$B:$B,$A33,Sys!$A:$A,"20",Sys!$G:$G,"&gt;"&amp;0)</f>
        <v>126</v>
      </c>
      <c r="H33" s="2">
        <f>SUMIFS(Sys!$G:$G,Sys!$B:$B,$A33)-K33
-SUM(D33:G33)</f>
        <v>0</v>
      </c>
      <c r="I33" s="12">
        <f>SUM(D33:H33)</f>
        <v>126</v>
      </c>
      <c r="J33" s="2">
        <f>SUMIFS(Sys!$H:$H,Sys!$B:$B,$A33)</f>
        <v>0</v>
      </c>
      <c r="K33" s="2">
        <f>SUMIFS(Sys!$G:$G,Sys!$B:$B,$A33,Sys!$A:$A,"2",Sys!$G:$G,"&gt;"&amp;0)</f>
        <v>0</v>
      </c>
      <c r="N33" t="s">
        <v>2364</v>
      </c>
      <c r="O33" t="s">
        <v>2365</v>
      </c>
      <c r="P33" t="s">
        <v>14</v>
      </c>
      <c r="Q33" s="2">
        <v>0</v>
      </c>
      <c r="R33" s="2">
        <v>0</v>
      </c>
      <c r="S33" s="2">
        <v>0</v>
      </c>
      <c r="T33" s="2">
        <v>126</v>
      </c>
      <c r="U33" s="2">
        <v>0</v>
      </c>
      <c r="V33" s="2">
        <v>126</v>
      </c>
      <c r="W33" s="2">
        <v>0</v>
      </c>
      <c r="X33" s="2">
        <v>0</v>
      </c>
      <c r="Z33" t="str">
        <f t="shared" si="34"/>
        <v/>
      </c>
      <c r="AA33" t="str">
        <f t="shared" si="35"/>
        <v/>
      </c>
      <c r="AB33" t="str">
        <f t="shared" si="36"/>
        <v/>
      </c>
      <c r="AC33" s="2">
        <f t="shared" si="37"/>
        <v>0</v>
      </c>
      <c r="AD33" s="2">
        <f t="shared" si="38"/>
        <v>0</v>
      </c>
      <c r="AE33" s="2">
        <f t="shared" si="39"/>
        <v>0</v>
      </c>
      <c r="AF33" s="2">
        <f t="shared" si="40"/>
        <v>0</v>
      </c>
      <c r="AG33" s="2">
        <f t="shared" si="41"/>
        <v>0</v>
      </c>
      <c r="AH33" s="2">
        <f t="shared" si="42"/>
        <v>0</v>
      </c>
      <c r="AI33" s="2">
        <f t="shared" si="43"/>
        <v>0</v>
      </c>
      <c r="AJ33" s="2">
        <f t="shared" si="44"/>
        <v>0</v>
      </c>
    </row>
    <row r="34" spans="1:36" x14ac:dyDescent="0.3">
      <c r="A34" s="20" t="s">
        <v>4210</v>
      </c>
      <c r="B34" s="19" t="s">
        <v>4211</v>
      </c>
      <c r="C34" t="s">
        <v>14</v>
      </c>
      <c r="D34" s="2">
        <f>SUMIFS(Sys!$G:$G,Sys!$B:$B,$A34,Sys!$A:$A,"1",Sys!$G:$G,"&gt;"&amp;0)</f>
        <v>63</v>
      </c>
      <c r="E34" s="2">
        <f>SUMIFS(Sys!$G:$G,Sys!$B:$B,$A34,Sys!$A:$A,"PROD",Sys!$G:$G,"&gt;"&amp;0)</f>
        <v>0</v>
      </c>
      <c r="F34" s="2">
        <f>SUMIFS(Sys!$G:$G,Sys!$B:$B,$A34,Sys!$A:$A,"19",Sys!$G:$G,"&gt;"&amp;0)</f>
        <v>0</v>
      </c>
      <c r="G34" s="2">
        <f>SUMIFS(Sys!$G:$G,Sys!$B:$B,$A34,Sys!$A:$A,"20",Sys!$G:$G,"&gt;"&amp;0)</f>
        <v>0</v>
      </c>
      <c r="H34" s="2">
        <f>SUMIFS(Sys!$G:$G,Sys!$B:$B,$A34)-K34
-SUM(D34:G34)</f>
        <v>0</v>
      </c>
      <c r="I34" s="12">
        <f>SUM(D34:H34)</f>
        <v>63</v>
      </c>
      <c r="J34" s="2">
        <f>SUMIFS(Sys!$H:$H,Sys!$B:$B,$A34)</f>
        <v>0</v>
      </c>
      <c r="K34" s="2">
        <f>SUMIFS(Sys!$G:$G,Sys!$B:$B,$A34,Sys!$A:$A,"2",Sys!$G:$G,"&gt;"&amp;0)</f>
        <v>0</v>
      </c>
      <c r="N34" t="s">
        <v>4210</v>
      </c>
      <c r="O34" t="s">
        <v>4211</v>
      </c>
      <c r="P34" t="s">
        <v>14</v>
      </c>
      <c r="Q34" s="2">
        <v>63</v>
      </c>
      <c r="R34" s="2">
        <v>0</v>
      </c>
      <c r="S34" s="2">
        <v>0</v>
      </c>
      <c r="T34" s="2">
        <v>0</v>
      </c>
      <c r="U34" s="2">
        <v>0</v>
      </c>
      <c r="V34" s="2">
        <v>63</v>
      </c>
      <c r="W34" s="2">
        <v>0</v>
      </c>
      <c r="X34" s="2">
        <v>0</v>
      </c>
      <c r="Z34" t="str">
        <f t="shared" si="34"/>
        <v/>
      </c>
      <c r="AA34" t="str">
        <f t="shared" si="35"/>
        <v/>
      </c>
      <c r="AB34" t="str">
        <f t="shared" si="36"/>
        <v/>
      </c>
      <c r="AC34" s="2">
        <f t="shared" si="37"/>
        <v>0</v>
      </c>
      <c r="AD34" s="2">
        <f t="shared" si="38"/>
        <v>0</v>
      </c>
      <c r="AE34" s="2">
        <f t="shared" si="39"/>
        <v>0</v>
      </c>
      <c r="AF34" s="2">
        <f t="shared" si="40"/>
        <v>0</v>
      </c>
      <c r="AG34" s="2">
        <f t="shared" si="41"/>
        <v>0</v>
      </c>
      <c r="AH34" s="2">
        <f t="shared" si="42"/>
        <v>0</v>
      </c>
      <c r="AI34" s="2">
        <f t="shared" si="43"/>
        <v>0</v>
      </c>
      <c r="AJ34" s="2">
        <f t="shared" si="44"/>
        <v>0</v>
      </c>
    </row>
    <row r="35" spans="1:36" x14ac:dyDescent="0.3">
      <c r="A35" s="20" t="s">
        <v>3428</v>
      </c>
      <c r="B35" s="19" t="s">
        <v>3429</v>
      </c>
      <c r="C35" t="s">
        <v>14</v>
      </c>
      <c r="D35" s="2">
        <f>SUMIFS(Sys!$G:$G,Sys!$B:$B,$A35,Sys!$A:$A,"1",Sys!$G:$G,"&gt;"&amp;0)</f>
        <v>343</v>
      </c>
      <c r="E35" s="2">
        <f>SUMIFS(Sys!$G:$G,Sys!$B:$B,$A35,Sys!$A:$A,"PROD",Sys!$G:$G,"&gt;"&amp;0)</f>
        <v>0</v>
      </c>
      <c r="F35" s="2">
        <f>SUMIFS(Sys!$G:$G,Sys!$B:$B,$A35,Sys!$A:$A,"19",Sys!$G:$G,"&gt;"&amp;0)</f>
        <v>0</v>
      </c>
      <c r="G35" s="2">
        <f>SUMIFS(Sys!$G:$G,Sys!$B:$B,$A35,Sys!$A:$A,"20",Sys!$G:$G,"&gt;"&amp;0)</f>
        <v>0</v>
      </c>
      <c r="H35" s="2">
        <f>SUMIFS(Sys!$G:$G,Sys!$B:$B,$A35)-K35
-SUM(D35:G35)</f>
        <v>0</v>
      </c>
      <c r="I35" s="12">
        <f>SUM(D35:H35)</f>
        <v>343</v>
      </c>
      <c r="J35" s="2">
        <f>SUMIFS(Sys!$H:$H,Sys!$B:$B,$A35)</f>
        <v>15</v>
      </c>
      <c r="K35" s="2">
        <f>SUMIFS(Sys!$G:$G,Sys!$B:$B,$A35,Sys!$A:$A,"2",Sys!$G:$G,"&gt;"&amp;0)</f>
        <v>92</v>
      </c>
      <c r="N35" t="s">
        <v>3428</v>
      </c>
      <c r="O35" t="s">
        <v>3429</v>
      </c>
      <c r="P35" t="s">
        <v>14</v>
      </c>
      <c r="Q35" s="2">
        <v>343</v>
      </c>
      <c r="R35" s="2">
        <v>0</v>
      </c>
      <c r="S35" s="2">
        <v>0</v>
      </c>
      <c r="T35" s="2">
        <v>0</v>
      </c>
      <c r="U35" s="2">
        <v>0</v>
      </c>
      <c r="V35" s="2">
        <v>343</v>
      </c>
      <c r="W35" s="2">
        <v>15</v>
      </c>
      <c r="X35" s="2">
        <v>92</v>
      </c>
      <c r="Z35" t="str">
        <f t="shared" si="34"/>
        <v/>
      </c>
      <c r="AA35" t="str">
        <f t="shared" si="35"/>
        <v/>
      </c>
      <c r="AB35" t="str">
        <f t="shared" si="36"/>
        <v/>
      </c>
      <c r="AC35" s="2">
        <f t="shared" si="37"/>
        <v>0</v>
      </c>
      <c r="AD35" s="2">
        <f t="shared" si="38"/>
        <v>0</v>
      </c>
      <c r="AE35" s="2">
        <f t="shared" si="39"/>
        <v>0</v>
      </c>
      <c r="AF35" s="2">
        <f t="shared" si="40"/>
        <v>0</v>
      </c>
      <c r="AG35" s="2">
        <f t="shared" si="41"/>
        <v>0</v>
      </c>
      <c r="AH35" s="2">
        <f t="shared" si="42"/>
        <v>0</v>
      </c>
      <c r="AI35" s="2">
        <f t="shared" si="43"/>
        <v>0</v>
      </c>
      <c r="AJ35" s="2">
        <f t="shared" si="44"/>
        <v>0</v>
      </c>
    </row>
    <row r="36" spans="1:36" x14ac:dyDescent="0.3">
      <c r="A36" s="20" t="s">
        <v>4328</v>
      </c>
      <c r="B36" s="19" t="s">
        <v>4329</v>
      </c>
      <c r="C36" t="s">
        <v>14</v>
      </c>
      <c r="D36" s="2">
        <f>SUMIFS(Sys!$G:$G,Sys!$B:$B,$A36,Sys!$A:$A,"1",Sys!$G:$G,"&gt;"&amp;0)</f>
        <v>10</v>
      </c>
      <c r="E36" s="2">
        <f>SUMIFS(Sys!$G:$G,Sys!$B:$B,$A36,Sys!$A:$A,"PROD",Sys!$G:$G,"&gt;"&amp;0)</f>
        <v>0</v>
      </c>
      <c r="F36" s="2">
        <f>SUMIFS(Sys!$G:$G,Sys!$B:$B,$A36,Sys!$A:$A,"19",Sys!$G:$G,"&gt;"&amp;0)</f>
        <v>0</v>
      </c>
      <c r="G36" s="2">
        <f>SUMIFS(Sys!$G:$G,Sys!$B:$B,$A36,Sys!$A:$A,"20",Sys!$G:$G,"&gt;"&amp;0)</f>
        <v>0</v>
      </c>
      <c r="H36" s="2">
        <f>SUMIFS(Sys!$G:$G,Sys!$B:$B,$A36)-K36
-SUM(D36:G36)</f>
        <v>0</v>
      </c>
      <c r="I36" s="12">
        <f>SUM(D36:H36)</f>
        <v>10</v>
      </c>
      <c r="J36" s="2">
        <f>SUMIFS(Sys!$H:$H,Sys!$B:$B,$A36)</f>
        <v>0</v>
      </c>
      <c r="K36" s="2">
        <f>SUMIFS(Sys!$G:$G,Sys!$B:$B,$A36,Sys!$A:$A,"2",Sys!$G:$G,"&gt;"&amp;0)</f>
        <v>0</v>
      </c>
      <c r="N36" t="s">
        <v>4328</v>
      </c>
      <c r="O36" t="s">
        <v>4329</v>
      </c>
      <c r="P36" t="s">
        <v>14</v>
      </c>
      <c r="Q36" s="2">
        <v>10</v>
      </c>
      <c r="R36" s="2">
        <v>0</v>
      </c>
      <c r="S36" s="2">
        <v>0</v>
      </c>
      <c r="T36" s="2">
        <v>0</v>
      </c>
      <c r="U36" s="2">
        <v>0</v>
      </c>
      <c r="V36" s="2">
        <v>10</v>
      </c>
      <c r="W36" s="2">
        <v>0</v>
      </c>
      <c r="X36" s="2">
        <v>0</v>
      </c>
      <c r="Z36" t="str">
        <f t="shared" si="34"/>
        <v/>
      </c>
      <c r="AA36" t="str">
        <f t="shared" si="35"/>
        <v/>
      </c>
      <c r="AB36" t="str">
        <f t="shared" si="36"/>
        <v/>
      </c>
      <c r="AC36" s="2">
        <f t="shared" si="37"/>
        <v>0</v>
      </c>
      <c r="AD36" s="2">
        <f t="shared" si="38"/>
        <v>0</v>
      </c>
      <c r="AE36" s="2">
        <f t="shared" si="39"/>
        <v>0</v>
      </c>
      <c r="AF36" s="2">
        <f t="shared" si="40"/>
        <v>0</v>
      </c>
      <c r="AG36" s="2">
        <f t="shared" si="41"/>
        <v>0</v>
      </c>
      <c r="AH36" s="2">
        <f t="shared" si="42"/>
        <v>0</v>
      </c>
      <c r="AI36" s="2">
        <f t="shared" si="43"/>
        <v>0</v>
      </c>
      <c r="AJ36" s="2">
        <f t="shared" si="44"/>
        <v>0</v>
      </c>
    </row>
    <row r="37" spans="1:36" x14ac:dyDescent="0.3">
      <c r="A37" s="20" t="s">
        <v>3430</v>
      </c>
      <c r="B37" s="19" t="s">
        <v>3431</v>
      </c>
      <c r="C37" t="s">
        <v>14</v>
      </c>
      <c r="D37" s="2">
        <f>SUMIFS(Sys!$G:$G,Sys!$B:$B,$A37,Sys!$A:$A,"1",Sys!$G:$G,"&gt;"&amp;0)</f>
        <v>17</v>
      </c>
      <c r="E37" s="2">
        <f>SUMIFS(Sys!$G:$G,Sys!$B:$B,$A37,Sys!$A:$A,"PROD",Sys!$G:$G,"&gt;"&amp;0)</f>
        <v>0</v>
      </c>
      <c r="F37" s="2">
        <f>SUMIFS(Sys!$G:$G,Sys!$B:$B,$A37,Sys!$A:$A,"19",Sys!$G:$G,"&gt;"&amp;0)</f>
        <v>0</v>
      </c>
      <c r="G37" s="2">
        <f>SUMIFS(Sys!$G:$G,Sys!$B:$B,$A37,Sys!$A:$A,"20",Sys!$G:$G,"&gt;"&amp;0)</f>
        <v>0</v>
      </c>
      <c r="H37" s="2">
        <f>SUMIFS(Sys!$G:$G,Sys!$B:$B,$A37)-K37
-SUM(D37:G37)</f>
        <v>0</v>
      </c>
      <c r="I37" s="12">
        <f>SUM(D37:H37)</f>
        <v>17</v>
      </c>
      <c r="J37" s="2">
        <f>SUMIFS(Sys!$H:$H,Sys!$B:$B,$A37)</f>
        <v>0</v>
      </c>
      <c r="K37" s="2">
        <f>SUMIFS(Sys!$G:$G,Sys!$B:$B,$A37,Sys!$A:$A,"2",Sys!$G:$G,"&gt;"&amp;0)</f>
        <v>0</v>
      </c>
      <c r="N37" t="s">
        <v>3430</v>
      </c>
      <c r="O37" t="s">
        <v>3431</v>
      </c>
      <c r="P37" t="s">
        <v>14</v>
      </c>
      <c r="Q37" s="2">
        <v>17</v>
      </c>
      <c r="R37" s="2">
        <v>0</v>
      </c>
      <c r="S37" s="2">
        <v>0</v>
      </c>
      <c r="T37" s="2">
        <v>0</v>
      </c>
      <c r="U37" s="2">
        <v>0</v>
      </c>
      <c r="V37" s="2">
        <v>17</v>
      </c>
      <c r="W37" s="2">
        <v>0</v>
      </c>
      <c r="X37" s="2">
        <v>0</v>
      </c>
      <c r="Z37" t="str">
        <f t="shared" si="34"/>
        <v/>
      </c>
      <c r="AA37" t="str">
        <f t="shared" si="35"/>
        <v/>
      </c>
      <c r="AB37" t="str">
        <f t="shared" si="36"/>
        <v/>
      </c>
      <c r="AC37" s="2">
        <f t="shared" si="37"/>
        <v>0</v>
      </c>
      <c r="AD37" s="2">
        <f t="shared" si="38"/>
        <v>0</v>
      </c>
      <c r="AE37" s="2">
        <f t="shared" si="39"/>
        <v>0</v>
      </c>
      <c r="AF37" s="2">
        <f t="shared" si="40"/>
        <v>0</v>
      </c>
      <c r="AG37" s="2">
        <f t="shared" si="41"/>
        <v>0</v>
      </c>
      <c r="AH37" s="2">
        <f t="shared" si="42"/>
        <v>0</v>
      </c>
      <c r="AI37" s="2">
        <f t="shared" si="43"/>
        <v>0</v>
      </c>
      <c r="AJ37" s="2">
        <f t="shared" si="44"/>
        <v>0</v>
      </c>
    </row>
    <row r="38" spans="1:36" x14ac:dyDescent="0.3">
      <c r="A38" s="20" t="s">
        <v>3432</v>
      </c>
      <c r="B38" s="19" t="s">
        <v>3433</v>
      </c>
      <c r="C38" t="s">
        <v>14</v>
      </c>
      <c r="D38" s="2">
        <f>SUMIFS(Sys!$G:$G,Sys!$B:$B,$A38,Sys!$A:$A,"1",Sys!$G:$G,"&gt;"&amp;0)</f>
        <v>17</v>
      </c>
      <c r="E38" s="2">
        <f>SUMIFS(Sys!$G:$G,Sys!$B:$B,$A38,Sys!$A:$A,"PROD",Sys!$G:$G,"&gt;"&amp;0)</f>
        <v>0</v>
      </c>
      <c r="F38" s="2">
        <f>SUMIFS(Sys!$G:$G,Sys!$B:$B,$A38,Sys!$A:$A,"19",Sys!$G:$G,"&gt;"&amp;0)</f>
        <v>0</v>
      </c>
      <c r="G38" s="2">
        <f>SUMIFS(Sys!$G:$G,Sys!$B:$B,$A38,Sys!$A:$A,"20",Sys!$G:$G,"&gt;"&amp;0)</f>
        <v>0</v>
      </c>
      <c r="H38" s="2">
        <f>SUMIFS(Sys!$G:$G,Sys!$B:$B,$A38)-K38
-SUM(D38:G38)</f>
        <v>0</v>
      </c>
      <c r="I38" s="12">
        <f>SUM(D38:H38)</f>
        <v>17</v>
      </c>
      <c r="J38" s="2">
        <f>SUMIFS(Sys!$H:$H,Sys!$B:$B,$A38)</f>
        <v>0</v>
      </c>
      <c r="K38" s="2">
        <f>SUMIFS(Sys!$G:$G,Sys!$B:$B,$A38,Sys!$A:$A,"2",Sys!$G:$G,"&gt;"&amp;0)</f>
        <v>43</v>
      </c>
      <c r="N38" t="s">
        <v>3432</v>
      </c>
      <c r="O38" t="s">
        <v>3433</v>
      </c>
      <c r="P38" t="s">
        <v>14</v>
      </c>
      <c r="Q38" s="2">
        <v>17</v>
      </c>
      <c r="R38" s="2">
        <v>0</v>
      </c>
      <c r="S38" s="2">
        <v>0</v>
      </c>
      <c r="T38" s="2">
        <v>0</v>
      </c>
      <c r="U38" s="2">
        <v>0</v>
      </c>
      <c r="V38" s="2">
        <v>17</v>
      </c>
      <c r="W38" s="2">
        <v>0</v>
      </c>
      <c r="X38" s="2">
        <v>43</v>
      </c>
      <c r="Z38" t="str">
        <f t="shared" si="34"/>
        <v/>
      </c>
      <c r="AA38" t="str">
        <f t="shared" si="35"/>
        <v/>
      </c>
      <c r="AB38" t="str">
        <f t="shared" si="36"/>
        <v/>
      </c>
      <c r="AC38" s="2">
        <f t="shared" si="37"/>
        <v>0</v>
      </c>
      <c r="AD38" s="2">
        <f t="shared" si="38"/>
        <v>0</v>
      </c>
      <c r="AE38" s="2">
        <f t="shared" si="39"/>
        <v>0</v>
      </c>
      <c r="AF38" s="2">
        <f t="shared" si="40"/>
        <v>0</v>
      </c>
      <c r="AG38" s="2">
        <f t="shared" si="41"/>
        <v>0</v>
      </c>
      <c r="AH38" s="2">
        <f t="shared" si="42"/>
        <v>0</v>
      </c>
      <c r="AI38" s="2">
        <f t="shared" si="43"/>
        <v>0</v>
      </c>
      <c r="AJ38" s="2">
        <f t="shared" si="44"/>
        <v>0</v>
      </c>
    </row>
    <row r="39" spans="1:36" x14ac:dyDescent="0.3">
      <c r="A39" s="20" t="s">
        <v>2643</v>
      </c>
      <c r="B39" s="19" t="s">
        <v>2644</v>
      </c>
      <c r="C39" t="s">
        <v>14</v>
      </c>
      <c r="D39" s="2">
        <f>SUMIFS(Sys!$G:$G,Sys!$B:$B,$A39,Sys!$A:$A,"1",Sys!$G:$G,"&gt;"&amp;0)</f>
        <v>6</v>
      </c>
      <c r="E39" s="2">
        <f>SUMIFS(Sys!$G:$G,Sys!$B:$B,$A39,Sys!$A:$A,"PROD",Sys!$G:$G,"&gt;"&amp;0)</f>
        <v>0</v>
      </c>
      <c r="F39" s="2">
        <f>SUMIFS(Sys!$G:$G,Sys!$B:$B,$A39,Sys!$A:$A,"19",Sys!$G:$G,"&gt;"&amp;0)</f>
        <v>0</v>
      </c>
      <c r="G39" s="2">
        <f>SUMIFS(Sys!$G:$G,Sys!$B:$B,$A39,Sys!$A:$A,"20",Sys!$G:$G,"&gt;"&amp;0)</f>
        <v>0</v>
      </c>
      <c r="H39" s="2">
        <f>SUMIFS(Sys!$G:$G,Sys!$B:$B,$A39)-K39
-SUM(D39:G39)</f>
        <v>0</v>
      </c>
      <c r="I39" s="12">
        <f>SUM(D39:H39)</f>
        <v>6</v>
      </c>
      <c r="J39" s="2">
        <f>SUMIFS(Sys!$H:$H,Sys!$B:$B,$A39)</f>
        <v>0</v>
      </c>
      <c r="K39" s="2">
        <f>SUMIFS(Sys!$G:$G,Sys!$B:$B,$A39,Sys!$A:$A,"2",Sys!$G:$G,"&gt;"&amp;0)</f>
        <v>0</v>
      </c>
      <c r="N39" t="s">
        <v>2643</v>
      </c>
      <c r="O39" t="s">
        <v>2644</v>
      </c>
      <c r="P39" t="s">
        <v>14</v>
      </c>
      <c r="Q39" s="2">
        <v>6</v>
      </c>
      <c r="R39" s="2">
        <v>0</v>
      </c>
      <c r="S39" s="2">
        <v>0</v>
      </c>
      <c r="T39" s="2">
        <v>0</v>
      </c>
      <c r="U39" s="2">
        <v>0</v>
      </c>
      <c r="V39" s="2">
        <v>6</v>
      </c>
      <c r="W39" s="2">
        <v>0</v>
      </c>
      <c r="X39" s="2">
        <v>0</v>
      </c>
      <c r="Z39" t="str">
        <f t="shared" si="34"/>
        <v/>
      </c>
      <c r="AA39" t="str">
        <f t="shared" si="35"/>
        <v/>
      </c>
      <c r="AB39" t="str">
        <f t="shared" si="36"/>
        <v/>
      </c>
      <c r="AC39" s="2">
        <f t="shared" si="37"/>
        <v>0</v>
      </c>
      <c r="AD39" s="2">
        <f t="shared" si="38"/>
        <v>0</v>
      </c>
      <c r="AE39" s="2">
        <f t="shared" si="39"/>
        <v>0</v>
      </c>
      <c r="AF39" s="2">
        <f t="shared" si="40"/>
        <v>0</v>
      </c>
      <c r="AG39" s="2">
        <f t="shared" si="41"/>
        <v>0</v>
      </c>
      <c r="AH39" s="2">
        <f t="shared" si="42"/>
        <v>0</v>
      </c>
      <c r="AI39" s="2">
        <f t="shared" si="43"/>
        <v>0</v>
      </c>
      <c r="AJ39" s="2">
        <f t="shared" si="44"/>
        <v>0</v>
      </c>
    </row>
    <row r="40" spans="1:36" x14ac:dyDescent="0.3">
      <c r="A40" s="20" t="s">
        <v>2768</v>
      </c>
      <c r="B40" s="19" t="s">
        <v>2769</v>
      </c>
      <c r="C40" t="s">
        <v>14</v>
      </c>
      <c r="D40" s="2">
        <f>SUMIFS(Sys!$G:$G,Sys!$B:$B,$A40,Sys!$A:$A,"1",Sys!$G:$G,"&gt;"&amp;0)</f>
        <v>119</v>
      </c>
      <c r="E40" s="2">
        <f>SUMIFS(Sys!$G:$G,Sys!$B:$B,$A40,Sys!$A:$A,"PROD",Sys!$G:$G,"&gt;"&amp;0)</f>
        <v>0</v>
      </c>
      <c r="F40" s="2">
        <f>SUMIFS(Sys!$G:$G,Sys!$B:$B,$A40,Sys!$A:$A,"19",Sys!$G:$G,"&gt;"&amp;0)</f>
        <v>0</v>
      </c>
      <c r="G40" s="2">
        <f>SUMIFS(Sys!$G:$G,Sys!$B:$B,$A40,Sys!$A:$A,"20",Sys!$G:$G,"&gt;"&amp;0)</f>
        <v>0</v>
      </c>
      <c r="H40" s="2">
        <f>SUMIFS(Sys!$G:$G,Sys!$B:$B,$A40)-K40
-SUM(D40:G40)</f>
        <v>0</v>
      </c>
      <c r="I40" s="12">
        <f>SUM(D40:H40)</f>
        <v>119</v>
      </c>
      <c r="J40" s="2">
        <f>SUMIFS(Sys!$H:$H,Sys!$B:$B,$A40)</f>
        <v>0</v>
      </c>
      <c r="K40" s="2">
        <f>SUMIFS(Sys!$G:$G,Sys!$B:$B,$A40,Sys!$A:$A,"2",Sys!$G:$G,"&gt;"&amp;0)</f>
        <v>22</v>
      </c>
      <c r="N40" t="s">
        <v>2768</v>
      </c>
      <c r="O40" t="s">
        <v>2769</v>
      </c>
      <c r="P40" t="s">
        <v>14</v>
      </c>
      <c r="Q40" s="2">
        <v>119</v>
      </c>
      <c r="R40" s="2">
        <v>0</v>
      </c>
      <c r="S40" s="2">
        <v>0</v>
      </c>
      <c r="T40" s="2">
        <v>0</v>
      </c>
      <c r="U40" s="2">
        <v>0</v>
      </c>
      <c r="V40" s="2">
        <v>119</v>
      </c>
      <c r="W40" s="2">
        <v>0</v>
      </c>
      <c r="X40" s="2">
        <v>22</v>
      </c>
      <c r="Z40" t="str">
        <f t="shared" si="34"/>
        <v/>
      </c>
      <c r="AA40" t="str">
        <f t="shared" si="35"/>
        <v/>
      </c>
      <c r="AB40" t="str">
        <f t="shared" si="36"/>
        <v/>
      </c>
      <c r="AC40" s="2">
        <f t="shared" si="37"/>
        <v>0</v>
      </c>
      <c r="AD40" s="2">
        <f t="shared" si="38"/>
        <v>0</v>
      </c>
      <c r="AE40" s="2">
        <f t="shared" si="39"/>
        <v>0</v>
      </c>
      <c r="AF40" s="2">
        <f t="shared" si="40"/>
        <v>0</v>
      </c>
      <c r="AG40" s="2">
        <f t="shared" si="41"/>
        <v>0</v>
      </c>
      <c r="AH40" s="2">
        <f t="shared" si="42"/>
        <v>0</v>
      </c>
      <c r="AI40" s="2">
        <f t="shared" si="43"/>
        <v>0</v>
      </c>
      <c r="AJ40" s="2">
        <f t="shared" si="44"/>
        <v>0</v>
      </c>
    </row>
    <row r="41" spans="1:36" x14ac:dyDescent="0.3">
      <c r="A41" s="20" t="s">
        <v>2519</v>
      </c>
      <c r="B41" s="19" t="s">
        <v>2520</v>
      </c>
      <c r="C41" t="s">
        <v>14</v>
      </c>
      <c r="D41" s="2">
        <f>SUMIFS(Sys!$G:$G,Sys!$B:$B,$A41,Sys!$A:$A,"1",Sys!$G:$G,"&gt;"&amp;0)</f>
        <v>6</v>
      </c>
      <c r="E41" s="2">
        <f>SUMIFS(Sys!$G:$G,Sys!$B:$B,$A41,Sys!$A:$A,"PROD",Sys!$G:$G,"&gt;"&amp;0)</f>
        <v>0</v>
      </c>
      <c r="F41" s="2">
        <f>SUMIFS(Sys!$G:$G,Sys!$B:$B,$A41,Sys!$A:$A,"19",Sys!$G:$G,"&gt;"&amp;0)</f>
        <v>0</v>
      </c>
      <c r="G41" s="2">
        <f>SUMIFS(Sys!$G:$G,Sys!$B:$B,$A41,Sys!$A:$A,"20",Sys!$G:$G,"&gt;"&amp;0)</f>
        <v>0</v>
      </c>
      <c r="H41" s="2">
        <f>SUMIFS(Sys!$G:$G,Sys!$B:$B,$A41)-K41
-SUM(D41:G41)</f>
        <v>0</v>
      </c>
      <c r="I41" s="12">
        <f>SUM(D41:H41)</f>
        <v>6</v>
      </c>
      <c r="J41" s="2">
        <f>SUMIFS(Sys!$H:$H,Sys!$B:$B,$A41)</f>
        <v>0</v>
      </c>
      <c r="K41" s="2">
        <f>SUMIFS(Sys!$G:$G,Sys!$B:$B,$A41,Sys!$A:$A,"2",Sys!$G:$G,"&gt;"&amp;0)</f>
        <v>0</v>
      </c>
      <c r="N41" t="s">
        <v>2519</v>
      </c>
      <c r="O41" t="s">
        <v>2520</v>
      </c>
      <c r="P41" t="s">
        <v>14</v>
      </c>
      <c r="Q41" s="2">
        <v>6</v>
      </c>
      <c r="R41" s="2">
        <v>0</v>
      </c>
      <c r="S41" s="2">
        <v>0</v>
      </c>
      <c r="T41" s="2">
        <v>0</v>
      </c>
      <c r="U41" s="2">
        <v>0</v>
      </c>
      <c r="V41" s="2">
        <v>6</v>
      </c>
      <c r="W41" s="2">
        <v>0</v>
      </c>
      <c r="X41" s="2">
        <v>0</v>
      </c>
      <c r="Z41" t="str">
        <f t="shared" si="34"/>
        <v/>
      </c>
      <c r="AA41" t="str">
        <f t="shared" si="35"/>
        <v/>
      </c>
      <c r="AB41" t="str">
        <f t="shared" si="36"/>
        <v/>
      </c>
      <c r="AC41" s="2">
        <f t="shared" si="37"/>
        <v>0</v>
      </c>
      <c r="AD41" s="2">
        <f t="shared" si="38"/>
        <v>0</v>
      </c>
      <c r="AE41" s="2">
        <f t="shared" si="39"/>
        <v>0</v>
      </c>
      <c r="AF41" s="2">
        <f t="shared" si="40"/>
        <v>0</v>
      </c>
      <c r="AG41" s="2">
        <f t="shared" si="41"/>
        <v>0</v>
      </c>
      <c r="AH41" s="2">
        <f t="shared" si="42"/>
        <v>0</v>
      </c>
      <c r="AI41" s="2">
        <f t="shared" si="43"/>
        <v>0</v>
      </c>
      <c r="AJ41" s="2">
        <f t="shared" si="44"/>
        <v>0</v>
      </c>
    </row>
    <row r="42" spans="1:36" x14ac:dyDescent="0.3">
      <c r="A42" s="20" t="s">
        <v>3964</v>
      </c>
      <c r="B42" s="19" t="s">
        <v>3965</v>
      </c>
      <c r="C42" t="s">
        <v>14</v>
      </c>
      <c r="D42" s="2">
        <f>SUMIFS(Sys!$G:$G,Sys!$B:$B,$A42,Sys!$A:$A,"1",Sys!$G:$G,"&gt;"&amp;0)</f>
        <v>214</v>
      </c>
      <c r="E42" s="2">
        <f>SUMIFS(Sys!$G:$G,Sys!$B:$B,$A42,Sys!$A:$A,"PROD",Sys!$G:$G,"&gt;"&amp;0)</f>
        <v>0</v>
      </c>
      <c r="F42" s="2">
        <f>SUMIFS(Sys!$G:$G,Sys!$B:$B,$A42,Sys!$A:$A,"19",Sys!$G:$G,"&gt;"&amp;0)</f>
        <v>0</v>
      </c>
      <c r="G42" s="2">
        <f>SUMIFS(Sys!$G:$G,Sys!$B:$B,$A42,Sys!$A:$A,"20",Sys!$G:$G,"&gt;"&amp;0)</f>
        <v>0</v>
      </c>
      <c r="H42" s="2">
        <f>SUMIFS(Sys!$G:$G,Sys!$B:$B,$A42)-K42
-SUM(D42:G42)</f>
        <v>0</v>
      </c>
      <c r="I42" s="12">
        <f>SUM(D42:H42)</f>
        <v>214</v>
      </c>
      <c r="J42" s="2">
        <f>SUMIFS(Sys!$H:$H,Sys!$B:$B,$A42)</f>
        <v>0</v>
      </c>
      <c r="K42" s="2">
        <f>SUMIFS(Sys!$G:$G,Sys!$B:$B,$A42,Sys!$A:$A,"2",Sys!$G:$G,"&gt;"&amp;0)</f>
        <v>4</v>
      </c>
      <c r="N42" t="s">
        <v>3964</v>
      </c>
      <c r="O42" t="s">
        <v>3965</v>
      </c>
      <c r="P42" t="s">
        <v>14</v>
      </c>
      <c r="Q42" s="2">
        <v>214</v>
      </c>
      <c r="R42" s="2">
        <v>0</v>
      </c>
      <c r="S42" s="2">
        <v>0</v>
      </c>
      <c r="T42" s="2">
        <v>0</v>
      </c>
      <c r="U42" s="2">
        <v>0</v>
      </c>
      <c r="V42" s="2">
        <v>214</v>
      </c>
      <c r="W42" s="2">
        <v>0</v>
      </c>
      <c r="X42" s="2">
        <v>4</v>
      </c>
      <c r="Z42" t="str">
        <f t="shared" si="34"/>
        <v/>
      </c>
      <c r="AA42" t="str">
        <f t="shared" si="35"/>
        <v/>
      </c>
      <c r="AB42" t="str">
        <f t="shared" si="36"/>
        <v/>
      </c>
      <c r="AC42" s="2">
        <f t="shared" si="37"/>
        <v>0</v>
      </c>
      <c r="AD42" s="2">
        <f t="shared" si="38"/>
        <v>0</v>
      </c>
      <c r="AE42" s="2">
        <f t="shared" si="39"/>
        <v>0</v>
      </c>
      <c r="AF42" s="2">
        <f t="shared" si="40"/>
        <v>0</v>
      </c>
      <c r="AG42" s="2">
        <f t="shared" si="41"/>
        <v>0</v>
      </c>
      <c r="AH42" s="2">
        <f t="shared" si="42"/>
        <v>0</v>
      </c>
      <c r="AI42" s="2">
        <f t="shared" si="43"/>
        <v>0</v>
      </c>
      <c r="AJ42" s="2">
        <f t="shared" si="44"/>
        <v>0</v>
      </c>
    </row>
    <row r="43" spans="1:36" x14ac:dyDescent="0.3">
      <c r="A43" s="20" t="s">
        <v>3436</v>
      </c>
      <c r="B43" s="19" t="s">
        <v>3437</v>
      </c>
      <c r="C43" t="s">
        <v>14</v>
      </c>
      <c r="D43" s="2">
        <f>SUMIFS(Sys!$G:$G,Sys!$B:$B,$A43,Sys!$A:$A,"1",Sys!$G:$G,"&gt;"&amp;0)</f>
        <v>23</v>
      </c>
      <c r="E43" s="2">
        <f>SUMIFS(Sys!$G:$G,Sys!$B:$B,$A43,Sys!$A:$A,"PROD",Sys!$G:$G,"&gt;"&amp;0)</f>
        <v>0</v>
      </c>
      <c r="F43" s="2">
        <f>SUMIFS(Sys!$G:$G,Sys!$B:$B,$A43,Sys!$A:$A,"19",Sys!$G:$G,"&gt;"&amp;0)</f>
        <v>0</v>
      </c>
      <c r="G43" s="2">
        <f>SUMIFS(Sys!$G:$G,Sys!$B:$B,$A43,Sys!$A:$A,"20",Sys!$G:$G,"&gt;"&amp;0)</f>
        <v>0</v>
      </c>
      <c r="H43" s="2">
        <f>SUMIFS(Sys!$G:$G,Sys!$B:$B,$A43)-K43
-SUM(D43:G43)</f>
        <v>0</v>
      </c>
      <c r="I43" s="12">
        <f>SUM(D43:H43)</f>
        <v>23</v>
      </c>
      <c r="J43" s="2">
        <f>SUMIFS(Sys!$H:$H,Sys!$B:$B,$A43)</f>
        <v>0</v>
      </c>
      <c r="K43" s="2">
        <f>SUMIFS(Sys!$G:$G,Sys!$B:$B,$A43,Sys!$A:$A,"2",Sys!$G:$G,"&gt;"&amp;0)</f>
        <v>0</v>
      </c>
      <c r="N43" t="s">
        <v>3436</v>
      </c>
      <c r="O43" t="s">
        <v>3437</v>
      </c>
      <c r="P43" t="s">
        <v>14</v>
      </c>
      <c r="Q43" s="2">
        <v>23</v>
      </c>
      <c r="R43" s="2">
        <v>0</v>
      </c>
      <c r="S43" s="2">
        <v>0</v>
      </c>
      <c r="T43" s="2">
        <v>0</v>
      </c>
      <c r="U43" s="2">
        <v>0</v>
      </c>
      <c r="V43" s="2">
        <v>23</v>
      </c>
      <c r="W43" s="2">
        <v>0</v>
      </c>
      <c r="X43" s="2">
        <v>0</v>
      </c>
      <c r="Z43" t="str">
        <f t="shared" si="34"/>
        <v/>
      </c>
      <c r="AA43" t="str">
        <f t="shared" si="35"/>
        <v/>
      </c>
      <c r="AB43" t="str">
        <f t="shared" si="36"/>
        <v/>
      </c>
      <c r="AC43" s="2">
        <f t="shared" si="37"/>
        <v>0</v>
      </c>
      <c r="AD43" s="2">
        <f t="shared" si="38"/>
        <v>0</v>
      </c>
      <c r="AE43" s="2">
        <f t="shared" si="39"/>
        <v>0</v>
      </c>
      <c r="AF43" s="2">
        <f t="shared" si="40"/>
        <v>0</v>
      </c>
      <c r="AG43" s="2">
        <f t="shared" si="41"/>
        <v>0</v>
      </c>
      <c r="AH43" s="2">
        <f t="shared" si="42"/>
        <v>0</v>
      </c>
      <c r="AI43" s="2">
        <f t="shared" si="43"/>
        <v>0</v>
      </c>
      <c r="AJ43" s="2">
        <f t="shared" si="44"/>
        <v>0</v>
      </c>
    </row>
    <row r="44" spans="1:36" x14ac:dyDescent="0.3">
      <c r="A44" s="20" t="s">
        <v>3176</v>
      </c>
      <c r="B44" s="19" t="s">
        <v>3177</v>
      </c>
      <c r="C44" t="s">
        <v>14</v>
      </c>
      <c r="D44" s="2">
        <f>SUMIFS(Sys!$G:$G,Sys!$B:$B,$A44,Sys!$A:$A,"1",Sys!$G:$G,"&gt;"&amp;0)</f>
        <v>25</v>
      </c>
      <c r="E44" s="2">
        <f>SUMIFS(Sys!$G:$G,Sys!$B:$B,$A44,Sys!$A:$A,"PROD",Sys!$G:$G,"&gt;"&amp;0)</f>
        <v>0</v>
      </c>
      <c r="F44" s="2">
        <f>SUMIFS(Sys!$G:$G,Sys!$B:$B,$A44,Sys!$A:$A,"19",Sys!$G:$G,"&gt;"&amp;0)</f>
        <v>0</v>
      </c>
      <c r="G44" s="2">
        <f>SUMIFS(Sys!$G:$G,Sys!$B:$B,$A44,Sys!$A:$A,"20",Sys!$G:$G,"&gt;"&amp;0)</f>
        <v>0</v>
      </c>
      <c r="H44" s="2">
        <f>SUMIFS(Sys!$G:$G,Sys!$B:$B,$A44)-K44
-SUM(D44:G44)</f>
        <v>0</v>
      </c>
      <c r="I44" s="12">
        <f>SUM(D44:H44)</f>
        <v>25</v>
      </c>
      <c r="J44" s="2">
        <f>SUMIFS(Sys!$H:$H,Sys!$B:$B,$A44)</f>
        <v>5</v>
      </c>
      <c r="K44" s="2">
        <f>SUMIFS(Sys!$G:$G,Sys!$B:$B,$A44,Sys!$A:$A,"2",Sys!$G:$G,"&gt;"&amp;0)</f>
        <v>10</v>
      </c>
      <c r="N44" t="s">
        <v>3176</v>
      </c>
      <c r="O44" t="s">
        <v>3177</v>
      </c>
      <c r="P44" t="s">
        <v>14</v>
      </c>
      <c r="Q44" s="2">
        <v>25</v>
      </c>
      <c r="R44" s="2">
        <v>0</v>
      </c>
      <c r="S44" s="2">
        <v>0</v>
      </c>
      <c r="T44" s="2">
        <v>0</v>
      </c>
      <c r="U44" s="2">
        <v>0</v>
      </c>
      <c r="V44" s="2">
        <v>25</v>
      </c>
      <c r="W44" s="2">
        <v>5</v>
      </c>
      <c r="X44" s="2">
        <v>10</v>
      </c>
      <c r="Z44" t="str">
        <f t="shared" si="34"/>
        <v/>
      </c>
      <c r="AA44" t="str">
        <f t="shared" si="35"/>
        <v/>
      </c>
      <c r="AB44" t="str">
        <f t="shared" si="36"/>
        <v/>
      </c>
      <c r="AC44" s="2">
        <f t="shared" si="37"/>
        <v>0</v>
      </c>
      <c r="AD44" s="2">
        <f t="shared" si="38"/>
        <v>0</v>
      </c>
      <c r="AE44" s="2">
        <f t="shared" si="39"/>
        <v>0</v>
      </c>
      <c r="AF44" s="2">
        <f t="shared" si="40"/>
        <v>0</v>
      </c>
      <c r="AG44" s="2">
        <f t="shared" si="41"/>
        <v>0</v>
      </c>
      <c r="AH44" s="2">
        <f t="shared" si="42"/>
        <v>0</v>
      </c>
      <c r="AI44" s="2">
        <f t="shared" si="43"/>
        <v>0</v>
      </c>
      <c r="AJ44" s="2">
        <f t="shared" si="44"/>
        <v>0</v>
      </c>
    </row>
    <row r="45" spans="1:36" x14ac:dyDescent="0.3">
      <c r="A45" s="20" t="s">
        <v>4214</v>
      </c>
      <c r="B45" s="19" t="s">
        <v>4215</v>
      </c>
      <c r="C45" t="s">
        <v>14</v>
      </c>
      <c r="D45" s="2">
        <f>SUMIFS(Sys!$G:$G,Sys!$B:$B,$A45,Sys!$A:$A,"1",Sys!$G:$G,"&gt;"&amp;0)</f>
        <v>0</v>
      </c>
      <c r="E45" s="2">
        <f>SUMIFS(Sys!$G:$G,Sys!$B:$B,$A45,Sys!$A:$A,"PROD",Sys!$G:$G,"&gt;"&amp;0)</f>
        <v>0</v>
      </c>
      <c r="F45" s="2">
        <f>SUMIFS(Sys!$G:$G,Sys!$B:$B,$A45,Sys!$A:$A,"19",Sys!$G:$G,"&gt;"&amp;0)</f>
        <v>0</v>
      </c>
      <c r="G45" s="2">
        <f>SUMIFS(Sys!$G:$G,Sys!$B:$B,$A45,Sys!$A:$A,"20",Sys!$G:$G,"&gt;"&amp;0)</f>
        <v>9</v>
      </c>
      <c r="H45" s="2">
        <f>SUMIFS(Sys!$G:$G,Sys!$B:$B,$A45)-K45
-SUM(D45:G45)</f>
        <v>0</v>
      </c>
      <c r="I45" s="12">
        <f>SUM(D45:H45)</f>
        <v>9</v>
      </c>
      <c r="J45" s="2">
        <f>SUMIFS(Sys!$H:$H,Sys!$B:$B,$A45)</f>
        <v>0</v>
      </c>
      <c r="K45" s="2">
        <f>SUMIFS(Sys!$G:$G,Sys!$B:$B,$A45,Sys!$A:$A,"2",Sys!$G:$G,"&gt;"&amp;0)</f>
        <v>0</v>
      </c>
      <c r="N45" t="s">
        <v>4214</v>
      </c>
      <c r="O45" t="s">
        <v>4215</v>
      </c>
      <c r="P45" t="s">
        <v>14</v>
      </c>
      <c r="Q45" s="2">
        <v>0</v>
      </c>
      <c r="R45" s="2">
        <v>0</v>
      </c>
      <c r="S45" s="2">
        <v>0</v>
      </c>
      <c r="T45" s="2">
        <v>9</v>
      </c>
      <c r="U45" s="2">
        <v>0</v>
      </c>
      <c r="V45" s="2">
        <v>9</v>
      </c>
      <c r="W45" s="2">
        <v>0</v>
      </c>
      <c r="X45" s="2">
        <v>0</v>
      </c>
      <c r="Z45" t="str">
        <f t="shared" si="34"/>
        <v/>
      </c>
      <c r="AA45" t="str">
        <f t="shared" si="35"/>
        <v/>
      </c>
      <c r="AB45" t="str">
        <f t="shared" si="36"/>
        <v/>
      </c>
      <c r="AC45" s="2">
        <f t="shared" si="37"/>
        <v>0</v>
      </c>
      <c r="AD45" s="2">
        <f t="shared" si="38"/>
        <v>0</v>
      </c>
      <c r="AE45" s="2">
        <f t="shared" si="39"/>
        <v>0</v>
      </c>
      <c r="AF45" s="2">
        <f t="shared" si="40"/>
        <v>0</v>
      </c>
      <c r="AG45" s="2">
        <f t="shared" si="41"/>
        <v>0</v>
      </c>
      <c r="AH45" s="2">
        <f t="shared" si="42"/>
        <v>0</v>
      </c>
      <c r="AI45" s="2">
        <f t="shared" si="43"/>
        <v>0</v>
      </c>
      <c r="AJ45" s="2">
        <f t="shared" si="44"/>
        <v>0</v>
      </c>
    </row>
    <row r="46" spans="1:36" x14ac:dyDescent="0.3">
      <c r="A46" s="20" t="s">
        <v>2649</v>
      </c>
      <c r="B46" s="19" t="s">
        <v>2650</v>
      </c>
      <c r="C46" t="s">
        <v>14</v>
      </c>
      <c r="D46" s="2">
        <f>SUMIFS(Sys!$G:$G,Sys!$B:$B,$A46,Sys!$A:$A,"1",Sys!$G:$G,"&gt;"&amp;0)</f>
        <v>2</v>
      </c>
      <c r="E46" s="2">
        <f>SUMIFS(Sys!$G:$G,Sys!$B:$B,$A46,Sys!$A:$A,"PROD",Sys!$G:$G,"&gt;"&amp;0)</f>
        <v>0</v>
      </c>
      <c r="F46" s="2">
        <f>SUMIFS(Sys!$G:$G,Sys!$B:$B,$A46,Sys!$A:$A,"19",Sys!$G:$G,"&gt;"&amp;0)</f>
        <v>0</v>
      </c>
      <c r="G46" s="2">
        <f>SUMIFS(Sys!$G:$G,Sys!$B:$B,$A46,Sys!$A:$A,"20",Sys!$G:$G,"&gt;"&amp;0)</f>
        <v>0</v>
      </c>
      <c r="H46" s="2">
        <f>SUMIFS(Sys!$G:$G,Sys!$B:$B,$A46)-K46
-SUM(D46:G46)</f>
        <v>0</v>
      </c>
      <c r="I46" s="12">
        <f>SUM(D46:H46)</f>
        <v>2</v>
      </c>
      <c r="J46" s="2">
        <f>SUMIFS(Sys!$H:$H,Sys!$B:$B,$A46)</f>
        <v>0</v>
      </c>
      <c r="K46" s="2">
        <f>SUMIFS(Sys!$G:$G,Sys!$B:$B,$A46,Sys!$A:$A,"2",Sys!$G:$G,"&gt;"&amp;0)</f>
        <v>0</v>
      </c>
      <c r="N46" t="s">
        <v>2649</v>
      </c>
      <c r="O46" t="s">
        <v>2650</v>
      </c>
      <c r="P46" t="s">
        <v>14</v>
      </c>
      <c r="Q46" s="2">
        <v>2</v>
      </c>
      <c r="R46" s="2">
        <v>0</v>
      </c>
      <c r="S46" s="2">
        <v>0</v>
      </c>
      <c r="T46" s="2">
        <v>0</v>
      </c>
      <c r="U46" s="2">
        <v>0</v>
      </c>
      <c r="V46" s="2">
        <v>2</v>
      </c>
      <c r="W46" s="2">
        <v>0</v>
      </c>
      <c r="X46" s="2">
        <v>0</v>
      </c>
      <c r="Z46" t="str">
        <f t="shared" si="34"/>
        <v/>
      </c>
      <c r="AA46" t="str">
        <f t="shared" si="35"/>
        <v/>
      </c>
      <c r="AB46" t="str">
        <f t="shared" si="36"/>
        <v/>
      </c>
      <c r="AC46" s="2">
        <f t="shared" si="37"/>
        <v>0</v>
      </c>
      <c r="AD46" s="2">
        <f t="shared" si="38"/>
        <v>0</v>
      </c>
      <c r="AE46" s="2">
        <f t="shared" si="39"/>
        <v>0</v>
      </c>
      <c r="AF46" s="2">
        <f t="shared" si="40"/>
        <v>0</v>
      </c>
      <c r="AG46" s="2">
        <f t="shared" si="41"/>
        <v>0</v>
      </c>
      <c r="AH46" s="2">
        <f t="shared" si="42"/>
        <v>0</v>
      </c>
      <c r="AI46" s="2">
        <f t="shared" si="43"/>
        <v>0</v>
      </c>
      <c r="AJ46" s="2">
        <f t="shared" si="44"/>
        <v>0</v>
      </c>
    </row>
    <row r="47" spans="1:36" x14ac:dyDescent="0.3">
      <c r="A47" s="20" t="s">
        <v>4091</v>
      </c>
      <c r="B47" s="19" t="s">
        <v>4092</v>
      </c>
      <c r="C47" t="s">
        <v>18</v>
      </c>
      <c r="D47" s="2">
        <f>SUMIFS(Sys!$G:$G,Sys!$B:$B,$A47,Sys!$A:$A,"1",Sys!$G:$G,"&gt;"&amp;0)</f>
        <v>0</v>
      </c>
      <c r="E47" s="2">
        <f>SUMIFS(Sys!$G:$G,Sys!$B:$B,$A47,Sys!$A:$A,"PROD",Sys!$G:$G,"&gt;"&amp;0)</f>
        <v>18295.6077</v>
      </c>
      <c r="F47" s="2">
        <f>SUMIFS(Sys!$G:$G,Sys!$B:$B,$A47,Sys!$A:$A,"19",Sys!$G:$G,"&gt;"&amp;0)</f>
        <v>0</v>
      </c>
      <c r="G47" s="2">
        <f>SUMIFS(Sys!$G:$G,Sys!$B:$B,$A47,Sys!$A:$A,"20",Sys!$G:$G,"&gt;"&amp;0)</f>
        <v>0</v>
      </c>
      <c r="H47" s="2">
        <f>SUMIFS(Sys!$G:$G,Sys!$B:$B,$A47)-K47
-SUM(D47:G47)</f>
        <v>0</v>
      </c>
      <c r="I47" s="12">
        <f>SUM(D47:H47)</f>
        <v>18295.6077</v>
      </c>
      <c r="J47" s="2">
        <f>SUMIFS(Sys!$H:$H,Sys!$B:$B,$A47)</f>
        <v>27790.9555</v>
      </c>
      <c r="K47" s="2">
        <f>SUMIFS(Sys!$G:$G,Sys!$B:$B,$A47,Sys!$A:$A,"2",Sys!$G:$G,"&gt;"&amp;0)</f>
        <v>0</v>
      </c>
      <c r="N47" t="s">
        <v>4091</v>
      </c>
      <c r="O47" t="s">
        <v>4092</v>
      </c>
      <c r="P47" t="s">
        <v>18</v>
      </c>
      <c r="Q47" s="2">
        <v>0</v>
      </c>
      <c r="R47" s="2">
        <v>18295.6077</v>
      </c>
      <c r="S47" s="2">
        <v>0</v>
      </c>
      <c r="T47" s="2">
        <v>0</v>
      </c>
      <c r="U47" s="2">
        <v>0</v>
      </c>
      <c r="V47" s="2">
        <v>18295.6077</v>
      </c>
      <c r="W47" s="2">
        <v>27790.9555</v>
      </c>
      <c r="X47" s="2">
        <v>0</v>
      </c>
      <c r="Z47" t="str">
        <f t="shared" si="34"/>
        <v/>
      </c>
      <c r="AA47" t="str">
        <f t="shared" si="35"/>
        <v/>
      </c>
      <c r="AB47" t="str">
        <f t="shared" si="36"/>
        <v/>
      </c>
      <c r="AC47" s="2">
        <f t="shared" si="37"/>
        <v>0</v>
      </c>
      <c r="AD47" s="2">
        <f t="shared" si="38"/>
        <v>0</v>
      </c>
      <c r="AE47" s="2">
        <f t="shared" si="39"/>
        <v>0</v>
      </c>
      <c r="AF47" s="2">
        <f t="shared" si="40"/>
        <v>0</v>
      </c>
      <c r="AG47" s="2">
        <f t="shared" si="41"/>
        <v>0</v>
      </c>
      <c r="AH47" s="2">
        <f t="shared" si="42"/>
        <v>0</v>
      </c>
      <c r="AI47" s="2">
        <f t="shared" si="43"/>
        <v>0</v>
      </c>
      <c r="AJ47" s="2">
        <f t="shared" si="44"/>
        <v>0</v>
      </c>
    </row>
    <row r="48" spans="1:36" x14ac:dyDescent="0.3">
      <c r="A48" s="20" t="s">
        <v>3442</v>
      </c>
      <c r="B48" s="19" t="s">
        <v>3443</v>
      </c>
      <c r="C48" t="s">
        <v>14</v>
      </c>
      <c r="D48" s="2">
        <f>SUMIFS(Sys!$G:$G,Sys!$B:$B,$A48,Sys!$A:$A,"1",Sys!$G:$G,"&gt;"&amp;0)</f>
        <v>1</v>
      </c>
      <c r="E48" s="2">
        <f>SUMIFS(Sys!$G:$G,Sys!$B:$B,$A48,Sys!$A:$A,"PROD",Sys!$G:$G,"&gt;"&amp;0)</f>
        <v>0</v>
      </c>
      <c r="F48" s="2">
        <f>SUMIFS(Sys!$G:$G,Sys!$B:$B,$A48,Sys!$A:$A,"19",Sys!$G:$G,"&gt;"&amp;0)</f>
        <v>0</v>
      </c>
      <c r="G48" s="2">
        <f>SUMIFS(Sys!$G:$G,Sys!$B:$B,$A48,Sys!$A:$A,"20",Sys!$G:$G,"&gt;"&amp;0)</f>
        <v>0</v>
      </c>
      <c r="H48" s="2">
        <f>SUMIFS(Sys!$G:$G,Sys!$B:$B,$A48)-K48
-SUM(D48:G48)</f>
        <v>0</v>
      </c>
      <c r="I48" s="12">
        <f>SUM(D48:H48)</f>
        <v>1</v>
      </c>
      <c r="J48" s="2">
        <f>SUMIFS(Sys!$H:$H,Sys!$B:$B,$A48)</f>
        <v>0</v>
      </c>
      <c r="K48" s="2">
        <f>SUMIFS(Sys!$G:$G,Sys!$B:$B,$A48,Sys!$A:$A,"2",Sys!$G:$G,"&gt;"&amp;0)</f>
        <v>0</v>
      </c>
      <c r="N48" t="s">
        <v>3442</v>
      </c>
      <c r="O48" t="s">
        <v>3443</v>
      </c>
      <c r="P48" t="s">
        <v>14</v>
      </c>
      <c r="Q48" s="2">
        <v>1</v>
      </c>
      <c r="R48" s="2">
        <v>0</v>
      </c>
      <c r="S48" s="2">
        <v>0</v>
      </c>
      <c r="T48" s="2">
        <v>0</v>
      </c>
      <c r="U48" s="2">
        <v>0</v>
      </c>
      <c r="V48" s="2">
        <v>1</v>
      </c>
      <c r="W48" s="2">
        <v>0</v>
      </c>
      <c r="X48" s="2">
        <v>0</v>
      </c>
      <c r="Z48" t="str">
        <f t="shared" si="34"/>
        <v/>
      </c>
      <c r="AA48" t="str">
        <f t="shared" si="35"/>
        <v/>
      </c>
      <c r="AB48" t="str">
        <f t="shared" si="36"/>
        <v/>
      </c>
      <c r="AC48" s="2">
        <f t="shared" si="37"/>
        <v>0</v>
      </c>
      <c r="AD48" s="2">
        <f t="shared" si="38"/>
        <v>0</v>
      </c>
      <c r="AE48" s="2">
        <f t="shared" si="39"/>
        <v>0</v>
      </c>
      <c r="AF48" s="2">
        <f t="shared" si="40"/>
        <v>0</v>
      </c>
      <c r="AG48" s="2">
        <f t="shared" si="41"/>
        <v>0</v>
      </c>
      <c r="AH48" s="2">
        <f t="shared" si="42"/>
        <v>0</v>
      </c>
      <c r="AI48" s="2">
        <f t="shared" si="43"/>
        <v>0</v>
      </c>
      <c r="AJ48" s="2">
        <f t="shared" si="44"/>
        <v>0</v>
      </c>
    </row>
    <row r="49" spans="1:38" x14ac:dyDescent="0.3">
      <c r="A49" s="20" t="s">
        <v>3309</v>
      </c>
      <c r="B49" s="19" t="s">
        <v>3310</v>
      </c>
      <c r="C49" t="s">
        <v>14</v>
      </c>
      <c r="D49" s="2">
        <f>SUMIFS(Sys!$G:$G,Sys!$B:$B,$A49,Sys!$A:$A,"1",Sys!$G:$G,"&gt;"&amp;0)</f>
        <v>1236</v>
      </c>
      <c r="E49" s="2">
        <f>SUMIFS(Sys!$G:$G,Sys!$B:$B,$A49,Sys!$A:$A,"PROD",Sys!$G:$G,"&gt;"&amp;0)</f>
        <v>0</v>
      </c>
      <c r="F49" s="2">
        <f>SUMIFS(Sys!$G:$G,Sys!$B:$B,$A49,Sys!$A:$A,"19",Sys!$G:$G,"&gt;"&amp;0)</f>
        <v>0</v>
      </c>
      <c r="G49" s="2">
        <f>SUMIFS(Sys!$G:$G,Sys!$B:$B,$A49,Sys!$A:$A,"20",Sys!$G:$G,"&gt;"&amp;0)</f>
        <v>0</v>
      </c>
      <c r="H49" s="2">
        <f>SUMIFS(Sys!$G:$G,Sys!$B:$B,$A49)-K49
-SUM(D49:G49)</f>
        <v>0</v>
      </c>
      <c r="I49" s="12">
        <f>SUM(D49:H49)</f>
        <v>1236</v>
      </c>
      <c r="J49" s="2">
        <f>SUMIFS(Sys!$H:$H,Sys!$B:$B,$A49)</f>
        <v>0</v>
      </c>
      <c r="K49" s="2">
        <f>SUMIFS(Sys!$G:$G,Sys!$B:$B,$A49,Sys!$A:$A,"2",Sys!$G:$G,"&gt;"&amp;0)</f>
        <v>0</v>
      </c>
      <c r="N49" t="s">
        <v>3309</v>
      </c>
      <c r="O49" t="s">
        <v>3310</v>
      </c>
      <c r="P49" t="s">
        <v>14</v>
      </c>
      <c r="Q49" s="2">
        <v>1236</v>
      </c>
      <c r="R49" s="2">
        <v>0</v>
      </c>
      <c r="S49" s="2">
        <v>0</v>
      </c>
      <c r="T49" s="2">
        <v>0</v>
      </c>
      <c r="U49" s="2">
        <v>0</v>
      </c>
      <c r="V49" s="2">
        <v>1236</v>
      </c>
      <c r="W49" s="2">
        <v>0</v>
      </c>
      <c r="X49" s="2">
        <v>0</v>
      </c>
      <c r="Z49" t="str">
        <f t="shared" si="34"/>
        <v/>
      </c>
      <c r="AA49" t="str">
        <f t="shared" si="35"/>
        <v/>
      </c>
      <c r="AB49" t="str">
        <f t="shared" si="36"/>
        <v/>
      </c>
      <c r="AC49" s="2">
        <f t="shared" si="37"/>
        <v>0</v>
      </c>
      <c r="AD49" s="2">
        <f t="shared" si="38"/>
        <v>0</v>
      </c>
      <c r="AE49" s="2">
        <f t="shared" si="39"/>
        <v>0</v>
      </c>
      <c r="AF49" s="2">
        <f t="shared" si="40"/>
        <v>0</v>
      </c>
      <c r="AG49" s="2">
        <f t="shared" si="41"/>
        <v>0</v>
      </c>
      <c r="AH49" s="2">
        <f t="shared" si="42"/>
        <v>0</v>
      </c>
      <c r="AI49" s="2">
        <f t="shared" si="43"/>
        <v>0</v>
      </c>
      <c r="AJ49" s="2">
        <f t="shared" si="44"/>
        <v>0</v>
      </c>
    </row>
    <row r="50" spans="1:38" x14ac:dyDescent="0.3">
      <c r="A50" s="20" t="s">
        <v>3968</v>
      </c>
      <c r="B50" s="19" t="s">
        <v>3969</v>
      </c>
      <c r="C50" t="s">
        <v>14</v>
      </c>
      <c r="D50" s="2">
        <f>SUMIFS(Sys!$G:$G,Sys!$B:$B,$A50,Sys!$A:$A,"1",Sys!$G:$G,"&gt;"&amp;0)</f>
        <v>15</v>
      </c>
      <c r="E50" s="2">
        <f>SUMIFS(Sys!$G:$G,Sys!$B:$B,$A50,Sys!$A:$A,"PROD",Sys!$G:$G,"&gt;"&amp;0)</f>
        <v>0</v>
      </c>
      <c r="F50" s="2">
        <f>SUMIFS(Sys!$G:$G,Sys!$B:$B,$A50,Sys!$A:$A,"19",Sys!$G:$G,"&gt;"&amp;0)</f>
        <v>0</v>
      </c>
      <c r="G50" s="2">
        <f>SUMIFS(Sys!$G:$G,Sys!$B:$B,$A50,Sys!$A:$A,"20",Sys!$G:$G,"&gt;"&amp;0)</f>
        <v>0</v>
      </c>
      <c r="H50" s="2">
        <f>SUMIFS(Sys!$G:$G,Sys!$B:$B,$A50)-K50
-SUM(D50:G50)</f>
        <v>0</v>
      </c>
      <c r="I50" s="12">
        <f>SUM(D50:H50)</f>
        <v>15</v>
      </c>
      <c r="J50" s="2">
        <f>SUMIFS(Sys!$H:$H,Sys!$B:$B,$A50)</f>
        <v>0</v>
      </c>
      <c r="K50" s="2">
        <f>SUMIFS(Sys!$G:$G,Sys!$B:$B,$A50,Sys!$A:$A,"2",Sys!$G:$G,"&gt;"&amp;0)</f>
        <v>0</v>
      </c>
      <c r="N50" t="s">
        <v>3968</v>
      </c>
      <c r="O50" t="s">
        <v>3969</v>
      </c>
      <c r="P50" t="s">
        <v>14</v>
      </c>
      <c r="Q50" s="2">
        <v>15</v>
      </c>
      <c r="R50" s="2">
        <v>0</v>
      </c>
      <c r="S50" s="2">
        <v>0</v>
      </c>
      <c r="T50" s="2">
        <v>0</v>
      </c>
      <c r="U50" s="2">
        <v>0</v>
      </c>
      <c r="V50" s="2">
        <v>15</v>
      </c>
      <c r="W50" s="2">
        <v>0</v>
      </c>
      <c r="X50" s="2">
        <v>0</v>
      </c>
      <c r="Z50" t="str">
        <f t="shared" si="34"/>
        <v/>
      </c>
      <c r="AA50" t="str">
        <f t="shared" si="35"/>
        <v/>
      </c>
      <c r="AB50" t="str">
        <f t="shared" si="36"/>
        <v/>
      </c>
      <c r="AC50" s="2">
        <f t="shared" si="37"/>
        <v>0</v>
      </c>
      <c r="AD50" s="2">
        <f t="shared" si="38"/>
        <v>0</v>
      </c>
      <c r="AE50" s="2">
        <f t="shared" si="39"/>
        <v>0</v>
      </c>
      <c r="AF50" s="2">
        <f t="shared" si="40"/>
        <v>0</v>
      </c>
      <c r="AG50" s="2">
        <f t="shared" si="41"/>
        <v>0</v>
      </c>
      <c r="AH50" s="2">
        <f t="shared" si="42"/>
        <v>0</v>
      </c>
      <c r="AI50" s="2">
        <f t="shared" si="43"/>
        <v>0</v>
      </c>
      <c r="AJ50" s="2">
        <f t="shared" si="44"/>
        <v>0</v>
      </c>
    </row>
    <row r="51" spans="1:38" x14ac:dyDescent="0.3">
      <c r="A51" s="20" t="s">
        <v>2896</v>
      </c>
      <c r="B51" s="19" t="s">
        <v>2897</v>
      </c>
      <c r="C51" t="s">
        <v>14</v>
      </c>
      <c r="D51" s="2">
        <f>SUMIFS(Sys!$G:$G,Sys!$B:$B,$A51,Sys!$A:$A,"1",Sys!$G:$G,"&gt;"&amp;0)</f>
        <v>2325</v>
      </c>
      <c r="E51" s="2">
        <f>SUMIFS(Sys!$G:$G,Sys!$B:$B,$A51,Sys!$A:$A,"PROD",Sys!$G:$G,"&gt;"&amp;0)</f>
        <v>0</v>
      </c>
      <c r="F51" s="2">
        <f>SUMIFS(Sys!$G:$G,Sys!$B:$B,$A51,Sys!$A:$A,"19",Sys!$G:$G,"&gt;"&amp;0)</f>
        <v>0</v>
      </c>
      <c r="G51" s="2">
        <f>SUMIFS(Sys!$G:$G,Sys!$B:$B,$A51,Sys!$A:$A,"20",Sys!$G:$G,"&gt;"&amp;0)</f>
        <v>0</v>
      </c>
      <c r="H51" s="2">
        <f>SUMIFS(Sys!$G:$G,Sys!$B:$B,$A51)-K51
-SUM(D51:G51)</f>
        <v>0</v>
      </c>
      <c r="I51" s="12">
        <f>SUM(D51:H51)</f>
        <v>2325</v>
      </c>
      <c r="J51" s="2">
        <f>SUMIFS(Sys!$H:$H,Sys!$B:$B,$A51)</f>
        <v>0</v>
      </c>
      <c r="K51" s="2">
        <f>SUMIFS(Sys!$G:$G,Sys!$B:$B,$A51,Sys!$A:$A,"2",Sys!$G:$G,"&gt;"&amp;0)</f>
        <v>0</v>
      </c>
      <c r="N51" t="s">
        <v>2896</v>
      </c>
      <c r="O51" t="s">
        <v>2897</v>
      </c>
      <c r="P51" t="s">
        <v>14</v>
      </c>
      <c r="Q51" s="2">
        <v>2325</v>
      </c>
      <c r="R51" s="2">
        <v>0</v>
      </c>
      <c r="S51" s="2">
        <v>0</v>
      </c>
      <c r="T51" s="2">
        <v>0</v>
      </c>
      <c r="U51" s="2">
        <v>0</v>
      </c>
      <c r="V51" s="2">
        <v>2325</v>
      </c>
      <c r="W51" s="2">
        <v>0</v>
      </c>
      <c r="X51" s="2">
        <v>0</v>
      </c>
      <c r="Z51" t="str">
        <f t="shared" si="34"/>
        <v/>
      </c>
      <c r="AA51" t="str">
        <f t="shared" si="35"/>
        <v/>
      </c>
      <c r="AB51" t="str">
        <f t="shared" si="36"/>
        <v/>
      </c>
      <c r="AC51" s="2">
        <f t="shared" si="37"/>
        <v>0</v>
      </c>
      <c r="AD51" s="2">
        <f t="shared" si="38"/>
        <v>0</v>
      </c>
      <c r="AE51" s="2">
        <f t="shared" si="39"/>
        <v>0</v>
      </c>
      <c r="AF51" s="2">
        <f t="shared" si="40"/>
        <v>0</v>
      </c>
      <c r="AG51" s="2">
        <f t="shared" si="41"/>
        <v>0</v>
      </c>
      <c r="AH51" s="2">
        <f t="shared" si="42"/>
        <v>0</v>
      </c>
      <c r="AI51" s="2">
        <f t="shared" si="43"/>
        <v>0</v>
      </c>
      <c r="AJ51" s="2">
        <f t="shared" si="44"/>
        <v>0</v>
      </c>
    </row>
    <row r="52" spans="1:38" x14ac:dyDescent="0.3">
      <c r="A52" s="20" t="s">
        <v>3674</v>
      </c>
      <c r="B52" s="19" t="s">
        <v>3675</v>
      </c>
      <c r="C52" t="s">
        <v>14</v>
      </c>
      <c r="D52" s="2">
        <f>SUMIFS(Sys!$G:$G,Sys!$B:$B,$A52,Sys!$A:$A,"1",Sys!$G:$G,"&gt;"&amp;0)</f>
        <v>25</v>
      </c>
      <c r="E52" s="2">
        <f>SUMIFS(Sys!$G:$G,Sys!$B:$B,$A52,Sys!$A:$A,"PROD",Sys!$G:$G,"&gt;"&amp;0)</f>
        <v>0</v>
      </c>
      <c r="F52" s="2">
        <f>SUMIFS(Sys!$G:$G,Sys!$B:$B,$A52,Sys!$A:$A,"19",Sys!$G:$G,"&gt;"&amp;0)</f>
        <v>0</v>
      </c>
      <c r="G52" s="2">
        <f>SUMIFS(Sys!$G:$G,Sys!$B:$B,$A52,Sys!$A:$A,"20",Sys!$G:$G,"&gt;"&amp;0)</f>
        <v>0</v>
      </c>
      <c r="H52" s="2">
        <f>SUMIFS(Sys!$G:$G,Sys!$B:$B,$A52)-K52
-SUM(D52:G52)</f>
        <v>0</v>
      </c>
      <c r="I52" s="12">
        <f>SUM(D52:H52)</f>
        <v>25</v>
      </c>
      <c r="J52" s="2">
        <f>SUMIFS(Sys!$H:$H,Sys!$B:$B,$A52)</f>
        <v>0</v>
      </c>
      <c r="K52" s="2">
        <f>SUMIFS(Sys!$G:$G,Sys!$B:$B,$A52,Sys!$A:$A,"2",Sys!$G:$G,"&gt;"&amp;0)</f>
        <v>0</v>
      </c>
      <c r="N52" t="s">
        <v>3674</v>
      </c>
      <c r="O52" t="s">
        <v>3675</v>
      </c>
      <c r="P52" t="s">
        <v>14</v>
      </c>
      <c r="Q52" s="2">
        <v>25</v>
      </c>
      <c r="R52" s="2">
        <v>0</v>
      </c>
      <c r="S52" s="2">
        <v>0</v>
      </c>
      <c r="T52" s="2">
        <v>0</v>
      </c>
      <c r="U52" s="2">
        <v>0</v>
      </c>
      <c r="V52" s="2">
        <v>25</v>
      </c>
      <c r="W52" s="2">
        <v>0</v>
      </c>
      <c r="X52" s="2">
        <v>0</v>
      </c>
      <c r="Z52" t="str">
        <f t="shared" si="34"/>
        <v/>
      </c>
      <c r="AA52" t="str">
        <f t="shared" si="35"/>
        <v/>
      </c>
      <c r="AB52" t="str">
        <f t="shared" si="36"/>
        <v/>
      </c>
      <c r="AC52" s="2">
        <f t="shared" si="37"/>
        <v>0</v>
      </c>
      <c r="AD52" s="2">
        <f t="shared" si="38"/>
        <v>0</v>
      </c>
      <c r="AE52" s="2">
        <f t="shared" si="39"/>
        <v>0</v>
      </c>
      <c r="AF52" s="2">
        <f t="shared" si="40"/>
        <v>0</v>
      </c>
      <c r="AG52" s="2">
        <f t="shared" si="41"/>
        <v>0</v>
      </c>
      <c r="AH52" s="2">
        <f t="shared" si="42"/>
        <v>0</v>
      </c>
      <c r="AI52" s="2">
        <f t="shared" si="43"/>
        <v>0</v>
      </c>
      <c r="AJ52" s="2">
        <f t="shared" si="44"/>
        <v>0</v>
      </c>
    </row>
    <row r="53" spans="1:38" x14ac:dyDescent="0.3">
      <c r="A53" s="20" t="s">
        <v>3313</v>
      </c>
      <c r="B53" s="19" t="s">
        <v>3314</v>
      </c>
      <c r="C53" t="s">
        <v>14</v>
      </c>
      <c r="D53" s="2">
        <f>SUMIFS(Sys!$G:$G,Sys!$B:$B,$A53,Sys!$A:$A,"1",Sys!$G:$G,"&gt;"&amp;0)</f>
        <v>14</v>
      </c>
      <c r="E53" s="2">
        <f>SUMIFS(Sys!$G:$G,Sys!$B:$B,$A53,Sys!$A:$A,"PROD",Sys!$G:$G,"&gt;"&amp;0)</f>
        <v>0</v>
      </c>
      <c r="F53" s="2">
        <f>SUMIFS(Sys!$G:$G,Sys!$B:$B,$A53,Sys!$A:$A,"19",Sys!$G:$G,"&gt;"&amp;0)</f>
        <v>0</v>
      </c>
      <c r="G53" s="2">
        <f>SUMIFS(Sys!$G:$G,Sys!$B:$B,$A53,Sys!$A:$A,"20",Sys!$G:$G,"&gt;"&amp;0)</f>
        <v>0</v>
      </c>
      <c r="H53" s="2">
        <f>SUMIFS(Sys!$G:$G,Sys!$B:$B,$A53)-K53
-SUM(D53:G53)</f>
        <v>0</v>
      </c>
      <c r="I53" s="12">
        <f>SUM(D53:H53)</f>
        <v>14</v>
      </c>
      <c r="J53" s="2">
        <f>SUMIFS(Sys!$H:$H,Sys!$B:$B,$A53)</f>
        <v>214</v>
      </c>
      <c r="K53" s="2">
        <f>SUMIFS(Sys!$G:$G,Sys!$B:$B,$A53,Sys!$A:$A,"2",Sys!$G:$G,"&gt;"&amp;0)</f>
        <v>57</v>
      </c>
      <c r="N53" t="s">
        <v>3313</v>
      </c>
      <c r="O53" t="s">
        <v>3314</v>
      </c>
      <c r="P53" t="s">
        <v>14</v>
      </c>
      <c r="Q53" s="2">
        <v>14</v>
      </c>
      <c r="R53" s="2">
        <v>0</v>
      </c>
      <c r="S53" s="2">
        <v>0</v>
      </c>
      <c r="T53" s="2">
        <v>0</v>
      </c>
      <c r="U53" s="2">
        <v>0</v>
      </c>
      <c r="V53" s="2">
        <v>14</v>
      </c>
      <c r="W53" s="2">
        <v>214</v>
      </c>
      <c r="X53" s="2">
        <v>57</v>
      </c>
      <c r="Z53" t="str">
        <f t="shared" si="34"/>
        <v/>
      </c>
      <c r="AA53" t="str">
        <f t="shared" si="35"/>
        <v/>
      </c>
      <c r="AB53" t="str">
        <f t="shared" si="36"/>
        <v/>
      </c>
      <c r="AC53" s="2">
        <f t="shared" si="37"/>
        <v>0</v>
      </c>
      <c r="AD53" s="2">
        <f t="shared" si="38"/>
        <v>0</v>
      </c>
      <c r="AE53" s="2">
        <f t="shared" si="39"/>
        <v>0</v>
      </c>
      <c r="AF53" s="2">
        <f t="shared" si="40"/>
        <v>0</v>
      </c>
      <c r="AG53" s="2">
        <f t="shared" si="41"/>
        <v>0</v>
      </c>
      <c r="AH53" s="2">
        <f t="shared" si="42"/>
        <v>0</v>
      </c>
      <c r="AI53" s="2">
        <f t="shared" si="43"/>
        <v>0</v>
      </c>
      <c r="AJ53" s="2">
        <f t="shared" si="44"/>
        <v>0</v>
      </c>
    </row>
    <row r="54" spans="1:38" x14ac:dyDescent="0.3">
      <c r="A54" s="20" t="s">
        <v>3820</v>
      </c>
      <c r="B54" s="19" t="s">
        <v>3821</v>
      </c>
      <c r="C54" t="s">
        <v>14</v>
      </c>
      <c r="D54" s="2">
        <f>SUMIFS(Sys!$G:$G,Sys!$B:$B,$A54,Sys!$A:$A,"1",Sys!$G:$G,"&gt;"&amp;0)</f>
        <v>400</v>
      </c>
      <c r="E54" s="2">
        <f>SUMIFS(Sys!$G:$G,Sys!$B:$B,$A54,Sys!$A:$A,"PROD",Sys!$G:$G,"&gt;"&amp;0)</f>
        <v>0</v>
      </c>
      <c r="F54" s="2">
        <f>SUMIFS(Sys!$G:$G,Sys!$B:$B,$A54,Sys!$A:$A,"19",Sys!$G:$G,"&gt;"&amp;0)</f>
        <v>0</v>
      </c>
      <c r="G54" s="2">
        <f>SUMIFS(Sys!$G:$G,Sys!$B:$B,$A54,Sys!$A:$A,"20",Sys!$G:$G,"&gt;"&amp;0)</f>
        <v>0</v>
      </c>
      <c r="H54" s="2">
        <f>SUMIFS(Sys!$G:$G,Sys!$B:$B,$A54)-K54
-SUM(D54:G54)</f>
        <v>0</v>
      </c>
      <c r="I54" s="12">
        <f>SUM(D54:H54)</f>
        <v>400</v>
      </c>
      <c r="J54" s="2">
        <f>SUMIFS(Sys!$H:$H,Sys!$B:$B,$A54)</f>
        <v>0</v>
      </c>
      <c r="K54" s="2">
        <f>SUMIFS(Sys!$G:$G,Sys!$B:$B,$A54,Sys!$A:$A,"2",Sys!$G:$G,"&gt;"&amp;0)</f>
        <v>0</v>
      </c>
      <c r="N54" t="s">
        <v>3820</v>
      </c>
      <c r="O54" t="s">
        <v>3821</v>
      </c>
      <c r="P54" t="s">
        <v>14</v>
      </c>
      <c r="Q54" s="2">
        <v>400</v>
      </c>
      <c r="R54" s="2">
        <v>0</v>
      </c>
      <c r="S54" s="2">
        <v>0</v>
      </c>
      <c r="T54" s="2">
        <v>0</v>
      </c>
      <c r="U54" s="2">
        <v>0</v>
      </c>
      <c r="V54" s="2">
        <v>400</v>
      </c>
      <c r="W54" s="2">
        <v>0</v>
      </c>
      <c r="X54" s="2">
        <v>0</v>
      </c>
      <c r="Z54" t="str">
        <f t="shared" si="34"/>
        <v/>
      </c>
      <c r="AA54" t="str">
        <f t="shared" si="35"/>
        <v/>
      </c>
      <c r="AB54" t="str">
        <f t="shared" si="36"/>
        <v/>
      </c>
      <c r="AC54" s="2">
        <f t="shared" si="37"/>
        <v>0</v>
      </c>
      <c r="AD54" s="2">
        <f t="shared" si="38"/>
        <v>0</v>
      </c>
      <c r="AE54" s="2">
        <f t="shared" si="39"/>
        <v>0</v>
      </c>
      <c r="AF54" s="2">
        <f t="shared" si="40"/>
        <v>0</v>
      </c>
      <c r="AG54" s="2">
        <f t="shared" si="41"/>
        <v>0</v>
      </c>
      <c r="AH54" s="2">
        <f t="shared" si="42"/>
        <v>0</v>
      </c>
      <c r="AI54" s="2">
        <f t="shared" si="43"/>
        <v>0</v>
      </c>
      <c r="AJ54" s="2">
        <f t="shared" si="44"/>
        <v>0</v>
      </c>
    </row>
    <row r="55" spans="1:38" x14ac:dyDescent="0.3">
      <c r="A55" s="20" t="s">
        <v>3972</v>
      </c>
      <c r="B55" s="19" t="s">
        <v>3973</v>
      </c>
      <c r="C55" t="s">
        <v>14</v>
      </c>
      <c r="D55" s="2">
        <f>SUMIFS(Sys!$G:$G,Sys!$B:$B,$A55,Sys!$A:$A,"1",Sys!$G:$G,"&gt;"&amp;0)</f>
        <v>2</v>
      </c>
      <c r="E55" s="2">
        <f>SUMIFS(Sys!$G:$G,Sys!$B:$B,$A55,Sys!$A:$A,"PROD",Sys!$G:$G,"&gt;"&amp;0)</f>
        <v>0</v>
      </c>
      <c r="F55" s="2">
        <f>SUMIFS(Sys!$G:$G,Sys!$B:$B,$A55,Sys!$A:$A,"19",Sys!$G:$G,"&gt;"&amp;0)</f>
        <v>0</v>
      </c>
      <c r="G55" s="2">
        <f>SUMIFS(Sys!$G:$G,Sys!$B:$B,$A55,Sys!$A:$A,"20",Sys!$G:$G,"&gt;"&amp;0)</f>
        <v>0</v>
      </c>
      <c r="H55" s="2">
        <f>SUMIFS(Sys!$G:$G,Sys!$B:$B,$A55)-K55
-SUM(D55:G55)</f>
        <v>0</v>
      </c>
      <c r="I55" s="12">
        <f>SUM(D55:H55)</f>
        <v>2</v>
      </c>
      <c r="J55" s="2">
        <f>SUMIFS(Sys!$H:$H,Sys!$B:$B,$A55)</f>
        <v>0</v>
      </c>
      <c r="K55" s="2">
        <f>SUMIFS(Sys!$G:$G,Sys!$B:$B,$A55,Sys!$A:$A,"2",Sys!$G:$G,"&gt;"&amp;0)</f>
        <v>0</v>
      </c>
      <c r="N55" t="s">
        <v>3972</v>
      </c>
      <c r="O55" t="s">
        <v>3973</v>
      </c>
      <c r="P55" t="s">
        <v>14</v>
      </c>
      <c r="Q55" s="2">
        <v>2</v>
      </c>
      <c r="R55" s="2">
        <v>0</v>
      </c>
      <c r="S55" s="2">
        <v>0</v>
      </c>
      <c r="T55" s="2">
        <v>0</v>
      </c>
      <c r="U55" s="2">
        <v>0</v>
      </c>
      <c r="V55" s="2">
        <v>2</v>
      </c>
      <c r="W55" s="2">
        <v>0</v>
      </c>
      <c r="X55" s="2">
        <v>0</v>
      </c>
      <c r="Z55" t="str">
        <f t="shared" si="34"/>
        <v/>
      </c>
      <c r="AA55" t="str">
        <f t="shared" si="35"/>
        <v/>
      </c>
      <c r="AB55" t="str">
        <f t="shared" si="36"/>
        <v/>
      </c>
      <c r="AC55" s="2">
        <f t="shared" si="37"/>
        <v>0</v>
      </c>
      <c r="AD55" s="2">
        <f t="shared" si="38"/>
        <v>0</v>
      </c>
      <c r="AE55" s="2">
        <f t="shared" si="39"/>
        <v>0</v>
      </c>
      <c r="AF55" s="2">
        <f t="shared" si="40"/>
        <v>0</v>
      </c>
      <c r="AG55" s="2">
        <f t="shared" si="41"/>
        <v>0</v>
      </c>
      <c r="AH55" s="2">
        <f t="shared" si="42"/>
        <v>0</v>
      </c>
      <c r="AI55" s="2">
        <f t="shared" si="43"/>
        <v>0</v>
      </c>
      <c r="AJ55" s="2">
        <f t="shared" si="44"/>
        <v>0</v>
      </c>
    </row>
    <row r="56" spans="1:38" x14ac:dyDescent="0.3">
      <c r="A56" s="20" t="s">
        <v>4103</v>
      </c>
      <c r="B56" s="19" t="s">
        <v>4104</v>
      </c>
      <c r="C56" t="s">
        <v>14</v>
      </c>
      <c r="D56" s="2">
        <f>SUMIFS(Sys!$G:$G,Sys!$B:$B,$A56,Sys!$A:$A,"1",Sys!$G:$G,"&gt;"&amp;0)</f>
        <v>19</v>
      </c>
      <c r="E56" s="2">
        <f>SUMIFS(Sys!$G:$G,Sys!$B:$B,$A56,Sys!$A:$A,"PROD",Sys!$G:$G,"&gt;"&amp;0)</f>
        <v>0</v>
      </c>
      <c r="F56" s="2">
        <f>SUMIFS(Sys!$G:$G,Sys!$B:$B,$A56,Sys!$A:$A,"19",Sys!$G:$G,"&gt;"&amp;0)</f>
        <v>0</v>
      </c>
      <c r="G56" s="2">
        <f>SUMIFS(Sys!$G:$G,Sys!$B:$B,$A56,Sys!$A:$A,"20",Sys!$G:$G,"&gt;"&amp;0)</f>
        <v>0</v>
      </c>
      <c r="H56" s="2">
        <f>SUMIFS(Sys!$G:$G,Sys!$B:$B,$A56)-K56
-SUM(D56:G56)</f>
        <v>0</v>
      </c>
      <c r="I56" s="12">
        <f>SUM(D56:H56)</f>
        <v>19</v>
      </c>
      <c r="J56" s="2">
        <f>SUMIFS(Sys!$H:$H,Sys!$B:$B,$A56)</f>
        <v>406</v>
      </c>
      <c r="K56" s="2">
        <f>SUMIFS(Sys!$G:$G,Sys!$B:$B,$A56,Sys!$A:$A,"2",Sys!$G:$G,"&gt;"&amp;0)</f>
        <v>0</v>
      </c>
      <c r="N56" t="s">
        <v>4103</v>
      </c>
      <c r="O56" t="s">
        <v>4104</v>
      </c>
      <c r="P56" t="s">
        <v>14</v>
      </c>
      <c r="Q56" s="2">
        <v>19</v>
      </c>
      <c r="R56" s="2">
        <v>0</v>
      </c>
      <c r="S56" s="2">
        <v>0</v>
      </c>
      <c r="T56" s="2">
        <v>0</v>
      </c>
      <c r="U56" s="2">
        <v>0</v>
      </c>
      <c r="V56" s="2">
        <v>19</v>
      </c>
      <c r="W56" s="2">
        <v>406</v>
      </c>
      <c r="X56" s="2">
        <v>0</v>
      </c>
      <c r="Z56" t="str">
        <f t="shared" si="34"/>
        <v/>
      </c>
      <c r="AA56" t="str">
        <f t="shared" si="35"/>
        <v/>
      </c>
      <c r="AB56" t="str">
        <f t="shared" si="36"/>
        <v/>
      </c>
      <c r="AC56" s="2">
        <f t="shared" si="37"/>
        <v>0</v>
      </c>
      <c r="AD56" s="2">
        <f t="shared" si="38"/>
        <v>0</v>
      </c>
      <c r="AE56" s="2">
        <f t="shared" si="39"/>
        <v>0</v>
      </c>
      <c r="AF56" s="2">
        <f t="shared" si="40"/>
        <v>0</v>
      </c>
      <c r="AG56" s="2">
        <f t="shared" si="41"/>
        <v>0</v>
      </c>
      <c r="AH56" s="2">
        <f t="shared" si="42"/>
        <v>0</v>
      </c>
      <c r="AI56" s="2">
        <f t="shared" si="43"/>
        <v>0</v>
      </c>
      <c r="AJ56" s="2">
        <f t="shared" si="44"/>
        <v>0</v>
      </c>
    </row>
    <row r="57" spans="1:38" x14ac:dyDescent="0.3">
      <c r="A57" s="20" t="s">
        <v>2782</v>
      </c>
      <c r="B57" s="19" t="s">
        <v>2783</v>
      </c>
      <c r="C57" t="s">
        <v>14</v>
      </c>
      <c r="D57" s="2">
        <f>SUMIFS(Sys!$G:$G,Sys!$B:$B,$A57,Sys!$A:$A,"1",Sys!$G:$G,"&gt;"&amp;0)</f>
        <v>400</v>
      </c>
      <c r="E57" s="2">
        <f>SUMIFS(Sys!$G:$G,Sys!$B:$B,$A57,Sys!$A:$A,"PROD",Sys!$G:$G,"&gt;"&amp;0)</f>
        <v>0</v>
      </c>
      <c r="F57" s="2">
        <f>SUMIFS(Sys!$G:$G,Sys!$B:$B,$A57,Sys!$A:$A,"19",Sys!$G:$G,"&gt;"&amp;0)</f>
        <v>0</v>
      </c>
      <c r="G57" s="2">
        <f>SUMIFS(Sys!$G:$G,Sys!$B:$B,$A57,Sys!$A:$A,"20",Sys!$G:$G,"&gt;"&amp;0)</f>
        <v>0</v>
      </c>
      <c r="H57" s="2">
        <f>SUMIFS(Sys!$G:$G,Sys!$B:$B,$A57)-K57
-SUM(D57:G57)</f>
        <v>0</v>
      </c>
      <c r="I57" s="12">
        <f>SUM(D57:H57)</f>
        <v>400</v>
      </c>
      <c r="J57" s="2">
        <f>SUMIFS(Sys!$H:$H,Sys!$B:$B,$A57)</f>
        <v>0</v>
      </c>
      <c r="K57" s="2">
        <f>SUMIFS(Sys!$G:$G,Sys!$B:$B,$A57,Sys!$A:$A,"2",Sys!$G:$G,"&gt;"&amp;0)</f>
        <v>0</v>
      </c>
      <c r="N57" t="s">
        <v>2782</v>
      </c>
      <c r="O57" t="s">
        <v>2783</v>
      </c>
      <c r="P57" t="s">
        <v>14</v>
      </c>
      <c r="Q57" s="2">
        <v>400</v>
      </c>
      <c r="R57" s="2">
        <v>0</v>
      </c>
      <c r="S57" s="2">
        <v>0</v>
      </c>
      <c r="T57" s="2">
        <v>0</v>
      </c>
      <c r="U57" s="2">
        <v>0</v>
      </c>
      <c r="V57" s="2">
        <v>400</v>
      </c>
      <c r="W57" s="2">
        <v>0</v>
      </c>
      <c r="X57" s="2">
        <v>0</v>
      </c>
      <c r="Z57" t="str">
        <f t="shared" si="34"/>
        <v/>
      </c>
      <c r="AA57" t="str">
        <f t="shared" si="35"/>
        <v/>
      </c>
      <c r="AB57" t="str">
        <f t="shared" si="36"/>
        <v/>
      </c>
      <c r="AC57" s="2">
        <f t="shared" si="37"/>
        <v>0</v>
      </c>
      <c r="AD57" s="2">
        <f t="shared" si="38"/>
        <v>0</v>
      </c>
      <c r="AE57" s="2">
        <f t="shared" si="39"/>
        <v>0</v>
      </c>
      <c r="AF57" s="2">
        <f t="shared" si="40"/>
        <v>0</v>
      </c>
      <c r="AG57" s="2">
        <f t="shared" si="41"/>
        <v>0</v>
      </c>
      <c r="AH57" s="2">
        <f t="shared" si="42"/>
        <v>0</v>
      </c>
      <c r="AI57" s="2">
        <f t="shared" si="43"/>
        <v>0</v>
      </c>
      <c r="AJ57" s="2">
        <f t="shared" si="44"/>
        <v>0</v>
      </c>
    </row>
    <row r="58" spans="1:38" x14ac:dyDescent="0.3">
      <c r="A58" s="20" t="s">
        <v>3315</v>
      </c>
      <c r="B58" s="19" t="s">
        <v>3316</v>
      </c>
      <c r="C58" t="s">
        <v>14</v>
      </c>
      <c r="D58" s="2">
        <f>SUMIFS(Sys!$G:$G,Sys!$B:$B,$A58,Sys!$A:$A,"1",Sys!$G:$G,"&gt;"&amp;0)</f>
        <v>576</v>
      </c>
      <c r="E58" s="2">
        <f>SUMIFS(Sys!$G:$G,Sys!$B:$B,$A58,Sys!$A:$A,"PROD",Sys!$G:$G,"&gt;"&amp;0)</f>
        <v>0</v>
      </c>
      <c r="F58" s="2">
        <f>SUMIFS(Sys!$G:$G,Sys!$B:$B,$A58,Sys!$A:$A,"19",Sys!$G:$G,"&gt;"&amp;0)</f>
        <v>0</v>
      </c>
      <c r="G58" s="2">
        <f>SUMIFS(Sys!$G:$G,Sys!$B:$B,$A58,Sys!$A:$A,"20",Sys!$G:$G,"&gt;"&amp;0)</f>
        <v>0</v>
      </c>
      <c r="H58" s="2">
        <f>SUMIFS(Sys!$G:$G,Sys!$B:$B,$A58)-K58
-SUM(D58:G58)</f>
        <v>0</v>
      </c>
      <c r="I58" s="12">
        <f>SUM(D58:H58)</f>
        <v>576</v>
      </c>
      <c r="J58" s="2">
        <f>SUMIFS(Sys!$H:$H,Sys!$B:$B,$A58)</f>
        <v>0</v>
      </c>
      <c r="K58" s="2">
        <f>SUMIFS(Sys!$G:$G,Sys!$B:$B,$A58,Sys!$A:$A,"2",Sys!$G:$G,"&gt;"&amp;0)</f>
        <v>0</v>
      </c>
      <c r="N58" t="s">
        <v>3315</v>
      </c>
      <c r="O58" t="s">
        <v>3316</v>
      </c>
      <c r="P58" t="s">
        <v>14</v>
      </c>
      <c r="Q58" s="2">
        <v>576</v>
      </c>
      <c r="R58" s="2">
        <v>0</v>
      </c>
      <c r="S58" s="2">
        <v>0</v>
      </c>
      <c r="T58" s="2">
        <v>0</v>
      </c>
      <c r="U58" s="2">
        <v>0</v>
      </c>
      <c r="V58" s="2">
        <v>576</v>
      </c>
      <c r="W58" s="2">
        <v>0</v>
      </c>
      <c r="X58" s="2">
        <v>0</v>
      </c>
      <c r="Z58" t="str">
        <f t="shared" si="34"/>
        <v/>
      </c>
      <c r="AA58" t="str">
        <f t="shared" si="35"/>
        <v/>
      </c>
      <c r="AB58" t="str">
        <f t="shared" si="36"/>
        <v/>
      </c>
      <c r="AC58" s="2">
        <f t="shared" si="37"/>
        <v>0</v>
      </c>
      <c r="AD58" s="2">
        <f t="shared" si="38"/>
        <v>0</v>
      </c>
      <c r="AE58" s="2">
        <f t="shared" si="39"/>
        <v>0</v>
      </c>
      <c r="AF58" s="2">
        <f t="shared" si="40"/>
        <v>0</v>
      </c>
      <c r="AG58" s="2">
        <f t="shared" si="41"/>
        <v>0</v>
      </c>
      <c r="AH58" s="2">
        <f t="shared" si="42"/>
        <v>0</v>
      </c>
      <c r="AI58" s="2">
        <f t="shared" si="43"/>
        <v>0</v>
      </c>
      <c r="AJ58" s="2">
        <f t="shared" si="44"/>
        <v>0</v>
      </c>
    </row>
    <row r="59" spans="1:38" x14ac:dyDescent="0.3">
      <c r="A59" s="20" t="s">
        <v>2784</v>
      </c>
      <c r="B59" s="19" t="s">
        <v>2785</v>
      </c>
      <c r="C59" t="s">
        <v>14</v>
      </c>
      <c r="D59" s="2">
        <f>SUMIFS(Sys!$G:$G,Sys!$B:$B,$A59,Sys!$A:$A,"1",Sys!$G:$G,"&gt;"&amp;0)</f>
        <v>432</v>
      </c>
      <c r="E59" s="2">
        <f>SUMIFS(Sys!$G:$G,Sys!$B:$B,$A59,Sys!$A:$A,"PROD",Sys!$G:$G,"&gt;"&amp;0)</f>
        <v>0</v>
      </c>
      <c r="F59" s="2">
        <f>SUMIFS(Sys!$G:$G,Sys!$B:$B,$A59,Sys!$A:$A,"19",Sys!$G:$G,"&gt;"&amp;0)</f>
        <v>0</v>
      </c>
      <c r="G59" s="2">
        <f>SUMIFS(Sys!$G:$G,Sys!$B:$B,$A59,Sys!$A:$A,"20",Sys!$G:$G,"&gt;"&amp;0)</f>
        <v>0</v>
      </c>
      <c r="H59" s="2">
        <f>SUMIFS(Sys!$G:$G,Sys!$B:$B,$A59)-K59
-SUM(D59:G59)</f>
        <v>0</v>
      </c>
      <c r="I59" s="12">
        <f>SUM(D59:H59)</f>
        <v>432</v>
      </c>
      <c r="J59" s="2">
        <f>SUMIFS(Sys!$H:$H,Sys!$B:$B,$A59)</f>
        <v>10</v>
      </c>
      <c r="K59" s="2">
        <f>SUMIFS(Sys!$G:$G,Sys!$B:$B,$A59,Sys!$A:$A,"2",Sys!$G:$G,"&gt;"&amp;0)</f>
        <v>21</v>
      </c>
      <c r="N59" t="s">
        <v>2784</v>
      </c>
      <c r="O59" t="s">
        <v>2785</v>
      </c>
      <c r="P59" t="s">
        <v>14</v>
      </c>
      <c r="Q59" s="2">
        <v>432</v>
      </c>
      <c r="R59" s="2">
        <v>0</v>
      </c>
      <c r="S59" s="2">
        <v>0</v>
      </c>
      <c r="T59" s="2">
        <v>0</v>
      </c>
      <c r="U59" s="2">
        <v>0</v>
      </c>
      <c r="V59" s="2">
        <v>432</v>
      </c>
      <c r="W59" s="2">
        <v>10</v>
      </c>
      <c r="X59" s="2">
        <v>21</v>
      </c>
      <c r="Z59" t="str">
        <f t="shared" ref="Z59:Z122" si="45">IF(EXACT(N59,A59),"","chk")</f>
        <v/>
      </c>
      <c r="AA59" t="str">
        <f t="shared" ref="AA59:AA122" si="46">IF(EXACT(O59,B59),"","chk")</f>
        <v/>
      </c>
      <c r="AB59" t="str">
        <f t="shared" ref="AB59:AB122" si="47">IF(EXACT(P59,C59),"","chk")</f>
        <v/>
      </c>
      <c r="AC59" s="2">
        <f t="shared" ref="AC59:AC122" si="48">+Q59-D59</f>
        <v>0</v>
      </c>
      <c r="AD59" s="2">
        <f t="shared" ref="AD59:AD122" si="49">+R59-E59</f>
        <v>0</v>
      </c>
      <c r="AE59" s="2">
        <f t="shared" ref="AE59:AE122" si="50">+S59-F59</f>
        <v>0</v>
      </c>
      <c r="AF59" s="2">
        <f t="shared" ref="AF59:AF122" si="51">+T59-G59</f>
        <v>0</v>
      </c>
      <c r="AG59" s="2">
        <f t="shared" ref="AG59:AG122" si="52">+U59-H59</f>
        <v>0</v>
      </c>
      <c r="AH59" s="2">
        <f t="shared" ref="AH59:AH122" si="53">+V59-I59</f>
        <v>0</v>
      </c>
      <c r="AI59" s="2">
        <f t="shared" ref="AI59:AI122" si="54">+W59-J59</f>
        <v>0</v>
      </c>
      <c r="AJ59" s="2">
        <f t="shared" ref="AJ59:AJ122" si="55">+X59-K59</f>
        <v>0</v>
      </c>
    </row>
    <row r="60" spans="1:38" x14ac:dyDescent="0.3">
      <c r="A60" s="20" t="s">
        <v>4220</v>
      </c>
      <c r="B60" s="19" t="s">
        <v>4221</v>
      </c>
      <c r="C60" t="s">
        <v>14</v>
      </c>
      <c r="D60" s="2">
        <f>SUMIFS(Sys!$G:$G,Sys!$B:$B,$A60,Sys!$A:$A,"1",Sys!$G:$G,"&gt;"&amp;0)</f>
        <v>570</v>
      </c>
      <c r="E60" s="2">
        <f>SUMIFS(Sys!$G:$G,Sys!$B:$B,$A60,Sys!$A:$A,"PROD",Sys!$G:$G,"&gt;"&amp;0)</f>
        <v>0</v>
      </c>
      <c r="F60" s="2">
        <f>SUMIFS(Sys!$G:$G,Sys!$B:$B,$A60,Sys!$A:$A,"19",Sys!$G:$G,"&gt;"&amp;0)</f>
        <v>0</v>
      </c>
      <c r="G60" s="2">
        <f>SUMIFS(Sys!$G:$G,Sys!$B:$B,$A60,Sys!$A:$A,"20",Sys!$G:$G,"&gt;"&amp;0)</f>
        <v>0</v>
      </c>
      <c r="H60" s="2">
        <f>SUMIFS(Sys!$G:$G,Sys!$B:$B,$A60)-K60
-SUM(D60:G60)</f>
        <v>0</v>
      </c>
      <c r="I60" s="12">
        <f>SUM(D60:H60)</f>
        <v>570</v>
      </c>
      <c r="J60" s="2">
        <f>SUMIFS(Sys!$H:$H,Sys!$B:$B,$A60)</f>
        <v>0</v>
      </c>
      <c r="K60" s="2">
        <f>SUMIFS(Sys!$G:$G,Sys!$B:$B,$A60,Sys!$A:$A,"2",Sys!$G:$G,"&gt;"&amp;0)</f>
        <v>0</v>
      </c>
      <c r="N60" t="s">
        <v>4220</v>
      </c>
      <c r="O60" t="s">
        <v>4221</v>
      </c>
      <c r="P60" t="s">
        <v>14</v>
      </c>
      <c r="Q60" s="2">
        <v>570</v>
      </c>
      <c r="R60" s="2">
        <v>0</v>
      </c>
      <c r="S60" s="2">
        <v>0</v>
      </c>
      <c r="T60" s="2">
        <v>0</v>
      </c>
      <c r="U60" s="2">
        <v>0</v>
      </c>
      <c r="V60" s="2">
        <v>570</v>
      </c>
      <c r="W60" s="2">
        <v>0</v>
      </c>
      <c r="X60" s="2">
        <v>0</v>
      </c>
      <c r="Z60" t="str">
        <f t="shared" si="45"/>
        <v/>
      </c>
      <c r="AA60" t="str">
        <f t="shared" si="46"/>
        <v/>
      </c>
      <c r="AB60" t="str">
        <f t="shared" si="47"/>
        <v/>
      </c>
      <c r="AC60" s="2">
        <f t="shared" si="48"/>
        <v>0</v>
      </c>
      <c r="AD60" s="2">
        <f t="shared" si="49"/>
        <v>0</v>
      </c>
      <c r="AE60" s="2">
        <f t="shared" si="50"/>
        <v>0</v>
      </c>
      <c r="AF60" s="2">
        <f t="shared" si="51"/>
        <v>0</v>
      </c>
      <c r="AG60" s="2">
        <f t="shared" si="52"/>
        <v>0</v>
      </c>
      <c r="AH60" s="2">
        <f t="shared" si="53"/>
        <v>0</v>
      </c>
      <c r="AI60" s="2">
        <f t="shared" si="54"/>
        <v>0</v>
      </c>
      <c r="AJ60" s="2">
        <f t="shared" si="55"/>
        <v>0</v>
      </c>
    </row>
    <row r="61" spans="1:38" x14ac:dyDescent="0.3">
      <c r="A61" s="20" t="s">
        <v>2900</v>
      </c>
      <c r="B61" s="19" t="s">
        <v>2901</v>
      </c>
      <c r="C61" t="s">
        <v>14</v>
      </c>
      <c r="D61" s="2">
        <f>SUMIFS(Sys!$G:$G,Sys!$B:$B,$A61,Sys!$A:$A,"1",Sys!$G:$G,"&gt;"&amp;0)</f>
        <v>20</v>
      </c>
      <c r="E61" s="2">
        <f>SUMIFS(Sys!$G:$G,Sys!$B:$B,$A61,Sys!$A:$A,"PROD",Sys!$G:$G,"&gt;"&amp;0)</f>
        <v>0</v>
      </c>
      <c r="F61" s="2">
        <f>SUMIFS(Sys!$G:$G,Sys!$B:$B,$A61,Sys!$A:$A,"19",Sys!$G:$G,"&gt;"&amp;0)</f>
        <v>0</v>
      </c>
      <c r="G61" s="2">
        <f>SUMIFS(Sys!$G:$G,Sys!$B:$B,$A61,Sys!$A:$A,"20",Sys!$G:$G,"&gt;"&amp;0)</f>
        <v>0</v>
      </c>
      <c r="H61" s="2">
        <f>SUMIFS(Sys!$G:$G,Sys!$B:$B,$A61)-K61
-SUM(D61:G61)</f>
        <v>0</v>
      </c>
      <c r="I61" s="12">
        <f>SUM(D61:H61)</f>
        <v>20</v>
      </c>
      <c r="J61" s="2">
        <f>SUMIFS(Sys!$H:$H,Sys!$B:$B,$A61)</f>
        <v>0</v>
      </c>
      <c r="K61" s="2">
        <f>SUMIFS(Sys!$G:$G,Sys!$B:$B,$A61,Sys!$A:$A,"2",Sys!$G:$G,"&gt;"&amp;0)</f>
        <v>0</v>
      </c>
      <c r="N61" t="s">
        <v>2900</v>
      </c>
      <c r="O61" t="s">
        <v>2901</v>
      </c>
      <c r="P61" t="s">
        <v>14</v>
      </c>
      <c r="Q61" s="2">
        <v>20</v>
      </c>
      <c r="R61" s="2">
        <v>0</v>
      </c>
      <c r="S61" s="2">
        <v>0</v>
      </c>
      <c r="T61" s="2">
        <v>0</v>
      </c>
      <c r="U61" s="2">
        <v>0</v>
      </c>
      <c r="V61" s="2">
        <v>20</v>
      </c>
      <c r="W61" s="2">
        <v>0</v>
      </c>
      <c r="X61" s="2">
        <v>0</v>
      </c>
      <c r="Z61" t="str">
        <f t="shared" si="45"/>
        <v/>
      </c>
      <c r="AA61" t="str">
        <f t="shared" si="46"/>
        <v/>
      </c>
      <c r="AB61" t="str">
        <f t="shared" si="47"/>
        <v/>
      </c>
      <c r="AC61" s="2">
        <f t="shared" si="48"/>
        <v>0</v>
      </c>
      <c r="AD61" s="2">
        <f t="shared" si="49"/>
        <v>0</v>
      </c>
      <c r="AE61" s="2">
        <f t="shared" si="50"/>
        <v>0</v>
      </c>
      <c r="AF61" s="2">
        <f t="shared" si="51"/>
        <v>0</v>
      </c>
      <c r="AG61" s="2">
        <f t="shared" si="52"/>
        <v>0</v>
      </c>
      <c r="AH61" s="2">
        <f t="shared" si="53"/>
        <v>0</v>
      </c>
      <c r="AI61" s="2">
        <f t="shared" si="54"/>
        <v>0</v>
      </c>
      <c r="AJ61" s="2">
        <f t="shared" si="55"/>
        <v>0</v>
      </c>
    </row>
    <row r="62" spans="1:38" s="13" customFormat="1" x14ac:dyDescent="0.3">
      <c r="A62" s="20" t="s">
        <v>2663</v>
      </c>
      <c r="B62" s="19" t="s">
        <v>2664</v>
      </c>
      <c r="C62" t="s">
        <v>14</v>
      </c>
      <c r="D62" s="2">
        <f>SUMIFS(Sys!$G:$G,Sys!$B:$B,$A62,Sys!$A:$A,"1",Sys!$G:$G,"&gt;"&amp;0)</f>
        <v>620</v>
      </c>
      <c r="E62" s="2">
        <f>SUMIFS(Sys!$G:$G,Sys!$B:$B,$A62,Sys!$A:$A,"PROD",Sys!$G:$G,"&gt;"&amp;0)</f>
        <v>0</v>
      </c>
      <c r="F62" s="2">
        <f>SUMIFS(Sys!$G:$G,Sys!$B:$B,$A62,Sys!$A:$A,"19",Sys!$G:$G,"&gt;"&amp;0)</f>
        <v>0</v>
      </c>
      <c r="G62" s="2">
        <f>SUMIFS(Sys!$G:$G,Sys!$B:$B,$A62,Sys!$A:$A,"20",Sys!$G:$G,"&gt;"&amp;0)</f>
        <v>0</v>
      </c>
      <c r="H62" s="2">
        <f>SUMIFS(Sys!$G:$G,Sys!$B:$B,$A62)-K62
-SUM(D62:G62)</f>
        <v>0</v>
      </c>
      <c r="I62" s="12">
        <f>SUM(D62:H62)</f>
        <v>620</v>
      </c>
      <c r="J62" s="2">
        <f>SUMIFS(Sys!$H:$H,Sys!$B:$B,$A62)</f>
        <v>135</v>
      </c>
      <c r="K62" s="2">
        <f>SUMIFS(Sys!$G:$G,Sys!$B:$B,$A62,Sys!$A:$A,"2",Sys!$G:$G,"&gt;"&amp;0)</f>
        <v>54</v>
      </c>
      <c r="L62"/>
      <c r="M62"/>
      <c r="N62" t="s">
        <v>2663</v>
      </c>
      <c r="O62" t="s">
        <v>2664</v>
      </c>
      <c r="P62" t="s">
        <v>14</v>
      </c>
      <c r="Q62" s="2">
        <v>620</v>
      </c>
      <c r="R62" s="2">
        <v>0</v>
      </c>
      <c r="S62" s="2">
        <v>0</v>
      </c>
      <c r="T62" s="2">
        <v>0</v>
      </c>
      <c r="U62" s="2">
        <v>0</v>
      </c>
      <c r="V62" s="2">
        <v>620</v>
      </c>
      <c r="W62" s="2">
        <v>135</v>
      </c>
      <c r="X62" s="2">
        <v>54</v>
      </c>
      <c r="Z62" t="str">
        <f t="shared" si="45"/>
        <v/>
      </c>
      <c r="AA62" t="str">
        <f t="shared" si="46"/>
        <v/>
      </c>
      <c r="AB62" t="str">
        <f t="shared" si="47"/>
        <v/>
      </c>
      <c r="AC62" s="2">
        <f t="shared" si="48"/>
        <v>0</v>
      </c>
      <c r="AD62" s="2">
        <f t="shared" si="49"/>
        <v>0</v>
      </c>
      <c r="AE62" s="2">
        <f t="shared" si="50"/>
        <v>0</v>
      </c>
      <c r="AF62" s="2">
        <f t="shared" si="51"/>
        <v>0</v>
      </c>
      <c r="AG62" s="2">
        <f t="shared" si="52"/>
        <v>0</v>
      </c>
      <c r="AH62" s="2">
        <f t="shared" si="53"/>
        <v>0</v>
      </c>
      <c r="AI62" s="2">
        <f t="shared" si="54"/>
        <v>0</v>
      </c>
      <c r="AJ62" s="2">
        <f t="shared" si="55"/>
        <v>0</v>
      </c>
      <c r="AK62"/>
      <c r="AL62"/>
    </row>
    <row r="63" spans="1:38" x14ac:dyDescent="0.3">
      <c r="A63" s="20" t="s">
        <v>4109</v>
      </c>
      <c r="B63" s="19" t="s">
        <v>4110</v>
      </c>
      <c r="C63" t="s">
        <v>14</v>
      </c>
      <c r="D63" s="2">
        <f>SUMIFS(Sys!$G:$G,Sys!$B:$B,$A63,Sys!$A:$A,"1",Sys!$G:$G,"&gt;"&amp;0)</f>
        <v>102</v>
      </c>
      <c r="E63" s="2">
        <f>SUMIFS(Sys!$G:$G,Sys!$B:$B,$A63,Sys!$A:$A,"PROD",Sys!$G:$G,"&gt;"&amp;0)</f>
        <v>0</v>
      </c>
      <c r="F63" s="2">
        <f>SUMIFS(Sys!$G:$G,Sys!$B:$B,$A63,Sys!$A:$A,"19",Sys!$G:$G,"&gt;"&amp;0)</f>
        <v>0</v>
      </c>
      <c r="G63" s="2">
        <f>SUMIFS(Sys!$G:$G,Sys!$B:$B,$A63,Sys!$A:$A,"20",Sys!$G:$G,"&gt;"&amp;0)</f>
        <v>0</v>
      </c>
      <c r="H63" s="2">
        <f>SUMIFS(Sys!$G:$G,Sys!$B:$B,$A63)-K63
-SUM(D63:G63)</f>
        <v>0</v>
      </c>
      <c r="I63" s="12">
        <f>SUM(D63:H63)</f>
        <v>102</v>
      </c>
      <c r="J63" s="2">
        <f>SUMIFS(Sys!$H:$H,Sys!$B:$B,$A63)</f>
        <v>0</v>
      </c>
      <c r="K63" s="2">
        <f>SUMIFS(Sys!$G:$G,Sys!$B:$B,$A63,Sys!$A:$A,"2",Sys!$G:$G,"&gt;"&amp;0)</f>
        <v>0</v>
      </c>
      <c r="N63">
        <v>430027</v>
      </c>
      <c r="O63" t="s">
        <v>4110</v>
      </c>
      <c r="P63" t="s">
        <v>14</v>
      </c>
      <c r="Q63" s="2">
        <v>102</v>
      </c>
      <c r="R63" s="2">
        <v>0</v>
      </c>
      <c r="S63" s="2">
        <v>0</v>
      </c>
      <c r="T63" s="2">
        <v>0</v>
      </c>
      <c r="U63" s="2">
        <v>0</v>
      </c>
      <c r="V63" s="2">
        <v>102</v>
      </c>
      <c r="W63" s="2">
        <v>0</v>
      </c>
      <c r="X63" s="2">
        <v>0</v>
      </c>
      <c r="Z63" t="str">
        <f t="shared" si="45"/>
        <v/>
      </c>
      <c r="AA63" t="str">
        <f t="shared" si="46"/>
        <v/>
      </c>
      <c r="AB63" t="str">
        <f t="shared" si="47"/>
        <v/>
      </c>
      <c r="AC63" s="2">
        <f t="shared" si="48"/>
        <v>0</v>
      </c>
      <c r="AD63" s="2">
        <f t="shared" si="49"/>
        <v>0</v>
      </c>
      <c r="AE63" s="2">
        <f t="shared" si="50"/>
        <v>0</v>
      </c>
      <c r="AF63" s="2">
        <f t="shared" si="51"/>
        <v>0</v>
      </c>
      <c r="AG63" s="2">
        <f t="shared" si="52"/>
        <v>0</v>
      </c>
      <c r="AH63" s="2">
        <f t="shared" si="53"/>
        <v>0</v>
      </c>
      <c r="AI63" s="2">
        <f t="shared" si="54"/>
        <v>0</v>
      </c>
      <c r="AJ63" s="2">
        <f t="shared" si="55"/>
        <v>0</v>
      </c>
    </row>
    <row r="64" spans="1:38" x14ac:dyDescent="0.3">
      <c r="A64" s="20" t="s">
        <v>3060</v>
      </c>
      <c r="B64" s="19" t="s">
        <v>3061</v>
      </c>
      <c r="C64" t="s">
        <v>14</v>
      </c>
      <c r="D64" s="2">
        <f>SUMIFS(Sys!$G:$G,Sys!$B:$B,$A64,Sys!$A:$A,"1",Sys!$G:$G,"&gt;"&amp;0)</f>
        <v>0</v>
      </c>
      <c r="E64" s="2">
        <f>SUMIFS(Sys!$G:$G,Sys!$B:$B,$A64,Sys!$A:$A,"PROD",Sys!$G:$G,"&gt;"&amp;0)</f>
        <v>0</v>
      </c>
      <c r="F64" s="2">
        <f>SUMIFS(Sys!$G:$G,Sys!$B:$B,$A64,Sys!$A:$A,"19",Sys!$G:$G,"&gt;"&amp;0)</f>
        <v>0</v>
      </c>
      <c r="G64" s="2">
        <f>SUMIFS(Sys!$G:$G,Sys!$B:$B,$A64,Sys!$A:$A,"20",Sys!$G:$G,"&gt;"&amp;0)</f>
        <v>0</v>
      </c>
      <c r="H64" s="2">
        <f>SUMIFS(Sys!$G:$G,Sys!$B:$B,$A64)-K64
-SUM(D64:G64)</f>
        <v>0</v>
      </c>
      <c r="I64" s="12">
        <f>SUM(D64:H64)</f>
        <v>0</v>
      </c>
      <c r="J64" s="2">
        <f>SUMIFS(Sys!$H:$H,Sys!$B:$B,$A64)</f>
        <v>330</v>
      </c>
      <c r="K64" s="2">
        <f>SUMIFS(Sys!$G:$G,Sys!$B:$B,$A64,Sys!$A:$A,"2",Sys!$G:$G,"&gt;"&amp;0)</f>
        <v>0</v>
      </c>
      <c r="N64">
        <v>430028</v>
      </c>
      <c r="O64" t="s">
        <v>3061</v>
      </c>
      <c r="P64" t="s">
        <v>14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330</v>
      </c>
      <c r="X64" s="2">
        <v>0</v>
      </c>
      <c r="Z64" t="str">
        <f t="shared" si="45"/>
        <v/>
      </c>
      <c r="AA64" t="str">
        <f t="shared" si="46"/>
        <v/>
      </c>
      <c r="AB64" t="str">
        <f t="shared" si="47"/>
        <v/>
      </c>
      <c r="AC64" s="2">
        <f t="shared" si="48"/>
        <v>0</v>
      </c>
      <c r="AD64" s="2">
        <f t="shared" si="49"/>
        <v>0</v>
      </c>
      <c r="AE64" s="2">
        <f t="shared" si="50"/>
        <v>0</v>
      </c>
      <c r="AF64" s="2">
        <f t="shared" si="51"/>
        <v>0</v>
      </c>
      <c r="AG64" s="2">
        <f t="shared" si="52"/>
        <v>0</v>
      </c>
      <c r="AH64" s="2">
        <f t="shared" si="53"/>
        <v>0</v>
      </c>
      <c r="AI64" s="2">
        <f t="shared" si="54"/>
        <v>0</v>
      </c>
      <c r="AJ64" s="2">
        <f t="shared" si="55"/>
        <v>0</v>
      </c>
    </row>
    <row r="65" spans="1:38" x14ac:dyDescent="0.3">
      <c r="A65" s="20" t="s">
        <v>2794</v>
      </c>
      <c r="B65" s="19" t="s">
        <v>2795</v>
      </c>
      <c r="C65" t="s">
        <v>14</v>
      </c>
      <c r="D65" s="2">
        <f>SUMIFS(Sys!$G:$G,Sys!$B:$B,$A65,Sys!$A:$A,"1",Sys!$G:$G,"&gt;"&amp;0)</f>
        <v>749</v>
      </c>
      <c r="E65" s="2">
        <f>SUMIFS(Sys!$G:$G,Sys!$B:$B,$A65,Sys!$A:$A,"PROD",Sys!$G:$G,"&gt;"&amp;0)</f>
        <v>0</v>
      </c>
      <c r="F65" s="2">
        <f>SUMIFS(Sys!$G:$G,Sys!$B:$B,$A65,Sys!$A:$A,"19",Sys!$G:$G,"&gt;"&amp;0)</f>
        <v>0</v>
      </c>
      <c r="G65" s="2">
        <f>SUMIFS(Sys!$G:$G,Sys!$B:$B,$A65,Sys!$A:$A,"20",Sys!$G:$G,"&gt;"&amp;0)</f>
        <v>0</v>
      </c>
      <c r="H65" s="2">
        <f>SUMIFS(Sys!$G:$G,Sys!$B:$B,$A65)-K65
-SUM(D65:G65)</f>
        <v>0</v>
      </c>
      <c r="I65" s="12">
        <f>SUM(D65:H65)</f>
        <v>749</v>
      </c>
      <c r="J65" s="2">
        <f>SUMIFS(Sys!$H:$H,Sys!$B:$B,$A65)</f>
        <v>840</v>
      </c>
      <c r="K65" s="2">
        <f>SUMIFS(Sys!$G:$G,Sys!$B:$B,$A65,Sys!$A:$A,"2",Sys!$G:$G,"&gt;"&amp;0)</f>
        <v>27</v>
      </c>
      <c r="N65">
        <v>430031</v>
      </c>
      <c r="O65" t="s">
        <v>2795</v>
      </c>
      <c r="P65" t="s">
        <v>14</v>
      </c>
      <c r="Q65" s="2">
        <v>749</v>
      </c>
      <c r="R65" s="2">
        <v>0</v>
      </c>
      <c r="S65" s="2">
        <v>0</v>
      </c>
      <c r="T65" s="2">
        <v>0</v>
      </c>
      <c r="U65" s="2">
        <v>0</v>
      </c>
      <c r="V65" s="2">
        <v>749</v>
      </c>
      <c r="W65" s="2">
        <v>840</v>
      </c>
      <c r="X65" s="2">
        <v>27</v>
      </c>
      <c r="Z65" t="str">
        <f t="shared" si="45"/>
        <v/>
      </c>
      <c r="AA65" t="str">
        <f t="shared" si="46"/>
        <v/>
      </c>
      <c r="AB65" t="str">
        <f t="shared" si="47"/>
        <v/>
      </c>
      <c r="AC65" s="2">
        <f t="shared" si="48"/>
        <v>0</v>
      </c>
      <c r="AD65" s="2">
        <f t="shared" si="49"/>
        <v>0</v>
      </c>
      <c r="AE65" s="2">
        <f t="shared" si="50"/>
        <v>0</v>
      </c>
      <c r="AF65" s="2">
        <f t="shared" si="51"/>
        <v>0</v>
      </c>
      <c r="AG65" s="2">
        <f t="shared" si="52"/>
        <v>0</v>
      </c>
      <c r="AH65" s="2">
        <f t="shared" si="53"/>
        <v>0</v>
      </c>
      <c r="AI65" s="2">
        <f t="shared" si="54"/>
        <v>0</v>
      </c>
      <c r="AJ65" s="2">
        <f t="shared" si="55"/>
        <v>0</v>
      </c>
    </row>
    <row r="66" spans="1:38" x14ac:dyDescent="0.3">
      <c r="A66" s="20" t="s">
        <v>4231</v>
      </c>
      <c r="B66" s="19" t="s">
        <v>4232</v>
      </c>
      <c r="C66" t="s">
        <v>14</v>
      </c>
      <c r="D66" s="2">
        <f>SUMIFS(Sys!$G:$G,Sys!$B:$B,$A66,Sys!$A:$A,"1",Sys!$G:$G,"&gt;"&amp;0)</f>
        <v>0</v>
      </c>
      <c r="E66" s="2">
        <f>SUMIFS(Sys!$G:$G,Sys!$B:$B,$A66,Sys!$A:$A,"PROD",Sys!$G:$G,"&gt;"&amp;0)</f>
        <v>0</v>
      </c>
      <c r="F66" s="2">
        <f>SUMIFS(Sys!$G:$G,Sys!$B:$B,$A66,Sys!$A:$A,"19",Sys!$G:$G,"&gt;"&amp;0)</f>
        <v>17</v>
      </c>
      <c r="G66" s="2">
        <f>SUMIFS(Sys!$G:$G,Sys!$B:$B,$A66,Sys!$A:$A,"20",Sys!$G:$G,"&gt;"&amp;0)</f>
        <v>0</v>
      </c>
      <c r="H66" s="2">
        <f>SUMIFS(Sys!$G:$G,Sys!$B:$B,$A66)-K66
-SUM(D66:G66)</f>
        <v>288</v>
      </c>
      <c r="I66" s="12">
        <f>SUM(D66:H66)</f>
        <v>305</v>
      </c>
      <c r="J66" s="2">
        <f>SUMIFS(Sys!$H:$H,Sys!$B:$B,$A66)</f>
        <v>110</v>
      </c>
      <c r="K66" s="2">
        <f>SUMIFS(Sys!$G:$G,Sys!$B:$B,$A66,Sys!$A:$A,"2",Sys!$G:$G,"&gt;"&amp;0)</f>
        <v>0</v>
      </c>
      <c r="N66">
        <v>430033</v>
      </c>
      <c r="O66" t="s">
        <v>4232</v>
      </c>
      <c r="P66" t="s">
        <v>14</v>
      </c>
      <c r="Q66" s="2">
        <v>0</v>
      </c>
      <c r="R66" s="2">
        <v>0</v>
      </c>
      <c r="S66" s="2">
        <v>17</v>
      </c>
      <c r="T66" s="2">
        <v>0</v>
      </c>
      <c r="U66" s="2">
        <v>288</v>
      </c>
      <c r="V66" s="2">
        <v>305</v>
      </c>
      <c r="W66" s="2">
        <v>110</v>
      </c>
      <c r="X66" s="2">
        <v>0</v>
      </c>
      <c r="Z66" t="str">
        <f t="shared" si="45"/>
        <v/>
      </c>
      <c r="AA66" t="str">
        <f t="shared" si="46"/>
        <v/>
      </c>
      <c r="AB66" t="str">
        <f t="shared" si="47"/>
        <v/>
      </c>
      <c r="AC66" s="2">
        <f t="shared" si="48"/>
        <v>0</v>
      </c>
      <c r="AD66" s="2">
        <f t="shared" si="49"/>
        <v>0</v>
      </c>
      <c r="AE66" s="2">
        <f t="shared" si="50"/>
        <v>0</v>
      </c>
      <c r="AF66" s="2">
        <f t="shared" si="51"/>
        <v>0</v>
      </c>
      <c r="AG66" s="2">
        <f t="shared" si="52"/>
        <v>0</v>
      </c>
      <c r="AH66" s="2">
        <f t="shared" si="53"/>
        <v>0</v>
      </c>
      <c r="AI66" s="2">
        <f t="shared" si="54"/>
        <v>0</v>
      </c>
      <c r="AJ66" s="2">
        <f t="shared" si="55"/>
        <v>0</v>
      </c>
    </row>
    <row r="67" spans="1:38" x14ac:dyDescent="0.3">
      <c r="A67" s="20" t="s">
        <v>2531</v>
      </c>
      <c r="B67" s="19" t="s">
        <v>2532</v>
      </c>
      <c r="C67" t="s">
        <v>14</v>
      </c>
      <c r="D67" s="2">
        <f>SUMIFS(Sys!$G:$G,Sys!$B:$B,$A67,Sys!$A:$A,"1",Sys!$G:$G,"&gt;"&amp;0)</f>
        <v>356</v>
      </c>
      <c r="E67" s="2">
        <f>SUMIFS(Sys!$G:$G,Sys!$B:$B,$A67,Sys!$A:$A,"PROD",Sys!$G:$G,"&gt;"&amp;0)</f>
        <v>0</v>
      </c>
      <c r="F67" s="2">
        <f>SUMIFS(Sys!$G:$G,Sys!$B:$B,$A67,Sys!$A:$A,"19",Sys!$G:$G,"&gt;"&amp;0)</f>
        <v>0</v>
      </c>
      <c r="G67" s="2">
        <f>SUMIFS(Sys!$G:$G,Sys!$B:$B,$A67,Sys!$A:$A,"20",Sys!$G:$G,"&gt;"&amp;0)</f>
        <v>0</v>
      </c>
      <c r="H67" s="2">
        <f>SUMIFS(Sys!$G:$G,Sys!$B:$B,$A67)-K67
-SUM(D67:G67)</f>
        <v>0</v>
      </c>
      <c r="I67" s="12">
        <f>SUM(D67:H67)</f>
        <v>356</v>
      </c>
      <c r="J67" s="2">
        <f>SUMIFS(Sys!$H:$H,Sys!$B:$B,$A67)</f>
        <v>0</v>
      </c>
      <c r="K67" s="2">
        <f>SUMIFS(Sys!$G:$G,Sys!$B:$B,$A67,Sys!$A:$A,"2",Sys!$G:$G,"&gt;"&amp;0)</f>
        <v>0</v>
      </c>
      <c r="N67">
        <v>430038</v>
      </c>
      <c r="O67" t="s">
        <v>2532</v>
      </c>
      <c r="P67" t="s">
        <v>14</v>
      </c>
      <c r="Q67" s="2">
        <v>356</v>
      </c>
      <c r="R67" s="2">
        <v>0</v>
      </c>
      <c r="S67" s="2">
        <v>0</v>
      </c>
      <c r="T67" s="2">
        <v>0</v>
      </c>
      <c r="U67" s="2">
        <v>0</v>
      </c>
      <c r="V67" s="2">
        <v>356</v>
      </c>
      <c r="W67" s="2">
        <v>0</v>
      </c>
      <c r="X67" s="2">
        <v>0</v>
      </c>
      <c r="Z67" t="str">
        <f t="shared" si="45"/>
        <v/>
      </c>
      <c r="AA67" t="str">
        <f t="shared" si="46"/>
        <v/>
      </c>
      <c r="AB67" t="str">
        <f t="shared" si="47"/>
        <v/>
      </c>
      <c r="AC67" s="2">
        <f t="shared" si="48"/>
        <v>0</v>
      </c>
      <c r="AD67" s="2">
        <f t="shared" si="49"/>
        <v>0</v>
      </c>
      <c r="AE67" s="2">
        <f t="shared" si="50"/>
        <v>0</v>
      </c>
      <c r="AF67" s="2">
        <f t="shared" si="51"/>
        <v>0</v>
      </c>
      <c r="AG67" s="2">
        <f t="shared" si="52"/>
        <v>0</v>
      </c>
      <c r="AH67" s="2">
        <f t="shared" si="53"/>
        <v>0</v>
      </c>
      <c r="AI67" s="2">
        <f t="shared" si="54"/>
        <v>0</v>
      </c>
      <c r="AJ67" s="2">
        <f t="shared" si="55"/>
        <v>0</v>
      </c>
    </row>
    <row r="68" spans="1:38" x14ac:dyDescent="0.3">
      <c r="A68" s="20" t="s">
        <v>3321</v>
      </c>
      <c r="B68" s="19" t="s">
        <v>3322</v>
      </c>
      <c r="C68" t="s">
        <v>14</v>
      </c>
      <c r="D68" s="2">
        <f>SUMIFS(Sys!$G:$G,Sys!$B:$B,$A68,Sys!$A:$A,"1",Sys!$G:$G,"&gt;"&amp;0)</f>
        <v>18</v>
      </c>
      <c r="E68" s="2">
        <f>SUMIFS(Sys!$G:$G,Sys!$B:$B,$A68,Sys!$A:$A,"PROD",Sys!$G:$G,"&gt;"&amp;0)</f>
        <v>0</v>
      </c>
      <c r="F68" s="2">
        <f>SUMIFS(Sys!$G:$G,Sys!$B:$B,$A68,Sys!$A:$A,"19",Sys!$G:$G,"&gt;"&amp;0)</f>
        <v>0</v>
      </c>
      <c r="G68" s="2">
        <f>SUMIFS(Sys!$G:$G,Sys!$B:$B,$A68,Sys!$A:$A,"20",Sys!$G:$G,"&gt;"&amp;0)</f>
        <v>0</v>
      </c>
      <c r="H68" s="2">
        <f>SUMIFS(Sys!$G:$G,Sys!$B:$B,$A68)-K68
-SUM(D68:G68)</f>
        <v>0</v>
      </c>
      <c r="I68" s="12">
        <f>SUM(D68:H68)</f>
        <v>18</v>
      </c>
      <c r="J68" s="2">
        <f>SUMIFS(Sys!$H:$H,Sys!$B:$B,$A68)</f>
        <v>0</v>
      </c>
      <c r="K68" s="2">
        <f>SUMIFS(Sys!$G:$G,Sys!$B:$B,$A68,Sys!$A:$A,"2",Sys!$G:$G,"&gt;"&amp;0)</f>
        <v>0</v>
      </c>
      <c r="N68">
        <v>430039</v>
      </c>
      <c r="O68" t="s">
        <v>3322</v>
      </c>
      <c r="P68" t="s">
        <v>14</v>
      </c>
      <c r="Q68" s="2">
        <v>18</v>
      </c>
      <c r="R68" s="2">
        <v>0</v>
      </c>
      <c r="S68" s="2">
        <v>0</v>
      </c>
      <c r="T68" s="2">
        <v>0</v>
      </c>
      <c r="U68" s="2">
        <v>0</v>
      </c>
      <c r="V68" s="2">
        <v>18</v>
      </c>
      <c r="W68" s="2">
        <v>0</v>
      </c>
      <c r="X68" s="2">
        <v>0</v>
      </c>
      <c r="Z68" t="str">
        <f t="shared" si="45"/>
        <v/>
      </c>
      <c r="AA68" t="str">
        <f t="shared" si="46"/>
        <v/>
      </c>
      <c r="AB68" t="str">
        <f t="shared" si="47"/>
        <v/>
      </c>
      <c r="AC68" s="2">
        <f t="shared" si="48"/>
        <v>0</v>
      </c>
      <c r="AD68" s="2">
        <f t="shared" si="49"/>
        <v>0</v>
      </c>
      <c r="AE68" s="2">
        <f t="shared" si="50"/>
        <v>0</v>
      </c>
      <c r="AF68" s="2">
        <f t="shared" si="51"/>
        <v>0</v>
      </c>
      <c r="AG68" s="2">
        <f t="shared" si="52"/>
        <v>0</v>
      </c>
      <c r="AH68" s="2">
        <f t="shared" si="53"/>
        <v>0</v>
      </c>
      <c r="AI68" s="2">
        <f t="shared" si="54"/>
        <v>0</v>
      </c>
      <c r="AJ68" s="2">
        <f t="shared" si="55"/>
        <v>0</v>
      </c>
    </row>
    <row r="69" spans="1:38" x14ac:dyDescent="0.3">
      <c r="A69" s="20" t="s">
        <v>4347</v>
      </c>
      <c r="B69" s="19" t="s">
        <v>4348</v>
      </c>
      <c r="C69" t="s">
        <v>14</v>
      </c>
      <c r="D69" s="2">
        <f>SUMIFS(Sys!$G:$G,Sys!$B:$B,$A69,Sys!$A:$A,"1",Sys!$G:$G,"&gt;"&amp;0)</f>
        <v>62</v>
      </c>
      <c r="E69" s="2">
        <f>SUMIFS(Sys!$G:$G,Sys!$B:$B,$A69,Sys!$A:$A,"PROD",Sys!$G:$G,"&gt;"&amp;0)</f>
        <v>0</v>
      </c>
      <c r="F69" s="2">
        <f>SUMIFS(Sys!$G:$G,Sys!$B:$B,$A69,Sys!$A:$A,"19",Sys!$G:$G,"&gt;"&amp;0)</f>
        <v>0</v>
      </c>
      <c r="G69" s="2">
        <f>SUMIFS(Sys!$G:$G,Sys!$B:$B,$A69,Sys!$A:$A,"20",Sys!$G:$G,"&gt;"&amp;0)</f>
        <v>0</v>
      </c>
      <c r="H69" s="2">
        <f>SUMIFS(Sys!$G:$G,Sys!$B:$B,$A69)-K69
-SUM(D69:G69)</f>
        <v>0</v>
      </c>
      <c r="I69" s="12">
        <f>SUM(D69:H69)</f>
        <v>62</v>
      </c>
      <c r="J69" s="2">
        <f>SUMIFS(Sys!$H:$H,Sys!$B:$B,$A69)</f>
        <v>0</v>
      </c>
      <c r="K69" s="2">
        <f>SUMIFS(Sys!$G:$G,Sys!$B:$B,$A69,Sys!$A:$A,"2",Sys!$G:$G,"&gt;"&amp;0)</f>
        <v>0</v>
      </c>
      <c r="N69" t="s">
        <v>4347</v>
      </c>
      <c r="O69" t="s">
        <v>4348</v>
      </c>
      <c r="P69" t="s">
        <v>14</v>
      </c>
      <c r="Q69" s="2">
        <v>62</v>
      </c>
      <c r="R69" s="2">
        <v>0</v>
      </c>
      <c r="S69" s="2">
        <v>0</v>
      </c>
      <c r="T69" s="2">
        <v>0</v>
      </c>
      <c r="U69" s="2">
        <v>0</v>
      </c>
      <c r="V69" s="2">
        <v>62</v>
      </c>
      <c r="W69" s="2">
        <v>0</v>
      </c>
      <c r="X69" s="2">
        <v>0</v>
      </c>
      <c r="Z69" t="str">
        <f t="shared" si="45"/>
        <v/>
      </c>
      <c r="AA69" t="str">
        <f t="shared" si="46"/>
        <v/>
      </c>
      <c r="AB69" t="str">
        <f t="shared" si="47"/>
        <v/>
      </c>
      <c r="AC69" s="2">
        <f t="shared" si="48"/>
        <v>0</v>
      </c>
      <c r="AD69" s="2">
        <f t="shared" si="49"/>
        <v>0</v>
      </c>
      <c r="AE69" s="2">
        <f t="shared" si="50"/>
        <v>0</v>
      </c>
      <c r="AF69" s="2">
        <f t="shared" si="51"/>
        <v>0</v>
      </c>
      <c r="AG69" s="2">
        <f t="shared" si="52"/>
        <v>0</v>
      </c>
      <c r="AH69" s="2">
        <f t="shared" si="53"/>
        <v>0</v>
      </c>
      <c r="AI69" s="2">
        <f t="shared" si="54"/>
        <v>0</v>
      </c>
      <c r="AJ69" s="2">
        <f t="shared" si="55"/>
        <v>0</v>
      </c>
    </row>
    <row r="70" spans="1:38" x14ac:dyDescent="0.3">
      <c r="A70" s="20" t="s">
        <v>3582</v>
      </c>
      <c r="B70" s="19" t="s">
        <v>3583</v>
      </c>
      <c r="C70" t="s">
        <v>14</v>
      </c>
      <c r="D70" s="2">
        <f>SUMIFS(Sys!$G:$G,Sys!$B:$B,$A70,Sys!$A:$A,"1",Sys!$G:$G,"&gt;"&amp;0)</f>
        <v>21</v>
      </c>
      <c r="E70" s="2">
        <f>SUMIFS(Sys!$G:$G,Sys!$B:$B,$A70,Sys!$A:$A,"PROD",Sys!$G:$G,"&gt;"&amp;0)</f>
        <v>0</v>
      </c>
      <c r="F70" s="2">
        <f>SUMIFS(Sys!$G:$G,Sys!$B:$B,$A70,Sys!$A:$A,"19",Sys!$G:$G,"&gt;"&amp;0)</f>
        <v>0</v>
      </c>
      <c r="G70" s="2">
        <f>SUMIFS(Sys!$G:$G,Sys!$B:$B,$A70,Sys!$A:$A,"20",Sys!$G:$G,"&gt;"&amp;0)</f>
        <v>0</v>
      </c>
      <c r="H70" s="2">
        <f>SUMIFS(Sys!$G:$G,Sys!$B:$B,$A70)-K70
-SUM(D70:G70)</f>
        <v>0</v>
      </c>
      <c r="I70" s="12">
        <f>SUM(D70:H70)</f>
        <v>21</v>
      </c>
      <c r="J70" s="2">
        <f>SUMIFS(Sys!$H:$H,Sys!$B:$B,$A70)</f>
        <v>0</v>
      </c>
      <c r="K70" s="2">
        <f>SUMIFS(Sys!$G:$G,Sys!$B:$B,$A70,Sys!$A:$A,"2",Sys!$G:$G,"&gt;"&amp;0)</f>
        <v>0</v>
      </c>
      <c r="N70" t="s">
        <v>3582</v>
      </c>
      <c r="O70" t="s">
        <v>3583</v>
      </c>
      <c r="P70" t="s">
        <v>14</v>
      </c>
      <c r="Q70" s="2">
        <v>21</v>
      </c>
      <c r="R70" s="2">
        <v>0</v>
      </c>
      <c r="S70" s="2">
        <v>0</v>
      </c>
      <c r="T70" s="2">
        <v>0</v>
      </c>
      <c r="U70" s="2">
        <v>0</v>
      </c>
      <c r="V70" s="2">
        <v>21</v>
      </c>
      <c r="W70" s="2">
        <v>0</v>
      </c>
      <c r="X70" s="2">
        <v>0</v>
      </c>
      <c r="Z70" t="str">
        <f t="shared" si="45"/>
        <v/>
      </c>
      <c r="AA70" t="str">
        <f t="shared" si="46"/>
        <v/>
      </c>
      <c r="AB70" t="str">
        <f t="shared" si="47"/>
        <v/>
      </c>
      <c r="AC70" s="2">
        <f t="shared" si="48"/>
        <v>0</v>
      </c>
      <c r="AD70" s="2">
        <f t="shared" si="49"/>
        <v>0</v>
      </c>
      <c r="AE70" s="2">
        <f t="shared" si="50"/>
        <v>0</v>
      </c>
      <c r="AF70" s="2">
        <f t="shared" si="51"/>
        <v>0</v>
      </c>
      <c r="AG70" s="2">
        <f t="shared" si="52"/>
        <v>0</v>
      </c>
      <c r="AH70" s="2">
        <f t="shared" si="53"/>
        <v>0</v>
      </c>
      <c r="AI70" s="2">
        <f t="shared" si="54"/>
        <v>0</v>
      </c>
      <c r="AJ70" s="2">
        <f t="shared" si="55"/>
        <v>0</v>
      </c>
    </row>
    <row r="71" spans="1:38" x14ac:dyDescent="0.3">
      <c r="A71" s="20" t="s">
        <v>3454</v>
      </c>
      <c r="B71" s="19" t="s">
        <v>3455</v>
      </c>
      <c r="C71" t="s">
        <v>14</v>
      </c>
      <c r="D71" s="2">
        <f>SUMIFS(Sys!$G:$G,Sys!$B:$B,$A71,Sys!$A:$A,"1",Sys!$G:$G,"&gt;"&amp;0)</f>
        <v>234</v>
      </c>
      <c r="E71" s="2">
        <f>SUMIFS(Sys!$G:$G,Sys!$B:$B,$A71,Sys!$A:$A,"PROD",Sys!$G:$G,"&gt;"&amp;0)</f>
        <v>0</v>
      </c>
      <c r="F71" s="2">
        <f>SUMIFS(Sys!$G:$G,Sys!$B:$B,$A71,Sys!$A:$A,"19",Sys!$G:$G,"&gt;"&amp;0)</f>
        <v>0</v>
      </c>
      <c r="G71" s="2">
        <f>SUMIFS(Sys!$G:$G,Sys!$B:$B,$A71,Sys!$A:$A,"20",Sys!$G:$G,"&gt;"&amp;0)</f>
        <v>0</v>
      </c>
      <c r="H71" s="2">
        <f>SUMIFS(Sys!$G:$G,Sys!$B:$B,$A71)-K71
-SUM(D71:G71)</f>
        <v>0</v>
      </c>
      <c r="I71" s="12">
        <f>SUM(D71:H71)</f>
        <v>234</v>
      </c>
      <c r="J71" s="2">
        <f>SUMIFS(Sys!$H:$H,Sys!$B:$B,$A71)</f>
        <v>0</v>
      </c>
      <c r="K71" s="2">
        <f>SUMIFS(Sys!$G:$G,Sys!$B:$B,$A71,Sys!$A:$A,"2",Sys!$G:$G,"&gt;"&amp;0)</f>
        <v>0</v>
      </c>
      <c r="N71" t="s">
        <v>3454</v>
      </c>
      <c r="O71" t="s">
        <v>3455</v>
      </c>
      <c r="P71" t="s">
        <v>14</v>
      </c>
      <c r="Q71" s="2">
        <v>234</v>
      </c>
      <c r="R71" s="2">
        <v>0</v>
      </c>
      <c r="S71" s="2">
        <v>0</v>
      </c>
      <c r="T71" s="2">
        <v>0</v>
      </c>
      <c r="U71" s="2">
        <v>0</v>
      </c>
      <c r="V71" s="2">
        <v>234</v>
      </c>
      <c r="W71" s="2">
        <v>0</v>
      </c>
      <c r="X71" s="2">
        <v>0</v>
      </c>
      <c r="Z71" t="str">
        <f t="shared" si="45"/>
        <v/>
      </c>
      <c r="AA71" t="str">
        <f t="shared" si="46"/>
        <v/>
      </c>
      <c r="AB71" t="str">
        <f t="shared" si="47"/>
        <v/>
      </c>
      <c r="AC71" s="2">
        <f t="shared" si="48"/>
        <v>0</v>
      </c>
      <c r="AD71" s="2">
        <f t="shared" si="49"/>
        <v>0</v>
      </c>
      <c r="AE71" s="2">
        <f t="shared" si="50"/>
        <v>0</v>
      </c>
      <c r="AF71" s="2">
        <f t="shared" si="51"/>
        <v>0</v>
      </c>
      <c r="AG71" s="2">
        <f t="shared" si="52"/>
        <v>0</v>
      </c>
      <c r="AH71" s="2">
        <f t="shared" si="53"/>
        <v>0</v>
      </c>
      <c r="AI71" s="2">
        <f t="shared" si="54"/>
        <v>0</v>
      </c>
      <c r="AJ71" s="2">
        <f t="shared" si="55"/>
        <v>0</v>
      </c>
    </row>
    <row r="72" spans="1:38" x14ac:dyDescent="0.3">
      <c r="A72" s="20" t="s">
        <v>3694</v>
      </c>
      <c r="B72" s="19" t="s">
        <v>3695</v>
      </c>
      <c r="C72" t="s">
        <v>14</v>
      </c>
      <c r="D72" s="2">
        <f>SUMIFS(Sys!$G:$G,Sys!$B:$B,$A72,Sys!$A:$A,"1",Sys!$G:$G,"&gt;"&amp;0)</f>
        <v>0</v>
      </c>
      <c r="E72" s="2">
        <f>SUMIFS(Sys!$G:$G,Sys!$B:$B,$A72,Sys!$A:$A,"PROD",Sys!$G:$G,"&gt;"&amp;0)</f>
        <v>0</v>
      </c>
      <c r="F72" s="2">
        <f>SUMIFS(Sys!$G:$G,Sys!$B:$B,$A72,Sys!$A:$A,"19",Sys!$G:$G,"&gt;"&amp;0)</f>
        <v>0</v>
      </c>
      <c r="G72" s="2">
        <f>SUMIFS(Sys!$G:$G,Sys!$B:$B,$A72,Sys!$A:$A,"20",Sys!$G:$G,"&gt;"&amp;0)</f>
        <v>1</v>
      </c>
      <c r="H72" s="2">
        <f>SUMIFS(Sys!$G:$G,Sys!$B:$B,$A72)-K72
-SUM(D72:G72)</f>
        <v>0</v>
      </c>
      <c r="I72" s="12">
        <f>SUM(D72:H72)</f>
        <v>1</v>
      </c>
      <c r="J72" s="2">
        <f>SUMIFS(Sys!$H:$H,Sys!$B:$B,$A72)</f>
        <v>0</v>
      </c>
      <c r="K72" s="2">
        <f>SUMIFS(Sys!$G:$G,Sys!$B:$B,$A72,Sys!$A:$A,"2",Sys!$G:$G,"&gt;"&amp;0)</f>
        <v>0</v>
      </c>
      <c r="N72" t="s">
        <v>3694</v>
      </c>
      <c r="O72" t="s">
        <v>3695</v>
      </c>
      <c r="P72" t="s">
        <v>14</v>
      </c>
      <c r="Q72" s="2">
        <v>0</v>
      </c>
      <c r="R72" s="2">
        <v>0</v>
      </c>
      <c r="S72" s="2">
        <v>0</v>
      </c>
      <c r="T72" s="2">
        <v>1</v>
      </c>
      <c r="U72" s="2">
        <v>0</v>
      </c>
      <c r="V72" s="2">
        <v>1</v>
      </c>
      <c r="W72" s="2">
        <v>0</v>
      </c>
      <c r="X72" s="2">
        <v>0</v>
      </c>
      <c r="Z72" t="str">
        <f t="shared" si="45"/>
        <v/>
      </c>
      <c r="AA72" t="str">
        <f t="shared" si="46"/>
        <v/>
      </c>
      <c r="AB72" t="str">
        <f t="shared" si="47"/>
        <v/>
      </c>
      <c r="AC72" s="2">
        <f t="shared" si="48"/>
        <v>0</v>
      </c>
      <c r="AD72" s="2">
        <f t="shared" si="49"/>
        <v>0</v>
      </c>
      <c r="AE72" s="2">
        <f t="shared" si="50"/>
        <v>0</v>
      </c>
      <c r="AF72" s="2">
        <f t="shared" si="51"/>
        <v>0</v>
      </c>
      <c r="AG72" s="2">
        <f t="shared" si="52"/>
        <v>0</v>
      </c>
      <c r="AH72" s="2">
        <f t="shared" si="53"/>
        <v>0</v>
      </c>
      <c r="AI72" s="2">
        <f t="shared" si="54"/>
        <v>0</v>
      </c>
      <c r="AJ72" s="2">
        <f t="shared" si="55"/>
        <v>0</v>
      </c>
    </row>
    <row r="73" spans="1:38" x14ac:dyDescent="0.3">
      <c r="A73" s="20" t="s">
        <v>2539</v>
      </c>
      <c r="B73" s="19" t="s">
        <v>2540</v>
      </c>
      <c r="C73" t="s">
        <v>14</v>
      </c>
      <c r="D73" s="2">
        <f>SUMIFS(Sys!$G:$G,Sys!$B:$B,$A73,Sys!$A:$A,"1",Sys!$G:$G,"&gt;"&amp;0)</f>
        <v>602</v>
      </c>
      <c r="E73" s="2">
        <f>SUMIFS(Sys!$G:$G,Sys!$B:$B,$A73,Sys!$A:$A,"PROD",Sys!$G:$G,"&gt;"&amp;0)</f>
        <v>0</v>
      </c>
      <c r="F73" s="2">
        <f>SUMIFS(Sys!$G:$G,Sys!$B:$B,$A73,Sys!$A:$A,"19",Sys!$G:$G,"&gt;"&amp;0)</f>
        <v>0</v>
      </c>
      <c r="G73" s="2">
        <f>SUMIFS(Sys!$G:$G,Sys!$B:$B,$A73,Sys!$A:$A,"20",Sys!$G:$G,"&gt;"&amp;0)</f>
        <v>0</v>
      </c>
      <c r="H73" s="2">
        <f>SUMIFS(Sys!$G:$G,Sys!$B:$B,$A73)-K73
-SUM(D73:G73)</f>
        <v>0</v>
      </c>
      <c r="I73" s="12">
        <f>SUM(D73:H73)</f>
        <v>602</v>
      </c>
      <c r="J73" s="2">
        <f>SUMIFS(Sys!$H:$H,Sys!$B:$B,$A73)</f>
        <v>0</v>
      </c>
      <c r="K73" s="2">
        <f>SUMIFS(Sys!$G:$G,Sys!$B:$B,$A73,Sys!$A:$A,"2",Sys!$G:$G,"&gt;"&amp;0)</f>
        <v>0</v>
      </c>
      <c r="N73" t="s">
        <v>2539</v>
      </c>
      <c r="O73" t="s">
        <v>2540</v>
      </c>
      <c r="P73" t="s">
        <v>14</v>
      </c>
      <c r="Q73" s="2">
        <v>602</v>
      </c>
      <c r="R73" s="2">
        <v>0</v>
      </c>
      <c r="S73" s="2">
        <v>0</v>
      </c>
      <c r="T73" s="2">
        <v>0</v>
      </c>
      <c r="U73" s="2">
        <v>0</v>
      </c>
      <c r="V73" s="2">
        <v>602</v>
      </c>
      <c r="W73" s="2">
        <v>0</v>
      </c>
      <c r="X73" s="2">
        <v>0</v>
      </c>
      <c r="Z73" t="str">
        <f t="shared" si="45"/>
        <v/>
      </c>
      <c r="AA73" t="str">
        <f t="shared" si="46"/>
        <v/>
      </c>
      <c r="AB73" t="str">
        <f t="shared" si="47"/>
        <v/>
      </c>
      <c r="AC73" s="2">
        <f t="shared" si="48"/>
        <v>0</v>
      </c>
      <c r="AD73" s="2">
        <f t="shared" si="49"/>
        <v>0</v>
      </c>
      <c r="AE73" s="2">
        <f t="shared" si="50"/>
        <v>0</v>
      </c>
      <c r="AF73" s="2">
        <f t="shared" si="51"/>
        <v>0</v>
      </c>
      <c r="AG73" s="2">
        <f t="shared" si="52"/>
        <v>0</v>
      </c>
      <c r="AH73" s="2">
        <f t="shared" si="53"/>
        <v>0</v>
      </c>
      <c r="AI73" s="2">
        <f t="shared" si="54"/>
        <v>0</v>
      </c>
      <c r="AJ73" s="2">
        <f t="shared" si="55"/>
        <v>0</v>
      </c>
    </row>
    <row r="74" spans="1:38" x14ac:dyDescent="0.3">
      <c r="A74" s="20" t="s">
        <v>4117</v>
      </c>
      <c r="B74" s="19" t="s">
        <v>4118</v>
      </c>
      <c r="C74" t="s">
        <v>14</v>
      </c>
      <c r="D74" s="2">
        <f>SUMIFS(Sys!$G:$G,Sys!$B:$B,$A74,Sys!$A:$A,"1",Sys!$G:$G,"&gt;"&amp;0)</f>
        <v>602</v>
      </c>
      <c r="E74" s="2">
        <f>SUMIFS(Sys!$G:$G,Sys!$B:$B,$A74,Sys!$A:$A,"PROD",Sys!$G:$G,"&gt;"&amp;0)</f>
        <v>0</v>
      </c>
      <c r="F74" s="2">
        <f>SUMIFS(Sys!$G:$G,Sys!$B:$B,$A74,Sys!$A:$A,"19",Sys!$G:$G,"&gt;"&amp;0)</f>
        <v>0</v>
      </c>
      <c r="G74" s="2">
        <f>SUMIFS(Sys!$G:$G,Sys!$B:$B,$A74,Sys!$A:$A,"20",Sys!$G:$G,"&gt;"&amp;0)</f>
        <v>0</v>
      </c>
      <c r="H74" s="2">
        <f>SUMIFS(Sys!$G:$G,Sys!$B:$B,$A74)-K74
-SUM(D74:G74)</f>
        <v>0</v>
      </c>
      <c r="I74" s="12">
        <f>SUM(D74:H74)</f>
        <v>602</v>
      </c>
      <c r="J74" s="2">
        <f>SUMIFS(Sys!$H:$H,Sys!$B:$B,$A74)</f>
        <v>0</v>
      </c>
      <c r="K74" s="2">
        <f>SUMIFS(Sys!$G:$G,Sys!$B:$B,$A74,Sys!$A:$A,"2",Sys!$G:$G,"&gt;"&amp;0)</f>
        <v>0</v>
      </c>
      <c r="N74" t="s">
        <v>4117</v>
      </c>
      <c r="O74" t="s">
        <v>4118</v>
      </c>
      <c r="P74" t="s">
        <v>14</v>
      </c>
      <c r="Q74" s="2">
        <v>602</v>
      </c>
      <c r="R74" s="2">
        <v>0</v>
      </c>
      <c r="S74" s="2">
        <v>0</v>
      </c>
      <c r="T74" s="2">
        <v>0</v>
      </c>
      <c r="U74" s="2">
        <v>0</v>
      </c>
      <c r="V74" s="2">
        <v>602</v>
      </c>
      <c r="W74" s="2">
        <v>0</v>
      </c>
      <c r="X74" s="2">
        <v>0</v>
      </c>
      <c r="Z74" t="str">
        <f t="shared" si="45"/>
        <v/>
      </c>
      <c r="AA74" t="str">
        <f t="shared" si="46"/>
        <v/>
      </c>
      <c r="AB74" t="str">
        <f t="shared" si="47"/>
        <v/>
      </c>
      <c r="AC74" s="2">
        <f t="shared" si="48"/>
        <v>0</v>
      </c>
      <c r="AD74" s="2">
        <f t="shared" si="49"/>
        <v>0</v>
      </c>
      <c r="AE74" s="2">
        <f t="shared" si="50"/>
        <v>0</v>
      </c>
      <c r="AF74" s="2">
        <f t="shared" si="51"/>
        <v>0</v>
      </c>
      <c r="AG74" s="2">
        <f t="shared" si="52"/>
        <v>0</v>
      </c>
      <c r="AH74" s="2">
        <f t="shared" si="53"/>
        <v>0</v>
      </c>
      <c r="AI74" s="2">
        <f t="shared" si="54"/>
        <v>0</v>
      </c>
      <c r="AJ74" s="2">
        <f t="shared" si="55"/>
        <v>0</v>
      </c>
    </row>
    <row r="75" spans="1:38" x14ac:dyDescent="0.3">
      <c r="A75" s="20" t="s">
        <v>2804</v>
      </c>
      <c r="B75" s="19" t="s">
        <v>2805</v>
      </c>
      <c r="C75" t="s">
        <v>14</v>
      </c>
      <c r="D75" s="2">
        <f>SUMIFS(Sys!$G:$G,Sys!$B:$B,$A75,Sys!$A:$A,"1",Sys!$G:$G,"&gt;"&amp;0)</f>
        <v>173</v>
      </c>
      <c r="E75" s="2">
        <f>SUMIFS(Sys!$G:$G,Sys!$B:$B,$A75,Sys!$A:$A,"PROD",Sys!$G:$G,"&gt;"&amp;0)</f>
        <v>0</v>
      </c>
      <c r="F75" s="2">
        <f>SUMIFS(Sys!$G:$G,Sys!$B:$B,$A75,Sys!$A:$A,"19",Sys!$G:$G,"&gt;"&amp;0)</f>
        <v>0</v>
      </c>
      <c r="G75" s="2">
        <f>SUMIFS(Sys!$G:$G,Sys!$B:$B,$A75,Sys!$A:$A,"20",Sys!$G:$G,"&gt;"&amp;0)</f>
        <v>0</v>
      </c>
      <c r="H75" s="2">
        <f>SUMIFS(Sys!$G:$G,Sys!$B:$B,$A75)-K75
-SUM(D75:G75)</f>
        <v>0</v>
      </c>
      <c r="I75" s="12">
        <f>SUM(D75:H75)</f>
        <v>173</v>
      </c>
      <c r="J75" s="2">
        <f>SUMIFS(Sys!$H:$H,Sys!$B:$B,$A75)</f>
        <v>0</v>
      </c>
      <c r="K75" s="2">
        <f>SUMIFS(Sys!$G:$G,Sys!$B:$B,$A75,Sys!$A:$A,"2",Sys!$G:$G,"&gt;"&amp;0)</f>
        <v>0</v>
      </c>
      <c r="N75" t="s">
        <v>2804</v>
      </c>
      <c r="O75" t="s">
        <v>2805</v>
      </c>
      <c r="P75" t="s">
        <v>14</v>
      </c>
      <c r="Q75" s="2">
        <v>173</v>
      </c>
      <c r="R75" s="2">
        <v>0</v>
      </c>
      <c r="S75" s="2">
        <v>0</v>
      </c>
      <c r="T75" s="2">
        <v>0</v>
      </c>
      <c r="U75" s="2">
        <v>0</v>
      </c>
      <c r="V75" s="2">
        <v>173</v>
      </c>
      <c r="W75" s="2">
        <v>0</v>
      </c>
      <c r="X75" s="2">
        <v>0</v>
      </c>
      <c r="Z75" t="str">
        <f t="shared" si="45"/>
        <v/>
      </c>
      <c r="AA75" t="str">
        <f t="shared" si="46"/>
        <v/>
      </c>
      <c r="AB75" t="str">
        <f t="shared" si="47"/>
        <v/>
      </c>
      <c r="AC75" s="2">
        <f t="shared" si="48"/>
        <v>0</v>
      </c>
      <c r="AD75" s="2">
        <f t="shared" si="49"/>
        <v>0</v>
      </c>
      <c r="AE75" s="2">
        <f t="shared" si="50"/>
        <v>0</v>
      </c>
      <c r="AF75" s="2">
        <f t="shared" si="51"/>
        <v>0</v>
      </c>
      <c r="AG75" s="2">
        <f t="shared" si="52"/>
        <v>0</v>
      </c>
      <c r="AH75" s="2">
        <f t="shared" si="53"/>
        <v>0</v>
      </c>
      <c r="AI75" s="2">
        <f t="shared" si="54"/>
        <v>0</v>
      </c>
      <c r="AJ75" s="2">
        <f t="shared" si="55"/>
        <v>0</v>
      </c>
    </row>
    <row r="76" spans="1:38" x14ac:dyDescent="0.3">
      <c r="A76" s="20" t="s">
        <v>3070</v>
      </c>
      <c r="B76" s="19" t="s">
        <v>3071</v>
      </c>
      <c r="C76" t="s">
        <v>14</v>
      </c>
      <c r="D76" s="2">
        <f>SUMIFS(Sys!$G:$G,Sys!$B:$B,$A76,Sys!$A:$A,"1",Sys!$G:$G,"&gt;"&amp;0)</f>
        <v>1019</v>
      </c>
      <c r="E76" s="2">
        <f>SUMIFS(Sys!$G:$G,Sys!$B:$B,$A76,Sys!$A:$A,"PROD",Sys!$G:$G,"&gt;"&amp;0)</f>
        <v>0</v>
      </c>
      <c r="F76" s="2">
        <f>SUMIFS(Sys!$G:$G,Sys!$B:$B,$A76,Sys!$A:$A,"19",Sys!$G:$G,"&gt;"&amp;0)</f>
        <v>1</v>
      </c>
      <c r="G76" s="2">
        <f>SUMIFS(Sys!$G:$G,Sys!$B:$B,$A76,Sys!$A:$A,"20",Sys!$G:$G,"&gt;"&amp;0)</f>
        <v>0</v>
      </c>
      <c r="H76" s="2">
        <f>SUMIFS(Sys!$G:$G,Sys!$B:$B,$A76)-K76
-SUM(D76:G76)</f>
        <v>0</v>
      </c>
      <c r="I76" s="12">
        <f>SUM(D76:H76)</f>
        <v>1020</v>
      </c>
      <c r="J76" s="2">
        <f>SUMIFS(Sys!$H:$H,Sys!$B:$B,$A76)</f>
        <v>0</v>
      </c>
      <c r="K76" s="2">
        <f>SUMIFS(Sys!$G:$G,Sys!$B:$B,$A76,Sys!$A:$A,"2",Sys!$G:$G,"&gt;"&amp;0)</f>
        <v>61</v>
      </c>
      <c r="N76" t="s">
        <v>3070</v>
      </c>
      <c r="O76" t="s">
        <v>3071</v>
      </c>
      <c r="P76" t="s">
        <v>14</v>
      </c>
      <c r="Q76" s="2">
        <v>1019</v>
      </c>
      <c r="R76" s="2">
        <v>0</v>
      </c>
      <c r="S76" s="2">
        <v>1</v>
      </c>
      <c r="T76" s="2">
        <v>0</v>
      </c>
      <c r="U76" s="2">
        <v>0</v>
      </c>
      <c r="V76" s="2">
        <v>1020</v>
      </c>
      <c r="W76" s="2">
        <v>0</v>
      </c>
      <c r="X76" s="2">
        <v>61</v>
      </c>
      <c r="Z76" t="str">
        <f t="shared" si="45"/>
        <v/>
      </c>
      <c r="AA76" t="str">
        <f t="shared" si="46"/>
        <v/>
      </c>
      <c r="AB76" t="str">
        <f t="shared" si="47"/>
        <v/>
      </c>
      <c r="AC76" s="2">
        <f t="shared" si="48"/>
        <v>0</v>
      </c>
      <c r="AD76" s="2">
        <f t="shared" si="49"/>
        <v>0</v>
      </c>
      <c r="AE76" s="2">
        <f t="shared" si="50"/>
        <v>0</v>
      </c>
      <c r="AF76" s="2">
        <f t="shared" si="51"/>
        <v>0</v>
      </c>
      <c r="AG76" s="2">
        <f t="shared" si="52"/>
        <v>0</v>
      </c>
      <c r="AH76" s="2">
        <f t="shared" si="53"/>
        <v>0</v>
      </c>
      <c r="AI76" s="2">
        <f t="shared" si="54"/>
        <v>0</v>
      </c>
      <c r="AJ76" s="2">
        <f t="shared" si="55"/>
        <v>0</v>
      </c>
    </row>
    <row r="77" spans="1:38" x14ac:dyDescent="0.3">
      <c r="A77" s="20" t="s">
        <v>2673</v>
      </c>
      <c r="B77" s="19" t="s">
        <v>2674</v>
      </c>
      <c r="C77" t="s">
        <v>14</v>
      </c>
      <c r="D77" s="2">
        <f>SUMIFS(Sys!$G:$G,Sys!$B:$B,$A77,Sys!$A:$A,"1",Sys!$G:$G,"&gt;"&amp;0)</f>
        <v>1003</v>
      </c>
      <c r="E77" s="2">
        <f>SUMIFS(Sys!$G:$G,Sys!$B:$B,$A77,Sys!$A:$A,"PROD",Sys!$G:$G,"&gt;"&amp;0)</f>
        <v>0</v>
      </c>
      <c r="F77" s="2">
        <f>SUMIFS(Sys!$G:$G,Sys!$B:$B,$A77,Sys!$A:$A,"19",Sys!$G:$G,"&gt;"&amp;0)</f>
        <v>0</v>
      </c>
      <c r="G77" s="2">
        <f>SUMIFS(Sys!$G:$G,Sys!$B:$B,$A77,Sys!$A:$A,"20",Sys!$G:$G,"&gt;"&amp;0)</f>
        <v>0</v>
      </c>
      <c r="H77" s="2">
        <f>SUMIFS(Sys!$G:$G,Sys!$B:$B,$A77)-K77
-SUM(D77:G77)</f>
        <v>0</v>
      </c>
      <c r="I77" s="12">
        <f>SUM(D77:H77)</f>
        <v>1003</v>
      </c>
      <c r="J77" s="2">
        <f>SUMIFS(Sys!$H:$H,Sys!$B:$B,$A77)</f>
        <v>0</v>
      </c>
      <c r="K77" s="2">
        <f>SUMIFS(Sys!$G:$G,Sys!$B:$B,$A77,Sys!$A:$A,"2",Sys!$G:$G,"&gt;"&amp;0)</f>
        <v>61</v>
      </c>
      <c r="N77" t="s">
        <v>2673</v>
      </c>
      <c r="O77" t="s">
        <v>2674</v>
      </c>
      <c r="P77" t="s">
        <v>14</v>
      </c>
      <c r="Q77" s="2">
        <v>1003</v>
      </c>
      <c r="R77" s="2">
        <v>0</v>
      </c>
      <c r="S77" s="2">
        <v>0</v>
      </c>
      <c r="T77" s="2">
        <v>0</v>
      </c>
      <c r="U77" s="2">
        <v>0</v>
      </c>
      <c r="V77" s="2">
        <v>1003</v>
      </c>
      <c r="W77" s="2">
        <v>0</v>
      </c>
      <c r="X77" s="2">
        <v>61</v>
      </c>
      <c r="Z77" t="str">
        <f t="shared" si="45"/>
        <v/>
      </c>
      <c r="AA77" t="str">
        <f t="shared" si="46"/>
        <v/>
      </c>
      <c r="AB77" t="str">
        <f t="shared" si="47"/>
        <v/>
      </c>
      <c r="AC77" s="2">
        <f t="shared" si="48"/>
        <v>0</v>
      </c>
      <c r="AD77" s="2">
        <f t="shared" si="49"/>
        <v>0</v>
      </c>
      <c r="AE77" s="2">
        <f t="shared" si="50"/>
        <v>0</v>
      </c>
      <c r="AF77" s="2">
        <f t="shared" si="51"/>
        <v>0</v>
      </c>
      <c r="AG77" s="2">
        <f t="shared" si="52"/>
        <v>0</v>
      </c>
      <c r="AH77" s="2">
        <f t="shared" si="53"/>
        <v>0</v>
      </c>
      <c r="AI77" s="2">
        <f t="shared" si="54"/>
        <v>0</v>
      </c>
      <c r="AJ77" s="2">
        <f t="shared" si="55"/>
        <v>0</v>
      </c>
    </row>
    <row r="78" spans="1:38" x14ac:dyDescent="0.3">
      <c r="A78" s="20" t="s">
        <v>2675</v>
      </c>
      <c r="B78" s="19" t="s">
        <v>2676</v>
      </c>
      <c r="C78" t="s">
        <v>14</v>
      </c>
      <c r="D78" s="2">
        <f>SUMIFS(Sys!$G:$G,Sys!$B:$B,$A78,Sys!$A:$A,"1",Sys!$G:$G,"&gt;"&amp;0)</f>
        <v>43</v>
      </c>
      <c r="E78" s="2">
        <f>SUMIFS(Sys!$G:$G,Sys!$B:$B,$A78,Sys!$A:$A,"PROD",Sys!$G:$G,"&gt;"&amp;0)</f>
        <v>0</v>
      </c>
      <c r="F78" s="2">
        <f>SUMIFS(Sys!$G:$G,Sys!$B:$B,$A78,Sys!$A:$A,"19",Sys!$G:$G,"&gt;"&amp;0)</f>
        <v>0</v>
      </c>
      <c r="G78" s="2">
        <f>SUMIFS(Sys!$G:$G,Sys!$B:$B,$A78,Sys!$A:$A,"20",Sys!$G:$G,"&gt;"&amp;0)</f>
        <v>0</v>
      </c>
      <c r="H78" s="2">
        <f>SUMIFS(Sys!$G:$G,Sys!$B:$B,$A78)-K78
-SUM(D78:G78)</f>
        <v>0</v>
      </c>
      <c r="I78" s="12">
        <f>SUM(D78:H78)</f>
        <v>43</v>
      </c>
      <c r="J78" s="2">
        <f>SUMIFS(Sys!$H:$H,Sys!$B:$B,$A78)</f>
        <v>0</v>
      </c>
      <c r="K78" s="2">
        <f>SUMIFS(Sys!$G:$G,Sys!$B:$B,$A78,Sys!$A:$A,"2",Sys!$G:$G,"&gt;"&amp;0)</f>
        <v>0</v>
      </c>
      <c r="N78" t="s">
        <v>2675</v>
      </c>
      <c r="O78" t="s">
        <v>2676</v>
      </c>
      <c r="P78" t="s">
        <v>14</v>
      </c>
      <c r="Q78" s="2">
        <v>43</v>
      </c>
      <c r="R78" s="2">
        <v>0</v>
      </c>
      <c r="S78" s="2">
        <v>0</v>
      </c>
      <c r="T78" s="2">
        <v>0</v>
      </c>
      <c r="U78" s="2">
        <v>0</v>
      </c>
      <c r="V78" s="2">
        <v>43</v>
      </c>
      <c r="W78" s="2">
        <v>0</v>
      </c>
      <c r="X78" s="2">
        <v>0</v>
      </c>
      <c r="Z78" t="str">
        <f t="shared" si="45"/>
        <v/>
      </c>
      <c r="AA78" t="str">
        <f t="shared" si="46"/>
        <v/>
      </c>
      <c r="AB78" t="str">
        <f t="shared" si="47"/>
        <v/>
      </c>
      <c r="AC78" s="2">
        <f t="shared" si="48"/>
        <v>0</v>
      </c>
      <c r="AD78" s="2">
        <f t="shared" si="49"/>
        <v>0</v>
      </c>
      <c r="AE78" s="2">
        <f t="shared" si="50"/>
        <v>0</v>
      </c>
      <c r="AF78" s="2">
        <f t="shared" si="51"/>
        <v>0</v>
      </c>
      <c r="AG78" s="2">
        <f t="shared" si="52"/>
        <v>0</v>
      </c>
      <c r="AH78" s="2">
        <f t="shared" si="53"/>
        <v>0</v>
      </c>
      <c r="AI78" s="2">
        <f t="shared" si="54"/>
        <v>0</v>
      </c>
      <c r="AJ78" s="2">
        <f t="shared" si="55"/>
        <v>0</v>
      </c>
    </row>
    <row r="79" spans="1:38" s="13" customFormat="1" x14ac:dyDescent="0.3">
      <c r="A79" s="20" t="s">
        <v>3074</v>
      </c>
      <c r="B79" s="19" t="s">
        <v>3075</v>
      </c>
      <c r="C79" t="s">
        <v>14</v>
      </c>
      <c r="D79" s="2">
        <f>SUMIFS(Sys!$G:$G,Sys!$B:$B,$A79,Sys!$A:$A,"1",Sys!$G:$G,"&gt;"&amp;0)</f>
        <v>305</v>
      </c>
      <c r="E79" s="2">
        <f>SUMIFS(Sys!$G:$G,Sys!$B:$B,$A79,Sys!$A:$A,"PROD",Sys!$G:$G,"&gt;"&amp;0)</f>
        <v>0</v>
      </c>
      <c r="F79" s="2">
        <f>SUMIFS(Sys!$G:$G,Sys!$B:$B,$A79,Sys!$A:$A,"19",Sys!$G:$G,"&gt;"&amp;0)</f>
        <v>0</v>
      </c>
      <c r="G79" s="2">
        <f>SUMIFS(Sys!$G:$G,Sys!$B:$B,$A79,Sys!$A:$A,"20",Sys!$G:$G,"&gt;"&amp;0)</f>
        <v>0</v>
      </c>
      <c r="H79" s="2">
        <f>SUMIFS(Sys!$G:$G,Sys!$B:$B,$A79)-K79
-SUM(D79:G79)</f>
        <v>0</v>
      </c>
      <c r="I79" s="12">
        <f>SUM(D79:H79)</f>
        <v>305</v>
      </c>
      <c r="J79" s="2">
        <f>SUMIFS(Sys!$H:$H,Sys!$B:$B,$A79)</f>
        <v>0</v>
      </c>
      <c r="K79" s="2">
        <f>SUMIFS(Sys!$G:$G,Sys!$B:$B,$A79,Sys!$A:$A,"2",Sys!$G:$G,"&gt;"&amp;0)</f>
        <v>18</v>
      </c>
      <c r="L79"/>
      <c r="M79"/>
      <c r="N79" t="s">
        <v>3074</v>
      </c>
      <c r="O79" t="s">
        <v>3075</v>
      </c>
      <c r="P79" t="s">
        <v>14</v>
      </c>
      <c r="Q79" s="2">
        <v>305</v>
      </c>
      <c r="R79" s="2">
        <v>0</v>
      </c>
      <c r="S79" s="2">
        <v>0</v>
      </c>
      <c r="T79" s="2">
        <v>0</v>
      </c>
      <c r="U79" s="2">
        <v>0</v>
      </c>
      <c r="V79" s="2">
        <v>305</v>
      </c>
      <c r="W79" s="2">
        <v>0</v>
      </c>
      <c r="X79" s="2">
        <v>18</v>
      </c>
      <c r="Z79" t="str">
        <f t="shared" si="45"/>
        <v/>
      </c>
      <c r="AA79" t="str">
        <f t="shared" si="46"/>
        <v/>
      </c>
      <c r="AB79" t="str">
        <f t="shared" si="47"/>
        <v/>
      </c>
      <c r="AC79" s="2">
        <f t="shared" si="48"/>
        <v>0</v>
      </c>
      <c r="AD79" s="2">
        <f t="shared" si="49"/>
        <v>0</v>
      </c>
      <c r="AE79" s="2">
        <f t="shared" si="50"/>
        <v>0</v>
      </c>
      <c r="AF79" s="2">
        <f t="shared" si="51"/>
        <v>0</v>
      </c>
      <c r="AG79" s="2">
        <f t="shared" si="52"/>
        <v>0</v>
      </c>
      <c r="AH79" s="2">
        <f t="shared" si="53"/>
        <v>0</v>
      </c>
      <c r="AI79" s="2">
        <f t="shared" si="54"/>
        <v>0</v>
      </c>
      <c r="AJ79" s="2">
        <f t="shared" si="55"/>
        <v>0</v>
      </c>
      <c r="AK79"/>
      <c r="AL79"/>
    </row>
    <row r="80" spans="1:38" x14ac:dyDescent="0.3">
      <c r="A80" s="20" t="s">
        <v>2916</v>
      </c>
      <c r="B80" s="19" t="s">
        <v>2917</v>
      </c>
      <c r="C80" t="s">
        <v>14</v>
      </c>
      <c r="D80" s="2">
        <f>SUMIFS(Sys!$G:$G,Sys!$B:$B,$A80,Sys!$A:$A,"1",Sys!$G:$G,"&gt;"&amp;0)</f>
        <v>841</v>
      </c>
      <c r="E80" s="2">
        <f>SUMIFS(Sys!$G:$G,Sys!$B:$B,$A80,Sys!$A:$A,"PROD",Sys!$G:$G,"&gt;"&amp;0)</f>
        <v>0</v>
      </c>
      <c r="F80" s="2">
        <f>SUMIFS(Sys!$G:$G,Sys!$B:$B,$A80,Sys!$A:$A,"19",Sys!$G:$G,"&gt;"&amp;0)</f>
        <v>0</v>
      </c>
      <c r="G80" s="2">
        <f>SUMIFS(Sys!$G:$G,Sys!$B:$B,$A80,Sys!$A:$A,"20",Sys!$G:$G,"&gt;"&amp;0)</f>
        <v>0</v>
      </c>
      <c r="H80" s="2">
        <f>SUMIFS(Sys!$G:$G,Sys!$B:$B,$A80)-K80
-SUM(D80:G80)</f>
        <v>0</v>
      </c>
      <c r="I80" s="12">
        <f>SUM(D80:H80)</f>
        <v>841</v>
      </c>
      <c r="J80" s="2">
        <f>SUMIFS(Sys!$H:$H,Sys!$B:$B,$A80)</f>
        <v>0</v>
      </c>
      <c r="K80" s="2">
        <f>SUMIFS(Sys!$G:$G,Sys!$B:$B,$A80,Sys!$A:$A,"2",Sys!$G:$G,"&gt;"&amp;0)</f>
        <v>0</v>
      </c>
      <c r="N80" t="s">
        <v>2916</v>
      </c>
      <c r="O80" t="s">
        <v>2917</v>
      </c>
      <c r="P80" t="s">
        <v>14</v>
      </c>
      <c r="Q80" s="2">
        <v>841</v>
      </c>
      <c r="R80" s="2">
        <v>0</v>
      </c>
      <c r="S80" s="2">
        <v>0</v>
      </c>
      <c r="T80" s="2">
        <v>0</v>
      </c>
      <c r="U80" s="2">
        <v>0</v>
      </c>
      <c r="V80" s="2">
        <v>841</v>
      </c>
      <c r="W80" s="2">
        <v>0</v>
      </c>
      <c r="X80" s="2">
        <v>0</v>
      </c>
      <c r="Z80" t="str">
        <f t="shared" si="45"/>
        <v/>
      </c>
      <c r="AA80" t="str">
        <f t="shared" si="46"/>
        <v/>
      </c>
      <c r="AB80" t="str">
        <f t="shared" si="47"/>
        <v/>
      </c>
      <c r="AC80" s="2">
        <f t="shared" si="48"/>
        <v>0</v>
      </c>
      <c r="AD80" s="2">
        <f t="shared" si="49"/>
        <v>0</v>
      </c>
      <c r="AE80" s="2">
        <f t="shared" si="50"/>
        <v>0</v>
      </c>
      <c r="AF80" s="2">
        <f t="shared" si="51"/>
        <v>0</v>
      </c>
      <c r="AG80" s="2">
        <f t="shared" si="52"/>
        <v>0</v>
      </c>
      <c r="AH80" s="2">
        <f t="shared" si="53"/>
        <v>0</v>
      </c>
      <c r="AI80" s="2">
        <f t="shared" si="54"/>
        <v>0</v>
      </c>
      <c r="AJ80" s="2">
        <f t="shared" si="55"/>
        <v>0</v>
      </c>
    </row>
    <row r="81" spans="1:38" x14ac:dyDescent="0.3">
      <c r="A81" s="20" t="s">
        <v>2918</v>
      </c>
      <c r="B81" s="19" t="s">
        <v>2919</v>
      </c>
      <c r="C81" t="s">
        <v>14</v>
      </c>
      <c r="D81" s="2">
        <f>SUMIFS(Sys!$G:$G,Sys!$B:$B,$A81,Sys!$A:$A,"1",Sys!$G:$G,"&gt;"&amp;0)</f>
        <v>5905</v>
      </c>
      <c r="E81" s="2">
        <f>SUMIFS(Sys!$G:$G,Sys!$B:$B,$A81,Sys!$A:$A,"PROD",Sys!$G:$G,"&gt;"&amp;0)</f>
        <v>0</v>
      </c>
      <c r="F81" s="2">
        <f>SUMIFS(Sys!$G:$G,Sys!$B:$B,$A81,Sys!$A:$A,"19",Sys!$G:$G,"&gt;"&amp;0)</f>
        <v>0</v>
      </c>
      <c r="G81" s="2">
        <f>SUMIFS(Sys!$G:$G,Sys!$B:$B,$A81,Sys!$A:$A,"20",Sys!$G:$G,"&gt;"&amp;0)</f>
        <v>0</v>
      </c>
      <c r="H81" s="2">
        <f>SUMIFS(Sys!$G:$G,Sys!$B:$B,$A81)-K81
-SUM(D81:G81)</f>
        <v>0</v>
      </c>
      <c r="I81" s="12">
        <f>SUM(D81:H81)</f>
        <v>5905</v>
      </c>
      <c r="J81" s="2">
        <f>SUMIFS(Sys!$H:$H,Sys!$B:$B,$A81)</f>
        <v>0</v>
      </c>
      <c r="K81" s="2">
        <f>SUMIFS(Sys!$G:$G,Sys!$B:$B,$A81,Sys!$A:$A,"2",Sys!$G:$G,"&gt;"&amp;0)</f>
        <v>50</v>
      </c>
      <c r="N81" t="s">
        <v>2918</v>
      </c>
      <c r="O81" t="s">
        <v>2919</v>
      </c>
      <c r="P81" t="s">
        <v>14</v>
      </c>
      <c r="Q81" s="2">
        <v>5905</v>
      </c>
      <c r="R81" s="2">
        <v>0</v>
      </c>
      <c r="S81" s="2">
        <v>0</v>
      </c>
      <c r="T81" s="2">
        <v>0</v>
      </c>
      <c r="U81" s="2">
        <v>0</v>
      </c>
      <c r="V81" s="2">
        <v>5905</v>
      </c>
      <c r="W81" s="2">
        <v>0</v>
      </c>
      <c r="X81" s="2">
        <v>50</v>
      </c>
      <c r="Z81" t="str">
        <f t="shared" si="45"/>
        <v/>
      </c>
      <c r="AA81" t="str">
        <f t="shared" si="46"/>
        <v/>
      </c>
      <c r="AB81" t="str">
        <f t="shared" si="47"/>
        <v/>
      </c>
      <c r="AC81" s="2">
        <f t="shared" si="48"/>
        <v>0</v>
      </c>
      <c r="AD81" s="2">
        <f t="shared" si="49"/>
        <v>0</v>
      </c>
      <c r="AE81" s="2">
        <f t="shared" si="50"/>
        <v>0</v>
      </c>
      <c r="AF81" s="2">
        <f t="shared" si="51"/>
        <v>0</v>
      </c>
      <c r="AG81" s="2">
        <f t="shared" si="52"/>
        <v>0</v>
      </c>
      <c r="AH81" s="2">
        <f t="shared" si="53"/>
        <v>0</v>
      </c>
      <c r="AI81" s="2">
        <f t="shared" si="54"/>
        <v>0</v>
      </c>
      <c r="AJ81" s="2">
        <f t="shared" si="55"/>
        <v>0</v>
      </c>
    </row>
    <row r="82" spans="1:38" x14ac:dyDescent="0.3">
      <c r="A82" s="20" t="s">
        <v>2808</v>
      </c>
      <c r="B82" s="19" t="s">
        <v>2809</v>
      </c>
      <c r="C82" t="s">
        <v>14</v>
      </c>
      <c r="D82" s="2">
        <f>SUMIFS(Sys!$G:$G,Sys!$B:$B,$A82,Sys!$A:$A,"1",Sys!$G:$G,"&gt;"&amp;0)</f>
        <v>163</v>
      </c>
      <c r="E82" s="2">
        <f>SUMIFS(Sys!$G:$G,Sys!$B:$B,$A82,Sys!$A:$A,"PROD",Sys!$G:$G,"&gt;"&amp;0)</f>
        <v>0</v>
      </c>
      <c r="F82" s="2">
        <f>SUMIFS(Sys!$G:$G,Sys!$B:$B,$A82,Sys!$A:$A,"19",Sys!$G:$G,"&gt;"&amp;0)</f>
        <v>0</v>
      </c>
      <c r="G82" s="2">
        <f>SUMIFS(Sys!$G:$G,Sys!$B:$B,$A82,Sys!$A:$A,"20",Sys!$G:$G,"&gt;"&amp;0)</f>
        <v>0</v>
      </c>
      <c r="H82" s="2">
        <f>SUMIFS(Sys!$G:$G,Sys!$B:$B,$A82)-K82
-SUM(D82:G82)</f>
        <v>190</v>
      </c>
      <c r="I82" s="12">
        <f>SUM(D82:H82)</f>
        <v>353</v>
      </c>
      <c r="J82" s="2">
        <f>SUMIFS(Sys!$H:$H,Sys!$B:$B,$A82)</f>
        <v>0</v>
      </c>
      <c r="K82" s="2">
        <f>SUMIFS(Sys!$G:$G,Sys!$B:$B,$A82,Sys!$A:$A,"2",Sys!$G:$G,"&gt;"&amp;0)</f>
        <v>0</v>
      </c>
      <c r="N82" t="s">
        <v>2808</v>
      </c>
      <c r="O82" t="s">
        <v>2809</v>
      </c>
      <c r="P82" t="s">
        <v>14</v>
      </c>
      <c r="Q82" s="2">
        <v>163</v>
      </c>
      <c r="R82" s="2">
        <v>0</v>
      </c>
      <c r="S82" s="2">
        <v>0</v>
      </c>
      <c r="T82" s="2">
        <v>0</v>
      </c>
      <c r="U82" s="2">
        <v>190</v>
      </c>
      <c r="V82" s="2">
        <v>353</v>
      </c>
      <c r="W82" s="2">
        <v>0</v>
      </c>
      <c r="X82" s="2">
        <v>0</v>
      </c>
      <c r="Z82" t="str">
        <f t="shared" si="45"/>
        <v/>
      </c>
      <c r="AA82" t="str">
        <f t="shared" si="46"/>
        <v/>
      </c>
      <c r="AB82" t="str">
        <f t="shared" si="47"/>
        <v/>
      </c>
      <c r="AC82" s="2">
        <f t="shared" si="48"/>
        <v>0</v>
      </c>
      <c r="AD82" s="2">
        <f t="shared" si="49"/>
        <v>0</v>
      </c>
      <c r="AE82" s="2">
        <f t="shared" si="50"/>
        <v>0</v>
      </c>
      <c r="AF82" s="2">
        <f t="shared" si="51"/>
        <v>0</v>
      </c>
      <c r="AG82" s="2">
        <f t="shared" si="52"/>
        <v>0</v>
      </c>
      <c r="AH82" s="2">
        <f t="shared" si="53"/>
        <v>0</v>
      </c>
      <c r="AI82" s="2">
        <f t="shared" si="54"/>
        <v>0</v>
      </c>
      <c r="AJ82" s="2">
        <f t="shared" si="55"/>
        <v>0</v>
      </c>
    </row>
    <row r="83" spans="1:38" s="13" customFormat="1" x14ac:dyDescent="0.3">
      <c r="A83" s="20" t="s">
        <v>4245</v>
      </c>
      <c r="B83" s="19" t="s">
        <v>4246</v>
      </c>
      <c r="C83" t="s">
        <v>14</v>
      </c>
      <c r="D83" s="2">
        <f>SUMIFS(Sys!$G:$G,Sys!$B:$B,$A83,Sys!$A:$A,"1",Sys!$G:$G,"&gt;"&amp;0)</f>
        <v>542</v>
      </c>
      <c r="E83" s="2">
        <f>SUMIFS(Sys!$G:$G,Sys!$B:$B,$A83,Sys!$A:$A,"PROD",Sys!$G:$G,"&gt;"&amp;0)</f>
        <v>0</v>
      </c>
      <c r="F83" s="2">
        <f>SUMIFS(Sys!$G:$G,Sys!$B:$B,$A83,Sys!$A:$A,"19",Sys!$G:$G,"&gt;"&amp;0)</f>
        <v>1</v>
      </c>
      <c r="G83" s="2">
        <f>SUMIFS(Sys!$G:$G,Sys!$B:$B,$A83,Sys!$A:$A,"20",Sys!$G:$G,"&gt;"&amp;0)</f>
        <v>0</v>
      </c>
      <c r="H83" s="2">
        <f>SUMIFS(Sys!$G:$G,Sys!$B:$B,$A83)-K83
-SUM(D83:G83)</f>
        <v>0</v>
      </c>
      <c r="I83" s="12">
        <f>SUM(D83:H83)</f>
        <v>543</v>
      </c>
      <c r="J83" s="2">
        <f>SUMIFS(Sys!$H:$H,Sys!$B:$B,$A83)</f>
        <v>675</v>
      </c>
      <c r="K83" s="2">
        <f>SUMIFS(Sys!$G:$G,Sys!$B:$B,$A83,Sys!$A:$A,"2",Sys!$G:$G,"&gt;"&amp;0)</f>
        <v>40</v>
      </c>
      <c r="L83"/>
      <c r="M83"/>
      <c r="N83" t="s">
        <v>4245</v>
      </c>
      <c r="O83" t="s">
        <v>4246</v>
      </c>
      <c r="P83" t="s">
        <v>14</v>
      </c>
      <c r="Q83" s="2">
        <v>542</v>
      </c>
      <c r="R83" s="2">
        <v>0</v>
      </c>
      <c r="S83" s="2">
        <v>1</v>
      </c>
      <c r="T83" s="2">
        <v>0</v>
      </c>
      <c r="U83" s="2">
        <v>0</v>
      </c>
      <c r="V83" s="2">
        <v>543</v>
      </c>
      <c r="W83" s="2">
        <v>675</v>
      </c>
      <c r="X83" s="2">
        <v>40</v>
      </c>
      <c r="Z83" t="str">
        <f t="shared" si="45"/>
        <v/>
      </c>
      <c r="AA83" t="str">
        <f t="shared" si="46"/>
        <v/>
      </c>
      <c r="AB83" t="str">
        <f t="shared" si="47"/>
        <v/>
      </c>
      <c r="AC83" s="2">
        <f t="shared" si="48"/>
        <v>0</v>
      </c>
      <c r="AD83" s="2">
        <f t="shared" si="49"/>
        <v>0</v>
      </c>
      <c r="AE83" s="2">
        <f t="shared" si="50"/>
        <v>0</v>
      </c>
      <c r="AF83" s="2">
        <f t="shared" si="51"/>
        <v>0</v>
      </c>
      <c r="AG83" s="2">
        <f t="shared" si="52"/>
        <v>0</v>
      </c>
      <c r="AH83" s="2">
        <f t="shared" si="53"/>
        <v>0</v>
      </c>
      <c r="AI83" s="2">
        <f t="shared" si="54"/>
        <v>0</v>
      </c>
      <c r="AJ83" s="2">
        <f t="shared" si="55"/>
        <v>0</v>
      </c>
      <c r="AK83"/>
      <c r="AL83"/>
    </row>
    <row r="84" spans="1:38" x14ac:dyDescent="0.3">
      <c r="A84" s="20" t="s">
        <v>3990</v>
      </c>
      <c r="B84" s="19" t="s">
        <v>3991</v>
      </c>
      <c r="C84" t="s">
        <v>14</v>
      </c>
      <c r="D84" s="2">
        <f>SUMIFS(Sys!$G:$G,Sys!$B:$B,$A84,Sys!$A:$A,"1",Sys!$G:$G,"&gt;"&amp;0)</f>
        <v>180</v>
      </c>
      <c r="E84" s="2">
        <f>SUMIFS(Sys!$G:$G,Sys!$B:$B,$A84,Sys!$A:$A,"PROD",Sys!$G:$G,"&gt;"&amp;0)</f>
        <v>0</v>
      </c>
      <c r="F84" s="2">
        <f>SUMIFS(Sys!$G:$G,Sys!$B:$B,$A84,Sys!$A:$A,"19",Sys!$G:$G,"&gt;"&amp;0)</f>
        <v>0</v>
      </c>
      <c r="G84" s="2">
        <f>SUMIFS(Sys!$G:$G,Sys!$B:$B,$A84,Sys!$A:$A,"20",Sys!$G:$G,"&gt;"&amp;0)</f>
        <v>0</v>
      </c>
      <c r="H84" s="2">
        <f>SUMIFS(Sys!$G:$G,Sys!$B:$B,$A84)-K84
-SUM(D84:G84)</f>
        <v>0</v>
      </c>
      <c r="I84" s="12">
        <f>SUM(D84:H84)</f>
        <v>180</v>
      </c>
      <c r="J84" s="2">
        <f>SUMIFS(Sys!$H:$H,Sys!$B:$B,$A84)</f>
        <v>0</v>
      </c>
      <c r="K84" s="2">
        <f>SUMIFS(Sys!$G:$G,Sys!$B:$B,$A84,Sys!$A:$A,"2",Sys!$G:$G,"&gt;"&amp;0)</f>
        <v>0</v>
      </c>
      <c r="N84" t="s">
        <v>3990</v>
      </c>
      <c r="O84" t="s">
        <v>3991</v>
      </c>
      <c r="P84" t="s">
        <v>14</v>
      </c>
      <c r="Q84" s="2">
        <v>180</v>
      </c>
      <c r="R84" s="2">
        <v>0</v>
      </c>
      <c r="S84" s="2">
        <v>0</v>
      </c>
      <c r="T84" s="2">
        <v>0</v>
      </c>
      <c r="U84" s="2">
        <v>0</v>
      </c>
      <c r="V84" s="2">
        <v>180</v>
      </c>
      <c r="W84" s="2">
        <v>0</v>
      </c>
      <c r="X84" s="2">
        <v>0</v>
      </c>
      <c r="Z84" t="str">
        <f t="shared" si="45"/>
        <v/>
      </c>
      <c r="AA84" t="str">
        <f t="shared" si="46"/>
        <v/>
      </c>
      <c r="AB84" t="str">
        <f t="shared" si="47"/>
        <v/>
      </c>
      <c r="AC84" s="2">
        <f t="shared" si="48"/>
        <v>0</v>
      </c>
      <c r="AD84" s="2">
        <f t="shared" si="49"/>
        <v>0</v>
      </c>
      <c r="AE84" s="2">
        <f t="shared" si="50"/>
        <v>0</v>
      </c>
      <c r="AF84" s="2">
        <f t="shared" si="51"/>
        <v>0</v>
      </c>
      <c r="AG84" s="2">
        <f t="shared" si="52"/>
        <v>0</v>
      </c>
      <c r="AH84" s="2">
        <f t="shared" si="53"/>
        <v>0</v>
      </c>
      <c r="AI84" s="2">
        <f t="shared" si="54"/>
        <v>0</v>
      </c>
      <c r="AJ84" s="2">
        <f t="shared" si="55"/>
        <v>0</v>
      </c>
    </row>
    <row r="85" spans="1:38" x14ac:dyDescent="0.3">
      <c r="A85" s="20" t="s">
        <v>4249</v>
      </c>
      <c r="B85" s="19" t="s">
        <v>4250</v>
      </c>
      <c r="C85" t="s">
        <v>14</v>
      </c>
      <c r="D85" s="2">
        <f>SUMIFS(Sys!$G:$G,Sys!$B:$B,$A85,Sys!$A:$A,"1",Sys!$G:$G,"&gt;"&amp;0)</f>
        <v>0</v>
      </c>
      <c r="E85" s="2">
        <f>SUMIFS(Sys!$G:$G,Sys!$B:$B,$A85,Sys!$A:$A,"PROD",Sys!$G:$G,"&gt;"&amp;0)</f>
        <v>0</v>
      </c>
      <c r="F85" s="2">
        <f>SUMIFS(Sys!$G:$G,Sys!$B:$B,$A85,Sys!$A:$A,"19",Sys!$G:$G,"&gt;"&amp;0)</f>
        <v>0</v>
      </c>
      <c r="G85" s="2">
        <f>SUMIFS(Sys!$G:$G,Sys!$B:$B,$A85,Sys!$A:$A,"20",Sys!$G:$G,"&gt;"&amp;0)</f>
        <v>1</v>
      </c>
      <c r="H85" s="2">
        <f>SUMIFS(Sys!$G:$G,Sys!$B:$B,$A85)-K85
-SUM(D85:G85)</f>
        <v>0</v>
      </c>
      <c r="I85" s="12">
        <f>SUM(D85:H85)</f>
        <v>1</v>
      </c>
      <c r="J85" s="2">
        <f>SUMIFS(Sys!$H:$H,Sys!$B:$B,$A85)</f>
        <v>0</v>
      </c>
      <c r="K85" s="2">
        <f>SUMIFS(Sys!$G:$G,Sys!$B:$B,$A85,Sys!$A:$A,"2",Sys!$G:$G,"&gt;"&amp;0)</f>
        <v>0</v>
      </c>
      <c r="N85" t="s">
        <v>4249</v>
      </c>
      <c r="O85" t="s">
        <v>4250</v>
      </c>
      <c r="P85" t="s">
        <v>14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  <c r="V85" s="2">
        <v>1</v>
      </c>
      <c r="W85" s="2">
        <v>0</v>
      </c>
      <c r="X85" s="2">
        <v>0</v>
      </c>
      <c r="Z85" t="str">
        <f t="shared" si="45"/>
        <v/>
      </c>
      <c r="AA85" t="str">
        <f t="shared" si="46"/>
        <v/>
      </c>
      <c r="AB85" t="str">
        <f t="shared" si="47"/>
        <v/>
      </c>
      <c r="AC85" s="2">
        <f t="shared" si="48"/>
        <v>0</v>
      </c>
      <c r="AD85" s="2">
        <f t="shared" si="49"/>
        <v>0</v>
      </c>
      <c r="AE85" s="2">
        <f t="shared" si="50"/>
        <v>0</v>
      </c>
      <c r="AF85" s="2">
        <f t="shared" si="51"/>
        <v>0</v>
      </c>
      <c r="AG85" s="2">
        <f t="shared" si="52"/>
        <v>0</v>
      </c>
      <c r="AH85" s="2">
        <f t="shared" si="53"/>
        <v>0</v>
      </c>
      <c r="AI85" s="2">
        <f t="shared" si="54"/>
        <v>0</v>
      </c>
      <c r="AJ85" s="2">
        <f t="shared" si="55"/>
        <v>0</v>
      </c>
    </row>
    <row r="86" spans="1:38" x14ac:dyDescent="0.3">
      <c r="A86" s="20" t="s">
        <v>3702</v>
      </c>
      <c r="B86" s="19" t="s">
        <v>3703</v>
      </c>
      <c r="C86" t="s">
        <v>14</v>
      </c>
      <c r="D86" s="2">
        <f>SUMIFS(Sys!$G:$G,Sys!$B:$B,$A86,Sys!$A:$A,"1",Sys!$G:$G,"&gt;"&amp;0)</f>
        <v>1016</v>
      </c>
      <c r="E86" s="2">
        <f>SUMIFS(Sys!$G:$G,Sys!$B:$B,$A86,Sys!$A:$A,"PROD",Sys!$G:$G,"&gt;"&amp;0)</f>
        <v>0</v>
      </c>
      <c r="F86" s="2">
        <f>SUMIFS(Sys!$G:$G,Sys!$B:$B,$A86,Sys!$A:$A,"19",Sys!$G:$G,"&gt;"&amp;0)</f>
        <v>0</v>
      </c>
      <c r="G86" s="2">
        <f>SUMIFS(Sys!$G:$G,Sys!$B:$B,$A86,Sys!$A:$A,"20",Sys!$G:$G,"&gt;"&amp;0)</f>
        <v>0</v>
      </c>
      <c r="H86" s="2">
        <f>SUMIFS(Sys!$G:$G,Sys!$B:$B,$A86)-K86
-SUM(D86:G86)</f>
        <v>0</v>
      </c>
      <c r="I86" s="12">
        <f>SUM(D86:H86)</f>
        <v>1016</v>
      </c>
      <c r="J86" s="2">
        <f>SUMIFS(Sys!$H:$H,Sys!$B:$B,$A86)</f>
        <v>0</v>
      </c>
      <c r="K86" s="2">
        <f>SUMIFS(Sys!$G:$G,Sys!$B:$B,$A86,Sys!$A:$A,"2",Sys!$G:$G,"&gt;"&amp;0)</f>
        <v>0</v>
      </c>
      <c r="N86" t="s">
        <v>3702</v>
      </c>
      <c r="O86" t="s">
        <v>3703</v>
      </c>
      <c r="P86" t="s">
        <v>14</v>
      </c>
      <c r="Q86" s="2">
        <v>1016</v>
      </c>
      <c r="R86" s="2">
        <v>0</v>
      </c>
      <c r="S86" s="2">
        <v>0</v>
      </c>
      <c r="T86" s="2">
        <v>0</v>
      </c>
      <c r="U86" s="2">
        <v>0</v>
      </c>
      <c r="V86" s="2">
        <v>1016</v>
      </c>
      <c r="W86" s="2">
        <v>0</v>
      </c>
      <c r="X86" s="2">
        <v>0</v>
      </c>
      <c r="Z86" t="str">
        <f t="shared" si="45"/>
        <v/>
      </c>
      <c r="AA86" t="str">
        <f t="shared" si="46"/>
        <v/>
      </c>
      <c r="AB86" t="str">
        <f t="shared" si="47"/>
        <v/>
      </c>
      <c r="AC86" s="2">
        <f t="shared" si="48"/>
        <v>0</v>
      </c>
      <c r="AD86" s="2">
        <f t="shared" si="49"/>
        <v>0</v>
      </c>
      <c r="AE86" s="2">
        <f t="shared" si="50"/>
        <v>0</v>
      </c>
      <c r="AF86" s="2">
        <f t="shared" si="51"/>
        <v>0</v>
      </c>
      <c r="AG86" s="2">
        <f t="shared" si="52"/>
        <v>0</v>
      </c>
      <c r="AH86" s="2">
        <f t="shared" si="53"/>
        <v>0</v>
      </c>
      <c r="AI86" s="2">
        <f t="shared" si="54"/>
        <v>0</v>
      </c>
      <c r="AJ86" s="2">
        <f t="shared" si="55"/>
        <v>0</v>
      </c>
    </row>
    <row r="87" spans="1:38" x14ac:dyDescent="0.3">
      <c r="A87" s="20" t="s">
        <v>3333</v>
      </c>
      <c r="B87" s="19" t="s">
        <v>3334</v>
      </c>
      <c r="C87" t="s">
        <v>14</v>
      </c>
      <c r="D87" s="2">
        <f>SUMIFS(Sys!$G:$G,Sys!$B:$B,$A87,Sys!$A:$A,"1",Sys!$G:$G,"&gt;"&amp;0)</f>
        <v>275</v>
      </c>
      <c r="E87" s="2">
        <f>SUMIFS(Sys!$G:$G,Sys!$B:$B,$A87,Sys!$A:$A,"PROD",Sys!$G:$G,"&gt;"&amp;0)</f>
        <v>0</v>
      </c>
      <c r="F87" s="2">
        <f>SUMIFS(Sys!$G:$G,Sys!$B:$B,$A87,Sys!$A:$A,"19",Sys!$G:$G,"&gt;"&amp;0)</f>
        <v>0</v>
      </c>
      <c r="G87" s="2">
        <f>SUMIFS(Sys!$G:$G,Sys!$B:$B,$A87,Sys!$A:$A,"20",Sys!$G:$G,"&gt;"&amp;0)</f>
        <v>0</v>
      </c>
      <c r="H87" s="2">
        <f>SUMIFS(Sys!$G:$G,Sys!$B:$B,$A87)-K87
-SUM(D87:G87)</f>
        <v>0</v>
      </c>
      <c r="I87" s="12">
        <f>SUM(D87:H87)</f>
        <v>275</v>
      </c>
      <c r="J87" s="2">
        <f>SUMIFS(Sys!$H:$H,Sys!$B:$B,$A87)</f>
        <v>0</v>
      </c>
      <c r="K87" s="2">
        <f>SUMIFS(Sys!$G:$G,Sys!$B:$B,$A87,Sys!$A:$A,"2",Sys!$G:$G,"&gt;"&amp;0)</f>
        <v>57</v>
      </c>
      <c r="N87" t="s">
        <v>3333</v>
      </c>
      <c r="O87" t="s">
        <v>3334</v>
      </c>
      <c r="P87" t="s">
        <v>14</v>
      </c>
      <c r="Q87" s="2">
        <v>275</v>
      </c>
      <c r="R87" s="2">
        <v>0</v>
      </c>
      <c r="S87" s="2">
        <v>0</v>
      </c>
      <c r="T87" s="2">
        <v>0</v>
      </c>
      <c r="U87" s="2">
        <v>0</v>
      </c>
      <c r="V87" s="2">
        <v>275</v>
      </c>
      <c r="W87" s="2">
        <v>0</v>
      </c>
      <c r="X87" s="2">
        <v>57</v>
      </c>
      <c r="Z87" t="str">
        <f t="shared" si="45"/>
        <v/>
      </c>
      <c r="AA87" t="str">
        <f t="shared" si="46"/>
        <v/>
      </c>
      <c r="AB87" t="str">
        <f t="shared" si="47"/>
        <v/>
      </c>
      <c r="AC87" s="2">
        <f t="shared" si="48"/>
        <v>0</v>
      </c>
      <c r="AD87" s="2">
        <f t="shared" si="49"/>
        <v>0</v>
      </c>
      <c r="AE87" s="2">
        <f t="shared" si="50"/>
        <v>0</v>
      </c>
      <c r="AF87" s="2">
        <f t="shared" si="51"/>
        <v>0</v>
      </c>
      <c r="AG87" s="2">
        <f t="shared" si="52"/>
        <v>0</v>
      </c>
      <c r="AH87" s="2">
        <f t="shared" si="53"/>
        <v>0</v>
      </c>
      <c r="AI87" s="2">
        <f t="shared" si="54"/>
        <v>0</v>
      </c>
      <c r="AJ87" s="2">
        <f t="shared" si="55"/>
        <v>0</v>
      </c>
    </row>
    <row r="88" spans="1:38" x14ac:dyDescent="0.3">
      <c r="A88" s="20" t="s">
        <v>3994</v>
      </c>
      <c r="B88" s="19" t="s">
        <v>3995</v>
      </c>
      <c r="C88" t="s">
        <v>14</v>
      </c>
      <c r="D88" s="2">
        <f>SUMIFS(Sys!$G:$G,Sys!$B:$B,$A88,Sys!$A:$A,"1",Sys!$G:$G,"&gt;"&amp;0)</f>
        <v>294</v>
      </c>
      <c r="E88" s="2">
        <f>SUMIFS(Sys!$G:$G,Sys!$B:$B,$A88,Sys!$A:$A,"PROD",Sys!$G:$G,"&gt;"&amp;0)</f>
        <v>0</v>
      </c>
      <c r="F88" s="2">
        <f>SUMIFS(Sys!$G:$G,Sys!$B:$B,$A88,Sys!$A:$A,"19",Sys!$G:$G,"&gt;"&amp;0)</f>
        <v>0</v>
      </c>
      <c r="G88" s="2">
        <f>SUMIFS(Sys!$G:$G,Sys!$B:$B,$A88,Sys!$A:$A,"20",Sys!$G:$G,"&gt;"&amp;0)</f>
        <v>0</v>
      </c>
      <c r="H88" s="2">
        <f>SUMIFS(Sys!$G:$G,Sys!$B:$B,$A88)-K88
-SUM(D88:G88)</f>
        <v>0</v>
      </c>
      <c r="I88" s="12">
        <f>SUM(D88:H88)</f>
        <v>294</v>
      </c>
      <c r="J88" s="2">
        <f>SUMIFS(Sys!$H:$H,Sys!$B:$B,$A88)</f>
        <v>0</v>
      </c>
      <c r="K88" s="2">
        <f>SUMIFS(Sys!$G:$G,Sys!$B:$B,$A88,Sys!$A:$A,"2",Sys!$G:$G,"&gt;"&amp;0)</f>
        <v>0</v>
      </c>
      <c r="N88" t="s">
        <v>3994</v>
      </c>
      <c r="O88" t="s">
        <v>3995</v>
      </c>
      <c r="P88" t="s">
        <v>14</v>
      </c>
      <c r="Q88" s="2">
        <v>294</v>
      </c>
      <c r="R88" s="2">
        <v>0</v>
      </c>
      <c r="S88" s="2">
        <v>0</v>
      </c>
      <c r="T88" s="2">
        <v>0</v>
      </c>
      <c r="U88" s="2">
        <v>0</v>
      </c>
      <c r="V88" s="2">
        <v>294</v>
      </c>
      <c r="W88" s="2">
        <v>0</v>
      </c>
      <c r="X88" s="2">
        <v>0</v>
      </c>
      <c r="Z88" t="str">
        <f t="shared" si="45"/>
        <v/>
      </c>
      <c r="AA88" t="str">
        <f t="shared" si="46"/>
        <v/>
      </c>
      <c r="AB88" t="str">
        <f t="shared" si="47"/>
        <v/>
      </c>
      <c r="AC88" s="2">
        <f t="shared" si="48"/>
        <v>0</v>
      </c>
      <c r="AD88" s="2">
        <f t="shared" si="49"/>
        <v>0</v>
      </c>
      <c r="AE88" s="2">
        <f t="shared" si="50"/>
        <v>0</v>
      </c>
      <c r="AF88" s="2">
        <f t="shared" si="51"/>
        <v>0</v>
      </c>
      <c r="AG88" s="2">
        <f t="shared" si="52"/>
        <v>0</v>
      </c>
      <c r="AH88" s="2">
        <f t="shared" si="53"/>
        <v>0</v>
      </c>
      <c r="AI88" s="2">
        <f t="shared" si="54"/>
        <v>0</v>
      </c>
      <c r="AJ88" s="2">
        <f t="shared" si="55"/>
        <v>0</v>
      </c>
    </row>
    <row r="89" spans="1:38" x14ac:dyDescent="0.3">
      <c r="A89" s="20" t="s">
        <v>3343</v>
      </c>
      <c r="B89" s="19" t="s">
        <v>3344</v>
      </c>
      <c r="C89" t="s">
        <v>14</v>
      </c>
      <c r="D89" s="2">
        <f>SUMIFS(Sys!$G:$G,Sys!$B:$B,$A89,Sys!$A:$A,"1",Sys!$G:$G,"&gt;"&amp;0)</f>
        <v>350</v>
      </c>
      <c r="E89" s="2">
        <f>SUMIFS(Sys!$G:$G,Sys!$B:$B,$A89,Sys!$A:$A,"PROD",Sys!$G:$G,"&gt;"&amp;0)</f>
        <v>0</v>
      </c>
      <c r="F89" s="2">
        <f>SUMIFS(Sys!$G:$G,Sys!$B:$B,$A89,Sys!$A:$A,"19",Sys!$G:$G,"&gt;"&amp;0)</f>
        <v>0</v>
      </c>
      <c r="G89" s="2">
        <f>SUMIFS(Sys!$G:$G,Sys!$B:$B,$A89,Sys!$A:$A,"20",Sys!$G:$G,"&gt;"&amp;0)</f>
        <v>0</v>
      </c>
      <c r="H89" s="2">
        <f>SUMIFS(Sys!$G:$G,Sys!$B:$B,$A89)-K89
-SUM(D89:G89)</f>
        <v>0</v>
      </c>
      <c r="I89" s="12">
        <f>SUM(D89:H89)</f>
        <v>350</v>
      </c>
      <c r="J89" s="2">
        <f>SUMIFS(Sys!$H:$H,Sys!$B:$B,$A89)</f>
        <v>0</v>
      </c>
      <c r="K89" s="2">
        <f>SUMIFS(Sys!$G:$G,Sys!$B:$B,$A89,Sys!$A:$A,"2",Sys!$G:$G,"&gt;"&amp;0)</f>
        <v>0</v>
      </c>
      <c r="N89" t="s">
        <v>3343</v>
      </c>
      <c r="O89" t="s">
        <v>3344</v>
      </c>
      <c r="P89" t="s">
        <v>14</v>
      </c>
      <c r="Q89" s="2">
        <v>350</v>
      </c>
      <c r="R89" s="2">
        <v>0</v>
      </c>
      <c r="S89" s="2">
        <v>0</v>
      </c>
      <c r="T89" s="2">
        <v>0</v>
      </c>
      <c r="U89" s="2">
        <v>0</v>
      </c>
      <c r="V89" s="2">
        <v>350</v>
      </c>
      <c r="W89" s="2">
        <v>0</v>
      </c>
      <c r="X89" s="2">
        <v>0</v>
      </c>
      <c r="Z89" t="str">
        <f t="shared" si="45"/>
        <v/>
      </c>
      <c r="AA89" t="str">
        <f t="shared" si="46"/>
        <v/>
      </c>
      <c r="AB89" t="str">
        <f t="shared" si="47"/>
        <v/>
      </c>
      <c r="AC89" s="2">
        <f t="shared" si="48"/>
        <v>0</v>
      </c>
      <c r="AD89" s="2">
        <f t="shared" si="49"/>
        <v>0</v>
      </c>
      <c r="AE89" s="2">
        <f t="shared" si="50"/>
        <v>0</v>
      </c>
      <c r="AF89" s="2">
        <f t="shared" si="51"/>
        <v>0</v>
      </c>
      <c r="AG89" s="2">
        <f t="shared" si="52"/>
        <v>0</v>
      </c>
      <c r="AH89" s="2">
        <f t="shared" si="53"/>
        <v>0</v>
      </c>
      <c r="AI89" s="2">
        <f t="shared" si="54"/>
        <v>0</v>
      </c>
      <c r="AJ89" s="2">
        <f t="shared" si="55"/>
        <v>0</v>
      </c>
    </row>
    <row r="90" spans="1:38" x14ac:dyDescent="0.3">
      <c r="A90" s="20" t="s">
        <v>2400</v>
      </c>
      <c r="B90" s="19" t="s">
        <v>2401</v>
      </c>
      <c r="C90" t="s">
        <v>14</v>
      </c>
      <c r="D90" s="2">
        <f>SUMIFS(Sys!$G:$G,Sys!$B:$B,$A90,Sys!$A:$A,"1",Sys!$G:$G,"&gt;"&amp;0)</f>
        <v>0</v>
      </c>
      <c r="E90" s="2">
        <f>SUMIFS(Sys!$G:$G,Sys!$B:$B,$A90,Sys!$A:$A,"PROD",Sys!$G:$G,"&gt;"&amp;0)</f>
        <v>0</v>
      </c>
      <c r="F90" s="2">
        <f>SUMIFS(Sys!$G:$G,Sys!$B:$B,$A90,Sys!$A:$A,"19",Sys!$G:$G,"&gt;"&amp;0)</f>
        <v>0</v>
      </c>
      <c r="G90" s="2">
        <f>SUMIFS(Sys!$G:$G,Sys!$B:$B,$A90,Sys!$A:$A,"20",Sys!$G:$G,"&gt;"&amp;0)</f>
        <v>255</v>
      </c>
      <c r="H90" s="2">
        <f>SUMIFS(Sys!$G:$G,Sys!$B:$B,$A90)-K90
-SUM(D90:G90)</f>
        <v>0</v>
      </c>
      <c r="I90" s="12">
        <f>SUM(D90:H90)</f>
        <v>255</v>
      </c>
      <c r="J90" s="2">
        <f>SUMIFS(Sys!$H:$H,Sys!$B:$B,$A90)</f>
        <v>0</v>
      </c>
      <c r="K90" s="2">
        <f>SUMIFS(Sys!$G:$G,Sys!$B:$B,$A90,Sys!$A:$A,"2",Sys!$G:$G,"&gt;"&amp;0)</f>
        <v>0</v>
      </c>
      <c r="N90" t="s">
        <v>2400</v>
      </c>
      <c r="O90" t="s">
        <v>2401</v>
      </c>
      <c r="P90" t="s">
        <v>14</v>
      </c>
      <c r="Q90" s="2">
        <v>0</v>
      </c>
      <c r="R90" s="2">
        <v>0</v>
      </c>
      <c r="S90" s="2">
        <v>0</v>
      </c>
      <c r="T90" s="2">
        <v>255</v>
      </c>
      <c r="U90" s="2">
        <v>0</v>
      </c>
      <c r="V90" s="2">
        <v>255</v>
      </c>
      <c r="W90" s="2">
        <v>0</v>
      </c>
      <c r="X90" s="2">
        <v>0</v>
      </c>
      <c r="Z90" t="str">
        <f t="shared" si="45"/>
        <v/>
      </c>
      <c r="AA90" t="str">
        <f t="shared" si="46"/>
        <v/>
      </c>
      <c r="AB90" t="str">
        <f t="shared" si="47"/>
        <v/>
      </c>
      <c r="AC90" s="2">
        <f t="shared" si="48"/>
        <v>0</v>
      </c>
      <c r="AD90" s="2">
        <f t="shared" si="49"/>
        <v>0</v>
      </c>
      <c r="AE90" s="2">
        <f t="shared" si="50"/>
        <v>0</v>
      </c>
      <c r="AF90" s="2">
        <f t="shared" si="51"/>
        <v>0</v>
      </c>
      <c r="AG90" s="2">
        <f t="shared" si="52"/>
        <v>0</v>
      </c>
      <c r="AH90" s="2">
        <f t="shared" si="53"/>
        <v>0</v>
      </c>
      <c r="AI90" s="2">
        <f t="shared" si="54"/>
        <v>0</v>
      </c>
      <c r="AJ90" s="2">
        <f t="shared" si="55"/>
        <v>0</v>
      </c>
    </row>
    <row r="91" spans="1:38" x14ac:dyDescent="0.3">
      <c r="A91" s="20" t="s">
        <v>3196</v>
      </c>
      <c r="B91" s="19" t="s">
        <v>3197</v>
      </c>
      <c r="C91" t="s">
        <v>14</v>
      </c>
      <c r="D91" s="2">
        <f>SUMIFS(Sys!$G:$G,Sys!$B:$B,$A91,Sys!$A:$A,"1",Sys!$G:$G,"&gt;"&amp;0)</f>
        <v>0</v>
      </c>
      <c r="E91" s="2">
        <f>SUMIFS(Sys!$G:$G,Sys!$B:$B,$A91,Sys!$A:$A,"PROD",Sys!$G:$G,"&gt;"&amp;0)</f>
        <v>0</v>
      </c>
      <c r="F91" s="2">
        <f>SUMIFS(Sys!$G:$G,Sys!$B:$B,$A91,Sys!$A:$A,"19",Sys!$G:$G,"&gt;"&amp;0)</f>
        <v>0</v>
      </c>
      <c r="G91" s="2">
        <f>SUMIFS(Sys!$G:$G,Sys!$B:$B,$A91,Sys!$A:$A,"20",Sys!$G:$G,"&gt;"&amp;0)</f>
        <v>327</v>
      </c>
      <c r="H91" s="2">
        <f>SUMIFS(Sys!$G:$G,Sys!$B:$B,$A91)-K91
-SUM(D91:G91)</f>
        <v>0</v>
      </c>
      <c r="I91" s="12">
        <f>SUM(D91:H91)</f>
        <v>327</v>
      </c>
      <c r="J91" s="2">
        <f>SUMIFS(Sys!$H:$H,Sys!$B:$B,$A91)</f>
        <v>0</v>
      </c>
      <c r="K91" s="2">
        <f>SUMIFS(Sys!$G:$G,Sys!$B:$B,$A91,Sys!$A:$A,"2",Sys!$G:$G,"&gt;"&amp;0)</f>
        <v>0</v>
      </c>
      <c r="N91" t="s">
        <v>3196</v>
      </c>
      <c r="O91" t="s">
        <v>3197</v>
      </c>
      <c r="P91" t="s">
        <v>14</v>
      </c>
      <c r="Q91" s="2">
        <v>0</v>
      </c>
      <c r="R91" s="2">
        <v>0</v>
      </c>
      <c r="S91" s="2">
        <v>0</v>
      </c>
      <c r="T91" s="2">
        <v>327</v>
      </c>
      <c r="U91" s="2">
        <v>0</v>
      </c>
      <c r="V91" s="2">
        <v>327</v>
      </c>
      <c r="W91" s="2">
        <v>0</v>
      </c>
      <c r="X91" s="2">
        <v>0</v>
      </c>
      <c r="Z91" t="str">
        <f t="shared" si="45"/>
        <v/>
      </c>
      <c r="AA91" t="str">
        <f t="shared" si="46"/>
        <v/>
      </c>
      <c r="AB91" t="str">
        <f t="shared" si="47"/>
        <v/>
      </c>
      <c r="AC91" s="2">
        <f t="shared" si="48"/>
        <v>0</v>
      </c>
      <c r="AD91" s="2">
        <f t="shared" si="49"/>
        <v>0</v>
      </c>
      <c r="AE91" s="2">
        <f t="shared" si="50"/>
        <v>0</v>
      </c>
      <c r="AF91" s="2">
        <f t="shared" si="51"/>
        <v>0</v>
      </c>
      <c r="AG91" s="2">
        <f t="shared" si="52"/>
        <v>0</v>
      </c>
      <c r="AH91" s="2">
        <f t="shared" si="53"/>
        <v>0</v>
      </c>
      <c r="AI91" s="2">
        <f t="shared" si="54"/>
        <v>0</v>
      </c>
      <c r="AJ91" s="2">
        <f t="shared" si="55"/>
        <v>0</v>
      </c>
    </row>
    <row r="92" spans="1:38" x14ac:dyDescent="0.3">
      <c r="A92" s="20" t="s">
        <v>4367</v>
      </c>
      <c r="B92" s="19" t="s">
        <v>4368</v>
      </c>
      <c r="C92" t="s">
        <v>14</v>
      </c>
      <c r="D92" s="2">
        <f>SUMIFS(Sys!$G:$G,Sys!$B:$B,$A92,Sys!$A:$A,"1",Sys!$G:$G,"&gt;"&amp;0)</f>
        <v>57</v>
      </c>
      <c r="E92" s="2">
        <f>SUMIFS(Sys!$G:$G,Sys!$B:$B,$A92,Sys!$A:$A,"PROD",Sys!$G:$G,"&gt;"&amp;0)</f>
        <v>0</v>
      </c>
      <c r="F92" s="2">
        <f>SUMIFS(Sys!$G:$G,Sys!$B:$B,$A92,Sys!$A:$A,"19",Sys!$G:$G,"&gt;"&amp;0)</f>
        <v>0</v>
      </c>
      <c r="G92" s="2">
        <f>SUMIFS(Sys!$G:$G,Sys!$B:$B,$A92,Sys!$A:$A,"20",Sys!$G:$G,"&gt;"&amp;0)</f>
        <v>0</v>
      </c>
      <c r="H92" s="2">
        <f>SUMIFS(Sys!$G:$G,Sys!$B:$B,$A92)-K92
-SUM(D92:G92)</f>
        <v>0</v>
      </c>
      <c r="I92" s="12">
        <f>SUM(D92:H92)</f>
        <v>57</v>
      </c>
      <c r="J92" s="2">
        <f>SUMIFS(Sys!$H:$H,Sys!$B:$B,$A92)</f>
        <v>0</v>
      </c>
      <c r="K92" s="2">
        <f>SUMIFS(Sys!$G:$G,Sys!$B:$B,$A92,Sys!$A:$A,"2",Sys!$G:$G,"&gt;"&amp;0)</f>
        <v>0</v>
      </c>
      <c r="N92" t="s">
        <v>4367</v>
      </c>
      <c r="O92" t="s">
        <v>4368</v>
      </c>
      <c r="P92" t="s">
        <v>14</v>
      </c>
      <c r="Q92" s="2">
        <v>57</v>
      </c>
      <c r="R92" s="2">
        <v>0</v>
      </c>
      <c r="S92" s="2">
        <v>0</v>
      </c>
      <c r="T92" s="2">
        <v>0</v>
      </c>
      <c r="U92" s="2">
        <v>0</v>
      </c>
      <c r="V92" s="2">
        <v>57</v>
      </c>
      <c r="W92" s="2">
        <v>0</v>
      </c>
      <c r="X92" s="2">
        <v>0</v>
      </c>
      <c r="Z92" t="str">
        <f t="shared" si="45"/>
        <v/>
      </c>
      <c r="AA92" t="str">
        <f t="shared" si="46"/>
        <v/>
      </c>
      <c r="AB92" t="str">
        <f t="shared" si="47"/>
        <v/>
      </c>
      <c r="AC92" s="2">
        <f t="shared" si="48"/>
        <v>0</v>
      </c>
      <c r="AD92" s="2">
        <f t="shared" si="49"/>
        <v>0</v>
      </c>
      <c r="AE92" s="2">
        <f t="shared" si="50"/>
        <v>0</v>
      </c>
      <c r="AF92" s="2">
        <f t="shared" si="51"/>
        <v>0</v>
      </c>
      <c r="AG92" s="2">
        <f t="shared" si="52"/>
        <v>0</v>
      </c>
      <c r="AH92" s="2">
        <f t="shared" si="53"/>
        <v>0</v>
      </c>
      <c r="AI92" s="2">
        <f t="shared" si="54"/>
        <v>0</v>
      </c>
      <c r="AJ92" s="2">
        <f t="shared" si="55"/>
        <v>0</v>
      </c>
    </row>
    <row r="93" spans="1:38" x14ac:dyDescent="0.3">
      <c r="A93" s="20" t="s">
        <v>3714</v>
      </c>
      <c r="B93" s="19" t="s">
        <v>3715</v>
      </c>
      <c r="C93" t="s">
        <v>14</v>
      </c>
      <c r="D93" s="2">
        <f>SUMIFS(Sys!$G:$G,Sys!$B:$B,$A93,Sys!$A:$A,"1",Sys!$G:$G,"&gt;"&amp;0)</f>
        <v>140</v>
      </c>
      <c r="E93" s="2">
        <f>SUMIFS(Sys!$G:$G,Sys!$B:$B,$A93,Sys!$A:$A,"PROD",Sys!$G:$G,"&gt;"&amp;0)</f>
        <v>0</v>
      </c>
      <c r="F93" s="2">
        <f>SUMIFS(Sys!$G:$G,Sys!$B:$B,$A93,Sys!$A:$A,"19",Sys!$G:$G,"&gt;"&amp;0)</f>
        <v>0</v>
      </c>
      <c r="G93" s="2">
        <f>SUMIFS(Sys!$G:$G,Sys!$B:$B,$A93,Sys!$A:$A,"20",Sys!$G:$G,"&gt;"&amp;0)</f>
        <v>0</v>
      </c>
      <c r="H93" s="2">
        <f>SUMIFS(Sys!$G:$G,Sys!$B:$B,$A93)-K93
-SUM(D93:G93)</f>
        <v>0</v>
      </c>
      <c r="I93" s="12">
        <f>SUM(D93:H93)</f>
        <v>140</v>
      </c>
      <c r="J93" s="2">
        <f>SUMIFS(Sys!$H:$H,Sys!$B:$B,$A93)</f>
        <v>0</v>
      </c>
      <c r="K93" s="2">
        <f>SUMIFS(Sys!$G:$G,Sys!$B:$B,$A93,Sys!$A:$A,"2",Sys!$G:$G,"&gt;"&amp;0)</f>
        <v>0</v>
      </c>
      <c r="N93" t="s">
        <v>3714</v>
      </c>
      <c r="O93" t="s">
        <v>3715</v>
      </c>
      <c r="P93" t="s">
        <v>14</v>
      </c>
      <c r="Q93" s="2">
        <v>140</v>
      </c>
      <c r="R93" s="2">
        <v>0</v>
      </c>
      <c r="S93" s="2">
        <v>0</v>
      </c>
      <c r="T93" s="2">
        <v>0</v>
      </c>
      <c r="U93" s="2">
        <v>0</v>
      </c>
      <c r="V93" s="2">
        <v>140</v>
      </c>
      <c r="W93" s="2">
        <v>0</v>
      </c>
      <c r="X93" s="2">
        <v>0</v>
      </c>
      <c r="Z93" t="str">
        <f t="shared" si="45"/>
        <v/>
      </c>
      <c r="AA93" t="str">
        <f t="shared" si="46"/>
        <v/>
      </c>
      <c r="AB93" t="str">
        <f t="shared" si="47"/>
        <v/>
      </c>
      <c r="AC93" s="2">
        <f t="shared" si="48"/>
        <v>0</v>
      </c>
      <c r="AD93" s="2">
        <f t="shared" si="49"/>
        <v>0</v>
      </c>
      <c r="AE93" s="2">
        <f t="shared" si="50"/>
        <v>0</v>
      </c>
      <c r="AF93" s="2">
        <f t="shared" si="51"/>
        <v>0</v>
      </c>
      <c r="AG93" s="2">
        <f t="shared" si="52"/>
        <v>0</v>
      </c>
      <c r="AH93" s="2">
        <f t="shared" si="53"/>
        <v>0</v>
      </c>
      <c r="AI93" s="2">
        <f t="shared" si="54"/>
        <v>0</v>
      </c>
      <c r="AJ93" s="2">
        <f t="shared" si="55"/>
        <v>0</v>
      </c>
    </row>
    <row r="94" spans="1:38" x14ac:dyDescent="0.3">
      <c r="A94" s="20" t="s">
        <v>3604</v>
      </c>
      <c r="B94" s="19" t="s">
        <v>3605</v>
      </c>
      <c r="C94" t="s">
        <v>14</v>
      </c>
      <c r="D94" s="2">
        <f>SUMIFS(Sys!$G:$G,Sys!$B:$B,$A94,Sys!$A:$A,"1",Sys!$G:$G,"&gt;"&amp;0)</f>
        <v>154</v>
      </c>
      <c r="E94" s="2">
        <f>SUMIFS(Sys!$G:$G,Sys!$B:$B,$A94,Sys!$A:$A,"PROD",Sys!$G:$G,"&gt;"&amp;0)</f>
        <v>0</v>
      </c>
      <c r="F94" s="2">
        <f>SUMIFS(Sys!$G:$G,Sys!$B:$B,$A94,Sys!$A:$A,"19",Sys!$G:$G,"&gt;"&amp;0)</f>
        <v>0</v>
      </c>
      <c r="G94" s="2">
        <f>SUMIFS(Sys!$G:$G,Sys!$B:$B,$A94,Sys!$A:$A,"20",Sys!$G:$G,"&gt;"&amp;0)</f>
        <v>0</v>
      </c>
      <c r="H94" s="2">
        <f>SUMIFS(Sys!$G:$G,Sys!$B:$B,$A94)-K94
-SUM(D94:G94)</f>
        <v>0</v>
      </c>
      <c r="I94" s="12">
        <f>SUM(D94:H94)</f>
        <v>154</v>
      </c>
      <c r="J94" s="2">
        <f>SUMIFS(Sys!$H:$H,Sys!$B:$B,$A94)</f>
        <v>0</v>
      </c>
      <c r="K94" s="2">
        <f>SUMIFS(Sys!$G:$G,Sys!$B:$B,$A94,Sys!$A:$A,"2",Sys!$G:$G,"&gt;"&amp;0)</f>
        <v>0</v>
      </c>
      <c r="N94" t="s">
        <v>3604</v>
      </c>
      <c r="O94" t="s">
        <v>6673</v>
      </c>
      <c r="P94" t="s">
        <v>14</v>
      </c>
      <c r="Q94" s="2">
        <v>154</v>
      </c>
      <c r="R94" s="2">
        <v>0</v>
      </c>
      <c r="S94" s="2">
        <v>0</v>
      </c>
      <c r="T94" s="2">
        <v>0</v>
      </c>
      <c r="U94" s="2">
        <v>0</v>
      </c>
      <c r="V94" s="2">
        <v>154</v>
      </c>
      <c r="W94" s="2">
        <v>0</v>
      </c>
      <c r="X94" s="2">
        <v>0</v>
      </c>
      <c r="Z94" t="str">
        <f t="shared" si="45"/>
        <v/>
      </c>
      <c r="AA94" t="str">
        <f t="shared" si="46"/>
        <v>chk</v>
      </c>
      <c r="AB94" t="str">
        <f t="shared" si="47"/>
        <v/>
      </c>
      <c r="AC94" s="2">
        <f t="shared" si="48"/>
        <v>0</v>
      </c>
      <c r="AD94" s="2">
        <f t="shared" si="49"/>
        <v>0</v>
      </c>
      <c r="AE94" s="2">
        <f t="shared" si="50"/>
        <v>0</v>
      </c>
      <c r="AF94" s="2">
        <f t="shared" si="51"/>
        <v>0</v>
      </c>
      <c r="AG94" s="2">
        <f t="shared" si="52"/>
        <v>0</v>
      </c>
      <c r="AH94" s="2">
        <f t="shared" si="53"/>
        <v>0</v>
      </c>
      <c r="AI94" s="2">
        <f t="shared" si="54"/>
        <v>0</v>
      </c>
      <c r="AJ94" s="2">
        <f t="shared" si="55"/>
        <v>0</v>
      </c>
    </row>
    <row r="95" spans="1:38" x14ac:dyDescent="0.3">
      <c r="A95" s="20" t="s">
        <v>4136</v>
      </c>
      <c r="B95" s="19" t="s">
        <v>4137</v>
      </c>
      <c r="C95" t="s">
        <v>14</v>
      </c>
      <c r="D95" s="2">
        <f>SUMIFS(Sys!$G:$G,Sys!$B:$B,$A95,Sys!$A:$A,"1",Sys!$G:$G,"&gt;"&amp;0)</f>
        <v>33</v>
      </c>
      <c r="E95" s="2">
        <f>SUMIFS(Sys!$G:$G,Sys!$B:$B,$A95,Sys!$A:$A,"PROD",Sys!$G:$G,"&gt;"&amp;0)</f>
        <v>0</v>
      </c>
      <c r="F95" s="2">
        <f>SUMIFS(Sys!$G:$G,Sys!$B:$B,$A95,Sys!$A:$A,"19",Sys!$G:$G,"&gt;"&amp;0)</f>
        <v>0</v>
      </c>
      <c r="G95" s="2">
        <f>SUMIFS(Sys!$G:$G,Sys!$B:$B,$A95,Sys!$A:$A,"20",Sys!$G:$G,"&gt;"&amp;0)</f>
        <v>0</v>
      </c>
      <c r="H95" s="2">
        <f>SUMIFS(Sys!$G:$G,Sys!$B:$B,$A95)-K95
-SUM(D95:G95)</f>
        <v>0</v>
      </c>
      <c r="I95" s="12">
        <f>SUM(D95:H95)</f>
        <v>33</v>
      </c>
      <c r="J95" s="2">
        <f>SUMIFS(Sys!$H:$H,Sys!$B:$B,$A95)</f>
        <v>0</v>
      </c>
      <c r="K95" s="2">
        <f>SUMIFS(Sys!$G:$G,Sys!$B:$B,$A95,Sys!$A:$A,"2",Sys!$G:$G,"&gt;"&amp;0)</f>
        <v>0</v>
      </c>
      <c r="N95" t="s">
        <v>4136</v>
      </c>
      <c r="O95" t="s">
        <v>4137</v>
      </c>
      <c r="P95" t="s">
        <v>14</v>
      </c>
      <c r="Q95" s="2">
        <v>33</v>
      </c>
      <c r="R95" s="2">
        <v>0</v>
      </c>
      <c r="S95" s="2">
        <v>0</v>
      </c>
      <c r="T95" s="2">
        <v>0</v>
      </c>
      <c r="U95" s="2">
        <v>0</v>
      </c>
      <c r="V95" s="2">
        <v>33</v>
      </c>
      <c r="W95" s="2">
        <v>0</v>
      </c>
      <c r="X95" s="2">
        <v>0</v>
      </c>
      <c r="Z95" t="str">
        <f t="shared" si="45"/>
        <v/>
      </c>
      <c r="AA95" t="str">
        <f t="shared" si="46"/>
        <v/>
      </c>
      <c r="AB95" t="str">
        <f t="shared" si="47"/>
        <v/>
      </c>
      <c r="AC95" s="2">
        <f t="shared" si="48"/>
        <v>0</v>
      </c>
      <c r="AD95" s="2">
        <f t="shared" si="49"/>
        <v>0</v>
      </c>
      <c r="AE95" s="2">
        <f t="shared" si="50"/>
        <v>0</v>
      </c>
      <c r="AF95" s="2">
        <f t="shared" si="51"/>
        <v>0</v>
      </c>
      <c r="AG95" s="2">
        <f t="shared" si="52"/>
        <v>0</v>
      </c>
      <c r="AH95" s="2">
        <f t="shared" si="53"/>
        <v>0</v>
      </c>
      <c r="AI95" s="2">
        <f t="shared" si="54"/>
        <v>0</v>
      </c>
      <c r="AJ95" s="2">
        <f t="shared" si="55"/>
        <v>0</v>
      </c>
    </row>
    <row r="96" spans="1:38" x14ac:dyDescent="0.3">
      <c r="A96" s="20" t="s">
        <v>3608</v>
      </c>
      <c r="B96" s="19" t="s">
        <v>3609</v>
      </c>
      <c r="C96" t="s">
        <v>14</v>
      </c>
      <c r="D96" s="2">
        <f>SUMIFS(Sys!$G:$G,Sys!$B:$B,$A96,Sys!$A:$A,"1",Sys!$G:$G,"&gt;"&amp;0)</f>
        <v>21</v>
      </c>
      <c r="E96" s="2">
        <f>SUMIFS(Sys!$G:$G,Sys!$B:$B,$A96,Sys!$A:$A,"PROD",Sys!$G:$G,"&gt;"&amp;0)</f>
        <v>0</v>
      </c>
      <c r="F96" s="2">
        <f>SUMIFS(Sys!$G:$G,Sys!$B:$B,$A96,Sys!$A:$A,"19",Sys!$G:$G,"&gt;"&amp;0)</f>
        <v>0</v>
      </c>
      <c r="G96" s="2">
        <f>SUMIFS(Sys!$G:$G,Sys!$B:$B,$A96,Sys!$A:$A,"20",Sys!$G:$G,"&gt;"&amp;0)</f>
        <v>0</v>
      </c>
      <c r="H96" s="2">
        <f>SUMIFS(Sys!$G:$G,Sys!$B:$B,$A96)-K96
-SUM(D96:G96)</f>
        <v>0</v>
      </c>
      <c r="I96" s="12">
        <f>SUM(D96:H96)</f>
        <v>21</v>
      </c>
      <c r="J96" s="2">
        <f>SUMIFS(Sys!$H:$H,Sys!$B:$B,$A96)</f>
        <v>0</v>
      </c>
      <c r="K96" s="2">
        <f>SUMIFS(Sys!$G:$G,Sys!$B:$B,$A96,Sys!$A:$A,"2",Sys!$G:$G,"&gt;"&amp;0)</f>
        <v>0</v>
      </c>
      <c r="N96" t="s">
        <v>3608</v>
      </c>
      <c r="O96" t="s">
        <v>3609</v>
      </c>
      <c r="P96" t="s">
        <v>14</v>
      </c>
      <c r="Q96" s="2">
        <v>21</v>
      </c>
      <c r="R96" s="2">
        <v>0</v>
      </c>
      <c r="S96" s="2">
        <v>0</v>
      </c>
      <c r="T96" s="2">
        <v>0</v>
      </c>
      <c r="U96" s="2">
        <v>0</v>
      </c>
      <c r="V96" s="2">
        <v>21</v>
      </c>
      <c r="W96" s="2">
        <v>0</v>
      </c>
      <c r="X96" s="2">
        <v>0</v>
      </c>
      <c r="Z96" t="str">
        <f t="shared" si="45"/>
        <v/>
      </c>
      <c r="AA96" t="str">
        <f t="shared" si="46"/>
        <v/>
      </c>
      <c r="AB96" t="str">
        <f t="shared" si="47"/>
        <v/>
      </c>
      <c r="AC96" s="2">
        <f t="shared" si="48"/>
        <v>0</v>
      </c>
      <c r="AD96" s="2">
        <f t="shared" si="49"/>
        <v>0</v>
      </c>
      <c r="AE96" s="2">
        <f t="shared" si="50"/>
        <v>0</v>
      </c>
      <c r="AF96" s="2">
        <f t="shared" si="51"/>
        <v>0</v>
      </c>
      <c r="AG96" s="2">
        <f t="shared" si="52"/>
        <v>0</v>
      </c>
      <c r="AH96" s="2">
        <f t="shared" si="53"/>
        <v>0</v>
      </c>
      <c r="AI96" s="2">
        <f t="shared" si="54"/>
        <v>0</v>
      </c>
      <c r="AJ96" s="2">
        <f t="shared" si="55"/>
        <v>0</v>
      </c>
    </row>
    <row r="97" spans="1:38" x14ac:dyDescent="0.3">
      <c r="A97" s="20" t="s">
        <v>2416</v>
      </c>
      <c r="B97" s="19" t="s">
        <v>2417</v>
      </c>
      <c r="C97" t="s">
        <v>14</v>
      </c>
      <c r="D97" s="2">
        <f>SUMIFS(Sys!$G:$G,Sys!$B:$B,$A97,Sys!$A:$A,"1",Sys!$G:$G,"&gt;"&amp;0)</f>
        <v>43</v>
      </c>
      <c r="E97" s="2">
        <f>SUMIFS(Sys!$G:$G,Sys!$B:$B,$A97,Sys!$A:$A,"PROD",Sys!$G:$G,"&gt;"&amp;0)</f>
        <v>0</v>
      </c>
      <c r="F97" s="2">
        <f>SUMIFS(Sys!$G:$G,Sys!$B:$B,$A97,Sys!$A:$A,"19",Sys!$G:$G,"&gt;"&amp;0)</f>
        <v>0</v>
      </c>
      <c r="G97" s="2">
        <f>SUMIFS(Sys!$G:$G,Sys!$B:$B,$A97,Sys!$A:$A,"20",Sys!$G:$G,"&gt;"&amp;0)</f>
        <v>0</v>
      </c>
      <c r="H97" s="2">
        <f>SUMIFS(Sys!$G:$G,Sys!$B:$B,$A97)-K97
-SUM(D97:G97)</f>
        <v>0</v>
      </c>
      <c r="I97" s="12">
        <f>SUM(D97:H97)</f>
        <v>43</v>
      </c>
      <c r="J97" s="2">
        <f>SUMIFS(Sys!$H:$H,Sys!$B:$B,$A97)</f>
        <v>0</v>
      </c>
      <c r="K97" s="2">
        <f>SUMIFS(Sys!$G:$G,Sys!$B:$B,$A97,Sys!$A:$A,"2",Sys!$G:$G,"&gt;"&amp;0)</f>
        <v>0</v>
      </c>
      <c r="N97" t="s">
        <v>2416</v>
      </c>
      <c r="O97" t="s">
        <v>2417</v>
      </c>
      <c r="P97" t="s">
        <v>14</v>
      </c>
      <c r="Q97" s="2">
        <v>43</v>
      </c>
      <c r="R97" s="2">
        <v>0</v>
      </c>
      <c r="S97" s="2">
        <v>0</v>
      </c>
      <c r="T97" s="2">
        <v>0</v>
      </c>
      <c r="U97" s="2">
        <v>0</v>
      </c>
      <c r="V97" s="2">
        <v>43</v>
      </c>
      <c r="W97" s="2">
        <v>0</v>
      </c>
      <c r="X97" s="2">
        <v>0</v>
      </c>
      <c r="Z97" t="str">
        <f t="shared" si="45"/>
        <v/>
      </c>
      <c r="AA97" t="str">
        <f t="shared" si="46"/>
        <v/>
      </c>
      <c r="AB97" t="str">
        <f t="shared" si="47"/>
        <v/>
      </c>
      <c r="AC97" s="2">
        <f t="shared" si="48"/>
        <v>0</v>
      </c>
      <c r="AD97" s="2">
        <f t="shared" si="49"/>
        <v>0</v>
      </c>
      <c r="AE97" s="2">
        <f t="shared" si="50"/>
        <v>0</v>
      </c>
      <c r="AF97" s="2">
        <f t="shared" si="51"/>
        <v>0</v>
      </c>
      <c r="AG97" s="2">
        <f t="shared" si="52"/>
        <v>0</v>
      </c>
      <c r="AH97" s="2">
        <f t="shared" si="53"/>
        <v>0</v>
      </c>
      <c r="AI97" s="2">
        <f t="shared" si="54"/>
        <v>0</v>
      </c>
      <c r="AJ97" s="2">
        <f t="shared" si="55"/>
        <v>0</v>
      </c>
    </row>
    <row r="98" spans="1:38" x14ac:dyDescent="0.3">
      <c r="A98" s="20" t="s">
        <v>3718</v>
      </c>
      <c r="B98" s="19" t="s">
        <v>3719</v>
      </c>
      <c r="C98" t="s">
        <v>14</v>
      </c>
      <c r="D98" s="2">
        <f>SUMIFS(Sys!$G:$G,Sys!$B:$B,$A98,Sys!$A:$A,"1",Sys!$G:$G,"&gt;"&amp;0)</f>
        <v>742</v>
      </c>
      <c r="E98" s="2">
        <f>SUMIFS(Sys!$G:$G,Sys!$B:$B,$A98,Sys!$A:$A,"PROD",Sys!$G:$G,"&gt;"&amp;0)</f>
        <v>0</v>
      </c>
      <c r="F98" s="2">
        <f>SUMIFS(Sys!$G:$G,Sys!$B:$B,$A98,Sys!$A:$A,"19",Sys!$G:$G,"&gt;"&amp;0)</f>
        <v>0</v>
      </c>
      <c r="G98" s="2">
        <f>SUMIFS(Sys!$G:$G,Sys!$B:$B,$A98,Sys!$A:$A,"20",Sys!$G:$G,"&gt;"&amp;0)</f>
        <v>0</v>
      </c>
      <c r="H98" s="2">
        <f>SUMIFS(Sys!$G:$G,Sys!$B:$B,$A98)-K98
-SUM(D98:G98)</f>
        <v>0</v>
      </c>
      <c r="I98" s="12">
        <f>SUM(D98:H98)</f>
        <v>742</v>
      </c>
      <c r="J98" s="2">
        <f>SUMIFS(Sys!$H:$H,Sys!$B:$B,$A98)</f>
        <v>0</v>
      </c>
      <c r="K98" s="2">
        <f>SUMIFS(Sys!$G:$G,Sys!$B:$B,$A98,Sys!$A:$A,"2",Sys!$G:$G,"&gt;"&amp;0)</f>
        <v>0</v>
      </c>
      <c r="N98" t="s">
        <v>3718</v>
      </c>
      <c r="O98" t="s">
        <v>3719</v>
      </c>
      <c r="P98" t="s">
        <v>14</v>
      </c>
      <c r="Q98" s="2">
        <v>742</v>
      </c>
      <c r="R98" s="2">
        <v>0</v>
      </c>
      <c r="S98" s="2">
        <v>0</v>
      </c>
      <c r="T98" s="2">
        <v>0</v>
      </c>
      <c r="U98" s="2">
        <v>0</v>
      </c>
      <c r="V98" s="2">
        <v>742</v>
      </c>
      <c r="W98" s="2">
        <v>0</v>
      </c>
      <c r="X98" s="2">
        <v>0</v>
      </c>
      <c r="Z98" t="str">
        <f t="shared" si="45"/>
        <v/>
      </c>
      <c r="AA98" t="str">
        <f t="shared" si="46"/>
        <v/>
      </c>
      <c r="AB98" t="str">
        <f t="shared" si="47"/>
        <v/>
      </c>
      <c r="AC98" s="2">
        <f t="shared" si="48"/>
        <v>0</v>
      </c>
      <c r="AD98" s="2">
        <f t="shared" si="49"/>
        <v>0</v>
      </c>
      <c r="AE98" s="2">
        <f t="shared" si="50"/>
        <v>0</v>
      </c>
      <c r="AF98" s="2">
        <f t="shared" si="51"/>
        <v>0</v>
      </c>
      <c r="AG98" s="2">
        <f t="shared" si="52"/>
        <v>0</v>
      </c>
      <c r="AH98" s="2">
        <f t="shared" si="53"/>
        <v>0</v>
      </c>
      <c r="AI98" s="2">
        <f t="shared" si="54"/>
        <v>0</v>
      </c>
      <c r="AJ98" s="2">
        <f t="shared" si="55"/>
        <v>0</v>
      </c>
    </row>
    <row r="99" spans="1:38" x14ac:dyDescent="0.3">
      <c r="A99" s="20" t="s">
        <v>2549</v>
      </c>
      <c r="B99" s="19" t="s">
        <v>2550</v>
      </c>
      <c r="C99" t="s">
        <v>14</v>
      </c>
      <c r="D99" s="2">
        <f>SUMIFS(Sys!$G:$G,Sys!$B:$B,$A99,Sys!$A:$A,"1",Sys!$G:$G,"&gt;"&amp;0)</f>
        <v>740</v>
      </c>
      <c r="E99" s="2">
        <f>SUMIFS(Sys!$G:$G,Sys!$B:$B,$A99,Sys!$A:$A,"PROD",Sys!$G:$G,"&gt;"&amp;0)</f>
        <v>0</v>
      </c>
      <c r="F99" s="2">
        <f>SUMIFS(Sys!$G:$G,Sys!$B:$B,$A99,Sys!$A:$A,"19",Sys!$G:$G,"&gt;"&amp;0)</f>
        <v>0</v>
      </c>
      <c r="G99" s="2">
        <f>SUMIFS(Sys!$G:$G,Sys!$B:$B,$A99,Sys!$A:$A,"20",Sys!$G:$G,"&gt;"&amp;0)</f>
        <v>0</v>
      </c>
      <c r="H99" s="2">
        <f>SUMIFS(Sys!$G:$G,Sys!$B:$B,$A99)-K99
-SUM(D99:G99)</f>
        <v>0</v>
      </c>
      <c r="I99" s="12">
        <f>SUM(D99:H99)</f>
        <v>740</v>
      </c>
      <c r="J99" s="2">
        <f>SUMIFS(Sys!$H:$H,Sys!$B:$B,$A99)</f>
        <v>0</v>
      </c>
      <c r="K99" s="2">
        <f>SUMIFS(Sys!$G:$G,Sys!$B:$B,$A99,Sys!$A:$A,"2",Sys!$G:$G,"&gt;"&amp;0)</f>
        <v>0</v>
      </c>
      <c r="N99" t="s">
        <v>2549</v>
      </c>
      <c r="O99" t="s">
        <v>2550</v>
      </c>
      <c r="P99" t="s">
        <v>14</v>
      </c>
      <c r="Q99" s="2">
        <v>740</v>
      </c>
      <c r="R99" s="2">
        <v>0</v>
      </c>
      <c r="S99" s="2">
        <v>0</v>
      </c>
      <c r="T99" s="2">
        <v>0</v>
      </c>
      <c r="U99" s="2">
        <v>0</v>
      </c>
      <c r="V99" s="2">
        <v>740</v>
      </c>
      <c r="W99" s="2">
        <v>0</v>
      </c>
      <c r="X99" s="2">
        <v>0</v>
      </c>
      <c r="Z99" t="str">
        <f t="shared" si="45"/>
        <v/>
      </c>
      <c r="AA99" t="str">
        <f t="shared" si="46"/>
        <v/>
      </c>
      <c r="AB99" t="str">
        <f t="shared" si="47"/>
        <v/>
      </c>
      <c r="AC99" s="2">
        <f t="shared" si="48"/>
        <v>0</v>
      </c>
      <c r="AD99" s="2">
        <f t="shared" si="49"/>
        <v>0</v>
      </c>
      <c r="AE99" s="2">
        <f t="shared" si="50"/>
        <v>0</v>
      </c>
      <c r="AF99" s="2">
        <f t="shared" si="51"/>
        <v>0</v>
      </c>
      <c r="AG99" s="2">
        <f t="shared" si="52"/>
        <v>0</v>
      </c>
      <c r="AH99" s="2">
        <f t="shared" si="53"/>
        <v>0</v>
      </c>
      <c r="AI99" s="2">
        <f t="shared" si="54"/>
        <v>0</v>
      </c>
      <c r="AJ99" s="2">
        <f t="shared" si="55"/>
        <v>0</v>
      </c>
    </row>
    <row r="100" spans="1:38" x14ac:dyDescent="0.3">
      <c r="A100" s="20" t="s">
        <v>4141</v>
      </c>
      <c r="B100" s="19" t="s">
        <v>4142</v>
      </c>
      <c r="C100" t="s">
        <v>14</v>
      </c>
      <c r="D100" s="2">
        <f>SUMIFS(Sys!$G:$G,Sys!$B:$B,$A100,Sys!$A:$A,"1",Sys!$G:$G,"&gt;"&amp;0)</f>
        <v>104</v>
      </c>
      <c r="E100" s="2">
        <f>SUMIFS(Sys!$G:$G,Sys!$B:$B,$A100,Sys!$A:$A,"PROD",Sys!$G:$G,"&gt;"&amp;0)</f>
        <v>0</v>
      </c>
      <c r="F100" s="2">
        <f>SUMIFS(Sys!$G:$G,Sys!$B:$B,$A100,Sys!$A:$A,"19",Sys!$G:$G,"&gt;"&amp;0)</f>
        <v>0</v>
      </c>
      <c r="G100" s="2">
        <f>SUMIFS(Sys!$G:$G,Sys!$B:$B,$A100,Sys!$A:$A,"20",Sys!$G:$G,"&gt;"&amp;0)</f>
        <v>0</v>
      </c>
      <c r="H100" s="2">
        <f>SUMIFS(Sys!$G:$G,Sys!$B:$B,$A100)-K100
-SUM(D100:G100)</f>
        <v>0</v>
      </c>
      <c r="I100" s="12">
        <f>SUM(D100:H100)</f>
        <v>104</v>
      </c>
      <c r="J100" s="2">
        <f>SUMIFS(Sys!$H:$H,Sys!$B:$B,$A100)</f>
        <v>0</v>
      </c>
      <c r="K100" s="2">
        <f>SUMIFS(Sys!$G:$G,Sys!$B:$B,$A100,Sys!$A:$A,"2",Sys!$G:$G,"&gt;"&amp;0)</f>
        <v>0</v>
      </c>
      <c r="N100" t="s">
        <v>4141</v>
      </c>
      <c r="O100" t="s">
        <v>4142</v>
      </c>
      <c r="P100" t="s">
        <v>14</v>
      </c>
      <c r="Q100" s="2">
        <v>104</v>
      </c>
      <c r="R100" s="2">
        <v>0</v>
      </c>
      <c r="S100" s="2">
        <v>0</v>
      </c>
      <c r="T100" s="2">
        <v>0</v>
      </c>
      <c r="U100" s="2">
        <v>0</v>
      </c>
      <c r="V100" s="2">
        <v>104</v>
      </c>
      <c r="W100" s="2">
        <v>0</v>
      </c>
      <c r="X100" s="2">
        <v>0</v>
      </c>
      <c r="Z100" t="str">
        <f t="shared" si="45"/>
        <v/>
      </c>
      <c r="AA100" t="str">
        <f t="shared" si="46"/>
        <v/>
      </c>
      <c r="AB100" t="str">
        <f t="shared" si="47"/>
        <v/>
      </c>
      <c r="AC100" s="2">
        <f t="shared" si="48"/>
        <v>0</v>
      </c>
      <c r="AD100" s="2">
        <f t="shared" si="49"/>
        <v>0</v>
      </c>
      <c r="AE100" s="2">
        <f t="shared" si="50"/>
        <v>0</v>
      </c>
      <c r="AF100" s="2">
        <f t="shared" si="51"/>
        <v>0</v>
      </c>
      <c r="AG100" s="2">
        <f t="shared" si="52"/>
        <v>0</v>
      </c>
      <c r="AH100" s="2">
        <f t="shared" si="53"/>
        <v>0</v>
      </c>
      <c r="AI100" s="2">
        <f t="shared" si="54"/>
        <v>0</v>
      </c>
      <c r="AJ100" s="2">
        <f t="shared" si="55"/>
        <v>0</v>
      </c>
    </row>
    <row r="101" spans="1:38" x14ac:dyDescent="0.3">
      <c r="A101" s="20" t="s">
        <v>4012</v>
      </c>
      <c r="B101" s="19" t="s">
        <v>3364</v>
      </c>
      <c r="C101" t="s">
        <v>14</v>
      </c>
      <c r="D101" s="2">
        <f>SUMIFS(Sys!$G:$G,Sys!$B:$B,$A101,Sys!$A:$A,"1",Sys!$G:$G,"&gt;"&amp;0)</f>
        <v>18</v>
      </c>
      <c r="E101" s="2">
        <f>SUMIFS(Sys!$G:$G,Sys!$B:$B,$A101,Sys!$A:$A,"PROD",Sys!$G:$G,"&gt;"&amp;0)</f>
        <v>0</v>
      </c>
      <c r="F101" s="2">
        <f>SUMIFS(Sys!$G:$G,Sys!$B:$B,$A101,Sys!$A:$A,"19",Sys!$G:$G,"&gt;"&amp;0)</f>
        <v>0</v>
      </c>
      <c r="G101" s="2">
        <f>SUMIFS(Sys!$G:$G,Sys!$B:$B,$A101,Sys!$A:$A,"20",Sys!$G:$G,"&gt;"&amp;0)</f>
        <v>0</v>
      </c>
      <c r="H101" s="2">
        <f>SUMIFS(Sys!$G:$G,Sys!$B:$B,$A101)-K101
-SUM(D101:G101)</f>
        <v>0</v>
      </c>
      <c r="I101" s="12">
        <f>SUM(D101:H101)</f>
        <v>18</v>
      </c>
      <c r="J101" s="2">
        <f>SUMIFS(Sys!$H:$H,Sys!$B:$B,$A101)</f>
        <v>0</v>
      </c>
      <c r="K101" s="2">
        <f>SUMIFS(Sys!$G:$G,Sys!$B:$B,$A101,Sys!$A:$A,"2",Sys!$G:$G,"&gt;"&amp;0)</f>
        <v>0</v>
      </c>
      <c r="N101" t="s">
        <v>4012</v>
      </c>
      <c r="O101" t="s">
        <v>3364</v>
      </c>
      <c r="P101" t="s">
        <v>14</v>
      </c>
      <c r="Q101" s="2">
        <v>18</v>
      </c>
      <c r="R101" s="2">
        <v>0</v>
      </c>
      <c r="S101" s="2">
        <v>0</v>
      </c>
      <c r="T101" s="2">
        <v>0</v>
      </c>
      <c r="U101" s="2">
        <v>0</v>
      </c>
      <c r="V101" s="2">
        <v>18</v>
      </c>
      <c r="W101" s="2">
        <v>0</v>
      </c>
      <c r="X101" s="2">
        <v>0</v>
      </c>
      <c r="Z101" t="str">
        <f t="shared" si="45"/>
        <v/>
      </c>
      <c r="AA101" t="str">
        <f t="shared" si="46"/>
        <v/>
      </c>
      <c r="AB101" t="str">
        <f t="shared" si="47"/>
        <v/>
      </c>
      <c r="AC101" s="2">
        <f t="shared" si="48"/>
        <v>0</v>
      </c>
      <c r="AD101" s="2">
        <f t="shared" si="49"/>
        <v>0</v>
      </c>
      <c r="AE101" s="2">
        <f t="shared" si="50"/>
        <v>0</v>
      </c>
      <c r="AF101" s="2">
        <f t="shared" si="51"/>
        <v>0</v>
      </c>
      <c r="AG101" s="2">
        <f t="shared" si="52"/>
        <v>0</v>
      </c>
      <c r="AH101" s="2">
        <f t="shared" si="53"/>
        <v>0</v>
      </c>
      <c r="AI101" s="2">
        <f t="shared" si="54"/>
        <v>0</v>
      </c>
      <c r="AJ101" s="2">
        <f t="shared" si="55"/>
        <v>0</v>
      </c>
    </row>
    <row r="102" spans="1:38" x14ac:dyDescent="0.3">
      <c r="A102" s="20" t="s">
        <v>4143</v>
      </c>
      <c r="B102" s="19" t="s">
        <v>4144</v>
      </c>
      <c r="C102" t="s">
        <v>14</v>
      </c>
      <c r="D102" s="2">
        <f>SUMIFS(Sys!$G:$G,Sys!$B:$B,$A102,Sys!$A:$A,"1",Sys!$G:$G,"&gt;"&amp;0)</f>
        <v>3</v>
      </c>
      <c r="E102" s="2">
        <f>SUMIFS(Sys!$G:$G,Sys!$B:$B,$A102,Sys!$A:$A,"PROD",Sys!$G:$G,"&gt;"&amp;0)</f>
        <v>0</v>
      </c>
      <c r="F102" s="2">
        <f>SUMIFS(Sys!$G:$G,Sys!$B:$B,$A102,Sys!$A:$A,"19",Sys!$G:$G,"&gt;"&amp;0)</f>
        <v>0</v>
      </c>
      <c r="G102" s="2">
        <f>SUMIFS(Sys!$G:$G,Sys!$B:$B,$A102,Sys!$A:$A,"20",Sys!$G:$G,"&gt;"&amp;0)</f>
        <v>0</v>
      </c>
      <c r="H102" s="2">
        <f>SUMIFS(Sys!$G:$G,Sys!$B:$B,$A102)-K102
-SUM(D102:G102)</f>
        <v>0</v>
      </c>
      <c r="I102" s="12">
        <f>SUM(D102:H102)</f>
        <v>3</v>
      </c>
      <c r="J102" s="2">
        <f>SUMIFS(Sys!$H:$H,Sys!$B:$B,$A102)</f>
        <v>0</v>
      </c>
      <c r="K102" s="2">
        <f>SUMIFS(Sys!$G:$G,Sys!$B:$B,$A102,Sys!$A:$A,"2",Sys!$G:$G,"&gt;"&amp;0)</f>
        <v>0</v>
      </c>
      <c r="N102" t="s">
        <v>4143</v>
      </c>
      <c r="O102" t="s">
        <v>4144</v>
      </c>
      <c r="P102" t="s">
        <v>14</v>
      </c>
      <c r="Q102" s="2">
        <v>3</v>
      </c>
      <c r="R102" s="2">
        <v>0</v>
      </c>
      <c r="S102" s="2">
        <v>0</v>
      </c>
      <c r="T102" s="2">
        <v>0</v>
      </c>
      <c r="U102" s="2">
        <v>0</v>
      </c>
      <c r="V102" s="2">
        <v>3</v>
      </c>
      <c r="W102" s="2">
        <v>0</v>
      </c>
      <c r="X102" s="2">
        <v>0</v>
      </c>
      <c r="Z102" t="str">
        <f t="shared" si="45"/>
        <v/>
      </c>
      <c r="AA102" t="str">
        <f t="shared" si="46"/>
        <v/>
      </c>
      <c r="AB102" t="str">
        <f t="shared" si="47"/>
        <v/>
      </c>
      <c r="AC102" s="2">
        <f t="shared" si="48"/>
        <v>0</v>
      </c>
      <c r="AD102" s="2">
        <f t="shared" si="49"/>
        <v>0</v>
      </c>
      <c r="AE102" s="2">
        <f t="shared" si="50"/>
        <v>0</v>
      </c>
      <c r="AF102" s="2">
        <f t="shared" si="51"/>
        <v>0</v>
      </c>
      <c r="AG102" s="2">
        <f t="shared" si="52"/>
        <v>0</v>
      </c>
      <c r="AH102" s="2">
        <f t="shared" si="53"/>
        <v>0</v>
      </c>
      <c r="AI102" s="2">
        <f t="shared" si="54"/>
        <v>0</v>
      </c>
      <c r="AJ102" s="2">
        <f t="shared" si="55"/>
        <v>0</v>
      </c>
    </row>
    <row r="103" spans="1:38" x14ac:dyDescent="0.3">
      <c r="A103" s="20" t="s">
        <v>3865</v>
      </c>
      <c r="B103" s="19" t="s">
        <v>3866</v>
      </c>
      <c r="C103" t="s">
        <v>14</v>
      </c>
      <c r="D103" s="2">
        <f>SUMIFS(Sys!$G:$G,Sys!$B:$B,$A103,Sys!$A:$A,"1",Sys!$G:$G,"&gt;"&amp;0)</f>
        <v>5</v>
      </c>
      <c r="E103" s="2">
        <f>SUMIFS(Sys!$G:$G,Sys!$B:$B,$A103,Sys!$A:$A,"PROD",Sys!$G:$G,"&gt;"&amp;0)</f>
        <v>0</v>
      </c>
      <c r="F103" s="2">
        <f>SUMIFS(Sys!$G:$G,Sys!$B:$B,$A103,Sys!$A:$A,"19",Sys!$G:$G,"&gt;"&amp;0)</f>
        <v>0</v>
      </c>
      <c r="G103" s="2">
        <f>SUMIFS(Sys!$G:$G,Sys!$B:$B,$A103,Sys!$A:$A,"20",Sys!$G:$G,"&gt;"&amp;0)</f>
        <v>0</v>
      </c>
      <c r="H103" s="2">
        <f>SUMIFS(Sys!$G:$G,Sys!$B:$B,$A103)-K103
-SUM(D103:G103)</f>
        <v>0</v>
      </c>
      <c r="I103" s="12">
        <f>SUM(D103:H103)</f>
        <v>5</v>
      </c>
      <c r="J103" s="2">
        <f>SUMIFS(Sys!$H:$H,Sys!$B:$B,$A103)</f>
        <v>0</v>
      </c>
      <c r="K103" s="2">
        <f>SUMIFS(Sys!$G:$G,Sys!$B:$B,$A103,Sys!$A:$A,"2",Sys!$G:$G,"&gt;"&amp;0)</f>
        <v>0</v>
      </c>
      <c r="N103" t="s">
        <v>3865</v>
      </c>
      <c r="O103" t="s">
        <v>3866</v>
      </c>
      <c r="P103" t="s">
        <v>14</v>
      </c>
      <c r="Q103" s="2">
        <v>5</v>
      </c>
      <c r="R103" s="2">
        <v>0</v>
      </c>
      <c r="S103" s="2">
        <v>0</v>
      </c>
      <c r="T103" s="2">
        <v>0</v>
      </c>
      <c r="U103" s="2">
        <v>0</v>
      </c>
      <c r="V103" s="2">
        <v>5</v>
      </c>
      <c r="W103" s="2">
        <v>0</v>
      </c>
      <c r="X103" s="2">
        <v>0</v>
      </c>
      <c r="Z103" t="str">
        <f t="shared" si="45"/>
        <v/>
      </c>
      <c r="AA103" t="str">
        <f t="shared" si="46"/>
        <v/>
      </c>
      <c r="AB103" t="str">
        <f t="shared" si="47"/>
        <v/>
      </c>
      <c r="AC103" s="2">
        <f t="shared" si="48"/>
        <v>0</v>
      </c>
      <c r="AD103" s="2">
        <f t="shared" si="49"/>
        <v>0</v>
      </c>
      <c r="AE103" s="2">
        <f t="shared" si="50"/>
        <v>0</v>
      </c>
      <c r="AF103" s="2">
        <f t="shared" si="51"/>
        <v>0</v>
      </c>
      <c r="AG103" s="2">
        <f t="shared" si="52"/>
        <v>0</v>
      </c>
      <c r="AH103" s="2">
        <f t="shared" si="53"/>
        <v>0</v>
      </c>
      <c r="AI103" s="2">
        <f t="shared" si="54"/>
        <v>0</v>
      </c>
      <c r="AJ103" s="2">
        <f t="shared" si="55"/>
        <v>0</v>
      </c>
    </row>
    <row r="104" spans="1:38" x14ac:dyDescent="0.3">
      <c r="A104" s="20" t="s">
        <v>3489</v>
      </c>
      <c r="B104" s="19" t="s">
        <v>3490</v>
      </c>
      <c r="C104" t="s">
        <v>14</v>
      </c>
      <c r="D104" s="2">
        <f>SUMIFS(Sys!$G:$G,Sys!$B:$B,$A104,Sys!$A:$A,"1",Sys!$G:$G,"&gt;"&amp;0)</f>
        <v>1</v>
      </c>
      <c r="E104" s="2">
        <f>SUMIFS(Sys!$G:$G,Sys!$B:$B,$A104,Sys!$A:$A,"PROD",Sys!$G:$G,"&gt;"&amp;0)</f>
        <v>0</v>
      </c>
      <c r="F104" s="2">
        <f>SUMIFS(Sys!$G:$G,Sys!$B:$B,$A104,Sys!$A:$A,"19",Sys!$G:$G,"&gt;"&amp;0)</f>
        <v>0</v>
      </c>
      <c r="G104" s="2">
        <f>SUMIFS(Sys!$G:$G,Sys!$B:$B,$A104,Sys!$A:$A,"20",Sys!$G:$G,"&gt;"&amp;0)</f>
        <v>0</v>
      </c>
      <c r="H104" s="2">
        <f>SUMIFS(Sys!$G:$G,Sys!$B:$B,$A104)-K104
-SUM(D104:G104)</f>
        <v>0</v>
      </c>
      <c r="I104" s="12">
        <f>SUM(D104:H104)</f>
        <v>1</v>
      </c>
      <c r="J104" s="2">
        <f>SUMIFS(Sys!$H:$H,Sys!$B:$B,$A104)</f>
        <v>0</v>
      </c>
      <c r="K104" s="2">
        <f>SUMIFS(Sys!$G:$G,Sys!$B:$B,$A104,Sys!$A:$A,"2",Sys!$G:$G,"&gt;"&amp;0)</f>
        <v>0</v>
      </c>
      <c r="N104" t="s">
        <v>3489</v>
      </c>
      <c r="O104" t="s">
        <v>3490</v>
      </c>
      <c r="P104" t="s">
        <v>14</v>
      </c>
      <c r="Q104" s="2">
        <v>1</v>
      </c>
      <c r="R104" s="2">
        <v>0</v>
      </c>
      <c r="S104" s="2">
        <v>0</v>
      </c>
      <c r="T104" s="2">
        <v>0</v>
      </c>
      <c r="U104" s="2">
        <v>0</v>
      </c>
      <c r="V104" s="2">
        <v>1</v>
      </c>
      <c r="W104" s="2">
        <v>0</v>
      </c>
      <c r="X104" s="2">
        <v>0</v>
      </c>
      <c r="Z104" t="str">
        <f t="shared" si="45"/>
        <v/>
      </c>
      <c r="AA104" t="str">
        <f t="shared" si="46"/>
        <v/>
      </c>
      <c r="AB104" t="str">
        <f t="shared" si="47"/>
        <v/>
      </c>
      <c r="AC104" s="2">
        <f t="shared" si="48"/>
        <v>0</v>
      </c>
      <c r="AD104" s="2">
        <f t="shared" si="49"/>
        <v>0</v>
      </c>
      <c r="AE104" s="2">
        <f t="shared" si="50"/>
        <v>0</v>
      </c>
      <c r="AF104" s="2">
        <f t="shared" si="51"/>
        <v>0</v>
      </c>
      <c r="AG104" s="2">
        <f t="shared" si="52"/>
        <v>0</v>
      </c>
      <c r="AH104" s="2">
        <f t="shared" si="53"/>
        <v>0</v>
      </c>
      <c r="AI104" s="2">
        <f t="shared" si="54"/>
        <v>0</v>
      </c>
      <c r="AJ104" s="2">
        <f t="shared" si="55"/>
        <v>0</v>
      </c>
    </row>
    <row r="105" spans="1:38" x14ac:dyDescent="0.3">
      <c r="A105" s="20" t="s">
        <v>3367</v>
      </c>
      <c r="B105" s="19" t="s">
        <v>3368</v>
      </c>
      <c r="C105" t="s">
        <v>14</v>
      </c>
      <c r="D105" s="2">
        <f>SUMIFS(Sys!$G:$G,Sys!$B:$B,$A105,Sys!$A:$A,"1",Sys!$G:$G,"&gt;"&amp;0)</f>
        <v>47</v>
      </c>
      <c r="E105" s="2">
        <f>SUMIFS(Sys!$G:$G,Sys!$B:$B,$A105,Sys!$A:$A,"PROD",Sys!$G:$G,"&gt;"&amp;0)</f>
        <v>0</v>
      </c>
      <c r="F105" s="2">
        <f>SUMIFS(Sys!$G:$G,Sys!$B:$B,$A105,Sys!$A:$A,"19",Sys!$G:$G,"&gt;"&amp;0)</f>
        <v>0</v>
      </c>
      <c r="G105" s="2">
        <f>SUMIFS(Sys!$G:$G,Sys!$B:$B,$A105,Sys!$A:$A,"20",Sys!$G:$G,"&gt;"&amp;0)</f>
        <v>0</v>
      </c>
      <c r="H105" s="2">
        <f>SUMIFS(Sys!$G:$G,Sys!$B:$B,$A105)-K105
-SUM(D105:G105)</f>
        <v>0</v>
      </c>
      <c r="I105" s="12">
        <f>SUM(D105:H105)</f>
        <v>47</v>
      </c>
      <c r="J105" s="2">
        <f>SUMIFS(Sys!$H:$H,Sys!$B:$B,$A105)</f>
        <v>0</v>
      </c>
      <c r="K105" s="2">
        <f>SUMIFS(Sys!$G:$G,Sys!$B:$B,$A105,Sys!$A:$A,"2",Sys!$G:$G,"&gt;"&amp;0)</f>
        <v>0</v>
      </c>
      <c r="N105" t="s">
        <v>3367</v>
      </c>
      <c r="O105" t="s">
        <v>3368</v>
      </c>
      <c r="P105" t="s">
        <v>14</v>
      </c>
      <c r="Q105" s="2">
        <v>47</v>
      </c>
      <c r="R105" s="2">
        <v>0</v>
      </c>
      <c r="S105" s="2">
        <v>0</v>
      </c>
      <c r="T105" s="2">
        <v>0</v>
      </c>
      <c r="U105" s="2">
        <v>0</v>
      </c>
      <c r="V105" s="2">
        <v>47</v>
      </c>
      <c r="W105" s="2">
        <v>0</v>
      </c>
      <c r="X105" s="2">
        <v>0</v>
      </c>
      <c r="Z105" t="str">
        <f t="shared" si="45"/>
        <v/>
      </c>
      <c r="AA105" t="str">
        <f t="shared" si="46"/>
        <v/>
      </c>
      <c r="AB105" t="str">
        <f t="shared" si="47"/>
        <v/>
      </c>
      <c r="AC105" s="2">
        <f t="shared" si="48"/>
        <v>0</v>
      </c>
      <c r="AD105" s="2">
        <f t="shared" si="49"/>
        <v>0</v>
      </c>
      <c r="AE105" s="2">
        <f t="shared" si="50"/>
        <v>0</v>
      </c>
      <c r="AF105" s="2">
        <f t="shared" si="51"/>
        <v>0</v>
      </c>
      <c r="AG105" s="2">
        <f t="shared" si="52"/>
        <v>0</v>
      </c>
      <c r="AH105" s="2">
        <f t="shared" si="53"/>
        <v>0</v>
      </c>
      <c r="AI105" s="2">
        <f t="shared" si="54"/>
        <v>0</v>
      </c>
      <c r="AJ105" s="2">
        <f t="shared" si="55"/>
        <v>0</v>
      </c>
    </row>
    <row r="106" spans="1:38" x14ac:dyDescent="0.3">
      <c r="A106" s="20" t="s">
        <v>4147</v>
      </c>
      <c r="B106" s="19" t="s">
        <v>4148</v>
      </c>
      <c r="C106" t="s">
        <v>14</v>
      </c>
      <c r="D106" s="2">
        <f>SUMIFS(Sys!$G:$G,Sys!$B:$B,$A106,Sys!$A:$A,"1",Sys!$G:$G,"&gt;"&amp;0)</f>
        <v>1</v>
      </c>
      <c r="E106" s="2">
        <f>SUMIFS(Sys!$G:$G,Sys!$B:$B,$A106,Sys!$A:$A,"PROD",Sys!$G:$G,"&gt;"&amp;0)</f>
        <v>0</v>
      </c>
      <c r="F106" s="2">
        <f>SUMIFS(Sys!$G:$G,Sys!$B:$B,$A106,Sys!$A:$A,"19",Sys!$G:$G,"&gt;"&amp;0)</f>
        <v>0</v>
      </c>
      <c r="G106" s="2">
        <f>SUMIFS(Sys!$G:$G,Sys!$B:$B,$A106,Sys!$A:$A,"20",Sys!$G:$G,"&gt;"&amp;0)</f>
        <v>0</v>
      </c>
      <c r="H106" s="2">
        <f>SUMIFS(Sys!$G:$G,Sys!$B:$B,$A106)-K106
-SUM(D106:G106)</f>
        <v>0</v>
      </c>
      <c r="I106" s="12">
        <f>SUM(D106:H106)</f>
        <v>1</v>
      </c>
      <c r="J106" s="2">
        <f>SUMIFS(Sys!$H:$H,Sys!$B:$B,$A106)</f>
        <v>0</v>
      </c>
      <c r="K106" s="2">
        <f>SUMIFS(Sys!$G:$G,Sys!$B:$B,$A106,Sys!$A:$A,"2",Sys!$G:$G,"&gt;"&amp;0)</f>
        <v>0</v>
      </c>
      <c r="N106" t="s">
        <v>4147</v>
      </c>
      <c r="O106" t="s">
        <v>4148</v>
      </c>
      <c r="P106" t="s">
        <v>14</v>
      </c>
      <c r="Q106" s="2">
        <v>1</v>
      </c>
      <c r="R106" s="2">
        <v>0</v>
      </c>
      <c r="S106" s="2">
        <v>0</v>
      </c>
      <c r="T106" s="2">
        <v>0</v>
      </c>
      <c r="U106" s="2">
        <v>0</v>
      </c>
      <c r="V106" s="2">
        <v>1</v>
      </c>
      <c r="W106" s="2">
        <v>0</v>
      </c>
      <c r="X106" s="2">
        <v>0</v>
      </c>
      <c r="Z106" t="str">
        <f t="shared" si="45"/>
        <v/>
      </c>
      <c r="AA106" t="str">
        <f t="shared" si="46"/>
        <v/>
      </c>
      <c r="AB106" t="str">
        <f t="shared" si="47"/>
        <v/>
      </c>
      <c r="AC106" s="2">
        <f t="shared" si="48"/>
        <v>0</v>
      </c>
      <c r="AD106" s="2">
        <f t="shared" si="49"/>
        <v>0</v>
      </c>
      <c r="AE106" s="2">
        <f t="shared" si="50"/>
        <v>0</v>
      </c>
      <c r="AF106" s="2">
        <f t="shared" si="51"/>
        <v>0</v>
      </c>
      <c r="AG106" s="2">
        <f t="shared" si="52"/>
        <v>0</v>
      </c>
      <c r="AH106" s="2">
        <f t="shared" si="53"/>
        <v>0</v>
      </c>
      <c r="AI106" s="2">
        <f t="shared" si="54"/>
        <v>0</v>
      </c>
      <c r="AJ106" s="2">
        <f t="shared" si="55"/>
        <v>0</v>
      </c>
    </row>
    <row r="107" spans="1:38" x14ac:dyDescent="0.3">
      <c r="A107" s="20" t="s">
        <v>2703</v>
      </c>
      <c r="B107" s="19" t="s">
        <v>2704</v>
      </c>
      <c r="C107" t="s">
        <v>14</v>
      </c>
      <c r="D107" s="2">
        <f>SUMIFS(Sys!$G:$G,Sys!$B:$B,$A107,Sys!$A:$A,"1",Sys!$G:$G,"&gt;"&amp;0)</f>
        <v>0</v>
      </c>
      <c r="E107" s="2">
        <f>SUMIFS(Sys!$G:$G,Sys!$B:$B,$A107,Sys!$A:$A,"PROD",Sys!$G:$G,"&gt;"&amp;0)</f>
        <v>0</v>
      </c>
      <c r="F107" s="2">
        <f>SUMIFS(Sys!$G:$G,Sys!$B:$B,$A107,Sys!$A:$A,"19",Sys!$G:$G,"&gt;"&amp;0)</f>
        <v>0</v>
      </c>
      <c r="G107" s="2">
        <f>SUMIFS(Sys!$G:$G,Sys!$B:$B,$A107,Sys!$A:$A,"20",Sys!$G:$G,"&gt;"&amp;0)</f>
        <v>49</v>
      </c>
      <c r="H107" s="2">
        <f>SUMIFS(Sys!$G:$G,Sys!$B:$B,$A107)-K107
-SUM(D107:G107)</f>
        <v>0</v>
      </c>
      <c r="I107" s="12">
        <f>SUM(D107:H107)</f>
        <v>49</v>
      </c>
      <c r="J107" s="2">
        <f>SUMIFS(Sys!$H:$H,Sys!$B:$B,$A107)</f>
        <v>0</v>
      </c>
      <c r="K107" s="2">
        <f>SUMIFS(Sys!$G:$G,Sys!$B:$B,$A107,Sys!$A:$A,"2",Sys!$G:$G,"&gt;"&amp;0)</f>
        <v>0</v>
      </c>
      <c r="N107" t="s">
        <v>2703</v>
      </c>
      <c r="O107" t="s">
        <v>2704</v>
      </c>
      <c r="P107" t="s">
        <v>14</v>
      </c>
      <c r="Q107" s="2">
        <v>0</v>
      </c>
      <c r="R107" s="2">
        <v>0</v>
      </c>
      <c r="S107" s="2">
        <v>0</v>
      </c>
      <c r="T107" s="2">
        <v>49</v>
      </c>
      <c r="U107" s="2">
        <v>0</v>
      </c>
      <c r="V107" s="2">
        <v>49</v>
      </c>
      <c r="W107" s="2">
        <v>0</v>
      </c>
      <c r="X107" s="2">
        <v>0</v>
      </c>
      <c r="Z107" t="str">
        <f t="shared" si="45"/>
        <v/>
      </c>
      <c r="AA107" t="str">
        <f t="shared" si="46"/>
        <v/>
      </c>
      <c r="AB107" t="str">
        <f t="shared" si="47"/>
        <v/>
      </c>
      <c r="AC107" s="2">
        <f t="shared" si="48"/>
        <v>0</v>
      </c>
      <c r="AD107" s="2">
        <f t="shared" si="49"/>
        <v>0</v>
      </c>
      <c r="AE107" s="2">
        <f t="shared" si="50"/>
        <v>0</v>
      </c>
      <c r="AF107" s="2">
        <f t="shared" si="51"/>
        <v>0</v>
      </c>
      <c r="AG107" s="2">
        <f t="shared" si="52"/>
        <v>0</v>
      </c>
      <c r="AH107" s="2">
        <f t="shared" si="53"/>
        <v>0</v>
      </c>
      <c r="AI107" s="2">
        <f t="shared" si="54"/>
        <v>0</v>
      </c>
      <c r="AJ107" s="2">
        <f t="shared" si="55"/>
        <v>0</v>
      </c>
    </row>
    <row r="108" spans="1:38" x14ac:dyDescent="0.3">
      <c r="A108" s="20" t="s">
        <v>2705</v>
      </c>
      <c r="B108" s="19" t="s">
        <v>2706</v>
      </c>
      <c r="C108" t="s">
        <v>14</v>
      </c>
      <c r="D108" s="2">
        <f>SUMIFS(Sys!$G:$G,Sys!$B:$B,$A108,Sys!$A:$A,"1",Sys!$G:$G,"&gt;"&amp;0)</f>
        <v>747</v>
      </c>
      <c r="E108" s="2">
        <f>SUMIFS(Sys!$G:$G,Sys!$B:$B,$A108,Sys!$A:$A,"PROD",Sys!$G:$G,"&gt;"&amp;0)</f>
        <v>0</v>
      </c>
      <c r="F108" s="2">
        <f>SUMIFS(Sys!$G:$G,Sys!$B:$B,$A108,Sys!$A:$A,"19",Sys!$G:$G,"&gt;"&amp;0)</f>
        <v>0</v>
      </c>
      <c r="G108" s="2">
        <f>SUMIFS(Sys!$G:$G,Sys!$B:$B,$A108,Sys!$A:$A,"20",Sys!$G:$G,"&gt;"&amp;0)</f>
        <v>0</v>
      </c>
      <c r="H108" s="2">
        <f>SUMIFS(Sys!$G:$G,Sys!$B:$B,$A108)-K108
-SUM(D108:G108)</f>
        <v>0</v>
      </c>
      <c r="I108" s="12">
        <f>SUM(D108:H108)</f>
        <v>747</v>
      </c>
      <c r="J108" s="2">
        <f>SUMIFS(Sys!$H:$H,Sys!$B:$B,$A108)</f>
        <v>0</v>
      </c>
      <c r="K108" s="2">
        <f>SUMIFS(Sys!$G:$G,Sys!$B:$B,$A108,Sys!$A:$A,"2",Sys!$G:$G,"&gt;"&amp;0)</f>
        <v>0</v>
      </c>
      <c r="N108" t="s">
        <v>2705</v>
      </c>
      <c r="O108" t="s">
        <v>2706</v>
      </c>
      <c r="P108" t="s">
        <v>14</v>
      </c>
      <c r="Q108" s="2">
        <v>747</v>
      </c>
      <c r="R108" s="2">
        <v>0</v>
      </c>
      <c r="S108" s="2">
        <v>0</v>
      </c>
      <c r="T108" s="2">
        <v>0</v>
      </c>
      <c r="U108" s="2">
        <v>0</v>
      </c>
      <c r="V108" s="2">
        <v>747</v>
      </c>
      <c r="W108" s="2">
        <v>0</v>
      </c>
      <c r="X108" s="2">
        <v>0</v>
      </c>
      <c r="Z108" t="str">
        <f t="shared" si="45"/>
        <v/>
      </c>
      <c r="AA108" t="str">
        <f t="shared" si="46"/>
        <v/>
      </c>
      <c r="AB108" t="str">
        <f t="shared" si="47"/>
        <v/>
      </c>
      <c r="AC108" s="2">
        <f t="shared" si="48"/>
        <v>0</v>
      </c>
      <c r="AD108" s="2">
        <f t="shared" si="49"/>
        <v>0</v>
      </c>
      <c r="AE108" s="2">
        <f t="shared" si="50"/>
        <v>0</v>
      </c>
      <c r="AF108" s="2">
        <f t="shared" si="51"/>
        <v>0</v>
      </c>
      <c r="AG108" s="2">
        <f t="shared" si="52"/>
        <v>0</v>
      </c>
      <c r="AH108" s="2">
        <f t="shared" si="53"/>
        <v>0</v>
      </c>
      <c r="AI108" s="2">
        <f t="shared" si="54"/>
        <v>0</v>
      </c>
      <c r="AJ108" s="2">
        <f t="shared" si="55"/>
        <v>0</v>
      </c>
    </row>
    <row r="109" spans="1:38" x14ac:dyDescent="0.3">
      <c r="A109" s="20" t="s">
        <v>2936</v>
      </c>
      <c r="B109" s="19" t="s">
        <v>2937</v>
      </c>
      <c r="C109" t="s">
        <v>14</v>
      </c>
      <c r="D109" s="2">
        <f>SUMIFS(Sys!$G:$G,Sys!$B:$B,$A109,Sys!$A:$A,"1",Sys!$G:$G,"&gt;"&amp;0)</f>
        <v>5</v>
      </c>
      <c r="E109" s="2">
        <f>SUMIFS(Sys!$G:$G,Sys!$B:$B,$A109,Sys!$A:$A,"PROD",Sys!$G:$G,"&gt;"&amp;0)</f>
        <v>0</v>
      </c>
      <c r="F109" s="2">
        <f>SUMIFS(Sys!$G:$G,Sys!$B:$B,$A109,Sys!$A:$A,"19",Sys!$G:$G,"&gt;"&amp;0)</f>
        <v>0</v>
      </c>
      <c r="G109" s="2">
        <f>SUMIFS(Sys!$G:$G,Sys!$B:$B,$A109,Sys!$A:$A,"20",Sys!$G:$G,"&gt;"&amp;0)</f>
        <v>0</v>
      </c>
      <c r="H109" s="2">
        <f>SUMIFS(Sys!$G:$G,Sys!$B:$B,$A109)-K109
-SUM(D109:G109)</f>
        <v>0</v>
      </c>
      <c r="I109" s="12">
        <f>SUM(D109:H109)</f>
        <v>5</v>
      </c>
      <c r="J109" s="2">
        <f>SUMIFS(Sys!$H:$H,Sys!$B:$B,$A109)</f>
        <v>0</v>
      </c>
      <c r="K109" s="2">
        <f>SUMIFS(Sys!$G:$G,Sys!$B:$B,$A109,Sys!$A:$A,"2",Sys!$G:$G,"&gt;"&amp;0)</f>
        <v>0</v>
      </c>
      <c r="N109" t="s">
        <v>2936</v>
      </c>
      <c r="O109" t="s">
        <v>2937</v>
      </c>
      <c r="P109" t="s">
        <v>14</v>
      </c>
      <c r="Q109" s="2">
        <v>5</v>
      </c>
      <c r="R109" s="2">
        <v>0</v>
      </c>
      <c r="S109" s="2">
        <v>0</v>
      </c>
      <c r="T109" s="2">
        <v>0</v>
      </c>
      <c r="U109" s="2">
        <v>0</v>
      </c>
      <c r="V109" s="2">
        <v>5</v>
      </c>
      <c r="W109" s="2">
        <v>0</v>
      </c>
      <c r="X109" s="2">
        <v>0</v>
      </c>
      <c r="Z109" t="str">
        <f t="shared" si="45"/>
        <v/>
      </c>
      <c r="AA109" t="str">
        <f t="shared" si="46"/>
        <v/>
      </c>
      <c r="AB109" t="str">
        <f t="shared" si="47"/>
        <v/>
      </c>
      <c r="AC109" s="2">
        <f t="shared" si="48"/>
        <v>0</v>
      </c>
      <c r="AD109" s="2">
        <f t="shared" si="49"/>
        <v>0</v>
      </c>
      <c r="AE109" s="2">
        <f t="shared" si="50"/>
        <v>0</v>
      </c>
      <c r="AF109" s="2">
        <f t="shared" si="51"/>
        <v>0</v>
      </c>
      <c r="AG109" s="2">
        <f t="shared" si="52"/>
        <v>0</v>
      </c>
      <c r="AH109" s="2">
        <f t="shared" si="53"/>
        <v>0</v>
      </c>
      <c r="AI109" s="2">
        <f t="shared" si="54"/>
        <v>0</v>
      </c>
      <c r="AJ109" s="2">
        <f t="shared" si="55"/>
        <v>0</v>
      </c>
    </row>
    <row r="110" spans="1:38" x14ac:dyDescent="0.3">
      <c r="A110" s="20" t="s">
        <v>3495</v>
      </c>
      <c r="B110" s="19" t="s">
        <v>3496</v>
      </c>
      <c r="C110" t="s">
        <v>14</v>
      </c>
      <c r="D110" s="2">
        <f>SUMIFS(Sys!$G:$G,Sys!$B:$B,$A110,Sys!$A:$A,"1",Sys!$G:$G,"&gt;"&amp;0)</f>
        <v>15</v>
      </c>
      <c r="E110" s="2">
        <f>SUMIFS(Sys!$G:$G,Sys!$B:$B,$A110,Sys!$A:$A,"PROD",Sys!$G:$G,"&gt;"&amp;0)</f>
        <v>0</v>
      </c>
      <c r="F110" s="2">
        <f>SUMIFS(Sys!$G:$G,Sys!$B:$B,$A110,Sys!$A:$A,"19",Sys!$G:$G,"&gt;"&amp;0)</f>
        <v>0</v>
      </c>
      <c r="G110" s="2">
        <f>SUMIFS(Sys!$G:$G,Sys!$B:$B,$A110,Sys!$A:$A,"20",Sys!$G:$G,"&gt;"&amp;0)</f>
        <v>0</v>
      </c>
      <c r="H110" s="2">
        <f>SUMIFS(Sys!$G:$G,Sys!$B:$B,$A110)-K110
-SUM(D110:G110)</f>
        <v>0</v>
      </c>
      <c r="I110" s="12">
        <f>SUM(D110:H110)</f>
        <v>15</v>
      </c>
      <c r="J110" s="2">
        <f>SUMIFS(Sys!$H:$H,Sys!$B:$B,$A110)</f>
        <v>0</v>
      </c>
      <c r="K110" s="2">
        <f>SUMIFS(Sys!$G:$G,Sys!$B:$B,$A110,Sys!$A:$A,"2",Sys!$G:$G,"&gt;"&amp;0)</f>
        <v>0</v>
      </c>
      <c r="N110" t="s">
        <v>3495</v>
      </c>
      <c r="O110" t="s">
        <v>3496</v>
      </c>
      <c r="P110" t="s">
        <v>14</v>
      </c>
      <c r="Q110" s="2">
        <v>15</v>
      </c>
      <c r="R110" s="2">
        <v>0</v>
      </c>
      <c r="S110" s="2">
        <v>0</v>
      </c>
      <c r="T110" s="2">
        <v>0</v>
      </c>
      <c r="U110" s="2">
        <v>0</v>
      </c>
      <c r="V110" s="2">
        <v>15</v>
      </c>
      <c r="W110" s="2">
        <v>0</v>
      </c>
      <c r="X110" s="2">
        <v>0</v>
      </c>
      <c r="Z110" t="str">
        <f t="shared" si="45"/>
        <v/>
      </c>
      <c r="AA110" t="str">
        <f t="shared" si="46"/>
        <v/>
      </c>
      <c r="AB110" t="str">
        <f t="shared" si="47"/>
        <v/>
      </c>
      <c r="AC110" s="2">
        <f t="shared" si="48"/>
        <v>0</v>
      </c>
      <c r="AD110" s="2">
        <f t="shared" si="49"/>
        <v>0</v>
      </c>
      <c r="AE110" s="2">
        <f t="shared" si="50"/>
        <v>0</v>
      </c>
      <c r="AF110" s="2">
        <f t="shared" si="51"/>
        <v>0</v>
      </c>
      <c r="AG110" s="2">
        <f t="shared" si="52"/>
        <v>0</v>
      </c>
      <c r="AH110" s="2">
        <f t="shared" si="53"/>
        <v>0</v>
      </c>
      <c r="AI110" s="2">
        <f t="shared" si="54"/>
        <v>0</v>
      </c>
      <c r="AJ110" s="2">
        <f t="shared" si="55"/>
        <v>0</v>
      </c>
    </row>
    <row r="111" spans="1:38" s="13" customFormat="1" x14ac:dyDescent="0.3">
      <c r="A111" s="20" t="s">
        <v>4265</v>
      </c>
      <c r="B111" s="19" t="s">
        <v>4266</v>
      </c>
      <c r="C111" t="s">
        <v>14</v>
      </c>
      <c r="D111" s="2">
        <f>SUMIFS(Sys!$G:$G,Sys!$B:$B,$A111,Sys!$A:$A,"1",Sys!$G:$G,"&gt;"&amp;0)</f>
        <v>1</v>
      </c>
      <c r="E111" s="2">
        <f>SUMIFS(Sys!$G:$G,Sys!$B:$B,$A111,Sys!$A:$A,"PROD",Sys!$G:$G,"&gt;"&amp;0)</f>
        <v>0</v>
      </c>
      <c r="F111" s="2">
        <f>SUMIFS(Sys!$G:$G,Sys!$B:$B,$A111,Sys!$A:$A,"19",Sys!$G:$G,"&gt;"&amp;0)</f>
        <v>0</v>
      </c>
      <c r="G111" s="2">
        <f>SUMIFS(Sys!$G:$G,Sys!$B:$B,$A111,Sys!$A:$A,"20",Sys!$G:$G,"&gt;"&amp;0)</f>
        <v>0</v>
      </c>
      <c r="H111" s="2">
        <f>SUMIFS(Sys!$G:$G,Sys!$B:$B,$A111)-K111
-SUM(D111:G111)</f>
        <v>0</v>
      </c>
      <c r="I111" s="12">
        <f>SUM(D111:H111)</f>
        <v>1</v>
      </c>
      <c r="J111" s="2">
        <f>SUMIFS(Sys!$H:$H,Sys!$B:$B,$A111)</f>
        <v>0</v>
      </c>
      <c r="K111" s="2">
        <f>SUMIFS(Sys!$G:$G,Sys!$B:$B,$A111,Sys!$A:$A,"2",Sys!$G:$G,"&gt;"&amp;0)</f>
        <v>0</v>
      </c>
      <c r="L111"/>
      <c r="M111"/>
      <c r="N111" t="s">
        <v>4265</v>
      </c>
      <c r="O111" t="s">
        <v>4266</v>
      </c>
      <c r="P111" t="s">
        <v>14</v>
      </c>
      <c r="Q111" s="2">
        <v>1</v>
      </c>
      <c r="R111" s="2">
        <v>0</v>
      </c>
      <c r="S111" s="2">
        <v>0</v>
      </c>
      <c r="T111" s="2">
        <v>0</v>
      </c>
      <c r="U111" s="2">
        <v>0</v>
      </c>
      <c r="V111" s="2">
        <v>1</v>
      </c>
      <c r="W111" s="2">
        <v>0</v>
      </c>
      <c r="X111" s="2">
        <v>0</v>
      </c>
      <c r="Z111" t="str">
        <f t="shared" si="45"/>
        <v/>
      </c>
      <c r="AA111" t="str">
        <f t="shared" si="46"/>
        <v/>
      </c>
      <c r="AB111" t="str">
        <f t="shared" si="47"/>
        <v/>
      </c>
      <c r="AC111" s="2">
        <f t="shared" si="48"/>
        <v>0</v>
      </c>
      <c r="AD111" s="2">
        <f t="shared" si="49"/>
        <v>0</v>
      </c>
      <c r="AE111" s="2">
        <f t="shared" si="50"/>
        <v>0</v>
      </c>
      <c r="AF111" s="2">
        <f t="shared" si="51"/>
        <v>0</v>
      </c>
      <c r="AG111" s="2">
        <f t="shared" si="52"/>
        <v>0</v>
      </c>
      <c r="AH111" s="2">
        <f t="shared" si="53"/>
        <v>0</v>
      </c>
      <c r="AI111" s="2">
        <f t="shared" si="54"/>
        <v>0</v>
      </c>
      <c r="AJ111" s="2">
        <f t="shared" si="55"/>
        <v>0</v>
      </c>
      <c r="AK111"/>
      <c r="AL111"/>
    </row>
    <row r="112" spans="1:38" x14ac:dyDescent="0.3">
      <c r="A112" s="20" t="s">
        <v>3873</v>
      </c>
      <c r="B112" s="19" t="s">
        <v>3874</v>
      </c>
      <c r="C112" t="s">
        <v>14</v>
      </c>
      <c r="D112" s="2">
        <f>SUMIFS(Sys!$G:$G,Sys!$B:$B,$A112,Sys!$A:$A,"1",Sys!$G:$G,"&gt;"&amp;0)</f>
        <v>88</v>
      </c>
      <c r="E112" s="2">
        <f>SUMIFS(Sys!$G:$G,Sys!$B:$B,$A112,Sys!$A:$A,"PROD",Sys!$G:$G,"&gt;"&amp;0)</f>
        <v>0</v>
      </c>
      <c r="F112" s="2">
        <f>SUMIFS(Sys!$G:$G,Sys!$B:$B,$A112,Sys!$A:$A,"19",Sys!$G:$G,"&gt;"&amp;0)</f>
        <v>0</v>
      </c>
      <c r="G112" s="2">
        <f>SUMIFS(Sys!$G:$G,Sys!$B:$B,$A112,Sys!$A:$A,"20",Sys!$G:$G,"&gt;"&amp;0)</f>
        <v>0</v>
      </c>
      <c r="H112" s="2">
        <f>SUMIFS(Sys!$G:$G,Sys!$B:$B,$A112)-K112
-SUM(D112:G112)</f>
        <v>0</v>
      </c>
      <c r="I112" s="12">
        <f>SUM(D112:H112)</f>
        <v>88</v>
      </c>
      <c r="J112" s="2">
        <f>SUMIFS(Sys!$H:$H,Sys!$B:$B,$A112)</f>
        <v>0</v>
      </c>
      <c r="K112" s="2">
        <f>SUMIFS(Sys!$G:$G,Sys!$B:$B,$A112,Sys!$A:$A,"2",Sys!$G:$G,"&gt;"&amp;0)</f>
        <v>0</v>
      </c>
      <c r="N112" t="s">
        <v>3873</v>
      </c>
      <c r="O112" t="s">
        <v>3874</v>
      </c>
      <c r="P112" t="s">
        <v>14</v>
      </c>
      <c r="Q112" s="2">
        <v>88</v>
      </c>
      <c r="R112" s="2">
        <v>0</v>
      </c>
      <c r="S112" s="2">
        <v>0</v>
      </c>
      <c r="T112" s="2">
        <v>0</v>
      </c>
      <c r="U112" s="2">
        <v>0</v>
      </c>
      <c r="V112" s="2">
        <v>88</v>
      </c>
      <c r="W112" s="2">
        <v>0</v>
      </c>
      <c r="X112" s="2">
        <v>0</v>
      </c>
      <c r="Z112" t="str">
        <f t="shared" si="45"/>
        <v/>
      </c>
      <c r="AA112" t="str">
        <f t="shared" si="46"/>
        <v/>
      </c>
      <c r="AB112" t="str">
        <f t="shared" si="47"/>
        <v/>
      </c>
      <c r="AC112" s="2">
        <f t="shared" si="48"/>
        <v>0</v>
      </c>
      <c r="AD112" s="2">
        <f t="shared" si="49"/>
        <v>0</v>
      </c>
      <c r="AE112" s="2">
        <f t="shared" si="50"/>
        <v>0</v>
      </c>
      <c r="AF112" s="2">
        <f t="shared" si="51"/>
        <v>0</v>
      </c>
      <c r="AG112" s="2">
        <f t="shared" si="52"/>
        <v>0</v>
      </c>
      <c r="AH112" s="2">
        <f t="shared" si="53"/>
        <v>0</v>
      </c>
      <c r="AI112" s="2">
        <f t="shared" si="54"/>
        <v>0</v>
      </c>
      <c r="AJ112" s="2">
        <f t="shared" si="55"/>
        <v>0</v>
      </c>
    </row>
    <row r="113" spans="1:38" x14ac:dyDescent="0.3">
      <c r="A113" s="20" t="s">
        <v>4017</v>
      </c>
      <c r="B113" s="19" t="s">
        <v>4018</v>
      </c>
      <c r="C113" t="s">
        <v>14</v>
      </c>
      <c r="D113" s="2">
        <f>SUMIFS(Sys!$G:$G,Sys!$B:$B,$A113,Sys!$A:$A,"1",Sys!$G:$G,"&gt;"&amp;0)</f>
        <v>591</v>
      </c>
      <c r="E113" s="2">
        <f>SUMIFS(Sys!$G:$G,Sys!$B:$B,$A113,Sys!$A:$A,"PROD",Sys!$G:$G,"&gt;"&amp;0)</f>
        <v>0</v>
      </c>
      <c r="F113" s="2">
        <f>SUMIFS(Sys!$G:$G,Sys!$B:$B,$A113,Sys!$A:$A,"19",Sys!$G:$G,"&gt;"&amp;0)</f>
        <v>0</v>
      </c>
      <c r="G113" s="2">
        <f>SUMIFS(Sys!$G:$G,Sys!$B:$B,$A113,Sys!$A:$A,"20",Sys!$G:$G,"&gt;"&amp;0)</f>
        <v>0</v>
      </c>
      <c r="H113" s="2">
        <f>SUMIFS(Sys!$G:$G,Sys!$B:$B,$A113)-K113
-SUM(D113:G113)</f>
        <v>0</v>
      </c>
      <c r="I113" s="12">
        <f>SUM(D113:H113)</f>
        <v>591</v>
      </c>
      <c r="J113" s="2">
        <f>SUMIFS(Sys!$H:$H,Sys!$B:$B,$A113)</f>
        <v>0</v>
      </c>
      <c r="K113" s="2">
        <f>SUMIFS(Sys!$G:$G,Sys!$B:$B,$A113,Sys!$A:$A,"2",Sys!$G:$G,"&gt;"&amp;0)</f>
        <v>0</v>
      </c>
      <c r="N113" t="s">
        <v>4017</v>
      </c>
      <c r="O113" t="s">
        <v>4018</v>
      </c>
      <c r="P113" t="s">
        <v>14</v>
      </c>
      <c r="Q113" s="2">
        <v>591</v>
      </c>
      <c r="R113" s="2">
        <v>0</v>
      </c>
      <c r="S113" s="2">
        <v>0</v>
      </c>
      <c r="T113" s="2">
        <v>0</v>
      </c>
      <c r="U113" s="2">
        <v>0</v>
      </c>
      <c r="V113" s="2">
        <v>591</v>
      </c>
      <c r="W113" s="2">
        <v>0</v>
      </c>
      <c r="X113" s="2">
        <v>0</v>
      </c>
      <c r="Z113" t="str">
        <f t="shared" si="45"/>
        <v/>
      </c>
      <c r="AA113" t="str">
        <f t="shared" si="46"/>
        <v/>
      </c>
      <c r="AB113" t="str">
        <f t="shared" si="47"/>
        <v/>
      </c>
      <c r="AC113" s="2">
        <f t="shared" si="48"/>
        <v>0</v>
      </c>
      <c r="AD113" s="2">
        <f t="shared" si="49"/>
        <v>0</v>
      </c>
      <c r="AE113" s="2">
        <f t="shared" si="50"/>
        <v>0</v>
      </c>
      <c r="AF113" s="2">
        <f t="shared" si="51"/>
        <v>0</v>
      </c>
      <c r="AG113" s="2">
        <f t="shared" si="52"/>
        <v>0</v>
      </c>
      <c r="AH113" s="2">
        <f t="shared" si="53"/>
        <v>0</v>
      </c>
      <c r="AI113" s="2">
        <f t="shared" si="54"/>
        <v>0</v>
      </c>
      <c r="AJ113" s="2">
        <f t="shared" si="55"/>
        <v>0</v>
      </c>
    </row>
    <row r="114" spans="1:38" x14ac:dyDescent="0.3">
      <c r="A114" s="20" t="s">
        <v>3210</v>
      </c>
      <c r="B114" s="19" t="s">
        <v>3211</v>
      </c>
      <c r="C114" t="s">
        <v>14</v>
      </c>
      <c r="D114" s="2">
        <f>SUMIFS(Sys!$G:$G,Sys!$B:$B,$A114,Sys!$A:$A,"1",Sys!$G:$G,"&gt;"&amp;0)</f>
        <v>2</v>
      </c>
      <c r="E114" s="2">
        <f>SUMIFS(Sys!$G:$G,Sys!$B:$B,$A114,Sys!$A:$A,"PROD",Sys!$G:$G,"&gt;"&amp;0)</f>
        <v>0</v>
      </c>
      <c r="F114" s="2">
        <f>SUMIFS(Sys!$G:$G,Sys!$B:$B,$A114,Sys!$A:$A,"19",Sys!$G:$G,"&gt;"&amp;0)</f>
        <v>0</v>
      </c>
      <c r="G114" s="2">
        <f>SUMIFS(Sys!$G:$G,Sys!$B:$B,$A114,Sys!$A:$A,"20",Sys!$G:$G,"&gt;"&amp;0)</f>
        <v>0</v>
      </c>
      <c r="H114" s="2">
        <f>SUMIFS(Sys!$G:$G,Sys!$B:$B,$A114)-K114
-SUM(D114:G114)</f>
        <v>0</v>
      </c>
      <c r="I114" s="12">
        <f>SUM(D114:H114)</f>
        <v>2</v>
      </c>
      <c r="J114" s="2">
        <f>SUMIFS(Sys!$H:$H,Sys!$B:$B,$A114)</f>
        <v>0</v>
      </c>
      <c r="K114" s="2">
        <f>SUMIFS(Sys!$G:$G,Sys!$B:$B,$A114,Sys!$A:$A,"2",Sys!$G:$G,"&gt;"&amp;0)</f>
        <v>0</v>
      </c>
      <c r="N114" t="s">
        <v>3210</v>
      </c>
      <c r="O114" t="s">
        <v>3211</v>
      </c>
      <c r="P114" t="s">
        <v>14</v>
      </c>
      <c r="Q114" s="2">
        <v>2</v>
      </c>
      <c r="R114" s="2">
        <v>0</v>
      </c>
      <c r="S114" s="2">
        <v>0</v>
      </c>
      <c r="T114" s="2">
        <v>0</v>
      </c>
      <c r="U114" s="2">
        <v>0</v>
      </c>
      <c r="V114" s="2">
        <v>2</v>
      </c>
      <c r="W114" s="2">
        <v>0</v>
      </c>
      <c r="X114" s="2">
        <v>0</v>
      </c>
      <c r="Z114" t="str">
        <f t="shared" si="45"/>
        <v/>
      </c>
      <c r="AA114" t="str">
        <f t="shared" si="46"/>
        <v/>
      </c>
      <c r="AB114" t="str">
        <f t="shared" si="47"/>
        <v/>
      </c>
      <c r="AC114" s="2">
        <f t="shared" si="48"/>
        <v>0</v>
      </c>
      <c r="AD114" s="2">
        <f t="shared" si="49"/>
        <v>0</v>
      </c>
      <c r="AE114" s="2">
        <f t="shared" si="50"/>
        <v>0</v>
      </c>
      <c r="AF114" s="2">
        <f t="shared" si="51"/>
        <v>0</v>
      </c>
      <c r="AG114" s="2">
        <f t="shared" si="52"/>
        <v>0</v>
      </c>
      <c r="AH114" s="2">
        <f t="shared" si="53"/>
        <v>0</v>
      </c>
      <c r="AI114" s="2">
        <f t="shared" si="54"/>
        <v>0</v>
      </c>
      <c r="AJ114" s="2">
        <f t="shared" si="55"/>
        <v>0</v>
      </c>
    </row>
    <row r="115" spans="1:38" x14ac:dyDescent="0.3">
      <c r="A115" s="20" t="s">
        <v>3373</v>
      </c>
      <c r="B115" s="19" t="s">
        <v>3374</v>
      </c>
      <c r="C115" t="s">
        <v>14</v>
      </c>
      <c r="D115" s="2">
        <f>SUMIFS(Sys!$G:$G,Sys!$B:$B,$A115,Sys!$A:$A,"1",Sys!$G:$G,"&gt;"&amp;0)</f>
        <v>383</v>
      </c>
      <c r="E115" s="2">
        <f>SUMIFS(Sys!$G:$G,Sys!$B:$B,$A115,Sys!$A:$A,"PROD",Sys!$G:$G,"&gt;"&amp;0)</f>
        <v>0</v>
      </c>
      <c r="F115" s="2">
        <f>SUMIFS(Sys!$G:$G,Sys!$B:$B,$A115,Sys!$A:$A,"19",Sys!$G:$G,"&gt;"&amp;0)</f>
        <v>0</v>
      </c>
      <c r="G115" s="2">
        <f>SUMIFS(Sys!$G:$G,Sys!$B:$B,$A115,Sys!$A:$A,"20",Sys!$G:$G,"&gt;"&amp;0)</f>
        <v>0</v>
      </c>
      <c r="H115" s="2">
        <f>SUMIFS(Sys!$G:$G,Sys!$B:$B,$A115)-K115
-SUM(D115:G115)</f>
        <v>0</v>
      </c>
      <c r="I115" s="12">
        <f>SUM(D115:H115)</f>
        <v>383</v>
      </c>
      <c r="J115" s="2">
        <f>SUMIFS(Sys!$H:$H,Sys!$B:$B,$A115)</f>
        <v>10</v>
      </c>
      <c r="K115" s="2">
        <f>SUMIFS(Sys!$G:$G,Sys!$B:$B,$A115,Sys!$A:$A,"2",Sys!$G:$G,"&gt;"&amp;0)</f>
        <v>6</v>
      </c>
      <c r="N115" t="s">
        <v>3373</v>
      </c>
      <c r="O115" t="s">
        <v>3374</v>
      </c>
      <c r="P115" t="s">
        <v>14</v>
      </c>
      <c r="Q115" s="2">
        <v>383</v>
      </c>
      <c r="R115" s="2">
        <v>0</v>
      </c>
      <c r="S115" s="2">
        <v>0</v>
      </c>
      <c r="T115" s="2">
        <v>0</v>
      </c>
      <c r="U115" s="2">
        <v>0</v>
      </c>
      <c r="V115" s="2">
        <v>383</v>
      </c>
      <c r="W115" s="2">
        <v>10</v>
      </c>
      <c r="X115" s="2">
        <v>6</v>
      </c>
      <c r="Z115" t="str">
        <f t="shared" si="45"/>
        <v/>
      </c>
      <c r="AA115" t="str">
        <f t="shared" si="46"/>
        <v/>
      </c>
      <c r="AB115" t="str">
        <f t="shared" si="47"/>
        <v/>
      </c>
      <c r="AC115" s="2">
        <f t="shared" si="48"/>
        <v>0</v>
      </c>
      <c r="AD115" s="2">
        <f t="shared" si="49"/>
        <v>0</v>
      </c>
      <c r="AE115" s="2">
        <f t="shared" si="50"/>
        <v>0</v>
      </c>
      <c r="AF115" s="2">
        <f t="shared" si="51"/>
        <v>0</v>
      </c>
      <c r="AG115" s="2">
        <f t="shared" si="52"/>
        <v>0</v>
      </c>
      <c r="AH115" s="2">
        <f t="shared" si="53"/>
        <v>0</v>
      </c>
      <c r="AI115" s="2">
        <f t="shared" si="54"/>
        <v>0</v>
      </c>
      <c r="AJ115" s="2">
        <f t="shared" si="55"/>
        <v>0</v>
      </c>
    </row>
    <row r="116" spans="1:38" x14ac:dyDescent="0.3">
      <c r="A116" s="20" t="s">
        <v>2942</v>
      </c>
      <c r="B116" s="19" t="s">
        <v>2943</v>
      </c>
      <c r="C116" t="s">
        <v>14</v>
      </c>
      <c r="D116" s="2">
        <f>SUMIFS(Sys!$G:$G,Sys!$B:$B,$A116,Sys!$A:$A,"1",Sys!$G:$G,"&gt;"&amp;0)</f>
        <v>9</v>
      </c>
      <c r="E116" s="2">
        <f>SUMIFS(Sys!$G:$G,Sys!$B:$B,$A116,Sys!$A:$A,"PROD",Sys!$G:$G,"&gt;"&amp;0)</f>
        <v>0</v>
      </c>
      <c r="F116" s="2">
        <f>SUMIFS(Sys!$G:$G,Sys!$B:$B,$A116,Sys!$A:$A,"19",Sys!$G:$G,"&gt;"&amp;0)</f>
        <v>0</v>
      </c>
      <c r="G116" s="2">
        <f>SUMIFS(Sys!$G:$G,Sys!$B:$B,$A116,Sys!$A:$A,"20",Sys!$G:$G,"&gt;"&amp;0)</f>
        <v>0</v>
      </c>
      <c r="H116" s="2">
        <f>SUMIFS(Sys!$G:$G,Sys!$B:$B,$A116)-K116
-SUM(D116:G116)</f>
        <v>0</v>
      </c>
      <c r="I116" s="12">
        <f>SUM(D116:H116)</f>
        <v>9</v>
      </c>
      <c r="J116" s="2">
        <f>SUMIFS(Sys!$H:$H,Sys!$B:$B,$A116)</f>
        <v>0</v>
      </c>
      <c r="K116" s="2">
        <f>SUMIFS(Sys!$G:$G,Sys!$B:$B,$A116,Sys!$A:$A,"2",Sys!$G:$G,"&gt;"&amp;0)</f>
        <v>0</v>
      </c>
      <c r="N116" t="s">
        <v>2942</v>
      </c>
      <c r="O116" t="s">
        <v>2943</v>
      </c>
      <c r="P116" t="s">
        <v>14</v>
      </c>
      <c r="Q116" s="2">
        <v>9</v>
      </c>
      <c r="R116" s="2">
        <v>0</v>
      </c>
      <c r="S116" s="2">
        <v>0</v>
      </c>
      <c r="T116" s="2">
        <v>0</v>
      </c>
      <c r="U116" s="2">
        <v>0</v>
      </c>
      <c r="V116" s="2">
        <v>9</v>
      </c>
      <c r="W116" s="2">
        <v>0</v>
      </c>
      <c r="X116" s="2">
        <v>0</v>
      </c>
      <c r="Z116" t="str">
        <f t="shared" si="45"/>
        <v/>
      </c>
      <c r="AA116" t="str">
        <f t="shared" si="46"/>
        <v/>
      </c>
      <c r="AB116" t="str">
        <f t="shared" si="47"/>
        <v/>
      </c>
      <c r="AC116" s="2">
        <f t="shared" si="48"/>
        <v>0</v>
      </c>
      <c r="AD116" s="2">
        <f t="shared" si="49"/>
        <v>0</v>
      </c>
      <c r="AE116" s="2">
        <f t="shared" si="50"/>
        <v>0</v>
      </c>
      <c r="AF116" s="2">
        <f t="shared" si="51"/>
        <v>0</v>
      </c>
      <c r="AG116" s="2">
        <f t="shared" si="52"/>
        <v>0</v>
      </c>
      <c r="AH116" s="2">
        <f t="shared" si="53"/>
        <v>0</v>
      </c>
      <c r="AI116" s="2">
        <f t="shared" si="54"/>
        <v>0</v>
      </c>
      <c r="AJ116" s="2">
        <f t="shared" si="55"/>
        <v>0</v>
      </c>
    </row>
    <row r="117" spans="1:38" s="13" customFormat="1" x14ac:dyDescent="0.3">
      <c r="A117" s="20" t="s">
        <v>2563</v>
      </c>
      <c r="B117" s="19" t="s">
        <v>2564</v>
      </c>
      <c r="C117" t="s">
        <v>14</v>
      </c>
      <c r="D117" s="2">
        <f>SUMIFS(Sys!$G:$G,Sys!$B:$B,$A117,Sys!$A:$A,"1",Sys!$G:$G,"&gt;"&amp;0)</f>
        <v>24</v>
      </c>
      <c r="E117" s="2">
        <f>SUMIFS(Sys!$G:$G,Sys!$B:$B,$A117,Sys!$A:$A,"PROD",Sys!$G:$G,"&gt;"&amp;0)</f>
        <v>0</v>
      </c>
      <c r="F117" s="2">
        <f>SUMIFS(Sys!$G:$G,Sys!$B:$B,$A117,Sys!$A:$A,"19",Sys!$G:$G,"&gt;"&amp;0)</f>
        <v>0</v>
      </c>
      <c r="G117" s="2">
        <f>SUMIFS(Sys!$G:$G,Sys!$B:$B,$A117,Sys!$A:$A,"20",Sys!$G:$G,"&gt;"&amp;0)</f>
        <v>0</v>
      </c>
      <c r="H117" s="2">
        <f>SUMIFS(Sys!$G:$G,Sys!$B:$B,$A117)-K117
-SUM(D117:G117)</f>
        <v>0</v>
      </c>
      <c r="I117" s="12">
        <f>SUM(D117:H117)</f>
        <v>24</v>
      </c>
      <c r="J117" s="2">
        <f>SUMIFS(Sys!$H:$H,Sys!$B:$B,$A117)</f>
        <v>0</v>
      </c>
      <c r="K117" s="2">
        <f>SUMIFS(Sys!$G:$G,Sys!$B:$B,$A117,Sys!$A:$A,"2",Sys!$G:$G,"&gt;"&amp;0)</f>
        <v>22</v>
      </c>
      <c r="L117"/>
      <c r="M117"/>
      <c r="N117" t="s">
        <v>2563</v>
      </c>
      <c r="O117" t="s">
        <v>2564</v>
      </c>
      <c r="P117" t="s">
        <v>14</v>
      </c>
      <c r="Q117" s="2">
        <v>24</v>
      </c>
      <c r="R117" s="2">
        <v>0</v>
      </c>
      <c r="S117" s="2">
        <v>0</v>
      </c>
      <c r="T117" s="2">
        <v>0</v>
      </c>
      <c r="U117" s="2">
        <v>0</v>
      </c>
      <c r="V117" s="2">
        <v>24</v>
      </c>
      <c r="W117" s="2">
        <v>0</v>
      </c>
      <c r="X117" s="2">
        <v>22</v>
      </c>
      <c r="Z117" t="str">
        <f t="shared" si="45"/>
        <v/>
      </c>
      <c r="AA117" t="str">
        <f t="shared" si="46"/>
        <v/>
      </c>
      <c r="AB117" t="str">
        <f t="shared" si="47"/>
        <v/>
      </c>
      <c r="AC117" s="2">
        <f t="shared" si="48"/>
        <v>0</v>
      </c>
      <c r="AD117" s="2">
        <f t="shared" si="49"/>
        <v>0</v>
      </c>
      <c r="AE117" s="2">
        <f t="shared" si="50"/>
        <v>0</v>
      </c>
      <c r="AF117" s="2">
        <f t="shared" si="51"/>
        <v>0</v>
      </c>
      <c r="AG117" s="2">
        <f t="shared" si="52"/>
        <v>0</v>
      </c>
      <c r="AH117" s="2">
        <f t="shared" si="53"/>
        <v>0</v>
      </c>
      <c r="AI117" s="2">
        <f t="shared" si="54"/>
        <v>0</v>
      </c>
      <c r="AJ117" s="2">
        <f t="shared" si="55"/>
        <v>0</v>
      </c>
      <c r="AK117"/>
      <c r="AL117"/>
    </row>
    <row r="118" spans="1:38" x14ac:dyDescent="0.3">
      <c r="A118" s="20" t="s">
        <v>2840</v>
      </c>
      <c r="B118" s="19" t="s">
        <v>2841</v>
      </c>
      <c r="C118" t="s">
        <v>14</v>
      </c>
      <c r="D118" s="2">
        <f>SUMIFS(Sys!$G:$G,Sys!$B:$B,$A118,Sys!$A:$A,"1",Sys!$G:$G,"&gt;"&amp;0)</f>
        <v>23</v>
      </c>
      <c r="E118" s="2">
        <f>SUMIFS(Sys!$G:$G,Sys!$B:$B,$A118,Sys!$A:$A,"PROD",Sys!$G:$G,"&gt;"&amp;0)</f>
        <v>0</v>
      </c>
      <c r="F118" s="2">
        <f>SUMIFS(Sys!$G:$G,Sys!$B:$B,$A118,Sys!$A:$A,"19",Sys!$G:$G,"&gt;"&amp;0)</f>
        <v>0</v>
      </c>
      <c r="G118" s="2">
        <f>SUMIFS(Sys!$G:$G,Sys!$B:$B,$A118,Sys!$A:$A,"20",Sys!$G:$G,"&gt;"&amp;0)</f>
        <v>0</v>
      </c>
      <c r="H118" s="2">
        <f>SUMIFS(Sys!$G:$G,Sys!$B:$B,$A118)-K118
-SUM(D118:G118)</f>
        <v>0</v>
      </c>
      <c r="I118" s="12">
        <f>SUM(D118:H118)</f>
        <v>23</v>
      </c>
      <c r="J118" s="2">
        <f>SUMIFS(Sys!$H:$H,Sys!$B:$B,$A118)</f>
        <v>0</v>
      </c>
      <c r="K118" s="2">
        <f>SUMIFS(Sys!$G:$G,Sys!$B:$B,$A118,Sys!$A:$A,"2",Sys!$G:$G,"&gt;"&amp;0)</f>
        <v>0</v>
      </c>
      <c r="N118" t="s">
        <v>2840</v>
      </c>
      <c r="O118" t="s">
        <v>2841</v>
      </c>
      <c r="P118" t="s">
        <v>14</v>
      </c>
      <c r="Q118" s="2">
        <v>23</v>
      </c>
      <c r="R118" s="2">
        <v>0</v>
      </c>
      <c r="S118" s="2">
        <v>0</v>
      </c>
      <c r="T118" s="2">
        <v>0</v>
      </c>
      <c r="U118" s="2">
        <v>0</v>
      </c>
      <c r="V118" s="2">
        <v>23</v>
      </c>
      <c r="W118" s="2">
        <v>0</v>
      </c>
      <c r="X118" s="2">
        <v>0</v>
      </c>
      <c r="Z118" t="str">
        <f t="shared" si="45"/>
        <v/>
      </c>
      <c r="AA118" t="str">
        <f t="shared" si="46"/>
        <v/>
      </c>
      <c r="AB118" t="str">
        <f t="shared" si="47"/>
        <v/>
      </c>
      <c r="AC118" s="2">
        <f t="shared" si="48"/>
        <v>0</v>
      </c>
      <c r="AD118" s="2">
        <f t="shared" si="49"/>
        <v>0</v>
      </c>
      <c r="AE118" s="2">
        <f t="shared" si="50"/>
        <v>0</v>
      </c>
      <c r="AF118" s="2">
        <f t="shared" si="51"/>
        <v>0</v>
      </c>
      <c r="AG118" s="2">
        <f t="shared" si="52"/>
        <v>0</v>
      </c>
      <c r="AH118" s="2">
        <f t="shared" si="53"/>
        <v>0</v>
      </c>
      <c r="AI118" s="2">
        <f t="shared" si="54"/>
        <v>0</v>
      </c>
      <c r="AJ118" s="2">
        <f t="shared" si="55"/>
        <v>0</v>
      </c>
    </row>
    <row r="119" spans="1:38" x14ac:dyDescent="0.3">
      <c r="A119" s="20" t="s">
        <v>3224</v>
      </c>
      <c r="B119" s="19" t="s">
        <v>3225</v>
      </c>
      <c r="C119" t="s">
        <v>14</v>
      </c>
      <c r="D119" s="2">
        <f>SUMIFS(Sys!$G:$G,Sys!$B:$B,$A119,Sys!$A:$A,"1",Sys!$G:$G,"&gt;"&amp;0)</f>
        <v>38</v>
      </c>
      <c r="E119" s="2">
        <f>SUMIFS(Sys!$G:$G,Sys!$B:$B,$A119,Sys!$A:$A,"PROD",Sys!$G:$G,"&gt;"&amp;0)</f>
        <v>0</v>
      </c>
      <c r="F119" s="2">
        <f>SUMIFS(Sys!$G:$G,Sys!$B:$B,$A119,Sys!$A:$A,"19",Sys!$G:$G,"&gt;"&amp;0)</f>
        <v>0</v>
      </c>
      <c r="G119" s="2">
        <f>SUMIFS(Sys!$G:$G,Sys!$B:$B,$A119,Sys!$A:$A,"20",Sys!$G:$G,"&gt;"&amp;0)</f>
        <v>0</v>
      </c>
      <c r="H119" s="2">
        <f>SUMIFS(Sys!$G:$G,Sys!$B:$B,$A119)-K119
-SUM(D119:G119)</f>
        <v>0</v>
      </c>
      <c r="I119" s="12">
        <f>SUM(D119:H119)</f>
        <v>38</v>
      </c>
      <c r="J119" s="2">
        <f>SUMIFS(Sys!$H:$H,Sys!$B:$B,$A119)</f>
        <v>0</v>
      </c>
      <c r="K119" s="2">
        <f>SUMIFS(Sys!$G:$G,Sys!$B:$B,$A119,Sys!$A:$A,"2",Sys!$G:$G,"&gt;"&amp;0)</f>
        <v>0</v>
      </c>
      <c r="N119" t="s">
        <v>3224</v>
      </c>
      <c r="O119" t="s">
        <v>3225</v>
      </c>
      <c r="P119" t="s">
        <v>14</v>
      </c>
      <c r="Q119" s="2">
        <v>38</v>
      </c>
      <c r="R119" s="2">
        <v>0</v>
      </c>
      <c r="S119" s="2">
        <v>0</v>
      </c>
      <c r="T119" s="2">
        <v>0</v>
      </c>
      <c r="U119" s="2">
        <v>0</v>
      </c>
      <c r="V119" s="2">
        <v>38</v>
      </c>
      <c r="W119" s="2">
        <v>0</v>
      </c>
      <c r="X119" s="2">
        <v>0</v>
      </c>
      <c r="Z119" t="str">
        <f t="shared" si="45"/>
        <v/>
      </c>
      <c r="AA119" t="str">
        <f t="shared" si="46"/>
        <v/>
      </c>
      <c r="AB119" t="str">
        <f t="shared" si="47"/>
        <v/>
      </c>
      <c r="AC119" s="2">
        <f t="shared" si="48"/>
        <v>0</v>
      </c>
      <c r="AD119" s="2">
        <f t="shared" si="49"/>
        <v>0</v>
      </c>
      <c r="AE119" s="2">
        <f t="shared" si="50"/>
        <v>0</v>
      </c>
      <c r="AF119" s="2">
        <f t="shared" si="51"/>
        <v>0</v>
      </c>
      <c r="AG119" s="2">
        <f t="shared" si="52"/>
        <v>0</v>
      </c>
      <c r="AH119" s="2">
        <f t="shared" si="53"/>
        <v>0</v>
      </c>
      <c r="AI119" s="2">
        <f t="shared" si="54"/>
        <v>0</v>
      </c>
      <c r="AJ119" s="2">
        <f t="shared" si="55"/>
        <v>0</v>
      </c>
    </row>
    <row r="120" spans="1:38" x14ac:dyDescent="0.3">
      <c r="A120" s="20" t="s">
        <v>3105</v>
      </c>
      <c r="B120" s="19" t="s">
        <v>3106</v>
      </c>
      <c r="C120" t="s">
        <v>14</v>
      </c>
      <c r="D120" s="2">
        <f>SUMIFS(Sys!$G:$G,Sys!$B:$B,$A120,Sys!$A:$A,"1",Sys!$G:$G,"&gt;"&amp;0)</f>
        <v>47</v>
      </c>
      <c r="E120" s="2">
        <f>SUMIFS(Sys!$G:$G,Sys!$B:$B,$A120,Sys!$A:$A,"PROD",Sys!$G:$G,"&gt;"&amp;0)</f>
        <v>0</v>
      </c>
      <c r="F120" s="2">
        <f>SUMIFS(Sys!$G:$G,Sys!$B:$B,$A120,Sys!$A:$A,"19",Sys!$G:$G,"&gt;"&amp;0)</f>
        <v>0</v>
      </c>
      <c r="G120" s="2">
        <f>SUMIFS(Sys!$G:$G,Sys!$B:$B,$A120,Sys!$A:$A,"20",Sys!$G:$G,"&gt;"&amp;0)</f>
        <v>0</v>
      </c>
      <c r="H120" s="2">
        <f>SUMIFS(Sys!$G:$G,Sys!$B:$B,$A120)-K120
-SUM(D120:G120)</f>
        <v>0</v>
      </c>
      <c r="I120" s="12">
        <f>SUM(D120:H120)</f>
        <v>47</v>
      </c>
      <c r="J120" s="2">
        <f>SUMIFS(Sys!$H:$H,Sys!$B:$B,$A120)</f>
        <v>0</v>
      </c>
      <c r="K120" s="2">
        <f>SUMIFS(Sys!$G:$G,Sys!$B:$B,$A120,Sys!$A:$A,"2",Sys!$G:$G,"&gt;"&amp;0)</f>
        <v>0</v>
      </c>
      <c r="N120" t="s">
        <v>3105</v>
      </c>
      <c r="O120" t="s">
        <v>3106</v>
      </c>
      <c r="P120" t="s">
        <v>14</v>
      </c>
      <c r="Q120" s="2">
        <v>47</v>
      </c>
      <c r="R120" s="2">
        <v>0</v>
      </c>
      <c r="S120" s="2">
        <v>0</v>
      </c>
      <c r="T120" s="2">
        <v>0</v>
      </c>
      <c r="U120" s="2">
        <v>0</v>
      </c>
      <c r="V120" s="2">
        <v>47</v>
      </c>
      <c r="W120" s="2">
        <v>0</v>
      </c>
      <c r="X120" s="2">
        <v>0</v>
      </c>
      <c r="Z120" t="str">
        <f t="shared" si="45"/>
        <v/>
      </c>
      <c r="AA120" t="str">
        <f t="shared" si="46"/>
        <v/>
      </c>
      <c r="AB120" t="str">
        <f t="shared" si="47"/>
        <v/>
      </c>
      <c r="AC120" s="2">
        <f t="shared" si="48"/>
        <v>0</v>
      </c>
      <c r="AD120" s="2">
        <f t="shared" si="49"/>
        <v>0</v>
      </c>
      <c r="AE120" s="2">
        <f t="shared" si="50"/>
        <v>0</v>
      </c>
      <c r="AF120" s="2">
        <f t="shared" si="51"/>
        <v>0</v>
      </c>
      <c r="AG120" s="2">
        <f t="shared" si="52"/>
        <v>0</v>
      </c>
      <c r="AH120" s="2">
        <f t="shared" si="53"/>
        <v>0</v>
      </c>
      <c r="AI120" s="2">
        <f t="shared" si="54"/>
        <v>0</v>
      </c>
      <c r="AJ120" s="2">
        <f t="shared" si="55"/>
        <v>0</v>
      </c>
    </row>
    <row r="121" spans="1:38" x14ac:dyDescent="0.3">
      <c r="A121" s="20" t="s">
        <v>3108</v>
      </c>
      <c r="B121" s="19" t="s">
        <v>3109</v>
      </c>
      <c r="C121" t="s">
        <v>14</v>
      </c>
      <c r="D121" s="2">
        <f>SUMIFS(Sys!$G:$G,Sys!$B:$B,$A121,Sys!$A:$A,"1",Sys!$G:$G,"&gt;"&amp;0)</f>
        <v>29</v>
      </c>
      <c r="E121" s="2">
        <f>SUMIFS(Sys!$G:$G,Sys!$B:$B,$A121,Sys!$A:$A,"PROD",Sys!$G:$G,"&gt;"&amp;0)</f>
        <v>0</v>
      </c>
      <c r="F121" s="2">
        <f>SUMIFS(Sys!$G:$G,Sys!$B:$B,$A121,Sys!$A:$A,"19",Sys!$G:$G,"&gt;"&amp;0)</f>
        <v>0</v>
      </c>
      <c r="G121" s="2">
        <f>SUMIFS(Sys!$G:$G,Sys!$B:$B,$A121,Sys!$A:$A,"20",Sys!$G:$G,"&gt;"&amp;0)</f>
        <v>0</v>
      </c>
      <c r="H121" s="2">
        <f>SUMIFS(Sys!$G:$G,Sys!$B:$B,$A121)-K121
-SUM(D121:G121)</f>
        <v>0</v>
      </c>
      <c r="I121" s="12">
        <f>SUM(D121:H121)</f>
        <v>29</v>
      </c>
      <c r="J121" s="2">
        <f>SUMIFS(Sys!$H:$H,Sys!$B:$B,$A121)</f>
        <v>25</v>
      </c>
      <c r="K121" s="2">
        <f>SUMIFS(Sys!$G:$G,Sys!$B:$B,$A121,Sys!$A:$A,"2",Sys!$G:$G,"&gt;"&amp;0)</f>
        <v>14</v>
      </c>
      <c r="N121" t="s">
        <v>3108</v>
      </c>
      <c r="O121" t="s">
        <v>3109</v>
      </c>
      <c r="P121" t="s">
        <v>14</v>
      </c>
      <c r="Q121" s="2">
        <v>29</v>
      </c>
      <c r="R121" s="2">
        <v>0</v>
      </c>
      <c r="S121" s="2">
        <v>0</v>
      </c>
      <c r="T121" s="2">
        <v>0</v>
      </c>
      <c r="U121" s="2">
        <v>0</v>
      </c>
      <c r="V121" s="2">
        <v>29</v>
      </c>
      <c r="W121" s="2">
        <v>25</v>
      </c>
      <c r="X121" s="2">
        <v>14</v>
      </c>
      <c r="Z121" t="str">
        <f t="shared" si="45"/>
        <v/>
      </c>
      <c r="AA121" t="str">
        <f t="shared" si="46"/>
        <v/>
      </c>
      <c r="AB121" t="str">
        <f t="shared" si="47"/>
        <v/>
      </c>
      <c r="AC121" s="2">
        <f t="shared" si="48"/>
        <v>0</v>
      </c>
      <c r="AD121" s="2">
        <f t="shared" si="49"/>
        <v>0</v>
      </c>
      <c r="AE121" s="2">
        <f t="shared" si="50"/>
        <v>0</v>
      </c>
      <c r="AF121" s="2">
        <f t="shared" si="51"/>
        <v>0</v>
      </c>
      <c r="AG121" s="2">
        <f t="shared" si="52"/>
        <v>0</v>
      </c>
      <c r="AH121" s="2">
        <f t="shared" si="53"/>
        <v>0</v>
      </c>
      <c r="AI121" s="2">
        <f t="shared" si="54"/>
        <v>0</v>
      </c>
      <c r="AJ121" s="2">
        <f t="shared" si="55"/>
        <v>0</v>
      </c>
    </row>
    <row r="122" spans="1:38" x14ac:dyDescent="0.3">
      <c r="A122" s="20" t="s">
        <v>2567</v>
      </c>
      <c r="B122" s="19" t="s">
        <v>2568</v>
      </c>
      <c r="C122" t="s">
        <v>14</v>
      </c>
      <c r="D122" s="2">
        <f>SUMIFS(Sys!$G:$G,Sys!$B:$B,$A122,Sys!$A:$A,"1",Sys!$G:$G,"&gt;"&amp;0)</f>
        <v>2</v>
      </c>
      <c r="E122" s="2">
        <f>SUMIFS(Sys!$G:$G,Sys!$B:$B,$A122,Sys!$A:$A,"PROD",Sys!$G:$G,"&gt;"&amp;0)</f>
        <v>0</v>
      </c>
      <c r="F122" s="2">
        <f>SUMIFS(Sys!$G:$G,Sys!$B:$B,$A122,Sys!$A:$A,"19",Sys!$G:$G,"&gt;"&amp;0)</f>
        <v>0</v>
      </c>
      <c r="G122" s="2">
        <f>SUMIFS(Sys!$G:$G,Sys!$B:$B,$A122,Sys!$A:$A,"20",Sys!$G:$G,"&gt;"&amp;0)</f>
        <v>0</v>
      </c>
      <c r="H122" s="2">
        <f>SUMIFS(Sys!$G:$G,Sys!$B:$B,$A122)-K122
-SUM(D122:G122)</f>
        <v>0</v>
      </c>
      <c r="I122" s="12">
        <f>SUM(D122:H122)</f>
        <v>2</v>
      </c>
      <c r="J122" s="2">
        <f>SUMIFS(Sys!$H:$H,Sys!$B:$B,$A122)</f>
        <v>0</v>
      </c>
      <c r="K122" s="2">
        <f>SUMIFS(Sys!$G:$G,Sys!$B:$B,$A122,Sys!$A:$A,"2",Sys!$G:$G,"&gt;"&amp;0)</f>
        <v>0</v>
      </c>
      <c r="N122">
        <v>450022</v>
      </c>
      <c r="O122" t="s">
        <v>2568</v>
      </c>
      <c r="P122" t="s">
        <v>14</v>
      </c>
      <c r="Q122" s="2">
        <v>2</v>
      </c>
      <c r="R122" s="2">
        <v>0</v>
      </c>
      <c r="S122" s="2">
        <v>0</v>
      </c>
      <c r="T122" s="2">
        <v>0</v>
      </c>
      <c r="U122" s="2">
        <v>0</v>
      </c>
      <c r="V122" s="2">
        <v>2</v>
      </c>
      <c r="W122" s="2">
        <v>0</v>
      </c>
      <c r="X122" s="2">
        <v>0</v>
      </c>
      <c r="Z122" t="str">
        <f t="shared" si="45"/>
        <v/>
      </c>
      <c r="AA122" t="str">
        <f t="shared" si="46"/>
        <v/>
      </c>
      <c r="AB122" t="str">
        <f t="shared" si="47"/>
        <v/>
      </c>
      <c r="AC122" s="2">
        <f t="shared" si="48"/>
        <v>0</v>
      </c>
      <c r="AD122" s="2">
        <f t="shared" si="49"/>
        <v>0</v>
      </c>
      <c r="AE122" s="2">
        <f t="shared" si="50"/>
        <v>0</v>
      </c>
      <c r="AF122" s="2">
        <f t="shared" si="51"/>
        <v>0</v>
      </c>
      <c r="AG122" s="2">
        <f t="shared" si="52"/>
        <v>0</v>
      </c>
      <c r="AH122" s="2">
        <f t="shared" si="53"/>
        <v>0</v>
      </c>
      <c r="AI122" s="2">
        <f t="shared" si="54"/>
        <v>0</v>
      </c>
      <c r="AJ122" s="2">
        <f t="shared" si="55"/>
        <v>0</v>
      </c>
    </row>
    <row r="123" spans="1:38" x14ac:dyDescent="0.3">
      <c r="A123" s="20" t="s">
        <v>3110</v>
      </c>
      <c r="B123" s="19" t="s">
        <v>3111</v>
      </c>
      <c r="C123" t="s">
        <v>14</v>
      </c>
      <c r="D123" s="2">
        <f>SUMIFS(Sys!$G:$G,Sys!$B:$B,$A123,Sys!$A:$A,"1",Sys!$G:$G,"&gt;"&amp;0)</f>
        <v>15</v>
      </c>
      <c r="E123" s="2">
        <f>SUMIFS(Sys!$G:$G,Sys!$B:$B,$A123,Sys!$A:$A,"PROD",Sys!$G:$G,"&gt;"&amp;0)</f>
        <v>0</v>
      </c>
      <c r="F123" s="2">
        <f>SUMIFS(Sys!$G:$G,Sys!$B:$B,$A123,Sys!$A:$A,"19",Sys!$G:$G,"&gt;"&amp;0)</f>
        <v>0</v>
      </c>
      <c r="G123" s="2">
        <f>SUMIFS(Sys!$G:$G,Sys!$B:$B,$A123,Sys!$A:$A,"20",Sys!$G:$G,"&gt;"&amp;0)</f>
        <v>0</v>
      </c>
      <c r="H123" s="2">
        <f>SUMIFS(Sys!$G:$G,Sys!$B:$B,$A123)-K123
-SUM(D123:G123)</f>
        <v>0</v>
      </c>
      <c r="I123" s="12">
        <f>SUM(D123:H123)</f>
        <v>15</v>
      </c>
      <c r="J123" s="2">
        <f>SUMIFS(Sys!$H:$H,Sys!$B:$B,$A123)</f>
        <v>0</v>
      </c>
      <c r="K123" s="2">
        <f>SUMIFS(Sys!$G:$G,Sys!$B:$B,$A123,Sys!$A:$A,"2",Sys!$G:$G,"&gt;"&amp;0)</f>
        <v>0</v>
      </c>
      <c r="N123" t="s">
        <v>3110</v>
      </c>
      <c r="O123" t="s">
        <v>3111</v>
      </c>
      <c r="P123" t="s">
        <v>14</v>
      </c>
      <c r="Q123" s="2">
        <v>15</v>
      </c>
      <c r="R123" s="2">
        <v>0</v>
      </c>
      <c r="S123" s="2">
        <v>0</v>
      </c>
      <c r="T123" s="2">
        <v>0</v>
      </c>
      <c r="U123" s="2">
        <v>0</v>
      </c>
      <c r="V123" s="2">
        <v>15</v>
      </c>
      <c r="W123" s="2">
        <v>0</v>
      </c>
      <c r="X123" s="2">
        <v>0</v>
      </c>
      <c r="Z123" t="str">
        <f t="shared" ref="Z123:Z178" si="56">IF(EXACT(N123,A123),"","chk")</f>
        <v/>
      </c>
      <c r="AA123" t="str">
        <f t="shared" ref="AA123:AA178" si="57">IF(EXACT(O123,B123),"","chk")</f>
        <v/>
      </c>
      <c r="AB123" t="str">
        <f t="shared" ref="AB123:AB178" si="58">IF(EXACT(P123,C123),"","chk")</f>
        <v/>
      </c>
      <c r="AC123" s="2">
        <f t="shared" ref="AC123:AC178" si="59">+Q123-D123</f>
        <v>0</v>
      </c>
      <c r="AD123" s="2">
        <f t="shared" ref="AD123:AD178" si="60">+R123-E123</f>
        <v>0</v>
      </c>
      <c r="AE123" s="2">
        <f t="shared" ref="AE123:AE178" si="61">+S123-F123</f>
        <v>0</v>
      </c>
      <c r="AF123" s="2">
        <f t="shared" ref="AF123:AF178" si="62">+T123-G123</f>
        <v>0</v>
      </c>
      <c r="AG123" s="2">
        <f t="shared" ref="AG123:AG178" si="63">+U123-H123</f>
        <v>0</v>
      </c>
      <c r="AH123" s="2">
        <f t="shared" ref="AH123:AH178" si="64">+V123-I123</f>
        <v>0</v>
      </c>
      <c r="AI123" s="2">
        <f t="shared" ref="AI123:AI178" si="65">+W123-J123</f>
        <v>0</v>
      </c>
      <c r="AJ123" s="2">
        <f t="shared" ref="AJ123:AJ178" si="66">+X123-K123</f>
        <v>0</v>
      </c>
    </row>
    <row r="124" spans="1:38" x14ac:dyDescent="0.3">
      <c r="A124" s="20" t="s">
        <v>3638</v>
      </c>
      <c r="B124" s="19" t="s">
        <v>3639</v>
      </c>
      <c r="C124" t="s">
        <v>14</v>
      </c>
      <c r="D124" s="2">
        <f>SUMIFS(Sys!$G:$G,Sys!$B:$B,$A124,Sys!$A:$A,"1",Sys!$G:$G,"&gt;"&amp;0)</f>
        <v>9</v>
      </c>
      <c r="E124" s="2">
        <f>SUMIFS(Sys!$G:$G,Sys!$B:$B,$A124,Sys!$A:$A,"PROD",Sys!$G:$G,"&gt;"&amp;0)</f>
        <v>0</v>
      </c>
      <c r="F124" s="2">
        <f>SUMIFS(Sys!$G:$G,Sys!$B:$B,$A124,Sys!$A:$A,"19",Sys!$G:$G,"&gt;"&amp;0)</f>
        <v>0</v>
      </c>
      <c r="G124" s="2">
        <f>SUMIFS(Sys!$G:$G,Sys!$B:$B,$A124,Sys!$A:$A,"20",Sys!$G:$G,"&gt;"&amp;0)</f>
        <v>0</v>
      </c>
      <c r="H124" s="2">
        <f>SUMIFS(Sys!$G:$G,Sys!$B:$B,$A124)-K124
-SUM(D124:G124)</f>
        <v>0</v>
      </c>
      <c r="I124" s="12">
        <f>SUM(D124:H124)</f>
        <v>9</v>
      </c>
      <c r="J124" s="2">
        <f>SUMIFS(Sys!$H:$H,Sys!$B:$B,$A124)</f>
        <v>0</v>
      </c>
      <c r="K124" s="2">
        <f>SUMIFS(Sys!$G:$G,Sys!$B:$B,$A124,Sys!$A:$A,"2",Sys!$G:$G,"&gt;"&amp;0)</f>
        <v>0</v>
      </c>
      <c r="N124" t="s">
        <v>3638</v>
      </c>
      <c r="O124" t="s">
        <v>3639</v>
      </c>
      <c r="P124" t="s">
        <v>14</v>
      </c>
      <c r="Q124" s="2">
        <v>9</v>
      </c>
      <c r="R124" s="2">
        <v>0</v>
      </c>
      <c r="S124" s="2">
        <v>0</v>
      </c>
      <c r="T124" s="2">
        <v>0</v>
      </c>
      <c r="U124" s="2">
        <v>0</v>
      </c>
      <c r="V124" s="2">
        <v>9</v>
      </c>
      <c r="W124" s="2">
        <v>0</v>
      </c>
      <c r="X124" s="2">
        <v>0</v>
      </c>
      <c r="Z124" t="str">
        <f t="shared" si="56"/>
        <v/>
      </c>
      <c r="AA124" t="str">
        <f t="shared" si="57"/>
        <v/>
      </c>
      <c r="AB124" t="str">
        <f t="shared" si="58"/>
        <v/>
      </c>
      <c r="AC124" s="2">
        <f t="shared" si="59"/>
        <v>0</v>
      </c>
      <c r="AD124" s="2">
        <f t="shared" si="60"/>
        <v>0</v>
      </c>
      <c r="AE124" s="2">
        <f t="shared" si="61"/>
        <v>0</v>
      </c>
      <c r="AF124" s="2">
        <f t="shared" si="62"/>
        <v>0</v>
      </c>
      <c r="AG124" s="2">
        <f t="shared" si="63"/>
        <v>0</v>
      </c>
      <c r="AH124" s="2">
        <f t="shared" si="64"/>
        <v>0</v>
      </c>
      <c r="AI124" s="2">
        <f t="shared" si="65"/>
        <v>0</v>
      </c>
      <c r="AJ124" s="2">
        <f t="shared" si="66"/>
        <v>0</v>
      </c>
    </row>
    <row r="125" spans="1:38" x14ac:dyDescent="0.3">
      <c r="A125" s="20" t="s">
        <v>2948</v>
      </c>
      <c r="B125" s="19" t="s">
        <v>2949</v>
      </c>
      <c r="C125" t="s">
        <v>14</v>
      </c>
      <c r="D125" s="2">
        <f>SUMIFS(Sys!$G:$G,Sys!$B:$B,$A125,Sys!$A:$A,"1",Sys!$G:$G,"&gt;"&amp;0)</f>
        <v>57</v>
      </c>
      <c r="E125" s="2">
        <f>SUMIFS(Sys!$G:$G,Sys!$B:$B,$A125,Sys!$A:$A,"PROD",Sys!$G:$G,"&gt;"&amp;0)</f>
        <v>0</v>
      </c>
      <c r="F125" s="2">
        <f>SUMIFS(Sys!$G:$G,Sys!$B:$B,$A125,Sys!$A:$A,"19",Sys!$G:$G,"&gt;"&amp;0)</f>
        <v>0</v>
      </c>
      <c r="G125" s="2">
        <f>SUMIFS(Sys!$G:$G,Sys!$B:$B,$A125,Sys!$A:$A,"20",Sys!$G:$G,"&gt;"&amp;0)</f>
        <v>0</v>
      </c>
      <c r="H125" s="2">
        <f>SUMIFS(Sys!$G:$G,Sys!$B:$B,$A125)-K125
-SUM(D125:G125)</f>
        <v>0</v>
      </c>
      <c r="I125" s="12">
        <f>SUM(D125:H125)</f>
        <v>57</v>
      </c>
      <c r="J125" s="2">
        <f>SUMIFS(Sys!$H:$H,Sys!$B:$B,$A125)</f>
        <v>0</v>
      </c>
      <c r="K125" s="2">
        <f>SUMIFS(Sys!$G:$G,Sys!$B:$B,$A125,Sys!$A:$A,"2",Sys!$G:$G,"&gt;"&amp;0)</f>
        <v>0</v>
      </c>
      <c r="N125" t="s">
        <v>2948</v>
      </c>
      <c r="O125" t="s">
        <v>2949</v>
      </c>
      <c r="P125" t="s">
        <v>14</v>
      </c>
      <c r="Q125" s="2">
        <v>57</v>
      </c>
      <c r="R125" s="2">
        <v>0</v>
      </c>
      <c r="S125" s="2">
        <v>0</v>
      </c>
      <c r="T125" s="2">
        <v>0</v>
      </c>
      <c r="U125" s="2">
        <v>0</v>
      </c>
      <c r="V125" s="2">
        <v>57</v>
      </c>
      <c r="W125" s="2">
        <v>0</v>
      </c>
      <c r="X125" s="2">
        <v>0</v>
      </c>
      <c r="Z125" t="str">
        <f t="shared" si="56"/>
        <v/>
      </c>
      <c r="AA125" t="str">
        <f t="shared" si="57"/>
        <v/>
      </c>
      <c r="AB125" t="str">
        <f t="shared" si="58"/>
        <v/>
      </c>
      <c r="AC125" s="2">
        <f t="shared" si="59"/>
        <v>0</v>
      </c>
      <c r="AD125" s="2">
        <f t="shared" si="60"/>
        <v>0</v>
      </c>
      <c r="AE125" s="2">
        <f t="shared" si="61"/>
        <v>0</v>
      </c>
      <c r="AF125" s="2">
        <f t="shared" si="62"/>
        <v>0</v>
      </c>
      <c r="AG125" s="2">
        <f t="shared" si="63"/>
        <v>0</v>
      </c>
      <c r="AH125" s="2">
        <f t="shared" si="64"/>
        <v>0</v>
      </c>
      <c r="AI125" s="2">
        <f t="shared" si="65"/>
        <v>0</v>
      </c>
      <c r="AJ125" s="2">
        <f t="shared" si="66"/>
        <v>0</v>
      </c>
    </row>
    <row r="126" spans="1:38" x14ac:dyDescent="0.3">
      <c r="A126" s="20" t="s">
        <v>4385</v>
      </c>
      <c r="B126" s="19" t="s">
        <v>4386</v>
      </c>
      <c r="C126" t="s">
        <v>14</v>
      </c>
      <c r="D126" s="2">
        <f>SUMIFS(Sys!$G:$G,Sys!$B:$B,$A126,Sys!$A:$A,"1",Sys!$G:$G,"&gt;"&amp;0)</f>
        <v>625</v>
      </c>
      <c r="E126" s="2">
        <f>SUMIFS(Sys!$G:$G,Sys!$B:$B,$A126,Sys!$A:$A,"PROD",Sys!$G:$G,"&gt;"&amp;0)</f>
        <v>0</v>
      </c>
      <c r="F126" s="2">
        <f>SUMIFS(Sys!$G:$G,Sys!$B:$B,$A126,Sys!$A:$A,"19",Sys!$G:$G,"&gt;"&amp;0)</f>
        <v>0</v>
      </c>
      <c r="G126" s="2">
        <f>SUMIFS(Sys!$G:$G,Sys!$B:$B,$A126,Sys!$A:$A,"20",Sys!$G:$G,"&gt;"&amp;0)</f>
        <v>0</v>
      </c>
      <c r="H126" s="2">
        <f>SUMIFS(Sys!$G:$G,Sys!$B:$B,$A126)-K126
-SUM(D126:G126)</f>
        <v>0</v>
      </c>
      <c r="I126" s="12">
        <f>SUM(D126:H126)</f>
        <v>625</v>
      </c>
      <c r="J126" s="2">
        <f>SUMIFS(Sys!$H:$H,Sys!$B:$B,$A126)</f>
        <v>0</v>
      </c>
      <c r="K126" s="2">
        <f>SUMIFS(Sys!$G:$G,Sys!$B:$B,$A126,Sys!$A:$A,"2",Sys!$G:$G,"&gt;"&amp;0)</f>
        <v>0</v>
      </c>
      <c r="N126">
        <v>450029</v>
      </c>
      <c r="O126" t="s">
        <v>4386</v>
      </c>
      <c r="P126" t="s">
        <v>14</v>
      </c>
      <c r="Q126" s="2">
        <v>625</v>
      </c>
      <c r="R126" s="2">
        <v>0</v>
      </c>
      <c r="S126" s="2">
        <v>0</v>
      </c>
      <c r="T126" s="2">
        <v>0</v>
      </c>
      <c r="U126" s="2">
        <v>0</v>
      </c>
      <c r="V126" s="2">
        <v>625</v>
      </c>
      <c r="W126" s="2">
        <v>0</v>
      </c>
      <c r="X126" s="2">
        <v>0</v>
      </c>
      <c r="Z126" t="str">
        <f t="shared" si="56"/>
        <v/>
      </c>
      <c r="AA126" t="str">
        <f t="shared" si="57"/>
        <v/>
      </c>
      <c r="AB126" t="str">
        <f t="shared" si="58"/>
        <v/>
      </c>
      <c r="AC126" s="2">
        <f t="shared" si="59"/>
        <v>0</v>
      </c>
      <c r="AD126" s="2">
        <f t="shared" si="60"/>
        <v>0</v>
      </c>
      <c r="AE126" s="2">
        <f t="shared" si="61"/>
        <v>0</v>
      </c>
      <c r="AF126" s="2">
        <f t="shared" si="62"/>
        <v>0</v>
      </c>
      <c r="AG126" s="2">
        <f t="shared" si="63"/>
        <v>0</v>
      </c>
      <c r="AH126" s="2">
        <f t="shared" si="64"/>
        <v>0</v>
      </c>
      <c r="AI126" s="2">
        <f t="shared" si="65"/>
        <v>0</v>
      </c>
      <c r="AJ126" s="2">
        <f t="shared" si="66"/>
        <v>0</v>
      </c>
    </row>
    <row r="127" spans="1:38" x14ac:dyDescent="0.3">
      <c r="A127" s="20" t="s">
        <v>3234</v>
      </c>
      <c r="B127" s="19" t="s">
        <v>3235</v>
      </c>
      <c r="C127" t="s">
        <v>14</v>
      </c>
      <c r="D127" s="2">
        <f>SUMIFS(Sys!$G:$G,Sys!$B:$B,$A127,Sys!$A:$A,"1",Sys!$G:$G,"&gt;"&amp;0)</f>
        <v>0</v>
      </c>
      <c r="E127" s="2">
        <f>SUMIFS(Sys!$G:$G,Sys!$B:$B,$A127,Sys!$A:$A,"PROD",Sys!$G:$G,"&gt;"&amp;0)</f>
        <v>0</v>
      </c>
      <c r="F127" s="2">
        <f>SUMIFS(Sys!$G:$G,Sys!$B:$B,$A127,Sys!$A:$A,"19",Sys!$G:$G,"&gt;"&amp;0)</f>
        <v>0</v>
      </c>
      <c r="G127" s="2">
        <f>SUMIFS(Sys!$G:$G,Sys!$B:$B,$A127,Sys!$A:$A,"20",Sys!$G:$G,"&gt;"&amp;0)</f>
        <v>0</v>
      </c>
      <c r="H127" s="2">
        <f>SUMIFS(Sys!$G:$G,Sys!$B:$B,$A127)-K127
-SUM(D127:G127)</f>
        <v>4</v>
      </c>
      <c r="I127" s="12">
        <f>SUM(D127:H127)</f>
        <v>4</v>
      </c>
      <c r="J127" s="2">
        <f>SUMIFS(Sys!$H:$H,Sys!$B:$B,$A127)</f>
        <v>4</v>
      </c>
      <c r="K127" s="2">
        <f>SUMIFS(Sys!$G:$G,Sys!$B:$B,$A127,Sys!$A:$A,"2",Sys!$G:$G,"&gt;"&amp;0)</f>
        <v>0</v>
      </c>
      <c r="N127" t="s">
        <v>3234</v>
      </c>
      <c r="O127" t="s">
        <v>3235</v>
      </c>
      <c r="P127" t="s">
        <v>14</v>
      </c>
      <c r="Q127" s="2">
        <v>0</v>
      </c>
      <c r="R127" s="2">
        <v>0</v>
      </c>
      <c r="S127" s="2">
        <v>0</v>
      </c>
      <c r="T127" s="2">
        <v>0</v>
      </c>
      <c r="U127" s="2">
        <v>4</v>
      </c>
      <c r="V127" s="2">
        <v>4</v>
      </c>
      <c r="W127" s="2">
        <v>4</v>
      </c>
      <c r="X127" s="2">
        <v>0</v>
      </c>
      <c r="Z127" t="str">
        <f t="shared" si="56"/>
        <v/>
      </c>
      <c r="AA127" t="str">
        <f t="shared" si="57"/>
        <v/>
      </c>
      <c r="AB127" t="str">
        <f t="shared" si="58"/>
        <v/>
      </c>
      <c r="AC127" s="2">
        <f t="shared" si="59"/>
        <v>0</v>
      </c>
      <c r="AD127" s="2">
        <f t="shared" si="60"/>
        <v>0</v>
      </c>
      <c r="AE127" s="2">
        <f t="shared" si="61"/>
        <v>0</v>
      </c>
      <c r="AF127" s="2">
        <f t="shared" si="62"/>
        <v>0</v>
      </c>
      <c r="AG127" s="2">
        <f t="shared" si="63"/>
        <v>0</v>
      </c>
      <c r="AH127" s="2">
        <f t="shared" si="64"/>
        <v>0</v>
      </c>
      <c r="AI127" s="2">
        <f t="shared" si="65"/>
        <v>0</v>
      </c>
      <c r="AJ127" s="2">
        <f t="shared" si="66"/>
        <v>0</v>
      </c>
    </row>
    <row r="128" spans="1:38" s="13" customFormat="1" x14ac:dyDescent="0.3">
      <c r="A128" s="20" t="s">
        <v>3509</v>
      </c>
      <c r="B128" s="19" t="s">
        <v>3510</v>
      </c>
      <c r="C128" t="s">
        <v>14</v>
      </c>
      <c r="D128" s="2">
        <f>SUMIFS(Sys!$G:$G,Sys!$B:$B,$A128,Sys!$A:$A,"1",Sys!$G:$G,"&gt;"&amp;0)</f>
        <v>0</v>
      </c>
      <c r="E128" s="2">
        <f>SUMIFS(Sys!$G:$G,Sys!$B:$B,$A128,Sys!$A:$A,"PROD",Sys!$G:$G,"&gt;"&amp;0)</f>
        <v>0</v>
      </c>
      <c r="F128" s="2">
        <f>SUMIFS(Sys!$G:$G,Sys!$B:$B,$A128,Sys!$A:$A,"19",Sys!$G:$G,"&gt;"&amp;0)</f>
        <v>0</v>
      </c>
      <c r="G128" s="2">
        <f>SUMIFS(Sys!$G:$G,Sys!$B:$B,$A128,Sys!$A:$A,"20",Sys!$G:$G,"&gt;"&amp;0)</f>
        <v>0</v>
      </c>
      <c r="H128" s="2">
        <f>SUMIFS(Sys!$G:$G,Sys!$B:$B,$A128)-K128
-SUM(D128:G128)</f>
        <v>0</v>
      </c>
      <c r="I128" s="12">
        <f>SUM(D128:H128)</f>
        <v>0</v>
      </c>
      <c r="J128" s="2">
        <f>SUMIFS(Sys!$H:$H,Sys!$B:$B,$A128)</f>
        <v>82</v>
      </c>
      <c r="K128" s="2">
        <f>SUMIFS(Sys!$G:$G,Sys!$B:$B,$A128,Sys!$A:$A,"2",Sys!$G:$G,"&gt;"&amp;0)</f>
        <v>0</v>
      </c>
      <c r="L128"/>
      <c r="M128"/>
      <c r="N128" t="s">
        <v>3509</v>
      </c>
      <c r="O128" t="s">
        <v>3510</v>
      </c>
      <c r="P128" t="s">
        <v>14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82</v>
      </c>
      <c r="X128" s="2">
        <v>0</v>
      </c>
      <c r="Z128" t="str">
        <f t="shared" si="56"/>
        <v/>
      </c>
      <c r="AA128" t="str">
        <f t="shared" si="57"/>
        <v/>
      </c>
      <c r="AB128" t="str">
        <f t="shared" si="58"/>
        <v/>
      </c>
      <c r="AC128" s="2">
        <f t="shared" si="59"/>
        <v>0</v>
      </c>
      <c r="AD128" s="2">
        <f t="shared" si="60"/>
        <v>0</v>
      </c>
      <c r="AE128" s="2">
        <f t="shared" si="61"/>
        <v>0</v>
      </c>
      <c r="AF128" s="2">
        <f t="shared" si="62"/>
        <v>0</v>
      </c>
      <c r="AG128" s="2">
        <f t="shared" si="63"/>
        <v>0</v>
      </c>
      <c r="AH128" s="2">
        <f t="shared" si="64"/>
        <v>0</v>
      </c>
      <c r="AI128" s="2">
        <f t="shared" si="65"/>
        <v>0</v>
      </c>
      <c r="AJ128" s="2">
        <f t="shared" si="66"/>
        <v>0</v>
      </c>
      <c r="AK128"/>
      <c r="AL128"/>
    </row>
    <row r="129" spans="1:38" x14ac:dyDescent="0.3">
      <c r="A129" s="20" t="s">
        <v>3114</v>
      </c>
      <c r="B129" s="19" t="s">
        <v>3115</v>
      </c>
      <c r="C129" t="s">
        <v>14</v>
      </c>
      <c r="D129" s="2">
        <f>SUMIFS(Sys!$G:$G,Sys!$B:$B,$A129,Sys!$A:$A,"1",Sys!$G:$G,"&gt;"&amp;0)</f>
        <v>35</v>
      </c>
      <c r="E129" s="2">
        <f>SUMIFS(Sys!$G:$G,Sys!$B:$B,$A129,Sys!$A:$A,"PROD",Sys!$G:$G,"&gt;"&amp;0)</f>
        <v>0</v>
      </c>
      <c r="F129" s="2">
        <f>SUMIFS(Sys!$G:$G,Sys!$B:$B,$A129,Sys!$A:$A,"19",Sys!$G:$G,"&gt;"&amp;0)</f>
        <v>0</v>
      </c>
      <c r="G129" s="2">
        <f>SUMIFS(Sys!$G:$G,Sys!$B:$B,$A129,Sys!$A:$A,"20",Sys!$G:$G,"&gt;"&amp;0)</f>
        <v>0</v>
      </c>
      <c r="H129" s="2">
        <f>SUMIFS(Sys!$G:$G,Sys!$B:$B,$A129)-K129
-SUM(D129:G129)</f>
        <v>0</v>
      </c>
      <c r="I129" s="12">
        <f>SUM(D129:H129)</f>
        <v>35</v>
      </c>
      <c r="J129" s="2">
        <f>SUMIFS(Sys!$H:$H,Sys!$B:$B,$A129)</f>
        <v>0</v>
      </c>
      <c r="K129" s="2">
        <f>SUMIFS(Sys!$G:$G,Sys!$B:$B,$A129,Sys!$A:$A,"2",Sys!$G:$G,"&gt;"&amp;0)</f>
        <v>0</v>
      </c>
      <c r="N129" t="s">
        <v>3114</v>
      </c>
      <c r="O129" t="s">
        <v>3115</v>
      </c>
      <c r="P129" t="s">
        <v>14</v>
      </c>
      <c r="Q129" s="2">
        <v>35</v>
      </c>
      <c r="R129" s="2">
        <v>0</v>
      </c>
      <c r="S129" s="2">
        <v>0</v>
      </c>
      <c r="T129" s="2">
        <v>0</v>
      </c>
      <c r="U129" s="2">
        <v>0</v>
      </c>
      <c r="V129" s="2">
        <v>35</v>
      </c>
      <c r="W129" s="2">
        <v>0</v>
      </c>
      <c r="X129" s="2">
        <v>0</v>
      </c>
      <c r="Z129" t="str">
        <f t="shared" si="56"/>
        <v/>
      </c>
      <c r="AA129" t="str">
        <f t="shared" si="57"/>
        <v/>
      </c>
      <c r="AB129" t="str">
        <f t="shared" si="58"/>
        <v/>
      </c>
      <c r="AC129" s="2">
        <f t="shared" si="59"/>
        <v>0</v>
      </c>
      <c r="AD129" s="2">
        <f t="shared" si="60"/>
        <v>0</v>
      </c>
      <c r="AE129" s="2">
        <f t="shared" si="61"/>
        <v>0</v>
      </c>
      <c r="AF129" s="2">
        <f t="shared" si="62"/>
        <v>0</v>
      </c>
      <c r="AG129" s="2">
        <f t="shared" si="63"/>
        <v>0</v>
      </c>
      <c r="AH129" s="2">
        <f t="shared" si="64"/>
        <v>0</v>
      </c>
      <c r="AI129" s="2">
        <f t="shared" si="65"/>
        <v>0</v>
      </c>
      <c r="AJ129" s="2">
        <f t="shared" si="66"/>
        <v>0</v>
      </c>
    </row>
    <row r="130" spans="1:38" x14ac:dyDescent="0.3">
      <c r="A130" s="20" t="s">
        <v>3511</v>
      </c>
      <c r="B130" s="19" t="s">
        <v>3512</v>
      </c>
      <c r="C130" t="s">
        <v>14</v>
      </c>
      <c r="D130" s="2">
        <f>SUMIFS(Sys!$G:$G,Sys!$B:$B,$A130,Sys!$A:$A,"1",Sys!$G:$G,"&gt;"&amp;0)</f>
        <v>6</v>
      </c>
      <c r="E130" s="2">
        <f>SUMIFS(Sys!$G:$G,Sys!$B:$B,$A130,Sys!$A:$A,"PROD",Sys!$G:$G,"&gt;"&amp;0)</f>
        <v>0</v>
      </c>
      <c r="F130" s="2">
        <f>SUMIFS(Sys!$G:$G,Sys!$B:$B,$A130,Sys!$A:$A,"19",Sys!$G:$G,"&gt;"&amp;0)</f>
        <v>0</v>
      </c>
      <c r="G130" s="2">
        <f>SUMIFS(Sys!$G:$G,Sys!$B:$B,$A130,Sys!$A:$A,"20",Sys!$G:$G,"&gt;"&amp;0)</f>
        <v>1</v>
      </c>
      <c r="H130" s="2">
        <f>SUMIFS(Sys!$G:$G,Sys!$B:$B,$A130)-K130
-SUM(D130:G130)</f>
        <v>0</v>
      </c>
      <c r="I130" s="12">
        <f>SUM(D130:H130)</f>
        <v>7</v>
      </c>
      <c r="J130" s="2">
        <f>SUMIFS(Sys!$H:$H,Sys!$B:$B,$A130)</f>
        <v>0</v>
      </c>
      <c r="K130" s="2">
        <f>SUMIFS(Sys!$G:$G,Sys!$B:$B,$A130,Sys!$A:$A,"2",Sys!$G:$G,"&gt;"&amp;0)</f>
        <v>0</v>
      </c>
      <c r="N130" t="s">
        <v>3511</v>
      </c>
      <c r="O130" t="s">
        <v>3512</v>
      </c>
      <c r="P130" t="s">
        <v>14</v>
      </c>
      <c r="Q130" s="2">
        <v>6</v>
      </c>
      <c r="R130" s="2">
        <v>0</v>
      </c>
      <c r="S130" s="2">
        <v>0</v>
      </c>
      <c r="T130" s="2">
        <v>1</v>
      </c>
      <c r="U130" s="2">
        <v>0</v>
      </c>
      <c r="V130" s="2">
        <v>7</v>
      </c>
      <c r="W130" s="2">
        <v>0</v>
      </c>
      <c r="X130" s="2">
        <v>0</v>
      </c>
      <c r="Z130" t="str">
        <f t="shared" si="56"/>
        <v/>
      </c>
      <c r="AA130" t="str">
        <f t="shared" si="57"/>
        <v/>
      </c>
      <c r="AB130" t="str">
        <f t="shared" si="58"/>
        <v/>
      </c>
      <c r="AC130" s="2">
        <f t="shared" si="59"/>
        <v>0</v>
      </c>
      <c r="AD130" s="2">
        <f t="shared" si="60"/>
        <v>0</v>
      </c>
      <c r="AE130" s="2">
        <f t="shared" si="61"/>
        <v>0</v>
      </c>
      <c r="AF130" s="2">
        <f t="shared" si="62"/>
        <v>0</v>
      </c>
      <c r="AG130" s="2">
        <f t="shared" si="63"/>
        <v>0</v>
      </c>
      <c r="AH130" s="2">
        <f t="shared" si="64"/>
        <v>0</v>
      </c>
      <c r="AI130" s="2">
        <f t="shared" si="65"/>
        <v>0</v>
      </c>
      <c r="AJ130" s="2">
        <f t="shared" si="66"/>
        <v>0</v>
      </c>
    </row>
    <row r="131" spans="1:38" x14ac:dyDescent="0.3">
      <c r="A131" s="20" t="s">
        <v>3642</v>
      </c>
      <c r="B131" s="19" t="s">
        <v>3643</v>
      </c>
      <c r="C131" t="s">
        <v>14</v>
      </c>
      <c r="D131" s="2">
        <f>SUMIFS(Sys!$G:$G,Sys!$B:$B,$A131,Sys!$A:$A,"1",Sys!$G:$G,"&gt;"&amp;0)</f>
        <v>50</v>
      </c>
      <c r="E131" s="2">
        <f>SUMIFS(Sys!$G:$G,Sys!$B:$B,$A131,Sys!$A:$A,"PROD",Sys!$G:$G,"&gt;"&amp;0)</f>
        <v>0</v>
      </c>
      <c r="F131" s="2">
        <f>SUMIFS(Sys!$G:$G,Sys!$B:$B,$A131,Sys!$A:$A,"19",Sys!$G:$G,"&gt;"&amp;0)</f>
        <v>0</v>
      </c>
      <c r="G131" s="2">
        <f>SUMIFS(Sys!$G:$G,Sys!$B:$B,$A131,Sys!$A:$A,"20",Sys!$G:$G,"&gt;"&amp;0)</f>
        <v>0</v>
      </c>
      <c r="H131" s="2">
        <f>SUMIFS(Sys!$G:$G,Sys!$B:$B,$A131)-K131
-SUM(D131:G131)</f>
        <v>0</v>
      </c>
      <c r="I131" s="12">
        <f>SUM(D131:H131)</f>
        <v>50</v>
      </c>
      <c r="J131" s="2">
        <f>SUMIFS(Sys!$H:$H,Sys!$B:$B,$A131)</f>
        <v>0</v>
      </c>
      <c r="K131" s="2">
        <f>SUMIFS(Sys!$G:$G,Sys!$B:$B,$A131,Sys!$A:$A,"2",Sys!$G:$G,"&gt;"&amp;0)</f>
        <v>0</v>
      </c>
      <c r="N131" t="s">
        <v>3642</v>
      </c>
      <c r="O131" t="s">
        <v>3643</v>
      </c>
      <c r="P131" t="s">
        <v>14</v>
      </c>
      <c r="Q131" s="2">
        <v>50</v>
      </c>
      <c r="R131" s="2">
        <v>0</v>
      </c>
      <c r="S131" s="2">
        <v>0</v>
      </c>
      <c r="T131" s="2">
        <v>0</v>
      </c>
      <c r="U131" s="2">
        <v>0</v>
      </c>
      <c r="V131" s="2">
        <v>50</v>
      </c>
      <c r="W131" s="2">
        <v>0</v>
      </c>
      <c r="X131" s="2">
        <v>0</v>
      </c>
      <c r="Z131" t="str">
        <f t="shared" si="56"/>
        <v/>
      </c>
      <c r="AA131" t="str">
        <f t="shared" si="57"/>
        <v/>
      </c>
      <c r="AB131" t="str">
        <f t="shared" si="58"/>
        <v/>
      </c>
      <c r="AC131" s="2">
        <f t="shared" si="59"/>
        <v>0</v>
      </c>
      <c r="AD131" s="2">
        <f t="shared" si="60"/>
        <v>0</v>
      </c>
      <c r="AE131" s="2">
        <f t="shared" si="61"/>
        <v>0</v>
      </c>
      <c r="AF131" s="2">
        <f t="shared" si="62"/>
        <v>0</v>
      </c>
      <c r="AG131" s="2">
        <f t="shared" si="63"/>
        <v>0</v>
      </c>
      <c r="AH131" s="2">
        <f t="shared" si="64"/>
        <v>0</v>
      </c>
      <c r="AI131" s="2">
        <f t="shared" si="65"/>
        <v>0</v>
      </c>
      <c r="AJ131" s="2">
        <f t="shared" si="66"/>
        <v>0</v>
      </c>
    </row>
    <row r="132" spans="1:38" x14ac:dyDescent="0.3">
      <c r="A132" s="20" t="s">
        <v>2439</v>
      </c>
      <c r="B132" s="19" t="s">
        <v>2440</v>
      </c>
      <c r="C132" t="s">
        <v>14</v>
      </c>
      <c r="D132" s="2">
        <f>SUMIFS(Sys!$G:$G,Sys!$B:$B,$A132,Sys!$A:$A,"1",Sys!$G:$G,"&gt;"&amp;0)</f>
        <v>1</v>
      </c>
      <c r="E132" s="2">
        <f>SUMIFS(Sys!$G:$G,Sys!$B:$B,$A132,Sys!$A:$A,"PROD",Sys!$G:$G,"&gt;"&amp;0)</f>
        <v>0</v>
      </c>
      <c r="F132" s="2">
        <f>SUMIFS(Sys!$G:$G,Sys!$B:$B,$A132,Sys!$A:$A,"19",Sys!$G:$G,"&gt;"&amp;0)</f>
        <v>0</v>
      </c>
      <c r="G132" s="2">
        <f>SUMIFS(Sys!$G:$G,Sys!$B:$B,$A132,Sys!$A:$A,"20",Sys!$G:$G,"&gt;"&amp;0)</f>
        <v>0</v>
      </c>
      <c r="H132" s="2">
        <f>SUMIFS(Sys!$G:$G,Sys!$B:$B,$A132)-K132
-SUM(D132:G132)</f>
        <v>0</v>
      </c>
      <c r="I132" s="12">
        <f>SUM(D132:H132)</f>
        <v>1</v>
      </c>
      <c r="J132" s="2">
        <f>SUMIFS(Sys!$H:$H,Sys!$B:$B,$A132)</f>
        <v>0</v>
      </c>
      <c r="K132" s="2">
        <f>SUMIFS(Sys!$G:$G,Sys!$B:$B,$A132,Sys!$A:$A,"2",Sys!$G:$G,"&gt;"&amp;0)</f>
        <v>0</v>
      </c>
      <c r="N132" t="s">
        <v>2439</v>
      </c>
      <c r="O132" t="s">
        <v>2440</v>
      </c>
      <c r="P132" t="s">
        <v>14</v>
      </c>
      <c r="Q132" s="2">
        <v>1</v>
      </c>
      <c r="R132" s="2">
        <v>0</v>
      </c>
      <c r="S132" s="2">
        <v>0</v>
      </c>
      <c r="T132" s="2">
        <v>0</v>
      </c>
      <c r="U132" s="2">
        <v>0</v>
      </c>
      <c r="V132" s="2">
        <v>1</v>
      </c>
      <c r="W132" s="2">
        <v>0</v>
      </c>
      <c r="X132" s="2">
        <v>0</v>
      </c>
      <c r="Z132" t="str">
        <f t="shared" si="56"/>
        <v/>
      </c>
      <c r="AA132" t="str">
        <f t="shared" si="57"/>
        <v/>
      </c>
      <c r="AB132" t="str">
        <f t="shared" si="58"/>
        <v/>
      </c>
      <c r="AC132" s="2">
        <f t="shared" si="59"/>
        <v>0</v>
      </c>
      <c r="AD132" s="2">
        <f t="shared" si="60"/>
        <v>0</v>
      </c>
      <c r="AE132" s="2">
        <f t="shared" si="61"/>
        <v>0</v>
      </c>
      <c r="AF132" s="2">
        <f t="shared" si="62"/>
        <v>0</v>
      </c>
      <c r="AG132" s="2">
        <f t="shared" si="63"/>
        <v>0</v>
      </c>
      <c r="AH132" s="2">
        <f t="shared" si="64"/>
        <v>0</v>
      </c>
      <c r="AI132" s="2">
        <f t="shared" si="65"/>
        <v>0</v>
      </c>
      <c r="AJ132" s="2">
        <f t="shared" si="66"/>
        <v>0</v>
      </c>
    </row>
    <row r="133" spans="1:38" x14ac:dyDescent="0.3">
      <c r="A133" s="20" t="s">
        <v>2854</v>
      </c>
      <c r="B133" s="19" t="s">
        <v>2855</v>
      </c>
      <c r="C133" t="s">
        <v>14</v>
      </c>
      <c r="D133" s="2">
        <f>SUMIFS(Sys!$G:$G,Sys!$B:$B,$A133,Sys!$A:$A,"1",Sys!$G:$G,"&gt;"&amp;0)</f>
        <v>452</v>
      </c>
      <c r="E133" s="2">
        <f>SUMIFS(Sys!$G:$G,Sys!$B:$B,$A133,Sys!$A:$A,"PROD",Sys!$G:$G,"&gt;"&amp;0)</f>
        <v>0</v>
      </c>
      <c r="F133" s="2">
        <f>SUMIFS(Sys!$G:$G,Sys!$B:$B,$A133,Sys!$A:$A,"19",Sys!$G:$G,"&gt;"&amp;0)</f>
        <v>0</v>
      </c>
      <c r="G133" s="2">
        <f>SUMIFS(Sys!$G:$G,Sys!$B:$B,$A133,Sys!$A:$A,"20",Sys!$G:$G,"&gt;"&amp;0)</f>
        <v>0</v>
      </c>
      <c r="H133" s="2">
        <f>SUMIFS(Sys!$G:$G,Sys!$B:$B,$A133)-K133
-SUM(D133:G133)</f>
        <v>0</v>
      </c>
      <c r="I133" s="12">
        <f>SUM(D133:H133)</f>
        <v>452</v>
      </c>
      <c r="J133" s="2">
        <f>SUMIFS(Sys!$H:$H,Sys!$B:$B,$A133)</f>
        <v>400</v>
      </c>
      <c r="K133" s="2">
        <f>SUMIFS(Sys!$G:$G,Sys!$B:$B,$A133,Sys!$A:$A,"2",Sys!$G:$G,"&gt;"&amp;0)</f>
        <v>82</v>
      </c>
      <c r="N133" t="s">
        <v>2854</v>
      </c>
      <c r="O133" t="s">
        <v>2855</v>
      </c>
      <c r="P133" t="s">
        <v>14</v>
      </c>
      <c r="Q133" s="2">
        <v>452</v>
      </c>
      <c r="R133" s="2">
        <v>0</v>
      </c>
      <c r="S133" s="2">
        <v>0</v>
      </c>
      <c r="T133" s="2">
        <v>0</v>
      </c>
      <c r="U133" s="2">
        <v>0</v>
      </c>
      <c r="V133" s="2">
        <v>452</v>
      </c>
      <c r="W133" s="2">
        <v>400</v>
      </c>
      <c r="X133" s="2">
        <v>82</v>
      </c>
      <c r="Z133" t="str">
        <f t="shared" si="56"/>
        <v/>
      </c>
      <c r="AA133" t="str">
        <f t="shared" si="57"/>
        <v/>
      </c>
      <c r="AB133" t="str">
        <f t="shared" si="58"/>
        <v/>
      </c>
      <c r="AC133" s="2">
        <f t="shared" si="59"/>
        <v>0</v>
      </c>
      <c r="AD133" s="2">
        <f t="shared" si="60"/>
        <v>0</v>
      </c>
      <c r="AE133" s="2">
        <f t="shared" si="61"/>
        <v>0</v>
      </c>
      <c r="AF133" s="2">
        <f t="shared" si="62"/>
        <v>0</v>
      </c>
      <c r="AG133" s="2">
        <f t="shared" si="63"/>
        <v>0</v>
      </c>
      <c r="AH133" s="2">
        <f t="shared" si="64"/>
        <v>0</v>
      </c>
      <c r="AI133" s="2">
        <f t="shared" si="65"/>
        <v>0</v>
      </c>
      <c r="AJ133" s="2">
        <f t="shared" si="66"/>
        <v>0</v>
      </c>
    </row>
    <row r="134" spans="1:38" x14ac:dyDescent="0.3">
      <c r="A134" s="20" t="s">
        <v>2954</v>
      </c>
      <c r="B134" s="19" t="s">
        <v>2955</v>
      </c>
      <c r="C134" t="s">
        <v>14</v>
      </c>
      <c r="D134" s="2">
        <f>SUMIFS(Sys!$G:$G,Sys!$B:$B,$A134,Sys!$A:$A,"1",Sys!$G:$G,"&gt;"&amp;0)</f>
        <v>10</v>
      </c>
      <c r="E134" s="2">
        <f>SUMIFS(Sys!$G:$G,Sys!$B:$B,$A134,Sys!$A:$A,"PROD",Sys!$G:$G,"&gt;"&amp;0)</f>
        <v>0</v>
      </c>
      <c r="F134" s="2">
        <f>SUMIFS(Sys!$G:$G,Sys!$B:$B,$A134,Sys!$A:$A,"19",Sys!$G:$G,"&gt;"&amp;0)</f>
        <v>0</v>
      </c>
      <c r="G134" s="2">
        <f>SUMIFS(Sys!$G:$G,Sys!$B:$B,$A134,Sys!$A:$A,"20",Sys!$G:$G,"&gt;"&amp;0)</f>
        <v>0</v>
      </c>
      <c r="H134" s="2">
        <f>SUMIFS(Sys!$G:$G,Sys!$B:$B,$A134)-K134
-SUM(D134:G134)</f>
        <v>0</v>
      </c>
      <c r="I134" s="12">
        <f>SUM(D134:H134)</f>
        <v>10</v>
      </c>
      <c r="J134" s="2">
        <f>SUMIFS(Sys!$H:$H,Sys!$B:$B,$A134)</f>
        <v>0</v>
      </c>
      <c r="K134" s="2">
        <f>SUMIFS(Sys!$G:$G,Sys!$B:$B,$A134,Sys!$A:$A,"2",Sys!$G:$G,"&gt;"&amp;0)</f>
        <v>0</v>
      </c>
      <c r="N134" t="s">
        <v>2954</v>
      </c>
      <c r="O134" t="s">
        <v>2955</v>
      </c>
      <c r="P134" t="s">
        <v>14</v>
      </c>
      <c r="Q134" s="2">
        <v>10</v>
      </c>
      <c r="R134" s="2">
        <v>0</v>
      </c>
      <c r="S134" s="2">
        <v>0</v>
      </c>
      <c r="T134" s="2">
        <v>0</v>
      </c>
      <c r="U134" s="2">
        <v>0</v>
      </c>
      <c r="V134" s="2">
        <v>10</v>
      </c>
      <c r="W134" s="2">
        <v>0</v>
      </c>
      <c r="X134" s="2">
        <v>0</v>
      </c>
      <c r="Z134" t="str">
        <f t="shared" si="56"/>
        <v/>
      </c>
      <c r="AA134" t="str">
        <f t="shared" si="57"/>
        <v/>
      </c>
      <c r="AB134" t="str">
        <f t="shared" si="58"/>
        <v/>
      </c>
      <c r="AC134" s="2">
        <f t="shared" si="59"/>
        <v>0</v>
      </c>
      <c r="AD134" s="2">
        <f t="shared" si="60"/>
        <v>0</v>
      </c>
      <c r="AE134" s="2">
        <f t="shared" si="61"/>
        <v>0</v>
      </c>
      <c r="AF134" s="2">
        <f t="shared" si="62"/>
        <v>0</v>
      </c>
      <c r="AG134" s="2">
        <f t="shared" si="63"/>
        <v>0</v>
      </c>
      <c r="AH134" s="2">
        <f t="shared" si="64"/>
        <v>0</v>
      </c>
      <c r="AI134" s="2">
        <f t="shared" si="65"/>
        <v>0</v>
      </c>
      <c r="AJ134" s="2">
        <f t="shared" si="66"/>
        <v>0</v>
      </c>
    </row>
    <row r="135" spans="1:38" x14ac:dyDescent="0.3">
      <c r="A135" s="20" t="s">
        <v>4178</v>
      </c>
      <c r="B135" s="19" t="s">
        <v>4179</v>
      </c>
      <c r="C135" t="s">
        <v>14</v>
      </c>
      <c r="D135" s="2">
        <f>SUMIFS(Sys!$G:$G,Sys!$B:$B,$A135,Sys!$A:$A,"1",Sys!$G:$G,"&gt;"&amp;0)</f>
        <v>118</v>
      </c>
      <c r="E135" s="2">
        <f>SUMIFS(Sys!$G:$G,Sys!$B:$B,$A135,Sys!$A:$A,"PROD",Sys!$G:$G,"&gt;"&amp;0)</f>
        <v>0</v>
      </c>
      <c r="F135" s="2">
        <f>SUMIFS(Sys!$G:$G,Sys!$B:$B,$A135,Sys!$A:$A,"19",Sys!$G:$G,"&gt;"&amp;0)</f>
        <v>0</v>
      </c>
      <c r="G135" s="2">
        <f>SUMIFS(Sys!$G:$G,Sys!$B:$B,$A135,Sys!$A:$A,"20",Sys!$G:$G,"&gt;"&amp;0)</f>
        <v>0</v>
      </c>
      <c r="H135" s="2">
        <f>SUMIFS(Sys!$G:$G,Sys!$B:$B,$A135)-K135
-SUM(D135:G135)</f>
        <v>0</v>
      </c>
      <c r="I135" s="12">
        <f>SUM(D135:H135)</f>
        <v>118</v>
      </c>
      <c r="J135" s="2">
        <f>SUMIFS(Sys!$H:$H,Sys!$B:$B,$A135)</f>
        <v>0</v>
      </c>
      <c r="K135" s="2">
        <f>SUMIFS(Sys!$G:$G,Sys!$B:$B,$A135,Sys!$A:$A,"2",Sys!$G:$G,"&gt;"&amp;0)</f>
        <v>0</v>
      </c>
      <c r="N135" t="s">
        <v>4178</v>
      </c>
      <c r="O135" t="s">
        <v>4179</v>
      </c>
      <c r="P135" t="s">
        <v>14</v>
      </c>
      <c r="Q135" s="2">
        <v>118</v>
      </c>
      <c r="R135" s="2">
        <v>0</v>
      </c>
      <c r="S135" s="2">
        <v>0</v>
      </c>
      <c r="T135" s="2">
        <v>0</v>
      </c>
      <c r="U135" s="2">
        <v>0</v>
      </c>
      <c r="V135" s="2">
        <v>118</v>
      </c>
      <c r="W135" s="2">
        <v>0</v>
      </c>
      <c r="X135" s="2">
        <v>0</v>
      </c>
      <c r="Z135" t="str">
        <f t="shared" si="56"/>
        <v/>
      </c>
      <c r="AA135" t="str">
        <f t="shared" si="57"/>
        <v/>
      </c>
      <c r="AB135" t="str">
        <f t="shared" si="58"/>
        <v/>
      </c>
      <c r="AC135" s="2">
        <f t="shared" si="59"/>
        <v>0</v>
      </c>
      <c r="AD135" s="2">
        <f t="shared" si="60"/>
        <v>0</v>
      </c>
      <c r="AE135" s="2">
        <f t="shared" si="61"/>
        <v>0</v>
      </c>
      <c r="AF135" s="2">
        <f t="shared" si="62"/>
        <v>0</v>
      </c>
      <c r="AG135" s="2">
        <f t="shared" si="63"/>
        <v>0</v>
      </c>
      <c r="AH135" s="2">
        <f t="shared" si="64"/>
        <v>0</v>
      </c>
      <c r="AI135" s="2">
        <f t="shared" si="65"/>
        <v>0</v>
      </c>
      <c r="AJ135" s="2">
        <f t="shared" si="66"/>
        <v>0</v>
      </c>
    </row>
    <row r="136" spans="1:38" x14ac:dyDescent="0.3">
      <c r="A136" s="20" t="s">
        <v>4393</v>
      </c>
      <c r="B136" s="19" t="s">
        <v>4394</v>
      </c>
      <c r="C136" t="s">
        <v>14</v>
      </c>
      <c r="D136" s="2">
        <f>SUMIFS(Sys!$G:$G,Sys!$B:$B,$A136,Sys!$A:$A,"1",Sys!$G:$G,"&gt;"&amp;0)</f>
        <v>0</v>
      </c>
      <c r="E136" s="2">
        <f>SUMIFS(Sys!$G:$G,Sys!$B:$B,$A136,Sys!$A:$A,"PROD",Sys!$G:$G,"&gt;"&amp;0)</f>
        <v>0</v>
      </c>
      <c r="F136" s="2">
        <f>SUMIFS(Sys!$G:$G,Sys!$B:$B,$A136,Sys!$A:$A,"19",Sys!$G:$G,"&gt;"&amp;0)</f>
        <v>0</v>
      </c>
      <c r="G136" s="2">
        <f>SUMIFS(Sys!$G:$G,Sys!$B:$B,$A136,Sys!$A:$A,"20",Sys!$G:$G,"&gt;"&amp;0)</f>
        <v>18</v>
      </c>
      <c r="H136" s="2">
        <f>SUMIFS(Sys!$G:$G,Sys!$B:$B,$A136)-K136
-SUM(D136:G136)</f>
        <v>0</v>
      </c>
      <c r="I136" s="12">
        <f>SUM(D136:H136)</f>
        <v>18</v>
      </c>
      <c r="J136" s="2">
        <f>SUMIFS(Sys!$H:$H,Sys!$B:$B,$A136)</f>
        <v>0</v>
      </c>
      <c r="K136" s="2">
        <f>SUMIFS(Sys!$G:$G,Sys!$B:$B,$A136,Sys!$A:$A,"2",Sys!$G:$G,"&gt;"&amp;0)</f>
        <v>0</v>
      </c>
      <c r="N136" t="s">
        <v>4393</v>
      </c>
      <c r="O136" t="s">
        <v>4394</v>
      </c>
      <c r="P136" t="s">
        <v>14</v>
      </c>
      <c r="Q136" s="2">
        <v>0</v>
      </c>
      <c r="R136" s="2">
        <v>0</v>
      </c>
      <c r="S136" s="2">
        <v>0</v>
      </c>
      <c r="T136" s="2">
        <v>18</v>
      </c>
      <c r="U136" s="2">
        <v>0</v>
      </c>
      <c r="V136" s="2">
        <v>18</v>
      </c>
      <c r="W136" s="2">
        <v>0</v>
      </c>
      <c r="X136" s="2">
        <v>0</v>
      </c>
      <c r="Z136" t="str">
        <f t="shared" si="56"/>
        <v/>
      </c>
      <c r="AA136" t="str">
        <f t="shared" si="57"/>
        <v/>
      </c>
      <c r="AB136" t="str">
        <f t="shared" si="58"/>
        <v/>
      </c>
      <c r="AC136" s="2">
        <f t="shared" si="59"/>
        <v>0</v>
      </c>
      <c r="AD136" s="2">
        <f t="shared" si="60"/>
        <v>0</v>
      </c>
      <c r="AE136" s="2">
        <f t="shared" si="61"/>
        <v>0</v>
      </c>
      <c r="AF136" s="2">
        <f t="shared" si="62"/>
        <v>0</v>
      </c>
      <c r="AG136" s="2">
        <f t="shared" si="63"/>
        <v>0</v>
      </c>
      <c r="AH136" s="2">
        <f t="shared" si="64"/>
        <v>0</v>
      </c>
      <c r="AI136" s="2">
        <f t="shared" si="65"/>
        <v>0</v>
      </c>
      <c r="AJ136" s="2">
        <f t="shared" si="66"/>
        <v>0</v>
      </c>
    </row>
    <row r="137" spans="1:38" x14ac:dyDescent="0.3">
      <c r="A137" s="20" t="s">
        <v>3656</v>
      </c>
      <c r="B137" s="19" t="s">
        <v>3657</v>
      </c>
      <c r="C137" t="s">
        <v>14</v>
      </c>
      <c r="D137" s="2">
        <f>SUMIFS(Sys!$G:$G,Sys!$B:$B,$A137,Sys!$A:$A,"1",Sys!$G:$G,"&gt;"&amp;0)</f>
        <v>25</v>
      </c>
      <c r="E137" s="2">
        <f>SUMIFS(Sys!$G:$G,Sys!$B:$B,$A137,Sys!$A:$A,"PROD",Sys!$G:$G,"&gt;"&amp;0)</f>
        <v>0</v>
      </c>
      <c r="F137" s="2">
        <f>SUMIFS(Sys!$G:$G,Sys!$B:$B,$A137,Sys!$A:$A,"19",Sys!$G:$G,"&gt;"&amp;0)</f>
        <v>0</v>
      </c>
      <c r="G137" s="2">
        <f>SUMIFS(Sys!$G:$G,Sys!$B:$B,$A137,Sys!$A:$A,"20",Sys!$G:$G,"&gt;"&amp;0)</f>
        <v>0</v>
      </c>
      <c r="H137" s="2">
        <f>SUMIFS(Sys!$G:$G,Sys!$B:$B,$A137)-K137
-SUM(D137:G137)</f>
        <v>0</v>
      </c>
      <c r="I137" s="12">
        <f>SUM(D137:H137)</f>
        <v>25</v>
      </c>
      <c r="J137" s="2">
        <f>SUMIFS(Sys!$H:$H,Sys!$B:$B,$A137)</f>
        <v>0</v>
      </c>
      <c r="K137" s="2">
        <f>SUMIFS(Sys!$G:$G,Sys!$B:$B,$A137,Sys!$A:$A,"2",Sys!$G:$G,"&gt;"&amp;0)</f>
        <v>0</v>
      </c>
      <c r="N137" t="s">
        <v>3656</v>
      </c>
      <c r="O137" t="s">
        <v>3657</v>
      </c>
      <c r="P137" t="s">
        <v>14</v>
      </c>
      <c r="Q137" s="2">
        <v>25</v>
      </c>
      <c r="R137" s="2">
        <v>0</v>
      </c>
      <c r="S137" s="2">
        <v>0</v>
      </c>
      <c r="T137" s="2">
        <v>0</v>
      </c>
      <c r="U137" s="2">
        <v>0</v>
      </c>
      <c r="V137" s="2">
        <v>25</v>
      </c>
      <c r="W137" s="2">
        <v>0</v>
      </c>
      <c r="X137" s="2">
        <v>0</v>
      </c>
      <c r="Z137" t="str">
        <f t="shared" si="56"/>
        <v/>
      </c>
      <c r="AA137" t="str">
        <f t="shared" si="57"/>
        <v/>
      </c>
      <c r="AB137" t="str">
        <f t="shared" si="58"/>
        <v/>
      </c>
      <c r="AC137" s="2">
        <f t="shared" si="59"/>
        <v>0</v>
      </c>
      <c r="AD137" s="2">
        <f t="shared" si="60"/>
        <v>0</v>
      </c>
      <c r="AE137" s="2">
        <f t="shared" si="61"/>
        <v>0</v>
      </c>
      <c r="AF137" s="2">
        <f t="shared" si="62"/>
        <v>0</v>
      </c>
      <c r="AG137" s="2">
        <f t="shared" si="63"/>
        <v>0</v>
      </c>
      <c r="AH137" s="2">
        <f t="shared" si="64"/>
        <v>0</v>
      </c>
      <c r="AI137" s="2">
        <f t="shared" si="65"/>
        <v>0</v>
      </c>
      <c r="AJ137" s="2">
        <f t="shared" si="66"/>
        <v>0</v>
      </c>
    </row>
    <row r="138" spans="1:38" x14ac:dyDescent="0.3">
      <c r="A138" s="20" t="s">
        <v>3895</v>
      </c>
      <c r="B138" s="19" t="s">
        <v>3896</v>
      </c>
      <c r="C138" t="s">
        <v>14</v>
      </c>
      <c r="D138" s="2">
        <f>SUMIFS(Sys!$G:$G,Sys!$B:$B,$A138,Sys!$A:$A,"1",Sys!$G:$G,"&gt;"&amp;0)</f>
        <v>399</v>
      </c>
      <c r="E138" s="2">
        <f>SUMIFS(Sys!$G:$G,Sys!$B:$B,$A138,Sys!$A:$A,"PROD",Sys!$G:$G,"&gt;"&amp;0)</f>
        <v>0</v>
      </c>
      <c r="F138" s="2">
        <f>SUMIFS(Sys!$G:$G,Sys!$B:$B,$A138,Sys!$A:$A,"19",Sys!$G:$G,"&gt;"&amp;0)</f>
        <v>0</v>
      </c>
      <c r="G138" s="2">
        <f>SUMIFS(Sys!$G:$G,Sys!$B:$B,$A138,Sys!$A:$A,"20",Sys!$G:$G,"&gt;"&amp;0)</f>
        <v>0</v>
      </c>
      <c r="H138" s="2">
        <f>SUMIFS(Sys!$G:$G,Sys!$B:$B,$A138)-K138
-SUM(D138:G138)</f>
        <v>0</v>
      </c>
      <c r="I138" s="12">
        <f>SUM(D138:H138)</f>
        <v>399</v>
      </c>
      <c r="J138" s="2">
        <f>SUMIFS(Sys!$H:$H,Sys!$B:$B,$A138)</f>
        <v>0</v>
      </c>
      <c r="K138" s="2">
        <f>SUMIFS(Sys!$G:$G,Sys!$B:$B,$A138,Sys!$A:$A,"2",Sys!$G:$G,"&gt;"&amp;0)</f>
        <v>28</v>
      </c>
      <c r="N138" t="s">
        <v>3895</v>
      </c>
      <c r="O138" t="s">
        <v>3896</v>
      </c>
      <c r="P138" t="s">
        <v>14</v>
      </c>
      <c r="Q138" s="2">
        <v>399</v>
      </c>
      <c r="R138" s="2">
        <v>0</v>
      </c>
      <c r="S138" s="2">
        <v>0</v>
      </c>
      <c r="T138" s="2">
        <v>0</v>
      </c>
      <c r="U138" s="2">
        <v>0</v>
      </c>
      <c r="V138" s="2">
        <v>399</v>
      </c>
      <c r="W138" s="2">
        <v>0</v>
      </c>
      <c r="X138" s="2">
        <v>28</v>
      </c>
      <c r="Z138" t="str">
        <f t="shared" si="56"/>
        <v/>
      </c>
      <c r="AA138" t="str">
        <f t="shared" si="57"/>
        <v/>
      </c>
      <c r="AB138" t="str">
        <f t="shared" si="58"/>
        <v/>
      </c>
      <c r="AC138" s="2">
        <f t="shared" si="59"/>
        <v>0</v>
      </c>
      <c r="AD138" s="2">
        <f t="shared" si="60"/>
        <v>0</v>
      </c>
      <c r="AE138" s="2">
        <f t="shared" si="61"/>
        <v>0</v>
      </c>
      <c r="AF138" s="2">
        <f t="shared" si="62"/>
        <v>0</v>
      </c>
      <c r="AG138" s="2">
        <f t="shared" si="63"/>
        <v>0</v>
      </c>
      <c r="AH138" s="2">
        <f t="shared" si="64"/>
        <v>0</v>
      </c>
      <c r="AI138" s="2">
        <f t="shared" si="65"/>
        <v>0</v>
      </c>
      <c r="AJ138" s="2">
        <f t="shared" si="66"/>
        <v>0</v>
      </c>
    </row>
    <row r="139" spans="1:38" x14ac:dyDescent="0.3">
      <c r="A139" s="20" t="s">
        <v>4051</v>
      </c>
      <c r="B139" s="19" t="s">
        <v>4052</v>
      </c>
      <c r="C139" t="s">
        <v>14</v>
      </c>
      <c r="D139" s="2">
        <f>SUMIFS(Sys!$G:$G,Sys!$B:$B,$A139,Sys!$A:$A,"1",Sys!$G:$G,"&gt;"&amp;0)</f>
        <v>0</v>
      </c>
      <c r="E139" s="2">
        <f>SUMIFS(Sys!$G:$G,Sys!$B:$B,$A139,Sys!$A:$A,"PROD",Sys!$G:$G,"&gt;"&amp;0)</f>
        <v>0</v>
      </c>
      <c r="F139" s="2">
        <f>SUMIFS(Sys!$G:$G,Sys!$B:$B,$A139,Sys!$A:$A,"19",Sys!$G:$G,"&gt;"&amp;0)</f>
        <v>0</v>
      </c>
      <c r="G139" s="2">
        <f>SUMIFS(Sys!$G:$G,Sys!$B:$B,$A139,Sys!$A:$A,"20",Sys!$G:$G,"&gt;"&amp;0)</f>
        <v>112</v>
      </c>
      <c r="H139" s="2">
        <f>SUMIFS(Sys!$G:$G,Sys!$B:$B,$A139)-K139
-SUM(D139:G139)</f>
        <v>0</v>
      </c>
      <c r="I139" s="12">
        <f>SUM(D139:H139)</f>
        <v>112</v>
      </c>
      <c r="J139" s="2">
        <f>SUMIFS(Sys!$H:$H,Sys!$B:$B,$A139)</f>
        <v>0</v>
      </c>
      <c r="K139" s="2">
        <f>SUMIFS(Sys!$G:$G,Sys!$B:$B,$A139,Sys!$A:$A,"2",Sys!$G:$G,"&gt;"&amp;0)</f>
        <v>0</v>
      </c>
      <c r="N139" t="s">
        <v>4051</v>
      </c>
      <c r="O139" t="s">
        <v>4052</v>
      </c>
      <c r="P139" t="s">
        <v>14</v>
      </c>
      <c r="Q139" s="2">
        <v>0</v>
      </c>
      <c r="R139" s="2">
        <v>0</v>
      </c>
      <c r="S139" s="2">
        <v>0</v>
      </c>
      <c r="T139" s="2">
        <v>112</v>
      </c>
      <c r="U139" s="2">
        <v>0</v>
      </c>
      <c r="V139" s="2">
        <v>112</v>
      </c>
      <c r="W139" s="2">
        <v>0</v>
      </c>
      <c r="X139" s="2">
        <v>0</v>
      </c>
      <c r="Z139" t="str">
        <f t="shared" si="56"/>
        <v/>
      </c>
      <c r="AA139" t="str">
        <f t="shared" si="57"/>
        <v/>
      </c>
      <c r="AB139" t="str">
        <f t="shared" si="58"/>
        <v/>
      </c>
      <c r="AC139" s="2">
        <f t="shared" si="59"/>
        <v>0</v>
      </c>
      <c r="AD139" s="2">
        <f t="shared" si="60"/>
        <v>0</v>
      </c>
      <c r="AE139" s="2">
        <f t="shared" si="61"/>
        <v>0</v>
      </c>
      <c r="AF139" s="2">
        <f t="shared" si="62"/>
        <v>0</v>
      </c>
      <c r="AG139" s="2">
        <f t="shared" si="63"/>
        <v>0</v>
      </c>
      <c r="AH139" s="2">
        <f t="shared" si="64"/>
        <v>0</v>
      </c>
      <c r="AI139" s="2">
        <f t="shared" si="65"/>
        <v>0</v>
      </c>
      <c r="AJ139" s="2">
        <f t="shared" si="66"/>
        <v>0</v>
      </c>
    </row>
    <row r="140" spans="1:38" s="13" customFormat="1" x14ac:dyDescent="0.3">
      <c r="A140" s="20" t="s">
        <v>3660</v>
      </c>
      <c r="B140" s="19" t="s">
        <v>3661</v>
      </c>
      <c r="C140" t="s">
        <v>14</v>
      </c>
      <c r="D140" s="2">
        <f>SUMIFS(Sys!$G:$G,Sys!$B:$B,$A140,Sys!$A:$A,"1",Sys!$G:$G,"&gt;"&amp;0)</f>
        <v>5</v>
      </c>
      <c r="E140" s="2">
        <f>SUMIFS(Sys!$G:$G,Sys!$B:$B,$A140,Sys!$A:$A,"PROD",Sys!$G:$G,"&gt;"&amp;0)</f>
        <v>0</v>
      </c>
      <c r="F140" s="2">
        <f>SUMIFS(Sys!$G:$G,Sys!$B:$B,$A140,Sys!$A:$A,"19",Sys!$G:$G,"&gt;"&amp;0)</f>
        <v>0</v>
      </c>
      <c r="G140" s="2">
        <f>SUMIFS(Sys!$G:$G,Sys!$B:$B,$A140,Sys!$A:$A,"20",Sys!$G:$G,"&gt;"&amp;0)</f>
        <v>0</v>
      </c>
      <c r="H140" s="2">
        <f>SUMIFS(Sys!$G:$G,Sys!$B:$B,$A140)-K140
-SUM(D140:G140)</f>
        <v>0</v>
      </c>
      <c r="I140" s="12">
        <f>SUM(D140:H140)</f>
        <v>5</v>
      </c>
      <c r="J140" s="2">
        <f>SUMIFS(Sys!$H:$H,Sys!$B:$B,$A140)</f>
        <v>0</v>
      </c>
      <c r="K140" s="2">
        <f>SUMIFS(Sys!$G:$G,Sys!$B:$B,$A140,Sys!$A:$A,"2",Sys!$G:$G,"&gt;"&amp;0)</f>
        <v>0</v>
      </c>
      <c r="L140"/>
      <c r="M140"/>
      <c r="N140" t="s">
        <v>3660</v>
      </c>
      <c r="O140" t="s">
        <v>3661</v>
      </c>
      <c r="P140" t="s">
        <v>14</v>
      </c>
      <c r="Q140" s="2">
        <v>5</v>
      </c>
      <c r="R140" s="2">
        <v>0</v>
      </c>
      <c r="S140" s="2">
        <v>0</v>
      </c>
      <c r="T140" s="2">
        <v>0</v>
      </c>
      <c r="U140" s="2">
        <v>0</v>
      </c>
      <c r="V140" s="2">
        <v>5</v>
      </c>
      <c r="W140" s="2">
        <v>0</v>
      </c>
      <c r="X140" s="2">
        <v>0</v>
      </c>
      <c r="Z140" t="str">
        <f t="shared" si="56"/>
        <v/>
      </c>
      <c r="AA140" t="str">
        <f t="shared" si="57"/>
        <v/>
      </c>
      <c r="AB140" t="str">
        <f t="shared" si="58"/>
        <v/>
      </c>
      <c r="AC140" s="2">
        <f t="shared" si="59"/>
        <v>0</v>
      </c>
      <c r="AD140" s="2">
        <f t="shared" si="60"/>
        <v>0</v>
      </c>
      <c r="AE140" s="2">
        <f t="shared" si="61"/>
        <v>0</v>
      </c>
      <c r="AF140" s="2">
        <f t="shared" si="62"/>
        <v>0</v>
      </c>
      <c r="AG140" s="2">
        <f t="shared" si="63"/>
        <v>0</v>
      </c>
      <c r="AH140" s="2">
        <f t="shared" si="64"/>
        <v>0</v>
      </c>
      <c r="AI140" s="2">
        <f t="shared" si="65"/>
        <v>0</v>
      </c>
      <c r="AJ140" s="2">
        <f t="shared" si="66"/>
        <v>0</v>
      </c>
      <c r="AK140"/>
      <c r="AL140"/>
    </row>
    <row r="141" spans="1:38" x14ac:dyDescent="0.3">
      <c r="A141" s="20" t="s">
        <v>3256</v>
      </c>
      <c r="B141" s="19" t="s">
        <v>3257</v>
      </c>
      <c r="C141" t="s">
        <v>30</v>
      </c>
      <c r="D141" s="2">
        <f>SUMIFS(Sys!$G:$G,Sys!$B:$B,$A141,Sys!$A:$A,"1",Sys!$G:$G,"&gt;"&amp;0)</f>
        <v>21</v>
      </c>
      <c r="E141" s="2">
        <f>SUMIFS(Sys!$G:$G,Sys!$B:$B,$A141,Sys!$A:$A,"PROD",Sys!$G:$G,"&gt;"&amp;0)</f>
        <v>0</v>
      </c>
      <c r="F141" s="2">
        <f>SUMIFS(Sys!$G:$G,Sys!$B:$B,$A141,Sys!$A:$A,"19",Sys!$G:$G,"&gt;"&amp;0)</f>
        <v>0</v>
      </c>
      <c r="G141" s="2">
        <f>SUMIFS(Sys!$G:$G,Sys!$B:$B,$A141,Sys!$A:$A,"20",Sys!$G:$G,"&gt;"&amp;0)</f>
        <v>0</v>
      </c>
      <c r="H141" s="2">
        <f>SUMIFS(Sys!$G:$G,Sys!$B:$B,$A141)-K141
-SUM(D141:G141)</f>
        <v>0</v>
      </c>
      <c r="I141" s="12">
        <f>SUM(D141:H141)</f>
        <v>21</v>
      </c>
      <c r="J141" s="2">
        <f>SUMIFS(Sys!$H:$H,Sys!$B:$B,$A141)</f>
        <v>0</v>
      </c>
      <c r="K141" s="2">
        <f>SUMIFS(Sys!$G:$G,Sys!$B:$B,$A141,Sys!$A:$A,"2",Sys!$G:$G,"&gt;"&amp;0)</f>
        <v>0</v>
      </c>
      <c r="N141">
        <v>450094</v>
      </c>
      <c r="O141" t="s">
        <v>3257</v>
      </c>
      <c r="P141" t="s">
        <v>30</v>
      </c>
      <c r="Q141" s="2">
        <v>21</v>
      </c>
      <c r="R141" s="2">
        <v>0</v>
      </c>
      <c r="S141" s="2">
        <v>0</v>
      </c>
      <c r="T141" s="2">
        <v>0</v>
      </c>
      <c r="U141" s="2">
        <v>0</v>
      </c>
      <c r="V141" s="2">
        <v>21</v>
      </c>
      <c r="W141" s="2">
        <v>0</v>
      </c>
      <c r="X141" s="2">
        <v>0</v>
      </c>
      <c r="Z141" t="str">
        <f t="shared" si="56"/>
        <v/>
      </c>
      <c r="AA141" t="str">
        <f t="shared" si="57"/>
        <v/>
      </c>
      <c r="AB141" t="str">
        <f t="shared" si="58"/>
        <v/>
      </c>
      <c r="AC141" s="2">
        <f t="shared" si="59"/>
        <v>0</v>
      </c>
      <c r="AD141" s="2">
        <f t="shared" si="60"/>
        <v>0</v>
      </c>
      <c r="AE141" s="2">
        <f t="shared" si="61"/>
        <v>0</v>
      </c>
      <c r="AF141" s="2">
        <f t="shared" si="62"/>
        <v>0</v>
      </c>
      <c r="AG141" s="2">
        <f t="shared" si="63"/>
        <v>0</v>
      </c>
      <c r="AH141" s="2">
        <f t="shared" si="64"/>
        <v>0</v>
      </c>
      <c r="AI141" s="2">
        <f t="shared" si="65"/>
        <v>0</v>
      </c>
      <c r="AJ141" s="2">
        <f t="shared" si="66"/>
        <v>0</v>
      </c>
    </row>
    <row r="142" spans="1:38" s="13" customFormat="1" x14ac:dyDescent="0.3">
      <c r="A142" s="20" t="s">
        <v>3771</v>
      </c>
      <c r="B142" s="19" t="s">
        <v>3772</v>
      </c>
      <c r="C142" t="s">
        <v>14</v>
      </c>
      <c r="D142" s="2">
        <f>SUMIFS(Sys!$G:$G,Sys!$B:$B,$A142,Sys!$A:$A,"1",Sys!$G:$G,"&gt;"&amp;0)</f>
        <v>114</v>
      </c>
      <c r="E142" s="2">
        <f>SUMIFS(Sys!$G:$G,Sys!$B:$B,$A142,Sys!$A:$A,"PROD",Sys!$G:$G,"&gt;"&amp;0)</f>
        <v>0</v>
      </c>
      <c r="F142" s="2">
        <f>SUMIFS(Sys!$G:$G,Sys!$B:$B,$A142,Sys!$A:$A,"19",Sys!$G:$G,"&gt;"&amp;0)</f>
        <v>0</v>
      </c>
      <c r="G142" s="2">
        <f>SUMIFS(Sys!$G:$G,Sys!$B:$B,$A142,Sys!$A:$A,"20",Sys!$G:$G,"&gt;"&amp;0)</f>
        <v>0</v>
      </c>
      <c r="H142" s="2">
        <f>SUMIFS(Sys!$G:$G,Sys!$B:$B,$A142)-K142
-SUM(D142:G142)</f>
        <v>0</v>
      </c>
      <c r="I142" s="12">
        <f>SUM(D142:H142)</f>
        <v>114</v>
      </c>
      <c r="J142" s="2">
        <f>SUMIFS(Sys!$H:$H,Sys!$B:$B,$A142)</f>
        <v>0</v>
      </c>
      <c r="K142" s="2">
        <f>SUMIFS(Sys!$G:$G,Sys!$B:$B,$A142,Sys!$A:$A,"2",Sys!$G:$G,"&gt;"&amp;0)</f>
        <v>0</v>
      </c>
      <c r="L142"/>
      <c r="M142"/>
      <c r="N142" t="s">
        <v>3771</v>
      </c>
      <c r="O142" t="s">
        <v>3772</v>
      </c>
      <c r="P142" t="s">
        <v>14</v>
      </c>
      <c r="Q142" s="2">
        <v>114</v>
      </c>
      <c r="R142" s="2">
        <v>0</v>
      </c>
      <c r="S142" s="2">
        <v>0</v>
      </c>
      <c r="T142" s="2">
        <v>0</v>
      </c>
      <c r="U142" s="2">
        <v>0</v>
      </c>
      <c r="V142" s="2">
        <v>114</v>
      </c>
      <c r="W142" s="2">
        <v>0</v>
      </c>
      <c r="X142" s="2">
        <v>0</v>
      </c>
      <c r="Z142" t="str">
        <f t="shared" si="56"/>
        <v/>
      </c>
      <c r="AA142" t="str">
        <f t="shared" si="57"/>
        <v/>
      </c>
      <c r="AB142" t="str">
        <f t="shared" si="58"/>
        <v/>
      </c>
      <c r="AC142" s="2">
        <f t="shared" si="59"/>
        <v>0</v>
      </c>
      <c r="AD142" s="2">
        <f t="shared" si="60"/>
        <v>0</v>
      </c>
      <c r="AE142" s="2">
        <f t="shared" si="61"/>
        <v>0</v>
      </c>
      <c r="AF142" s="2">
        <f t="shared" si="62"/>
        <v>0</v>
      </c>
      <c r="AG142" s="2">
        <f t="shared" si="63"/>
        <v>0</v>
      </c>
      <c r="AH142" s="2">
        <f t="shared" si="64"/>
        <v>0</v>
      </c>
      <c r="AI142" s="2">
        <f t="shared" si="65"/>
        <v>0</v>
      </c>
      <c r="AJ142" s="2">
        <f t="shared" si="66"/>
        <v>0</v>
      </c>
      <c r="AK142"/>
      <c r="AL142"/>
    </row>
    <row r="143" spans="1:38" x14ac:dyDescent="0.3">
      <c r="A143" s="20" t="s">
        <v>3134</v>
      </c>
      <c r="B143" s="19" t="s">
        <v>3135</v>
      </c>
      <c r="C143" t="s">
        <v>14</v>
      </c>
      <c r="D143" s="2">
        <f>SUMIFS(Sys!$G:$G,Sys!$B:$B,$A143,Sys!$A:$A,"1",Sys!$G:$G,"&gt;"&amp;0)</f>
        <v>207</v>
      </c>
      <c r="E143" s="2">
        <f>SUMIFS(Sys!$G:$G,Sys!$B:$B,$A143,Sys!$A:$A,"PROD",Sys!$G:$G,"&gt;"&amp;0)</f>
        <v>0</v>
      </c>
      <c r="F143" s="2">
        <f>SUMIFS(Sys!$G:$G,Sys!$B:$B,$A143,Sys!$A:$A,"19",Sys!$G:$G,"&gt;"&amp;0)</f>
        <v>0</v>
      </c>
      <c r="G143" s="2">
        <f>SUMIFS(Sys!$G:$G,Sys!$B:$B,$A143,Sys!$A:$A,"20",Sys!$G:$G,"&gt;"&amp;0)</f>
        <v>0</v>
      </c>
      <c r="H143" s="2">
        <f>SUMIFS(Sys!$G:$G,Sys!$B:$B,$A143)-K143
-SUM(D143:G143)</f>
        <v>0</v>
      </c>
      <c r="I143" s="12">
        <f>SUM(D143:H143)</f>
        <v>207</v>
      </c>
      <c r="J143" s="2">
        <f>SUMIFS(Sys!$H:$H,Sys!$B:$B,$A143)</f>
        <v>0</v>
      </c>
      <c r="K143" s="2">
        <f>SUMIFS(Sys!$G:$G,Sys!$B:$B,$A143,Sys!$A:$A,"2",Sys!$G:$G,"&gt;"&amp;0)</f>
        <v>0</v>
      </c>
      <c r="N143" t="s">
        <v>3134</v>
      </c>
      <c r="O143" t="s">
        <v>3135</v>
      </c>
      <c r="P143" t="s">
        <v>14</v>
      </c>
      <c r="Q143" s="2">
        <v>207</v>
      </c>
      <c r="R143" s="2">
        <v>0</v>
      </c>
      <c r="S143" s="2">
        <v>0</v>
      </c>
      <c r="T143" s="2">
        <v>0</v>
      </c>
      <c r="U143" s="2">
        <v>0</v>
      </c>
      <c r="V143" s="2">
        <v>207</v>
      </c>
      <c r="W143" s="2">
        <v>0</v>
      </c>
      <c r="X143" s="2">
        <v>0</v>
      </c>
      <c r="Z143" t="str">
        <f t="shared" si="56"/>
        <v/>
      </c>
      <c r="AA143" t="str">
        <f t="shared" si="57"/>
        <v/>
      </c>
      <c r="AB143" t="str">
        <f t="shared" si="58"/>
        <v/>
      </c>
      <c r="AC143" s="2">
        <f t="shared" si="59"/>
        <v>0</v>
      </c>
      <c r="AD143" s="2">
        <f t="shared" si="60"/>
        <v>0</v>
      </c>
      <c r="AE143" s="2">
        <f t="shared" si="61"/>
        <v>0</v>
      </c>
      <c r="AF143" s="2">
        <f t="shared" si="62"/>
        <v>0</v>
      </c>
      <c r="AG143" s="2">
        <f t="shared" si="63"/>
        <v>0</v>
      </c>
      <c r="AH143" s="2">
        <f t="shared" si="64"/>
        <v>0</v>
      </c>
      <c r="AI143" s="2">
        <f t="shared" si="65"/>
        <v>0</v>
      </c>
      <c r="AJ143" s="2">
        <f t="shared" si="66"/>
        <v>0</v>
      </c>
    </row>
    <row r="144" spans="1:38" x14ac:dyDescent="0.3">
      <c r="A144" s="20" t="s">
        <v>3535</v>
      </c>
      <c r="B144" s="19" t="s">
        <v>3536</v>
      </c>
      <c r="C144" t="s">
        <v>14</v>
      </c>
      <c r="D144" s="2">
        <f>SUMIFS(Sys!$G:$G,Sys!$B:$B,$A144,Sys!$A:$A,"1",Sys!$G:$G,"&gt;"&amp;0)</f>
        <v>3</v>
      </c>
      <c r="E144" s="2">
        <f>SUMIFS(Sys!$G:$G,Sys!$B:$B,$A144,Sys!$A:$A,"PROD",Sys!$G:$G,"&gt;"&amp;0)</f>
        <v>0</v>
      </c>
      <c r="F144" s="2">
        <f>SUMIFS(Sys!$G:$G,Sys!$B:$B,$A144,Sys!$A:$A,"19",Sys!$G:$G,"&gt;"&amp;0)</f>
        <v>0</v>
      </c>
      <c r="G144" s="2">
        <f>SUMIFS(Sys!$G:$G,Sys!$B:$B,$A144,Sys!$A:$A,"20",Sys!$G:$G,"&gt;"&amp;0)</f>
        <v>0</v>
      </c>
      <c r="H144" s="2">
        <f>SUMIFS(Sys!$G:$G,Sys!$B:$B,$A144)-K144
-SUM(D144:G144)</f>
        <v>0</v>
      </c>
      <c r="I144" s="12">
        <f>SUM(D144:H144)</f>
        <v>3</v>
      </c>
      <c r="J144" s="2">
        <f>SUMIFS(Sys!$H:$H,Sys!$B:$B,$A144)</f>
        <v>0</v>
      </c>
      <c r="K144" s="2">
        <f>SUMIFS(Sys!$G:$G,Sys!$B:$B,$A144,Sys!$A:$A,"2",Sys!$G:$G,"&gt;"&amp;0)</f>
        <v>0</v>
      </c>
      <c r="N144" t="s">
        <v>3535</v>
      </c>
      <c r="O144" t="s">
        <v>3536</v>
      </c>
      <c r="P144" t="s">
        <v>14</v>
      </c>
      <c r="Q144" s="2">
        <v>3</v>
      </c>
      <c r="R144" s="2">
        <v>0</v>
      </c>
      <c r="S144" s="2">
        <v>0</v>
      </c>
      <c r="T144" s="2">
        <v>0</v>
      </c>
      <c r="U144" s="2">
        <v>0</v>
      </c>
      <c r="V144" s="2">
        <v>3</v>
      </c>
      <c r="W144" s="2">
        <v>0</v>
      </c>
      <c r="X144" s="2">
        <v>0</v>
      </c>
      <c r="Z144" t="str">
        <f t="shared" si="56"/>
        <v/>
      </c>
      <c r="AA144" t="str">
        <f t="shared" si="57"/>
        <v/>
      </c>
      <c r="AB144" t="str">
        <f t="shared" si="58"/>
        <v/>
      </c>
      <c r="AC144" s="2">
        <f t="shared" si="59"/>
        <v>0</v>
      </c>
      <c r="AD144" s="2">
        <f t="shared" si="60"/>
        <v>0</v>
      </c>
      <c r="AE144" s="2">
        <f t="shared" si="61"/>
        <v>0</v>
      </c>
      <c r="AF144" s="2">
        <f t="shared" si="62"/>
        <v>0</v>
      </c>
      <c r="AG144" s="2">
        <f t="shared" si="63"/>
        <v>0</v>
      </c>
      <c r="AH144" s="2">
        <f t="shared" si="64"/>
        <v>0</v>
      </c>
      <c r="AI144" s="2">
        <f t="shared" si="65"/>
        <v>0</v>
      </c>
      <c r="AJ144" s="2">
        <f t="shared" si="66"/>
        <v>0</v>
      </c>
    </row>
    <row r="145" spans="1:38" x14ac:dyDescent="0.3">
      <c r="A145" s="20" t="s">
        <v>2603</v>
      </c>
      <c r="B145" s="19" t="s">
        <v>2604</v>
      </c>
      <c r="C145" t="s">
        <v>14</v>
      </c>
      <c r="D145" s="2">
        <f>SUMIFS(Sys!$G:$G,Sys!$B:$B,$A145,Sys!$A:$A,"1",Sys!$G:$G,"&gt;"&amp;0)</f>
        <v>171</v>
      </c>
      <c r="E145" s="2">
        <f>SUMIFS(Sys!$G:$G,Sys!$B:$B,$A145,Sys!$A:$A,"PROD",Sys!$G:$G,"&gt;"&amp;0)</f>
        <v>0</v>
      </c>
      <c r="F145" s="2">
        <f>SUMIFS(Sys!$G:$G,Sys!$B:$B,$A145,Sys!$A:$A,"19",Sys!$G:$G,"&gt;"&amp;0)</f>
        <v>0</v>
      </c>
      <c r="G145" s="2">
        <f>SUMIFS(Sys!$G:$G,Sys!$B:$B,$A145,Sys!$A:$A,"20",Sys!$G:$G,"&gt;"&amp;0)</f>
        <v>0</v>
      </c>
      <c r="H145" s="2">
        <f>SUMIFS(Sys!$G:$G,Sys!$B:$B,$A145)-K145
-SUM(D145:G145)</f>
        <v>89</v>
      </c>
      <c r="I145" s="12">
        <f>SUM(D145:H145)</f>
        <v>260</v>
      </c>
      <c r="J145" s="2">
        <f>SUMIFS(Sys!$H:$H,Sys!$B:$B,$A145)</f>
        <v>100</v>
      </c>
      <c r="K145" s="2">
        <f>SUMIFS(Sys!$G:$G,Sys!$B:$B,$A145,Sys!$A:$A,"2",Sys!$G:$G,"&gt;"&amp;0)</f>
        <v>114</v>
      </c>
      <c r="N145" t="s">
        <v>2603</v>
      </c>
      <c r="O145" t="s">
        <v>2604</v>
      </c>
      <c r="P145" t="s">
        <v>14</v>
      </c>
      <c r="Q145" s="2">
        <v>171</v>
      </c>
      <c r="R145" s="2">
        <v>0</v>
      </c>
      <c r="S145" s="2">
        <v>0</v>
      </c>
      <c r="T145" s="2">
        <v>0</v>
      </c>
      <c r="U145" s="2">
        <v>89</v>
      </c>
      <c r="V145" s="2">
        <v>260</v>
      </c>
      <c r="W145" s="2">
        <v>100</v>
      </c>
      <c r="X145" s="2">
        <v>114</v>
      </c>
      <c r="Z145" t="str">
        <f t="shared" si="56"/>
        <v/>
      </c>
      <c r="AA145" t="str">
        <f t="shared" si="57"/>
        <v/>
      </c>
      <c r="AB145" t="str">
        <f t="shared" si="58"/>
        <v/>
      </c>
      <c r="AC145" s="2">
        <f t="shared" si="59"/>
        <v>0</v>
      </c>
      <c r="AD145" s="2">
        <f t="shared" si="60"/>
        <v>0</v>
      </c>
      <c r="AE145" s="2">
        <f t="shared" si="61"/>
        <v>0</v>
      </c>
      <c r="AF145" s="2">
        <f t="shared" si="62"/>
        <v>0</v>
      </c>
      <c r="AG145" s="2">
        <f t="shared" si="63"/>
        <v>0</v>
      </c>
      <c r="AH145" s="2">
        <f t="shared" si="64"/>
        <v>0</v>
      </c>
      <c r="AI145" s="2">
        <f t="shared" si="65"/>
        <v>0</v>
      </c>
      <c r="AJ145" s="2">
        <f t="shared" si="66"/>
        <v>0</v>
      </c>
    </row>
    <row r="146" spans="1:38" x14ac:dyDescent="0.3">
      <c r="A146" s="20" t="s">
        <v>2739</v>
      </c>
      <c r="B146" s="19" t="s">
        <v>2740</v>
      </c>
      <c r="C146" t="s">
        <v>14</v>
      </c>
      <c r="D146" s="2">
        <f>SUMIFS(Sys!$G:$G,Sys!$B:$B,$A146,Sys!$A:$A,"1",Sys!$G:$G,"&gt;"&amp;0)</f>
        <v>364</v>
      </c>
      <c r="E146" s="2">
        <f>SUMIFS(Sys!$G:$G,Sys!$B:$B,$A146,Sys!$A:$A,"PROD",Sys!$G:$G,"&gt;"&amp;0)</f>
        <v>0</v>
      </c>
      <c r="F146" s="2">
        <f>SUMIFS(Sys!$G:$G,Sys!$B:$B,$A146,Sys!$A:$A,"19",Sys!$G:$G,"&gt;"&amp;0)</f>
        <v>0</v>
      </c>
      <c r="G146" s="2">
        <f>SUMIFS(Sys!$G:$G,Sys!$B:$B,$A146,Sys!$A:$A,"20",Sys!$G:$G,"&gt;"&amp;0)</f>
        <v>0</v>
      </c>
      <c r="H146" s="2">
        <f>SUMIFS(Sys!$G:$G,Sys!$B:$B,$A146)-K146
-SUM(D146:G146)</f>
        <v>0</v>
      </c>
      <c r="I146" s="12">
        <f>SUM(D146:H146)</f>
        <v>364</v>
      </c>
      <c r="J146" s="2">
        <f>SUMIFS(Sys!$H:$H,Sys!$B:$B,$A146)</f>
        <v>0</v>
      </c>
      <c r="K146" s="2">
        <f>SUMIFS(Sys!$G:$G,Sys!$B:$B,$A146,Sys!$A:$A,"2",Sys!$G:$G,"&gt;"&amp;0)</f>
        <v>0</v>
      </c>
      <c r="N146" t="s">
        <v>2739</v>
      </c>
      <c r="O146" t="s">
        <v>2740</v>
      </c>
      <c r="P146" t="s">
        <v>14</v>
      </c>
      <c r="Q146" s="2">
        <v>364</v>
      </c>
      <c r="R146" s="2">
        <v>0</v>
      </c>
      <c r="S146" s="2">
        <v>0</v>
      </c>
      <c r="T146" s="2">
        <v>0</v>
      </c>
      <c r="U146" s="2">
        <v>0</v>
      </c>
      <c r="V146" s="2">
        <v>364</v>
      </c>
      <c r="W146" s="2">
        <v>0</v>
      </c>
      <c r="X146" s="2">
        <v>0</v>
      </c>
      <c r="Z146" t="str">
        <f t="shared" si="56"/>
        <v/>
      </c>
      <c r="AA146" t="str">
        <f t="shared" si="57"/>
        <v/>
      </c>
      <c r="AB146" t="str">
        <f t="shared" si="58"/>
        <v/>
      </c>
      <c r="AC146" s="2">
        <f t="shared" si="59"/>
        <v>0</v>
      </c>
      <c r="AD146" s="2">
        <f t="shared" si="60"/>
        <v>0</v>
      </c>
      <c r="AE146" s="2">
        <f t="shared" si="61"/>
        <v>0</v>
      </c>
      <c r="AF146" s="2">
        <f t="shared" si="62"/>
        <v>0</v>
      </c>
      <c r="AG146" s="2">
        <f t="shared" si="63"/>
        <v>0</v>
      </c>
      <c r="AH146" s="2">
        <f t="shared" si="64"/>
        <v>0</v>
      </c>
      <c r="AI146" s="2">
        <f t="shared" si="65"/>
        <v>0</v>
      </c>
      <c r="AJ146" s="2">
        <f t="shared" si="66"/>
        <v>0</v>
      </c>
    </row>
    <row r="147" spans="1:38" x14ac:dyDescent="0.3">
      <c r="A147" s="20" t="s">
        <v>4409</v>
      </c>
      <c r="B147" s="19" t="s">
        <v>4410</v>
      </c>
      <c r="C147" t="s">
        <v>14</v>
      </c>
      <c r="D147" s="2">
        <f>SUMIFS(Sys!$G:$G,Sys!$B:$B,$A147,Sys!$A:$A,"1",Sys!$G:$G,"&gt;"&amp;0)</f>
        <v>144</v>
      </c>
      <c r="E147" s="2">
        <f>SUMIFS(Sys!$G:$G,Sys!$B:$B,$A147,Sys!$A:$A,"PROD",Sys!$G:$G,"&gt;"&amp;0)</f>
        <v>276</v>
      </c>
      <c r="F147" s="2">
        <f>SUMIFS(Sys!$G:$G,Sys!$B:$B,$A147,Sys!$A:$A,"19",Sys!$G:$G,"&gt;"&amp;0)</f>
        <v>0</v>
      </c>
      <c r="G147" s="2">
        <f>SUMIFS(Sys!$G:$G,Sys!$B:$B,$A147,Sys!$A:$A,"20",Sys!$G:$G,"&gt;"&amp;0)</f>
        <v>0</v>
      </c>
      <c r="H147" s="2">
        <f>SUMIFS(Sys!$G:$G,Sys!$B:$B,$A147)-K147
-SUM(D147:G147)</f>
        <v>92</v>
      </c>
      <c r="I147" s="12">
        <f>SUM(D147:H147)</f>
        <v>512</v>
      </c>
      <c r="J147" s="2">
        <f>SUMIFS(Sys!$H:$H,Sys!$B:$B,$A147)</f>
        <v>0</v>
      </c>
      <c r="K147" s="2">
        <f>SUMIFS(Sys!$G:$G,Sys!$B:$B,$A147,Sys!$A:$A,"2",Sys!$G:$G,"&gt;"&amp;0)</f>
        <v>93</v>
      </c>
      <c r="N147" t="s">
        <v>4409</v>
      </c>
      <c r="O147" t="s">
        <v>4410</v>
      </c>
      <c r="P147" t="s">
        <v>14</v>
      </c>
      <c r="Q147" s="2">
        <v>144</v>
      </c>
      <c r="R147" s="2">
        <v>276</v>
      </c>
      <c r="S147" s="2">
        <v>0</v>
      </c>
      <c r="T147" s="2">
        <v>0</v>
      </c>
      <c r="U147" s="2">
        <v>92</v>
      </c>
      <c r="V147" s="2">
        <v>512</v>
      </c>
      <c r="W147" s="2">
        <v>0</v>
      </c>
      <c r="X147" s="2">
        <v>93</v>
      </c>
      <c r="Z147" t="str">
        <f t="shared" si="56"/>
        <v/>
      </c>
      <c r="AA147" t="str">
        <f t="shared" si="57"/>
        <v/>
      </c>
      <c r="AB147" t="str">
        <f t="shared" si="58"/>
        <v/>
      </c>
      <c r="AC147" s="2">
        <f t="shared" si="59"/>
        <v>0</v>
      </c>
      <c r="AD147" s="2">
        <f t="shared" si="60"/>
        <v>0</v>
      </c>
      <c r="AE147" s="2">
        <f t="shared" si="61"/>
        <v>0</v>
      </c>
      <c r="AF147" s="2">
        <f t="shared" si="62"/>
        <v>0</v>
      </c>
      <c r="AG147" s="2">
        <f t="shared" si="63"/>
        <v>0</v>
      </c>
      <c r="AH147" s="2">
        <f t="shared" si="64"/>
        <v>0</v>
      </c>
      <c r="AI147" s="2">
        <f t="shared" si="65"/>
        <v>0</v>
      </c>
      <c r="AJ147" s="2">
        <f t="shared" si="66"/>
        <v>0</v>
      </c>
    </row>
    <row r="148" spans="1:38" x14ac:dyDescent="0.3">
      <c r="A148" s="20" t="s">
        <v>2455</v>
      </c>
      <c r="B148" s="19" t="s">
        <v>2456</v>
      </c>
      <c r="C148" t="s">
        <v>14</v>
      </c>
      <c r="D148" s="2">
        <f>SUMIFS(Sys!$G:$G,Sys!$B:$B,$A148,Sys!$A:$A,"1",Sys!$G:$G,"&gt;"&amp;0)</f>
        <v>10</v>
      </c>
      <c r="E148" s="2">
        <f>SUMIFS(Sys!$G:$G,Sys!$B:$B,$A148,Sys!$A:$A,"PROD",Sys!$G:$G,"&gt;"&amp;0)</f>
        <v>0</v>
      </c>
      <c r="F148" s="2">
        <f>SUMIFS(Sys!$G:$G,Sys!$B:$B,$A148,Sys!$A:$A,"19",Sys!$G:$G,"&gt;"&amp;0)</f>
        <v>0</v>
      </c>
      <c r="G148" s="2">
        <f>SUMIFS(Sys!$G:$G,Sys!$B:$B,$A148,Sys!$A:$A,"20",Sys!$G:$G,"&gt;"&amp;0)</f>
        <v>0</v>
      </c>
      <c r="H148" s="2">
        <f>SUMIFS(Sys!$G:$G,Sys!$B:$B,$A148)-K148
-SUM(D148:G148)</f>
        <v>0</v>
      </c>
      <c r="I148" s="12">
        <f>SUM(D148:H148)</f>
        <v>10</v>
      </c>
      <c r="J148" s="2">
        <f>SUMIFS(Sys!$H:$H,Sys!$B:$B,$A148)</f>
        <v>0</v>
      </c>
      <c r="K148" s="2">
        <f>SUMIFS(Sys!$G:$G,Sys!$B:$B,$A148,Sys!$A:$A,"2",Sys!$G:$G,"&gt;"&amp;0)</f>
        <v>0</v>
      </c>
      <c r="N148" t="s">
        <v>2455</v>
      </c>
      <c r="O148" t="s">
        <v>2456</v>
      </c>
      <c r="P148" t="s">
        <v>14</v>
      </c>
      <c r="Q148" s="2">
        <v>10</v>
      </c>
      <c r="R148" s="2">
        <v>0</v>
      </c>
      <c r="S148" s="2">
        <v>0</v>
      </c>
      <c r="T148" s="2">
        <v>0</v>
      </c>
      <c r="U148" s="2">
        <v>0</v>
      </c>
      <c r="V148" s="2">
        <v>10</v>
      </c>
      <c r="W148" s="2">
        <v>0</v>
      </c>
      <c r="X148" s="2">
        <v>0</v>
      </c>
      <c r="Z148" t="str">
        <f t="shared" si="56"/>
        <v/>
      </c>
      <c r="AA148" t="str">
        <f t="shared" si="57"/>
        <v/>
      </c>
      <c r="AB148" t="str">
        <f t="shared" si="58"/>
        <v/>
      </c>
      <c r="AC148" s="2">
        <f t="shared" si="59"/>
        <v>0</v>
      </c>
      <c r="AD148" s="2">
        <f t="shared" si="60"/>
        <v>0</v>
      </c>
      <c r="AE148" s="2">
        <f t="shared" si="61"/>
        <v>0</v>
      </c>
      <c r="AF148" s="2">
        <f t="shared" si="62"/>
        <v>0</v>
      </c>
      <c r="AG148" s="2">
        <f t="shared" si="63"/>
        <v>0</v>
      </c>
      <c r="AH148" s="2">
        <f t="shared" si="64"/>
        <v>0</v>
      </c>
      <c r="AI148" s="2">
        <f t="shared" si="65"/>
        <v>0</v>
      </c>
      <c r="AJ148" s="2">
        <f t="shared" si="66"/>
        <v>0</v>
      </c>
    </row>
    <row r="149" spans="1:38" x14ac:dyDescent="0.3">
      <c r="A149" s="20" t="s">
        <v>3144</v>
      </c>
      <c r="B149" s="19" t="s">
        <v>3145</v>
      </c>
      <c r="C149" t="s">
        <v>14</v>
      </c>
      <c r="D149" s="2">
        <f>SUMIFS(Sys!$G:$G,Sys!$B:$B,$A149,Sys!$A:$A,"1",Sys!$G:$G,"&gt;"&amp;0)</f>
        <v>224</v>
      </c>
      <c r="E149" s="2">
        <f>SUMIFS(Sys!$G:$G,Sys!$B:$B,$A149,Sys!$A:$A,"PROD",Sys!$G:$G,"&gt;"&amp;0)</f>
        <v>0</v>
      </c>
      <c r="F149" s="2">
        <f>SUMIFS(Sys!$G:$G,Sys!$B:$B,$A149,Sys!$A:$A,"19",Sys!$G:$G,"&gt;"&amp;0)</f>
        <v>0</v>
      </c>
      <c r="G149" s="2">
        <f>SUMIFS(Sys!$G:$G,Sys!$B:$B,$A149,Sys!$A:$A,"20",Sys!$G:$G,"&gt;"&amp;0)</f>
        <v>0</v>
      </c>
      <c r="H149" s="2">
        <f>SUMIFS(Sys!$G:$G,Sys!$B:$B,$A149)-K149
-SUM(D149:G149)</f>
        <v>0</v>
      </c>
      <c r="I149" s="12">
        <f>SUM(D149:H149)</f>
        <v>224</v>
      </c>
      <c r="J149" s="2">
        <f>SUMIFS(Sys!$H:$H,Sys!$B:$B,$A149)</f>
        <v>25</v>
      </c>
      <c r="K149" s="2">
        <f>SUMIFS(Sys!$G:$G,Sys!$B:$B,$A149,Sys!$A:$A,"2",Sys!$G:$G,"&gt;"&amp;0)</f>
        <v>4</v>
      </c>
      <c r="N149" t="s">
        <v>3144</v>
      </c>
      <c r="O149" t="s">
        <v>3145</v>
      </c>
      <c r="P149" t="s">
        <v>14</v>
      </c>
      <c r="Q149" s="2">
        <v>224</v>
      </c>
      <c r="R149" s="2">
        <v>0</v>
      </c>
      <c r="S149" s="2">
        <v>0</v>
      </c>
      <c r="T149" s="2">
        <v>0</v>
      </c>
      <c r="U149" s="2">
        <v>0</v>
      </c>
      <c r="V149" s="2">
        <v>224</v>
      </c>
      <c r="W149" s="2">
        <v>25</v>
      </c>
      <c r="X149" s="2">
        <v>4</v>
      </c>
      <c r="Z149" t="str">
        <f t="shared" si="56"/>
        <v/>
      </c>
      <c r="AA149" t="str">
        <f t="shared" si="57"/>
        <v/>
      </c>
      <c r="AB149" t="str">
        <f t="shared" si="58"/>
        <v/>
      </c>
      <c r="AC149" s="2">
        <f t="shared" si="59"/>
        <v>0</v>
      </c>
      <c r="AD149" s="2">
        <f t="shared" si="60"/>
        <v>0</v>
      </c>
      <c r="AE149" s="2">
        <f t="shared" si="61"/>
        <v>0</v>
      </c>
      <c r="AF149" s="2">
        <f t="shared" si="62"/>
        <v>0</v>
      </c>
      <c r="AG149" s="2">
        <f t="shared" si="63"/>
        <v>0</v>
      </c>
      <c r="AH149" s="2">
        <f t="shared" si="64"/>
        <v>0</v>
      </c>
      <c r="AI149" s="2">
        <f t="shared" si="65"/>
        <v>0</v>
      </c>
      <c r="AJ149" s="2">
        <f t="shared" si="66"/>
        <v>0</v>
      </c>
    </row>
    <row r="150" spans="1:38" x14ac:dyDescent="0.3">
      <c r="A150" s="20" t="s">
        <v>2457</v>
      </c>
      <c r="B150" s="19" t="s">
        <v>2458</v>
      </c>
      <c r="C150" t="s">
        <v>14</v>
      </c>
      <c r="D150" s="2">
        <f>SUMIFS(Sys!$G:$G,Sys!$B:$B,$A150,Sys!$A:$A,"1",Sys!$G:$G,"&gt;"&amp;0)</f>
        <v>141</v>
      </c>
      <c r="E150" s="2">
        <f>SUMIFS(Sys!$G:$G,Sys!$B:$B,$A150,Sys!$A:$A,"PROD",Sys!$G:$G,"&gt;"&amp;0)</f>
        <v>0</v>
      </c>
      <c r="F150" s="2">
        <f>SUMIFS(Sys!$G:$G,Sys!$B:$B,$A150,Sys!$A:$A,"19",Sys!$G:$G,"&gt;"&amp;0)</f>
        <v>0</v>
      </c>
      <c r="G150" s="2">
        <f>SUMIFS(Sys!$G:$G,Sys!$B:$B,$A150,Sys!$A:$A,"20",Sys!$G:$G,"&gt;"&amp;0)</f>
        <v>0</v>
      </c>
      <c r="H150" s="2">
        <f>SUMIFS(Sys!$G:$G,Sys!$B:$B,$A150)-K150
-SUM(D150:G150)</f>
        <v>0</v>
      </c>
      <c r="I150" s="12">
        <f>SUM(D150:H150)</f>
        <v>141</v>
      </c>
      <c r="J150" s="2">
        <f>SUMIFS(Sys!$H:$H,Sys!$B:$B,$A150)</f>
        <v>0</v>
      </c>
      <c r="K150" s="2">
        <f>SUMIFS(Sys!$G:$G,Sys!$B:$B,$A150,Sys!$A:$A,"2",Sys!$G:$G,"&gt;"&amp;0)</f>
        <v>0</v>
      </c>
      <c r="N150" t="s">
        <v>2457</v>
      </c>
      <c r="O150" t="s">
        <v>2458</v>
      </c>
      <c r="P150" t="s">
        <v>14</v>
      </c>
      <c r="Q150" s="2">
        <v>141</v>
      </c>
      <c r="R150" s="2">
        <v>0</v>
      </c>
      <c r="S150" s="2">
        <v>0</v>
      </c>
      <c r="T150" s="2">
        <v>0</v>
      </c>
      <c r="U150" s="2">
        <v>0</v>
      </c>
      <c r="V150" s="2">
        <v>141</v>
      </c>
      <c r="W150" s="2">
        <v>0</v>
      </c>
      <c r="X150" s="2">
        <v>0</v>
      </c>
      <c r="Z150" t="str">
        <f t="shared" si="56"/>
        <v/>
      </c>
      <c r="AA150" t="str">
        <f t="shared" si="57"/>
        <v/>
      </c>
      <c r="AB150" t="str">
        <f t="shared" si="58"/>
        <v/>
      </c>
      <c r="AC150" s="2">
        <f t="shared" si="59"/>
        <v>0</v>
      </c>
      <c r="AD150" s="2">
        <f t="shared" si="60"/>
        <v>0</v>
      </c>
      <c r="AE150" s="2">
        <f t="shared" si="61"/>
        <v>0</v>
      </c>
      <c r="AF150" s="2">
        <f t="shared" si="62"/>
        <v>0</v>
      </c>
      <c r="AG150" s="2">
        <f t="shared" si="63"/>
        <v>0</v>
      </c>
      <c r="AH150" s="2">
        <f t="shared" si="64"/>
        <v>0</v>
      </c>
      <c r="AI150" s="2">
        <f t="shared" si="65"/>
        <v>0</v>
      </c>
      <c r="AJ150" s="2">
        <f t="shared" si="66"/>
        <v>0</v>
      </c>
    </row>
    <row r="151" spans="1:38" s="13" customFormat="1" x14ac:dyDescent="0.3">
      <c r="A151" s="20" t="s">
        <v>4294</v>
      </c>
      <c r="B151" s="19" t="s">
        <v>4295</v>
      </c>
      <c r="C151" t="s">
        <v>14</v>
      </c>
      <c r="D151" s="2">
        <f>SUMIFS(Sys!$G:$G,Sys!$B:$B,$A151,Sys!$A:$A,"1",Sys!$G:$G,"&gt;"&amp;0)</f>
        <v>15</v>
      </c>
      <c r="E151" s="2">
        <f>SUMIFS(Sys!$G:$G,Sys!$B:$B,$A151,Sys!$A:$A,"PROD",Sys!$G:$G,"&gt;"&amp;0)</f>
        <v>0</v>
      </c>
      <c r="F151" s="2">
        <f>SUMIFS(Sys!$G:$G,Sys!$B:$B,$A151,Sys!$A:$A,"19",Sys!$G:$G,"&gt;"&amp;0)</f>
        <v>0</v>
      </c>
      <c r="G151" s="2">
        <f>SUMIFS(Sys!$G:$G,Sys!$B:$B,$A151,Sys!$A:$A,"20",Sys!$G:$G,"&gt;"&amp;0)</f>
        <v>0</v>
      </c>
      <c r="H151" s="2">
        <f>SUMIFS(Sys!$G:$G,Sys!$B:$B,$A151)-K151
-SUM(D151:G151)</f>
        <v>0</v>
      </c>
      <c r="I151" s="12">
        <f>SUM(D151:H151)</f>
        <v>15</v>
      </c>
      <c r="J151" s="2">
        <f>SUMIFS(Sys!$H:$H,Sys!$B:$B,$A151)</f>
        <v>0</v>
      </c>
      <c r="K151" s="2">
        <f>SUMIFS(Sys!$G:$G,Sys!$B:$B,$A151,Sys!$A:$A,"2",Sys!$G:$G,"&gt;"&amp;0)</f>
        <v>0</v>
      </c>
      <c r="L151"/>
      <c r="M151"/>
      <c r="N151" t="s">
        <v>4294</v>
      </c>
      <c r="O151" t="s">
        <v>4295</v>
      </c>
      <c r="P151" t="s">
        <v>14</v>
      </c>
      <c r="Q151" s="2">
        <v>15</v>
      </c>
      <c r="R151" s="2">
        <v>0</v>
      </c>
      <c r="S151" s="2">
        <v>0</v>
      </c>
      <c r="T151" s="2">
        <v>0</v>
      </c>
      <c r="U151" s="2">
        <v>0</v>
      </c>
      <c r="V151" s="2">
        <v>15</v>
      </c>
      <c r="W151" s="2">
        <v>0</v>
      </c>
      <c r="X151" s="2">
        <v>0</v>
      </c>
      <c r="Z151" t="str">
        <f t="shared" si="56"/>
        <v/>
      </c>
      <c r="AA151" t="str">
        <f t="shared" si="57"/>
        <v/>
      </c>
      <c r="AB151" t="str">
        <f t="shared" si="58"/>
        <v/>
      </c>
      <c r="AC151" s="2">
        <f t="shared" si="59"/>
        <v>0</v>
      </c>
      <c r="AD151" s="2">
        <f t="shared" si="60"/>
        <v>0</v>
      </c>
      <c r="AE151" s="2">
        <f t="shared" si="61"/>
        <v>0</v>
      </c>
      <c r="AF151" s="2">
        <f t="shared" si="62"/>
        <v>0</v>
      </c>
      <c r="AG151" s="2">
        <f t="shared" si="63"/>
        <v>0</v>
      </c>
      <c r="AH151" s="2">
        <f t="shared" si="64"/>
        <v>0</v>
      </c>
      <c r="AI151" s="2">
        <f t="shared" si="65"/>
        <v>0</v>
      </c>
      <c r="AJ151" s="2">
        <f t="shared" si="66"/>
        <v>0</v>
      </c>
      <c r="AK151"/>
      <c r="AL151"/>
    </row>
    <row r="152" spans="1:38" x14ac:dyDescent="0.3">
      <c r="A152" s="20" t="s">
        <v>4296</v>
      </c>
      <c r="B152" s="19" t="s">
        <v>4297</v>
      </c>
      <c r="C152" t="s">
        <v>14</v>
      </c>
      <c r="D152" s="2">
        <f>SUMIFS(Sys!$G:$G,Sys!$B:$B,$A152,Sys!$A:$A,"1",Sys!$G:$G,"&gt;"&amp;0)</f>
        <v>168</v>
      </c>
      <c r="E152" s="2">
        <f>SUMIFS(Sys!$G:$G,Sys!$B:$B,$A152,Sys!$A:$A,"PROD",Sys!$G:$G,"&gt;"&amp;0)</f>
        <v>0</v>
      </c>
      <c r="F152" s="2">
        <f>SUMIFS(Sys!$G:$G,Sys!$B:$B,$A152,Sys!$A:$A,"19",Sys!$G:$G,"&gt;"&amp;0)</f>
        <v>0</v>
      </c>
      <c r="G152" s="2">
        <f>SUMIFS(Sys!$G:$G,Sys!$B:$B,$A152,Sys!$A:$A,"20",Sys!$G:$G,"&gt;"&amp;0)</f>
        <v>0</v>
      </c>
      <c r="H152" s="2">
        <f>SUMIFS(Sys!$G:$G,Sys!$B:$B,$A152)-K152
-SUM(D152:G152)</f>
        <v>0</v>
      </c>
      <c r="I152" s="12">
        <f>SUM(D152:H152)</f>
        <v>168</v>
      </c>
      <c r="J152" s="2">
        <f>SUMIFS(Sys!$H:$H,Sys!$B:$B,$A152)</f>
        <v>0</v>
      </c>
      <c r="K152" s="2">
        <f>SUMIFS(Sys!$G:$G,Sys!$B:$B,$A152,Sys!$A:$A,"2",Sys!$G:$G,"&gt;"&amp;0)</f>
        <v>0</v>
      </c>
      <c r="N152" t="s">
        <v>4296</v>
      </c>
      <c r="O152" t="s">
        <v>4297</v>
      </c>
      <c r="P152" t="s">
        <v>14</v>
      </c>
      <c r="Q152" s="2">
        <v>168</v>
      </c>
      <c r="R152" s="2">
        <v>0</v>
      </c>
      <c r="S152" s="2">
        <v>0</v>
      </c>
      <c r="T152" s="2">
        <v>0</v>
      </c>
      <c r="U152" s="2">
        <v>0</v>
      </c>
      <c r="V152" s="2">
        <v>168</v>
      </c>
      <c r="W152" s="2">
        <v>0</v>
      </c>
      <c r="X152" s="2">
        <v>0</v>
      </c>
      <c r="Z152" t="str">
        <f t="shared" si="56"/>
        <v/>
      </c>
      <c r="AA152" t="str">
        <f t="shared" si="57"/>
        <v/>
      </c>
      <c r="AB152" t="str">
        <f t="shared" si="58"/>
        <v/>
      </c>
      <c r="AC152" s="2">
        <f t="shared" si="59"/>
        <v>0</v>
      </c>
      <c r="AD152" s="2">
        <f t="shared" si="60"/>
        <v>0</v>
      </c>
      <c r="AE152" s="2">
        <f t="shared" si="61"/>
        <v>0</v>
      </c>
      <c r="AF152" s="2">
        <f t="shared" si="62"/>
        <v>0</v>
      </c>
      <c r="AG152" s="2">
        <f t="shared" si="63"/>
        <v>0</v>
      </c>
      <c r="AH152" s="2">
        <f t="shared" si="64"/>
        <v>0</v>
      </c>
      <c r="AI152" s="2">
        <f t="shared" si="65"/>
        <v>0</v>
      </c>
      <c r="AJ152" s="2">
        <f t="shared" si="66"/>
        <v>0</v>
      </c>
    </row>
    <row r="153" spans="1:38" x14ac:dyDescent="0.3">
      <c r="A153" s="20" t="s">
        <v>2872</v>
      </c>
      <c r="B153" s="19" t="s">
        <v>2873</v>
      </c>
      <c r="C153" t="s">
        <v>14</v>
      </c>
      <c r="D153" s="2">
        <f>SUMIFS(Sys!$G:$G,Sys!$B:$B,$A153,Sys!$A:$A,"1",Sys!$G:$G,"&gt;"&amp;0)</f>
        <v>13</v>
      </c>
      <c r="E153" s="2">
        <f>SUMIFS(Sys!$G:$G,Sys!$B:$B,$A153,Sys!$A:$A,"PROD",Sys!$G:$G,"&gt;"&amp;0)</f>
        <v>0</v>
      </c>
      <c r="F153" s="2">
        <f>SUMIFS(Sys!$G:$G,Sys!$B:$B,$A153,Sys!$A:$A,"19",Sys!$G:$G,"&gt;"&amp;0)</f>
        <v>0</v>
      </c>
      <c r="G153" s="2">
        <f>SUMIFS(Sys!$G:$G,Sys!$B:$B,$A153,Sys!$A:$A,"20",Sys!$G:$G,"&gt;"&amp;0)</f>
        <v>0</v>
      </c>
      <c r="H153" s="2">
        <f>SUMIFS(Sys!$G:$G,Sys!$B:$B,$A153)-K153
-SUM(D153:G153)</f>
        <v>0</v>
      </c>
      <c r="I153" s="12">
        <f>SUM(D153:H153)</f>
        <v>13</v>
      </c>
      <c r="J153" s="2">
        <f>SUMIFS(Sys!$H:$H,Sys!$B:$B,$A153)</f>
        <v>0</v>
      </c>
      <c r="K153" s="2">
        <f>SUMIFS(Sys!$G:$G,Sys!$B:$B,$A153,Sys!$A:$A,"2",Sys!$G:$G,"&gt;"&amp;0)</f>
        <v>0</v>
      </c>
      <c r="N153" t="s">
        <v>2872</v>
      </c>
      <c r="O153" t="s">
        <v>2873</v>
      </c>
      <c r="P153" t="s">
        <v>14</v>
      </c>
      <c r="Q153" s="2">
        <v>13</v>
      </c>
      <c r="R153" s="2">
        <v>0</v>
      </c>
      <c r="S153" s="2">
        <v>0</v>
      </c>
      <c r="T153" s="2">
        <v>0</v>
      </c>
      <c r="U153" s="2">
        <v>0</v>
      </c>
      <c r="V153" s="2">
        <v>13</v>
      </c>
      <c r="W153" s="2">
        <v>0</v>
      </c>
      <c r="X153" s="2">
        <v>0</v>
      </c>
      <c r="Z153" t="str">
        <f t="shared" si="56"/>
        <v/>
      </c>
      <c r="AA153" t="str">
        <f t="shared" si="57"/>
        <v/>
      </c>
      <c r="AB153" t="str">
        <f t="shared" si="58"/>
        <v/>
      </c>
      <c r="AC153" s="2">
        <f t="shared" si="59"/>
        <v>0</v>
      </c>
      <c r="AD153" s="2">
        <f t="shared" si="60"/>
        <v>0</v>
      </c>
      <c r="AE153" s="2">
        <f t="shared" si="61"/>
        <v>0</v>
      </c>
      <c r="AF153" s="2">
        <f t="shared" si="62"/>
        <v>0</v>
      </c>
      <c r="AG153" s="2">
        <f t="shared" si="63"/>
        <v>0</v>
      </c>
      <c r="AH153" s="2">
        <f t="shared" si="64"/>
        <v>0</v>
      </c>
      <c r="AI153" s="2">
        <f t="shared" si="65"/>
        <v>0</v>
      </c>
      <c r="AJ153" s="2">
        <f t="shared" si="66"/>
        <v>0</v>
      </c>
    </row>
    <row r="154" spans="1:38" x14ac:dyDescent="0.3">
      <c r="A154" s="20" t="s">
        <v>4300</v>
      </c>
      <c r="B154" s="19" t="s">
        <v>4301</v>
      </c>
      <c r="C154" t="s">
        <v>14</v>
      </c>
      <c r="D154" s="2">
        <f>SUMIFS(Sys!$G:$G,Sys!$B:$B,$A154,Sys!$A:$A,"1",Sys!$G:$G,"&gt;"&amp;0)</f>
        <v>0</v>
      </c>
      <c r="E154" s="2">
        <f>SUMIFS(Sys!$G:$G,Sys!$B:$B,$A154,Sys!$A:$A,"PROD",Sys!$G:$G,"&gt;"&amp;0)</f>
        <v>0</v>
      </c>
      <c r="F154" s="2">
        <f>SUMIFS(Sys!$G:$G,Sys!$B:$B,$A154,Sys!$A:$A,"19",Sys!$G:$G,"&gt;"&amp;0)</f>
        <v>0</v>
      </c>
      <c r="G154" s="2">
        <f>SUMIFS(Sys!$G:$G,Sys!$B:$B,$A154,Sys!$A:$A,"20",Sys!$G:$G,"&gt;"&amp;0)</f>
        <v>4</v>
      </c>
      <c r="H154" s="2">
        <f>SUMIFS(Sys!$G:$G,Sys!$B:$B,$A154)-K154
-SUM(D154:G154)</f>
        <v>0</v>
      </c>
      <c r="I154" s="12">
        <f>SUM(D154:H154)</f>
        <v>4</v>
      </c>
      <c r="J154" s="2">
        <f>SUMIFS(Sys!$H:$H,Sys!$B:$B,$A154)</f>
        <v>0</v>
      </c>
      <c r="K154" s="2">
        <f>SUMIFS(Sys!$G:$G,Sys!$B:$B,$A154,Sys!$A:$A,"2",Sys!$G:$G,"&gt;"&amp;0)</f>
        <v>0</v>
      </c>
      <c r="N154" t="s">
        <v>4300</v>
      </c>
      <c r="O154" t="s">
        <v>4301</v>
      </c>
      <c r="P154" t="s">
        <v>14</v>
      </c>
      <c r="Q154" s="2">
        <v>0</v>
      </c>
      <c r="R154" s="2">
        <v>0</v>
      </c>
      <c r="S154" s="2">
        <v>0</v>
      </c>
      <c r="T154" s="2">
        <v>4</v>
      </c>
      <c r="U154" s="2">
        <v>0</v>
      </c>
      <c r="V154" s="2">
        <v>4</v>
      </c>
      <c r="W154" s="2">
        <v>0</v>
      </c>
      <c r="X154" s="2">
        <v>0</v>
      </c>
      <c r="Z154" t="str">
        <f t="shared" si="56"/>
        <v/>
      </c>
      <c r="AA154" t="str">
        <f t="shared" si="57"/>
        <v/>
      </c>
      <c r="AB154" t="str">
        <f t="shared" si="58"/>
        <v/>
      </c>
      <c r="AC154" s="2">
        <f t="shared" si="59"/>
        <v>0</v>
      </c>
      <c r="AD154" s="2">
        <f t="shared" si="60"/>
        <v>0</v>
      </c>
      <c r="AE154" s="2">
        <f t="shared" si="61"/>
        <v>0</v>
      </c>
      <c r="AF154" s="2">
        <f t="shared" si="62"/>
        <v>0</v>
      </c>
      <c r="AG154" s="2">
        <f t="shared" si="63"/>
        <v>0</v>
      </c>
      <c r="AH154" s="2">
        <f t="shared" si="64"/>
        <v>0</v>
      </c>
      <c r="AI154" s="2">
        <f t="shared" si="65"/>
        <v>0</v>
      </c>
      <c r="AJ154" s="2">
        <f t="shared" si="66"/>
        <v>0</v>
      </c>
    </row>
    <row r="155" spans="1:38" x14ac:dyDescent="0.3">
      <c r="A155" s="20" t="s">
        <v>3539</v>
      </c>
      <c r="B155" s="19" t="s">
        <v>3540</v>
      </c>
      <c r="C155" t="s">
        <v>14</v>
      </c>
      <c r="D155" s="2">
        <f>SUMIFS(Sys!$G:$G,Sys!$B:$B,$A155,Sys!$A:$A,"1",Sys!$G:$G,"&gt;"&amp;0)</f>
        <v>51</v>
      </c>
      <c r="E155" s="2">
        <f>SUMIFS(Sys!$G:$G,Sys!$B:$B,$A155,Sys!$A:$A,"PROD",Sys!$G:$G,"&gt;"&amp;0)</f>
        <v>0</v>
      </c>
      <c r="F155" s="2">
        <f>SUMIFS(Sys!$G:$G,Sys!$B:$B,$A155,Sys!$A:$A,"19",Sys!$G:$G,"&gt;"&amp;0)</f>
        <v>0</v>
      </c>
      <c r="G155" s="2">
        <f>SUMIFS(Sys!$G:$G,Sys!$B:$B,$A155,Sys!$A:$A,"20",Sys!$G:$G,"&gt;"&amp;0)</f>
        <v>0</v>
      </c>
      <c r="H155" s="2">
        <f>SUMIFS(Sys!$G:$G,Sys!$B:$B,$A155)-K155
-SUM(D155:G155)</f>
        <v>0</v>
      </c>
      <c r="I155" s="12">
        <f>SUM(D155:H155)</f>
        <v>51</v>
      </c>
      <c r="J155" s="2">
        <f>SUMIFS(Sys!$H:$H,Sys!$B:$B,$A155)</f>
        <v>0</v>
      </c>
      <c r="K155" s="2">
        <f>SUMIFS(Sys!$G:$G,Sys!$B:$B,$A155,Sys!$A:$A,"2",Sys!$G:$G,"&gt;"&amp;0)</f>
        <v>0</v>
      </c>
      <c r="N155" t="s">
        <v>3539</v>
      </c>
      <c r="O155" t="s">
        <v>3540</v>
      </c>
      <c r="P155" t="s">
        <v>14</v>
      </c>
      <c r="Q155" s="2">
        <v>51</v>
      </c>
      <c r="R155" s="2">
        <v>0</v>
      </c>
      <c r="S155" s="2">
        <v>0</v>
      </c>
      <c r="T155" s="2">
        <v>0</v>
      </c>
      <c r="U155" s="2">
        <v>0</v>
      </c>
      <c r="V155" s="2">
        <v>51</v>
      </c>
      <c r="W155" s="2">
        <v>0</v>
      </c>
      <c r="X155" s="2">
        <v>0</v>
      </c>
      <c r="Z155" t="str">
        <f t="shared" si="56"/>
        <v/>
      </c>
      <c r="AA155" t="str">
        <f t="shared" si="57"/>
        <v/>
      </c>
      <c r="AB155" t="str">
        <f t="shared" si="58"/>
        <v/>
      </c>
      <c r="AC155" s="2">
        <f t="shared" si="59"/>
        <v>0</v>
      </c>
      <c r="AD155" s="2">
        <f t="shared" si="60"/>
        <v>0</v>
      </c>
      <c r="AE155" s="2">
        <f t="shared" si="61"/>
        <v>0</v>
      </c>
      <c r="AF155" s="2">
        <f t="shared" si="62"/>
        <v>0</v>
      </c>
      <c r="AG155" s="2">
        <f t="shared" si="63"/>
        <v>0</v>
      </c>
      <c r="AH155" s="2">
        <f t="shared" si="64"/>
        <v>0</v>
      </c>
      <c r="AI155" s="2">
        <f t="shared" si="65"/>
        <v>0</v>
      </c>
      <c r="AJ155" s="2">
        <f t="shared" si="66"/>
        <v>0</v>
      </c>
    </row>
    <row r="156" spans="1:38" x14ac:dyDescent="0.3">
      <c r="A156" s="20" t="s">
        <v>6176</v>
      </c>
      <c r="B156" s="19" t="s">
        <v>472</v>
      </c>
      <c r="C156" t="s">
        <v>18</v>
      </c>
      <c r="D156" s="2">
        <f>SUMIFS(Sys!$G:$G,Sys!$B:$B,$A156,Sys!$A:$A,"1",Sys!$G:$G,"&gt;"&amp;0)</f>
        <v>5.0000000000000001E-4</v>
      </c>
      <c r="E156" s="2">
        <f>SUMIFS(Sys!$G:$G,Sys!$B:$B,$A156,Sys!$A:$A,"PROD",Sys!$G:$G,"&gt;"&amp;0)</f>
        <v>145.876</v>
      </c>
      <c r="F156" s="2">
        <f>SUMIFS(Sys!$G:$G,Sys!$B:$B,$A156,Sys!$A:$A,"19",Sys!$G:$G,"&gt;"&amp;0)</f>
        <v>0</v>
      </c>
      <c r="G156" s="2">
        <f>SUMIFS(Sys!$G:$G,Sys!$B:$B,$A156,Sys!$A:$A,"20",Sys!$G:$G,"&gt;"&amp;0)</f>
        <v>0</v>
      </c>
      <c r="H156" s="2">
        <f>SUMIFS(Sys!$G:$G,Sys!$B:$B,$A156)-K156
-SUM(D156:G156)</f>
        <v>900.00000000000011</v>
      </c>
      <c r="I156" s="12">
        <f>SUM(D156:H156)</f>
        <v>1045.8765000000001</v>
      </c>
      <c r="J156" s="2">
        <f>SUMIFS(Sys!$H:$H,Sys!$B:$B,$A156)</f>
        <v>0</v>
      </c>
      <c r="K156" s="2">
        <f>SUMIFS(Sys!$G:$G,Sys!$B:$B,$A156,Sys!$A:$A,"2",Sys!$G:$G,"&gt;"&amp;0)</f>
        <v>0</v>
      </c>
      <c r="N156">
        <v>601015</v>
      </c>
      <c r="O156" t="s">
        <v>472</v>
      </c>
      <c r="P156" t="s">
        <v>18</v>
      </c>
      <c r="Q156" s="2">
        <v>5.0000000000000001E-4</v>
      </c>
      <c r="R156" s="2">
        <v>145.876</v>
      </c>
      <c r="S156" s="2">
        <v>0</v>
      </c>
      <c r="T156" s="2">
        <v>0</v>
      </c>
      <c r="U156" s="2">
        <v>900</v>
      </c>
      <c r="V156" s="2">
        <v>1045.8765000000001</v>
      </c>
      <c r="W156" s="2">
        <v>0</v>
      </c>
      <c r="X156" s="2">
        <v>0</v>
      </c>
      <c r="Z156" t="str">
        <f t="shared" si="56"/>
        <v/>
      </c>
      <c r="AA156" t="str">
        <f t="shared" si="57"/>
        <v/>
      </c>
      <c r="AB156" t="str">
        <f t="shared" si="58"/>
        <v/>
      </c>
      <c r="AC156" s="2">
        <f t="shared" si="59"/>
        <v>0</v>
      </c>
      <c r="AD156" s="2">
        <f t="shared" si="60"/>
        <v>0</v>
      </c>
      <c r="AE156" s="2">
        <f t="shared" si="61"/>
        <v>0</v>
      </c>
      <c r="AF156" s="2">
        <f t="shared" si="62"/>
        <v>0</v>
      </c>
      <c r="AG156" s="2">
        <f t="shared" si="63"/>
        <v>0</v>
      </c>
      <c r="AH156" s="2">
        <f t="shared" si="64"/>
        <v>0</v>
      </c>
      <c r="AI156" s="2">
        <f t="shared" si="65"/>
        <v>0</v>
      </c>
      <c r="AJ156" s="2">
        <f t="shared" si="66"/>
        <v>0</v>
      </c>
    </row>
    <row r="157" spans="1:38" x14ac:dyDescent="0.3">
      <c r="A157" s="20" t="s">
        <v>6444</v>
      </c>
      <c r="B157" s="19" t="s">
        <v>6445</v>
      </c>
      <c r="C157" t="s">
        <v>14</v>
      </c>
      <c r="D157" s="2">
        <f>SUMIFS(Sys!$G:$G,Sys!$B:$B,$A157,Sys!$A:$A,"1",Sys!$G:$G,"&gt;"&amp;0)</f>
        <v>16</v>
      </c>
      <c r="E157" s="2">
        <f>SUMIFS(Sys!$G:$G,Sys!$B:$B,$A157,Sys!$A:$A,"PROD",Sys!$G:$G,"&gt;"&amp;0)</f>
        <v>0</v>
      </c>
      <c r="F157" s="2">
        <f>SUMIFS(Sys!$G:$G,Sys!$B:$B,$A157,Sys!$A:$A,"19",Sys!$G:$G,"&gt;"&amp;0)</f>
        <v>0</v>
      </c>
      <c r="G157" s="2">
        <f>SUMIFS(Sys!$G:$G,Sys!$B:$B,$A157,Sys!$A:$A,"20",Sys!$G:$G,"&gt;"&amp;0)</f>
        <v>0</v>
      </c>
      <c r="H157" s="2">
        <f>SUMIFS(Sys!$G:$G,Sys!$B:$B,$A157)-K157
-SUM(D157:G157)</f>
        <v>0</v>
      </c>
      <c r="I157" s="12">
        <f>SUM(D157:H157)</f>
        <v>16</v>
      </c>
      <c r="J157" s="2">
        <f>SUMIFS(Sys!$H:$H,Sys!$B:$B,$A157)</f>
        <v>0</v>
      </c>
      <c r="K157" s="2">
        <f>SUMIFS(Sys!$G:$G,Sys!$B:$B,$A157,Sys!$A:$A,"2",Sys!$G:$G,"&gt;"&amp;0)</f>
        <v>0</v>
      </c>
      <c r="N157" t="s">
        <v>6444</v>
      </c>
      <c r="O157" t="s">
        <v>6445</v>
      </c>
      <c r="P157" t="s">
        <v>14</v>
      </c>
      <c r="Q157" s="2">
        <v>16</v>
      </c>
      <c r="R157" s="2">
        <v>0</v>
      </c>
      <c r="S157" s="2">
        <v>0</v>
      </c>
      <c r="T157" s="2">
        <v>0</v>
      </c>
      <c r="U157" s="2">
        <v>0</v>
      </c>
      <c r="V157" s="2">
        <v>16</v>
      </c>
      <c r="W157" s="2">
        <v>0</v>
      </c>
      <c r="X157" s="2">
        <v>0</v>
      </c>
      <c r="Z157" t="str">
        <f t="shared" si="56"/>
        <v/>
      </c>
      <c r="AA157" t="str">
        <f t="shared" si="57"/>
        <v/>
      </c>
      <c r="AB157" t="str">
        <f t="shared" si="58"/>
        <v/>
      </c>
      <c r="AC157" s="2">
        <f t="shared" si="59"/>
        <v>0</v>
      </c>
      <c r="AD157" s="2">
        <f t="shared" si="60"/>
        <v>0</v>
      </c>
      <c r="AE157" s="2">
        <f t="shared" si="61"/>
        <v>0</v>
      </c>
      <c r="AF157" s="2">
        <f t="shared" si="62"/>
        <v>0</v>
      </c>
      <c r="AG157" s="2">
        <f t="shared" si="63"/>
        <v>0</v>
      </c>
      <c r="AH157" s="2">
        <f t="shared" si="64"/>
        <v>0</v>
      </c>
      <c r="AI157" s="2">
        <f t="shared" si="65"/>
        <v>0</v>
      </c>
      <c r="AJ157" s="2">
        <f t="shared" si="66"/>
        <v>0</v>
      </c>
    </row>
    <row r="158" spans="1:38" x14ac:dyDescent="0.3">
      <c r="A158" s="20" t="s">
        <v>5425</v>
      </c>
      <c r="B158" s="19" t="s">
        <v>5426</v>
      </c>
      <c r="C158" t="s">
        <v>14</v>
      </c>
      <c r="D158" s="2">
        <f>SUMIFS(Sys!$G:$G,Sys!$B:$B,$A158,Sys!$A:$A,"1",Sys!$G:$G,"&gt;"&amp;0)</f>
        <v>0</v>
      </c>
      <c r="E158" s="2">
        <f>SUMIFS(Sys!$G:$G,Sys!$B:$B,$A158,Sys!$A:$A,"PROD",Sys!$G:$G,"&gt;"&amp;0)</f>
        <v>0</v>
      </c>
      <c r="F158" s="2">
        <f>SUMIFS(Sys!$G:$G,Sys!$B:$B,$A158,Sys!$A:$A,"19",Sys!$G:$G,"&gt;"&amp;0)</f>
        <v>0</v>
      </c>
      <c r="G158" s="2">
        <f>SUMIFS(Sys!$G:$G,Sys!$B:$B,$A158,Sys!$A:$A,"20",Sys!$G:$G,"&gt;"&amp;0)</f>
        <v>0</v>
      </c>
      <c r="H158" s="2">
        <f>SUMIFS(Sys!$G:$G,Sys!$B:$B,$A158)-K158
-SUM(D158:G158)</f>
        <v>10</v>
      </c>
      <c r="I158" s="12">
        <f>SUM(D158:H158)</f>
        <v>10</v>
      </c>
      <c r="J158" s="2">
        <f>SUMIFS(Sys!$H:$H,Sys!$B:$B,$A158)</f>
        <v>0</v>
      </c>
      <c r="K158" s="2">
        <f>SUMIFS(Sys!$G:$G,Sys!$B:$B,$A158,Sys!$A:$A,"2",Sys!$G:$G,"&gt;"&amp;0)</f>
        <v>0</v>
      </c>
      <c r="N158">
        <v>601161</v>
      </c>
      <c r="O158" t="s">
        <v>5426</v>
      </c>
      <c r="P158" t="s">
        <v>14</v>
      </c>
      <c r="Q158" s="2">
        <v>0</v>
      </c>
      <c r="R158" s="2">
        <v>0</v>
      </c>
      <c r="S158" s="2">
        <v>0</v>
      </c>
      <c r="T158" s="2">
        <v>0</v>
      </c>
      <c r="U158" s="2">
        <v>10</v>
      </c>
      <c r="V158" s="2">
        <v>10</v>
      </c>
      <c r="W158" s="2">
        <v>0</v>
      </c>
      <c r="X158" s="2">
        <v>0</v>
      </c>
      <c r="Z158" t="str">
        <f t="shared" si="56"/>
        <v/>
      </c>
      <c r="AA158" t="str">
        <f t="shared" si="57"/>
        <v/>
      </c>
      <c r="AB158" t="str">
        <f t="shared" si="58"/>
        <v/>
      </c>
      <c r="AC158" s="2">
        <f t="shared" si="59"/>
        <v>0</v>
      </c>
      <c r="AD158" s="2">
        <f t="shared" si="60"/>
        <v>0</v>
      </c>
      <c r="AE158" s="2">
        <f t="shared" si="61"/>
        <v>0</v>
      </c>
      <c r="AF158" s="2">
        <f t="shared" si="62"/>
        <v>0</v>
      </c>
      <c r="AG158" s="2">
        <f t="shared" si="63"/>
        <v>0</v>
      </c>
      <c r="AH158" s="2">
        <f t="shared" si="64"/>
        <v>0</v>
      </c>
      <c r="AI158" s="2">
        <f t="shared" si="65"/>
        <v>0</v>
      </c>
      <c r="AJ158" s="2">
        <f t="shared" si="66"/>
        <v>0</v>
      </c>
    </row>
    <row r="159" spans="1:38" x14ac:dyDescent="0.3">
      <c r="A159" s="20" t="s">
        <v>5048</v>
      </c>
      <c r="B159" s="19" t="s">
        <v>5049</v>
      </c>
      <c r="C159" t="s">
        <v>18</v>
      </c>
      <c r="D159" s="2">
        <f>SUMIFS(Sys!$G:$G,Sys!$B:$B,$A159,Sys!$A:$A,"1",Sys!$G:$G,"&gt;"&amp;0)</f>
        <v>0</v>
      </c>
      <c r="E159" s="21">
        <f>SUMIFS(Sys!$G:$G,Sys!$B:$B,$A159,Sys!$A:$A,"PROD",Sys!$G:$G,"&gt;"&amp;0)</f>
        <v>0</v>
      </c>
      <c r="F159" s="2">
        <f>SUMIFS(Sys!$G:$G,Sys!$B:$B,$A159,Sys!$A:$A,"19",Sys!$G:$G,"&gt;"&amp;0)</f>
        <v>0</v>
      </c>
      <c r="G159" s="2">
        <f>SUMIFS(Sys!$G:$G,Sys!$B:$B,$A159,Sys!$A:$A,"20",Sys!$G:$G,"&gt;"&amp;0)</f>
        <v>0</v>
      </c>
      <c r="H159" s="22">
        <f>SUMIFS(Sys!$G:$G,Sys!$B:$B,$A159)-K159
-SUM(D159:G159)</f>
        <v>62062.999900000003</v>
      </c>
      <c r="I159" s="12">
        <f>SUM(D159:H159)</f>
        <v>62062.999900000003</v>
      </c>
      <c r="J159" s="2">
        <f>SUMIFS(Sys!$H:$H,Sys!$B:$B,$A159)</f>
        <v>0</v>
      </c>
      <c r="K159" s="2">
        <f>SUMIFS(Sys!$G:$G,Sys!$B:$B,$A159,Sys!$A:$A,"2",Sys!$G:$G,"&gt;"&amp;0)</f>
        <v>0</v>
      </c>
      <c r="N159">
        <v>601163</v>
      </c>
      <c r="O159" t="s">
        <v>5049</v>
      </c>
      <c r="P159" t="s">
        <v>18</v>
      </c>
      <c r="Q159" s="2">
        <v>0</v>
      </c>
      <c r="R159" s="2">
        <v>0</v>
      </c>
      <c r="S159" s="2">
        <v>0</v>
      </c>
      <c r="T159" s="2">
        <v>0</v>
      </c>
      <c r="U159" s="2">
        <v>62063</v>
      </c>
      <c r="V159" s="2">
        <v>62062.999900000003</v>
      </c>
      <c r="W159" s="2">
        <v>0</v>
      </c>
      <c r="X159" s="2">
        <v>0</v>
      </c>
      <c r="Z159" t="str">
        <f t="shared" si="56"/>
        <v/>
      </c>
      <c r="AA159" t="str">
        <f t="shared" si="57"/>
        <v/>
      </c>
      <c r="AB159" t="str">
        <f t="shared" si="58"/>
        <v/>
      </c>
      <c r="AC159" s="2">
        <f t="shared" si="59"/>
        <v>0</v>
      </c>
      <c r="AD159" s="2">
        <f t="shared" si="60"/>
        <v>0</v>
      </c>
      <c r="AE159" s="2">
        <f t="shared" si="61"/>
        <v>0</v>
      </c>
      <c r="AF159" s="2">
        <f t="shared" si="62"/>
        <v>0</v>
      </c>
      <c r="AG159" s="2">
        <f t="shared" si="63"/>
        <v>9.9999997473787516E-5</v>
      </c>
      <c r="AH159" s="2">
        <f t="shared" si="64"/>
        <v>0</v>
      </c>
      <c r="AI159" s="2">
        <f t="shared" si="65"/>
        <v>0</v>
      </c>
      <c r="AJ159" s="2">
        <f t="shared" si="66"/>
        <v>0</v>
      </c>
    </row>
    <row r="160" spans="1:38" x14ac:dyDescent="0.3">
      <c r="A160" s="20" t="s">
        <v>6207</v>
      </c>
      <c r="B160" s="19" t="s">
        <v>6208</v>
      </c>
      <c r="C160" t="s">
        <v>14</v>
      </c>
      <c r="D160" s="2">
        <f>SUMIFS(Sys!$G:$G,Sys!$B:$B,$A160,Sys!$A:$A,"1",Sys!$G:$G,"&gt;"&amp;0)</f>
        <v>0</v>
      </c>
      <c r="E160" s="2">
        <f>SUMIFS(Sys!$G:$G,Sys!$B:$B,$A160,Sys!$A:$A,"PROD",Sys!$G:$G,"&gt;"&amp;0)</f>
        <v>0</v>
      </c>
      <c r="F160" s="2">
        <f>SUMIFS(Sys!$G:$G,Sys!$B:$B,$A160,Sys!$A:$A,"19",Sys!$G:$G,"&gt;"&amp;0)</f>
        <v>0</v>
      </c>
      <c r="G160" s="2">
        <f>SUMIFS(Sys!$G:$G,Sys!$B:$B,$A160,Sys!$A:$A,"20",Sys!$G:$G,"&gt;"&amp;0)</f>
        <v>6</v>
      </c>
      <c r="H160" s="2">
        <f>SUMIFS(Sys!$G:$G,Sys!$B:$B,$A160)-K160
-SUM(D160:G160)</f>
        <v>0</v>
      </c>
      <c r="I160" s="12">
        <f>SUM(D160:H160)</f>
        <v>6</v>
      </c>
      <c r="J160" s="2">
        <f>SUMIFS(Sys!$H:$H,Sys!$B:$B,$A160)</f>
        <v>0</v>
      </c>
      <c r="K160" s="2">
        <f>SUMIFS(Sys!$G:$G,Sys!$B:$B,$A160,Sys!$A:$A,"2",Sys!$G:$G,"&gt;"&amp;0)</f>
        <v>0</v>
      </c>
      <c r="N160">
        <v>601191</v>
      </c>
      <c r="O160" t="s">
        <v>6208</v>
      </c>
      <c r="P160" t="s">
        <v>14</v>
      </c>
      <c r="Q160" s="2">
        <v>0</v>
      </c>
      <c r="R160" s="2">
        <v>0</v>
      </c>
      <c r="S160" s="2">
        <v>0</v>
      </c>
      <c r="T160" s="2">
        <v>6</v>
      </c>
      <c r="U160" s="2">
        <v>0</v>
      </c>
      <c r="V160" s="2">
        <v>6</v>
      </c>
      <c r="W160" s="2">
        <v>0</v>
      </c>
      <c r="X160" s="2">
        <v>0</v>
      </c>
      <c r="Z160" t="str">
        <f t="shared" si="56"/>
        <v/>
      </c>
      <c r="AA160" t="str">
        <f t="shared" si="57"/>
        <v/>
      </c>
      <c r="AB160" t="str">
        <f t="shared" si="58"/>
        <v/>
      </c>
      <c r="AC160" s="2">
        <f t="shared" si="59"/>
        <v>0</v>
      </c>
      <c r="AD160" s="2">
        <f t="shared" si="60"/>
        <v>0</v>
      </c>
      <c r="AE160" s="2">
        <f t="shared" si="61"/>
        <v>0</v>
      </c>
      <c r="AF160" s="2">
        <f t="shared" si="62"/>
        <v>0</v>
      </c>
      <c r="AG160" s="2">
        <f t="shared" si="63"/>
        <v>0</v>
      </c>
      <c r="AH160" s="2">
        <f t="shared" si="64"/>
        <v>0</v>
      </c>
      <c r="AI160" s="2">
        <f t="shared" si="65"/>
        <v>0</v>
      </c>
      <c r="AJ160" s="2">
        <f t="shared" si="66"/>
        <v>0</v>
      </c>
    </row>
    <row r="161" spans="1:38" x14ac:dyDescent="0.3">
      <c r="A161" s="20" t="s">
        <v>4942</v>
      </c>
      <c r="B161" s="19" t="s">
        <v>4943</v>
      </c>
      <c r="C161" t="s">
        <v>14</v>
      </c>
      <c r="D161" s="2">
        <f>SUMIFS(Sys!$G:$G,Sys!$B:$B,$A161,Sys!$A:$A,"1",Sys!$G:$G,"&gt;"&amp;0)</f>
        <v>15</v>
      </c>
      <c r="E161" s="2">
        <f>SUMIFS(Sys!$G:$G,Sys!$B:$B,$A161,Sys!$A:$A,"PROD",Sys!$G:$G,"&gt;"&amp;0)</f>
        <v>0</v>
      </c>
      <c r="F161" s="2">
        <f>SUMIFS(Sys!$G:$G,Sys!$B:$B,$A161,Sys!$A:$A,"19",Sys!$G:$G,"&gt;"&amp;0)</f>
        <v>0</v>
      </c>
      <c r="G161" s="2">
        <f>SUMIFS(Sys!$G:$G,Sys!$B:$B,$A161,Sys!$A:$A,"20",Sys!$G:$G,"&gt;"&amp;0)</f>
        <v>0</v>
      </c>
      <c r="H161" s="2">
        <f>SUMIFS(Sys!$G:$G,Sys!$B:$B,$A161)-K161
-SUM(D161:G161)</f>
        <v>0</v>
      </c>
      <c r="I161" s="12">
        <f>SUM(D161:H161)</f>
        <v>15</v>
      </c>
      <c r="J161" s="2">
        <f>SUMIFS(Sys!$H:$H,Sys!$B:$B,$A161)</f>
        <v>0</v>
      </c>
      <c r="K161" s="2">
        <f>SUMIFS(Sys!$G:$G,Sys!$B:$B,$A161,Sys!$A:$A,"2",Sys!$G:$G,"&gt;"&amp;0)</f>
        <v>0</v>
      </c>
      <c r="N161" t="s">
        <v>4942</v>
      </c>
      <c r="O161" t="s">
        <v>4943</v>
      </c>
      <c r="P161" t="s">
        <v>14</v>
      </c>
      <c r="Q161" s="2">
        <v>15</v>
      </c>
      <c r="R161" s="2">
        <v>0</v>
      </c>
      <c r="S161" s="2">
        <v>0</v>
      </c>
      <c r="T161" s="2">
        <v>0</v>
      </c>
      <c r="U161" s="2">
        <v>0</v>
      </c>
      <c r="V161" s="2">
        <v>15</v>
      </c>
      <c r="W161" s="2">
        <v>0</v>
      </c>
      <c r="X161" s="2">
        <v>0</v>
      </c>
      <c r="Z161" t="str">
        <f t="shared" si="56"/>
        <v/>
      </c>
      <c r="AA161" t="str">
        <f t="shared" si="57"/>
        <v/>
      </c>
      <c r="AB161" t="str">
        <f t="shared" si="58"/>
        <v/>
      </c>
      <c r="AC161" s="2">
        <f t="shared" si="59"/>
        <v>0</v>
      </c>
      <c r="AD161" s="2">
        <f t="shared" si="60"/>
        <v>0</v>
      </c>
      <c r="AE161" s="2">
        <f t="shared" si="61"/>
        <v>0</v>
      </c>
      <c r="AF161" s="2">
        <f t="shared" si="62"/>
        <v>0</v>
      </c>
      <c r="AG161" s="2">
        <f t="shared" si="63"/>
        <v>0</v>
      </c>
      <c r="AH161" s="2">
        <f t="shared" si="64"/>
        <v>0</v>
      </c>
      <c r="AI161" s="2">
        <f t="shared" si="65"/>
        <v>0</v>
      </c>
      <c r="AJ161" s="2">
        <f t="shared" si="66"/>
        <v>0</v>
      </c>
    </row>
    <row r="162" spans="1:38" x14ac:dyDescent="0.3">
      <c r="A162" s="20" t="s">
        <v>5310</v>
      </c>
      <c r="B162" s="19" t="s">
        <v>5311</v>
      </c>
      <c r="C162" t="s">
        <v>14</v>
      </c>
      <c r="D162" s="2">
        <f>SUMIFS(Sys!$G:$G,Sys!$B:$B,$A162,Sys!$A:$A,"1",Sys!$G:$G,"&gt;"&amp;0)</f>
        <v>0</v>
      </c>
      <c r="E162" s="2">
        <f>SUMIFS(Sys!$G:$G,Sys!$B:$B,$A162,Sys!$A:$A,"PROD",Sys!$G:$G,"&gt;"&amp;0)</f>
        <v>0</v>
      </c>
      <c r="F162" s="2">
        <f>SUMIFS(Sys!$G:$G,Sys!$B:$B,$A162,Sys!$A:$A,"19",Sys!$G:$G,"&gt;"&amp;0)</f>
        <v>0</v>
      </c>
      <c r="G162" s="2">
        <f>SUMIFS(Sys!$G:$G,Sys!$B:$B,$A162,Sys!$A:$A,"20",Sys!$G:$G,"&gt;"&amp;0)</f>
        <v>13</v>
      </c>
      <c r="H162" s="2">
        <f>SUMIFS(Sys!$G:$G,Sys!$B:$B,$A162)-K162
-SUM(D162:G162)</f>
        <v>0</v>
      </c>
      <c r="I162" s="12">
        <f>SUM(D162:H162)</f>
        <v>13</v>
      </c>
      <c r="J162" s="2">
        <f>SUMIFS(Sys!$H:$H,Sys!$B:$B,$A162)</f>
        <v>0</v>
      </c>
      <c r="K162" s="2">
        <f>SUMIFS(Sys!$G:$G,Sys!$B:$B,$A162,Sys!$A:$A,"2",Sys!$G:$G,"&gt;"&amp;0)</f>
        <v>0</v>
      </c>
      <c r="N162">
        <v>601192</v>
      </c>
      <c r="O162" t="s">
        <v>5311</v>
      </c>
      <c r="P162" t="s">
        <v>14</v>
      </c>
      <c r="Q162" s="2">
        <v>0</v>
      </c>
      <c r="R162" s="2">
        <v>0</v>
      </c>
      <c r="S162" s="2">
        <v>0</v>
      </c>
      <c r="T162" s="2">
        <v>13</v>
      </c>
      <c r="U162" s="2">
        <v>0</v>
      </c>
      <c r="V162" s="2">
        <v>13</v>
      </c>
      <c r="W162" s="2">
        <v>0</v>
      </c>
      <c r="X162" s="2">
        <v>0</v>
      </c>
      <c r="Z162" t="str">
        <f t="shared" si="56"/>
        <v/>
      </c>
      <c r="AA162" t="str">
        <f t="shared" si="57"/>
        <v/>
      </c>
      <c r="AB162" t="str">
        <f t="shared" si="58"/>
        <v/>
      </c>
      <c r="AC162" s="2">
        <f t="shared" si="59"/>
        <v>0</v>
      </c>
      <c r="AD162" s="2">
        <f t="shared" si="60"/>
        <v>0</v>
      </c>
      <c r="AE162" s="2">
        <f t="shared" si="61"/>
        <v>0</v>
      </c>
      <c r="AF162" s="2">
        <f t="shared" si="62"/>
        <v>0</v>
      </c>
      <c r="AG162" s="2">
        <f t="shared" si="63"/>
        <v>0</v>
      </c>
      <c r="AH162" s="2">
        <f t="shared" si="64"/>
        <v>0</v>
      </c>
      <c r="AI162" s="2">
        <f t="shared" si="65"/>
        <v>0</v>
      </c>
      <c r="AJ162" s="2">
        <f t="shared" si="66"/>
        <v>0</v>
      </c>
    </row>
    <row r="163" spans="1:38" x14ac:dyDescent="0.3">
      <c r="A163" s="20" t="s">
        <v>5429</v>
      </c>
      <c r="B163" s="19" t="s">
        <v>5430</v>
      </c>
      <c r="C163" t="s">
        <v>14</v>
      </c>
      <c r="D163" s="2">
        <f>SUMIFS(Sys!$G:$G,Sys!$B:$B,$A163,Sys!$A:$A,"1",Sys!$G:$G,"&gt;"&amp;0)</f>
        <v>2</v>
      </c>
      <c r="E163" s="2">
        <f>SUMIFS(Sys!$G:$G,Sys!$B:$B,$A163,Sys!$A:$A,"PROD",Sys!$G:$G,"&gt;"&amp;0)</f>
        <v>0</v>
      </c>
      <c r="F163" s="2">
        <f>SUMIFS(Sys!$G:$G,Sys!$B:$B,$A163,Sys!$A:$A,"19",Sys!$G:$G,"&gt;"&amp;0)</f>
        <v>0</v>
      </c>
      <c r="G163" s="2">
        <f>SUMIFS(Sys!$G:$G,Sys!$B:$B,$A163,Sys!$A:$A,"20",Sys!$G:$G,"&gt;"&amp;0)</f>
        <v>0</v>
      </c>
      <c r="H163" s="2">
        <f>SUMIFS(Sys!$G:$G,Sys!$B:$B,$A163)-K163
-SUM(D163:G163)</f>
        <v>0</v>
      </c>
      <c r="I163" s="12">
        <f>SUM(D163:H163)</f>
        <v>2</v>
      </c>
      <c r="J163" s="2">
        <f>SUMIFS(Sys!$H:$H,Sys!$B:$B,$A163)</f>
        <v>0</v>
      </c>
      <c r="K163" s="2">
        <f>SUMIFS(Sys!$G:$G,Sys!$B:$B,$A163,Sys!$A:$A,"2",Sys!$G:$G,"&gt;"&amp;0)</f>
        <v>0</v>
      </c>
      <c r="N163" t="s">
        <v>5429</v>
      </c>
      <c r="O163" t="s">
        <v>5430</v>
      </c>
      <c r="P163" t="s">
        <v>14</v>
      </c>
      <c r="Q163" s="2">
        <v>2</v>
      </c>
      <c r="R163" s="2">
        <v>0</v>
      </c>
      <c r="S163" s="2">
        <v>0</v>
      </c>
      <c r="T163" s="2">
        <v>0</v>
      </c>
      <c r="U163" s="2">
        <v>0</v>
      </c>
      <c r="V163" s="2">
        <v>2</v>
      </c>
      <c r="W163" s="2">
        <v>0</v>
      </c>
      <c r="X163" s="2">
        <v>0</v>
      </c>
      <c r="Z163" t="str">
        <f t="shared" si="56"/>
        <v/>
      </c>
      <c r="AA163" t="str">
        <f t="shared" si="57"/>
        <v/>
      </c>
      <c r="AB163" t="str">
        <f t="shared" si="58"/>
        <v/>
      </c>
      <c r="AC163" s="2">
        <f t="shared" si="59"/>
        <v>0</v>
      </c>
      <c r="AD163" s="2">
        <f t="shared" si="60"/>
        <v>0</v>
      </c>
      <c r="AE163" s="2">
        <f t="shared" si="61"/>
        <v>0</v>
      </c>
      <c r="AF163" s="2">
        <f t="shared" si="62"/>
        <v>0</v>
      </c>
      <c r="AG163" s="2">
        <f t="shared" si="63"/>
        <v>0</v>
      </c>
      <c r="AH163" s="2">
        <f t="shared" si="64"/>
        <v>0</v>
      </c>
      <c r="AI163" s="2">
        <f t="shared" si="65"/>
        <v>0</v>
      </c>
      <c r="AJ163" s="2">
        <f t="shared" si="66"/>
        <v>0</v>
      </c>
    </row>
    <row r="164" spans="1:38" x14ac:dyDescent="0.3">
      <c r="A164" s="20" t="s">
        <v>4770</v>
      </c>
      <c r="B164" s="19" t="s">
        <v>4771</v>
      </c>
      <c r="C164" t="s">
        <v>14</v>
      </c>
      <c r="D164" s="2">
        <f>SUMIFS(Sys!$G:$G,Sys!$B:$B,$A164,Sys!$A:$A,"1",Sys!$G:$G,"&gt;"&amp;0)</f>
        <v>104</v>
      </c>
      <c r="E164" s="2">
        <f>SUMIFS(Sys!$G:$G,Sys!$B:$B,$A164,Sys!$A:$A,"PROD",Sys!$G:$G,"&gt;"&amp;0)</f>
        <v>0</v>
      </c>
      <c r="F164" s="2">
        <f>SUMIFS(Sys!$G:$G,Sys!$B:$B,$A164,Sys!$A:$A,"19",Sys!$G:$G,"&gt;"&amp;0)</f>
        <v>0</v>
      </c>
      <c r="G164" s="2">
        <f>SUMIFS(Sys!$G:$G,Sys!$B:$B,$A164,Sys!$A:$A,"20",Sys!$G:$G,"&gt;"&amp;0)</f>
        <v>0</v>
      </c>
      <c r="H164" s="2">
        <f>SUMIFS(Sys!$G:$G,Sys!$B:$B,$A164)-K164
-SUM(D164:G164)</f>
        <v>0</v>
      </c>
      <c r="I164" s="12">
        <f>SUM(D164:H164)</f>
        <v>104</v>
      </c>
      <c r="J164" s="2">
        <f>SUMIFS(Sys!$H:$H,Sys!$B:$B,$A164)</f>
        <v>0</v>
      </c>
      <c r="K164" s="2">
        <f>SUMIFS(Sys!$G:$G,Sys!$B:$B,$A164,Sys!$A:$A,"2",Sys!$G:$G,"&gt;"&amp;0)</f>
        <v>0</v>
      </c>
      <c r="N164">
        <v>601193</v>
      </c>
      <c r="O164" t="s">
        <v>4771</v>
      </c>
      <c r="P164" t="s">
        <v>14</v>
      </c>
      <c r="Q164" s="2">
        <v>104</v>
      </c>
      <c r="R164" s="2">
        <v>0</v>
      </c>
      <c r="S164" s="2">
        <v>0</v>
      </c>
      <c r="T164" s="2">
        <v>0</v>
      </c>
      <c r="U164" s="2">
        <v>0</v>
      </c>
      <c r="V164" s="2">
        <v>104</v>
      </c>
      <c r="W164" s="2">
        <v>0</v>
      </c>
      <c r="X164" s="2">
        <v>0</v>
      </c>
      <c r="Z164" t="str">
        <f t="shared" si="56"/>
        <v/>
      </c>
      <c r="AA164" t="str">
        <f t="shared" si="57"/>
        <v/>
      </c>
      <c r="AB164" t="str">
        <f t="shared" si="58"/>
        <v/>
      </c>
      <c r="AC164" s="2">
        <f t="shared" si="59"/>
        <v>0</v>
      </c>
      <c r="AD164" s="2">
        <f t="shared" si="60"/>
        <v>0</v>
      </c>
      <c r="AE164" s="2">
        <f t="shared" si="61"/>
        <v>0</v>
      </c>
      <c r="AF164" s="2">
        <f t="shared" si="62"/>
        <v>0</v>
      </c>
      <c r="AG164" s="2">
        <f t="shared" si="63"/>
        <v>0</v>
      </c>
      <c r="AH164" s="2">
        <f t="shared" si="64"/>
        <v>0</v>
      </c>
      <c r="AI164" s="2">
        <f t="shared" si="65"/>
        <v>0</v>
      </c>
      <c r="AJ164" s="2">
        <f t="shared" si="66"/>
        <v>0</v>
      </c>
    </row>
    <row r="165" spans="1:38" s="13" customFormat="1" x14ac:dyDescent="0.3">
      <c r="A165" s="20" t="s">
        <v>4516</v>
      </c>
      <c r="B165" s="19" t="s">
        <v>4517</v>
      </c>
      <c r="C165" t="s">
        <v>14</v>
      </c>
      <c r="D165" s="2">
        <f>SUMIFS(Sys!$G:$G,Sys!$B:$B,$A165,Sys!$A:$A,"1",Sys!$G:$G,"&gt;"&amp;0)</f>
        <v>2</v>
      </c>
      <c r="E165" s="2">
        <f>SUMIFS(Sys!$G:$G,Sys!$B:$B,$A165,Sys!$A:$A,"PROD",Sys!$G:$G,"&gt;"&amp;0)</f>
        <v>0</v>
      </c>
      <c r="F165" s="2">
        <f>SUMIFS(Sys!$G:$G,Sys!$B:$B,$A165,Sys!$A:$A,"19",Sys!$G:$G,"&gt;"&amp;0)</f>
        <v>0</v>
      </c>
      <c r="G165" s="2">
        <f>SUMIFS(Sys!$G:$G,Sys!$B:$B,$A165,Sys!$A:$A,"20",Sys!$G:$G,"&gt;"&amp;0)</f>
        <v>0</v>
      </c>
      <c r="H165" s="2">
        <f>SUMIFS(Sys!$G:$G,Sys!$B:$B,$A165)-K165
-SUM(D165:G165)</f>
        <v>0</v>
      </c>
      <c r="I165" s="12">
        <f>SUM(D165:H165)</f>
        <v>2</v>
      </c>
      <c r="J165" s="2">
        <f>SUMIFS(Sys!$H:$H,Sys!$B:$B,$A165)</f>
        <v>0</v>
      </c>
      <c r="K165" s="2">
        <f>SUMIFS(Sys!$G:$G,Sys!$B:$B,$A165,Sys!$A:$A,"2",Sys!$G:$G,"&gt;"&amp;0)</f>
        <v>0</v>
      </c>
      <c r="L165"/>
      <c r="M165"/>
      <c r="N165">
        <v>601195</v>
      </c>
      <c r="O165" t="s">
        <v>4517</v>
      </c>
      <c r="P165" t="s">
        <v>14</v>
      </c>
      <c r="Q165" s="2">
        <v>2</v>
      </c>
      <c r="R165" s="2">
        <v>0</v>
      </c>
      <c r="S165" s="2">
        <v>0</v>
      </c>
      <c r="T165" s="2">
        <v>0</v>
      </c>
      <c r="U165" s="2">
        <v>0</v>
      </c>
      <c r="V165" s="2">
        <v>2</v>
      </c>
      <c r="W165" s="2">
        <v>0</v>
      </c>
      <c r="X165" s="2">
        <v>0</v>
      </c>
      <c r="Z165" t="str">
        <f t="shared" si="56"/>
        <v/>
      </c>
      <c r="AA165" t="str">
        <f t="shared" si="57"/>
        <v/>
      </c>
      <c r="AB165" t="str">
        <f t="shared" si="58"/>
        <v/>
      </c>
      <c r="AC165" s="2">
        <f t="shared" si="59"/>
        <v>0</v>
      </c>
      <c r="AD165" s="2">
        <f t="shared" si="60"/>
        <v>0</v>
      </c>
      <c r="AE165" s="2">
        <f t="shared" si="61"/>
        <v>0</v>
      </c>
      <c r="AF165" s="2">
        <f t="shared" si="62"/>
        <v>0</v>
      </c>
      <c r="AG165" s="2">
        <f t="shared" si="63"/>
        <v>0</v>
      </c>
      <c r="AH165" s="2">
        <f t="shared" si="64"/>
        <v>0</v>
      </c>
      <c r="AI165" s="2">
        <f t="shared" si="65"/>
        <v>0</v>
      </c>
      <c r="AJ165" s="2">
        <f t="shared" si="66"/>
        <v>0</v>
      </c>
      <c r="AK165"/>
      <c r="AL165"/>
    </row>
    <row r="166" spans="1:38" x14ac:dyDescent="0.3">
      <c r="A166" s="20" t="s">
        <v>4518</v>
      </c>
      <c r="B166" s="19" t="s">
        <v>4519</v>
      </c>
      <c r="C166" t="s">
        <v>14</v>
      </c>
      <c r="D166" s="2">
        <f>SUMIFS(Sys!$G:$G,Sys!$B:$B,$A166,Sys!$A:$A,"1",Sys!$G:$G,"&gt;"&amp;0)</f>
        <v>424</v>
      </c>
      <c r="E166" s="2">
        <f>SUMIFS(Sys!$G:$G,Sys!$B:$B,$A166,Sys!$A:$A,"PROD",Sys!$G:$G,"&gt;"&amp;0)</f>
        <v>0</v>
      </c>
      <c r="F166" s="2">
        <f>SUMIFS(Sys!$G:$G,Sys!$B:$B,$A166,Sys!$A:$A,"19",Sys!$G:$G,"&gt;"&amp;0)</f>
        <v>0</v>
      </c>
      <c r="G166" s="2">
        <f>SUMIFS(Sys!$G:$G,Sys!$B:$B,$A166,Sys!$A:$A,"20",Sys!$G:$G,"&gt;"&amp;0)</f>
        <v>0</v>
      </c>
      <c r="H166" s="2">
        <f>SUMIFS(Sys!$G:$G,Sys!$B:$B,$A166)-K166
-SUM(D166:G166)</f>
        <v>0</v>
      </c>
      <c r="I166" s="12">
        <f>SUM(D166:H166)</f>
        <v>424</v>
      </c>
      <c r="J166" s="2">
        <f>SUMIFS(Sys!$H:$H,Sys!$B:$B,$A166)</f>
        <v>0</v>
      </c>
      <c r="K166" s="2">
        <f>SUMIFS(Sys!$G:$G,Sys!$B:$B,$A166,Sys!$A:$A,"2",Sys!$G:$G,"&gt;"&amp;0)</f>
        <v>0</v>
      </c>
      <c r="N166" t="s">
        <v>4518</v>
      </c>
      <c r="O166" t="s">
        <v>4519</v>
      </c>
      <c r="P166" t="s">
        <v>14</v>
      </c>
      <c r="Q166" s="2">
        <v>424</v>
      </c>
      <c r="R166" s="2">
        <v>0</v>
      </c>
      <c r="S166" s="2">
        <v>0</v>
      </c>
      <c r="T166" s="2">
        <v>0</v>
      </c>
      <c r="U166" s="2">
        <v>0</v>
      </c>
      <c r="V166" s="2">
        <v>424</v>
      </c>
      <c r="W166" s="2">
        <v>0</v>
      </c>
      <c r="X166" s="2">
        <v>0</v>
      </c>
      <c r="Z166" t="str">
        <f t="shared" si="56"/>
        <v/>
      </c>
      <c r="AA166" t="str">
        <f t="shared" si="57"/>
        <v/>
      </c>
      <c r="AB166" t="str">
        <f t="shared" si="58"/>
        <v/>
      </c>
      <c r="AC166" s="2">
        <f t="shared" si="59"/>
        <v>0</v>
      </c>
      <c r="AD166" s="2">
        <f t="shared" si="60"/>
        <v>0</v>
      </c>
      <c r="AE166" s="2">
        <f t="shared" si="61"/>
        <v>0</v>
      </c>
      <c r="AF166" s="2">
        <f t="shared" si="62"/>
        <v>0</v>
      </c>
      <c r="AG166" s="2">
        <f t="shared" si="63"/>
        <v>0</v>
      </c>
      <c r="AH166" s="2">
        <f t="shared" si="64"/>
        <v>0</v>
      </c>
      <c r="AI166" s="2">
        <f t="shared" si="65"/>
        <v>0</v>
      </c>
      <c r="AJ166" s="2">
        <f t="shared" si="66"/>
        <v>0</v>
      </c>
    </row>
    <row r="167" spans="1:38" x14ac:dyDescent="0.3">
      <c r="A167" s="20" t="s">
        <v>5840</v>
      </c>
      <c r="B167" s="19" t="s">
        <v>5841</v>
      </c>
      <c r="C167" t="s">
        <v>14</v>
      </c>
      <c r="D167" s="2">
        <f>SUMIFS(Sys!$G:$G,Sys!$B:$B,$A167,Sys!$A:$A,"1",Sys!$G:$G,"&gt;"&amp;0)</f>
        <v>120</v>
      </c>
      <c r="E167" s="2">
        <f>SUMIFS(Sys!$G:$G,Sys!$B:$B,$A167,Sys!$A:$A,"PROD",Sys!$G:$G,"&gt;"&amp;0)</f>
        <v>0</v>
      </c>
      <c r="F167" s="2">
        <f>SUMIFS(Sys!$G:$G,Sys!$B:$B,$A167,Sys!$A:$A,"19",Sys!$G:$G,"&gt;"&amp;0)</f>
        <v>0</v>
      </c>
      <c r="G167" s="2">
        <f>SUMIFS(Sys!$G:$G,Sys!$B:$B,$A167,Sys!$A:$A,"20",Sys!$G:$G,"&gt;"&amp;0)</f>
        <v>0</v>
      </c>
      <c r="H167" s="2">
        <f>SUMIFS(Sys!$G:$G,Sys!$B:$B,$A167)-K167
-SUM(D167:G167)</f>
        <v>0</v>
      </c>
      <c r="I167" s="12">
        <f>SUM(D167:H167)</f>
        <v>120</v>
      </c>
      <c r="J167" s="2">
        <f>SUMIFS(Sys!$H:$H,Sys!$B:$B,$A167)</f>
        <v>0</v>
      </c>
      <c r="K167" s="2">
        <f>SUMIFS(Sys!$G:$G,Sys!$B:$B,$A167,Sys!$A:$A,"2",Sys!$G:$G,"&gt;"&amp;0)</f>
        <v>0</v>
      </c>
      <c r="N167" t="s">
        <v>5840</v>
      </c>
      <c r="O167" t="s">
        <v>5841</v>
      </c>
      <c r="P167" t="s">
        <v>14</v>
      </c>
      <c r="Q167" s="2">
        <v>120</v>
      </c>
      <c r="R167" s="2">
        <v>0</v>
      </c>
      <c r="S167" s="2">
        <v>0</v>
      </c>
      <c r="T167" s="2">
        <v>0</v>
      </c>
      <c r="U167" s="2">
        <v>0</v>
      </c>
      <c r="V167" s="2">
        <v>120</v>
      </c>
      <c r="W167" s="2">
        <v>0</v>
      </c>
      <c r="X167" s="2">
        <v>0</v>
      </c>
      <c r="Z167" t="str">
        <f t="shared" si="56"/>
        <v/>
      </c>
      <c r="AA167" t="str">
        <f t="shared" si="57"/>
        <v/>
      </c>
      <c r="AB167" t="str">
        <f t="shared" si="58"/>
        <v/>
      </c>
      <c r="AC167" s="2">
        <f t="shared" si="59"/>
        <v>0</v>
      </c>
      <c r="AD167" s="2">
        <f t="shared" si="60"/>
        <v>0</v>
      </c>
      <c r="AE167" s="2">
        <f t="shared" si="61"/>
        <v>0</v>
      </c>
      <c r="AF167" s="2">
        <f t="shared" si="62"/>
        <v>0</v>
      </c>
      <c r="AG167" s="2">
        <f t="shared" si="63"/>
        <v>0</v>
      </c>
      <c r="AH167" s="2">
        <f t="shared" si="64"/>
        <v>0</v>
      </c>
      <c r="AI167" s="2">
        <f t="shared" si="65"/>
        <v>0</v>
      </c>
      <c r="AJ167" s="2">
        <f t="shared" si="66"/>
        <v>0</v>
      </c>
    </row>
    <row r="168" spans="1:38" x14ac:dyDescent="0.3">
      <c r="A168" s="20" t="s">
        <v>4520</v>
      </c>
      <c r="B168" s="19" t="s">
        <v>4521</v>
      </c>
      <c r="C168" t="s">
        <v>14</v>
      </c>
      <c r="D168" s="2">
        <f>SUMIFS(Sys!$G:$G,Sys!$B:$B,$A168,Sys!$A:$A,"1",Sys!$G:$G,"&gt;"&amp;0)</f>
        <v>357</v>
      </c>
      <c r="E168" s="2">
        <f>SUMIFS(Sys!$G:$G,Sys!$B:$B,$A168,Sys!$A:$A,"PROD",Sys!$G:$G,"&gt;"&amp;0)</f>
        <v>0</v>
      </c>
      <c r="F168" s="2">
        <f>SUMIFS(Sys!$G:$G,Sys!$B:$B,$A168,Sys!$A:$A,"19",Sys!$G:$G,"&gt;"&amp;0)</f>
        <v>0</v>
      </c>
      <c r="G168" s="2">
        <f>SUMIFS(Sys!$G:$G,Sys!$B:$B,$A168,Sys!$A:$A,"20",Sys!$G:$G,"&gt;"&amp;0)</f>
        <v>0</v>
      </c>
      <c r="H168" s="2">
        <f>SUMIFS(Sys!$G:$G,Sys!$B:$B,$A168)-K168
-SUM(D168:G168)</f>
        <v>0</v>
      </c>
      <c r="I168" s="12">
        <f>SUM(D168:H168)</f>
        <v>357</v>
      </c>
      <c r="J168" s="2">
        <f>SUMIFS(Sys!$H:$H,Sys!$B:$B,$A168)</f>
        <v>0</v>
      </c>
      <c r="K168" s="2">
        <f>SUMIFS(Sys!$G:$G,Sys!$B:$B,$A168,Sys!$A:$A,"2",Sys!$G:$G,"&gt;"&amp;0)</f>
        <v>0</v>
      </c>
      <c r="N168">
        <v>601210</v>
      </c>
      <c r="O168" t="s">
        <v>4521</v>
      </c>
      <c r="P168" t="s">
        <v>14</v>
      </c>
      <c r="Q168" s="2">
        <v>357</v>
      </c>
      <c r="R168" s="2">
        <v>0</v>
      </c>
      <c r="S168" s="2">
        <v>0</v>
      </c>
      <c r="T168" s="2">
        <v>0</v>
      </c>
      <c r="U168" s="2">
        <v>0</v>
      </c>
      <c r="V168" s="2">
        <v>357</v>
      </c>
      <c r="W168" s="2">
        <v>0</v>
      </c>
      <c r="X168" s="2">
        <v>0</v>
      </c>
      <c r="Z168" t="str">
        <f t="shared" si="56"/>
        <v/>
      </c>
      <c r="AA168" t="str">
        <f t="shared" si="57"/>
        <v/>
      </c>
      <c r="AB168" t="str">
        <f t="shared" si="58"/>
        <v/>
      </c>
      <c r="AC168" s="2">
        <f t="shared" si="59"/>
        <v>0</v>
      </c>
      <c r="AD168" s="2">
        <f t="shared" si="60"/>
        <v>0</v>
      </c>
      <c r="AE168" s="2">
        <f t="shared" si="61"/>
        <v>0</v>
      </c>
      <c r="AF168" s="2">
        <f t="shared" si="62"/>
        <v>0</v>
      </c>
      <c r="AG168" s="2">
        <f t="shared" si="63"/>
        <v>0</v>
      </c>
      <c r="AH168" s="2">
        <f t="shared" si="64"/>
        <v>0</v>
      </c>
      <c r="AI168" s="2">
        <f t="shared" si="65"/>
        <v>0</v>
      </c>
      <c r="AJ168" s="2">
        <f t="shared" si="66"/>
        <v>0</v>
      </c>
    </row>
    <row r="169" spans="1:38" s="13" customFormat="1" x14ac:dyDescent="0.3">
      <c r="A169" s="20" t="s">
        <v>6333</v>
      </c>
      <c r="B169" s="19" t="s">
        <v>6334</v>
      </c>
      <c r="C169" t="s">
        <v>14</v>
      </c>
      <c r="D169" s="2">
        <f>SUMIFS(Sys!$G:$G,Sys!$B:$B,$A169,Sys!$A:$A,"1",Sys!$G:$G,"&gt;"&amp;0)</f>
        <v>20</v>
      </c>
      <c r="E169" s="2">
        <f>SUMIFS(Sys!$G:$G,Sys!$B:$B,$A169,Sys!$A:$A,"PROD",Sys!$G:$G,"&gt;"&amp;0)</f>
        <v>0</v>
      </c>
      <c r="F169" s="2">
        <f>SUMIFS(Sys!$G:$G,Sys!$B:$B,$A169,Sys!$A:$A,"19",Sys!$G:$G,"&gt;"&amp;0)</f>
        <v>0</v>
      </c>
      <c r="G169" s="2">
        <f>SUMIFS(Sys!$G:$G,Sys!$B:$B,$A169,Sys!$A:$A,"20",Sys!$G:$G,"&gt;"&amp;0)</f>
        <v>0</v>
      </c>
      <c r="H169" s="2">
        <f>SUMIFS(Sys!$G:$G,Sys!$B:$B,$A169)-K169
-SUM(D169:G169)</f>
        <v>0</v>
      </c>
      <c r="I169" s="12">
        <f>SUM(D169:H169)</f>
        <v>20</v>
      </c>
      <c r="J169" s="2">
        <f>SUMIFS(Sys!$H:$H,Sys!$B:$B,$A169)</f>
        <v>0</v>
      </c>
      <c r="K169" s="2">
        <f>SUMIFS(Sys!$G:$G,Sys!$B:$B,$A169,Sys!$A:$A,"2",Sys!$G:$G,"&gt;"&amp;0)</f>
        <v>0</v>
      </c>
      <c r="L169"/>
      <c r="M169"/>
      <c r="N169">
        <v>601211</v>
      </c>
      <c r="O169" t="s">
        <v>6334</v>
      </c>
      <c r="P169" t="s">
        <v>14</v>
      </c>
      <c r="Q169" s="2">
        <v>20</v>
      </c>
      <c r="R169" s="2">
        <v>0</v>
      </c>
      <c r="S169" s="2">
        <v>0</v>
      </c>
      <c r="T169" s="2">
        <v>0</v>
      </c>
      <c r="U169" s="2">
        <v>0</v>
      </c>
      <c r="V169" s="2">
        <v>20</v>
      </c>
      <c r="W169" s="2">
        <v>0</v>
      </c>
      <c r="X169" s="2">
        <v>0</v>
      </c>
      <c r="Z169" t="str">
        <f t="shared" si="56"/>
        <v/>
      </c>
      <c r="AA169" t="str">
        <f t="shared" si="57"/>
        <v/>
      </c>
      <c r="AB169" t="str">
        <f t="shared" si="58"/>
        <v/>
      </c>
      <c r="AC169" s="2">
        <f t="shared" si="59"/>
        <v>0</v>
      </c>
      <c r="AD169" s="2">
        <f t="shared" si="60"/>
        <v>0</v>
      </c>
      <c r="AE169" s="2">
        <f t="shared" si="61"/>
        <v>0</v>
      </c>
      <c r="AF169" s="2">
        <f t="shared" si="62"/>
        <v>0</v>
      </c>
      <c r="AG169" s="2">
        <f t="shared" si="63"/>
        <v>0</v>
      </c>
      <c r="AH169" s="2">
        <f t="shared" si="64"/>
        <v>0</v>
      </c>
      <c r="AI169" s="2">
        <f t="shared" si="65"/>
        <v>0</v>
      </c>
      <c r="AJ169" s="2">
        <f t="shared" si="66"/>
        <v>0</v>
      </c>
      <c r="AK169"/>
      <c r="AL169"/>
    </row>
    <row r="170" spans="1:38" x14ac:dyDescent="0.3">
      <c r="A170" s="20" t="s">
        <v>6079</v>
      </c>
      <c r="B170" s="19" t="s">
        <v>6080</v>
      </c>
      <c r="C170" t="s">
        <v>14</v>
      </c>
      <c r="D170" s="2">
        <f>SUMIFS(Sys!$G:$G,Sys!$B:$B,$A170,Sys!$A:$A,"1",Sys!$G:$G,"&gt;"&amp;0)</f>
        <v>51</v>
      </c>
      <c r="E170" s="2">
        <f>SUMIFS(Sys!$G:$G,Sys!$B:$B,$A170,Sys!$A:$A,"PROD",Sys!$G:$G,"&gt;"&amp;0)</f>
        <v>0</v>
      </c>
      <c r="F170" s="2">
        <f>SUMIFS(Sys!$G:$G,Sys!$B:$B,$A170,Sys!$A:$A,"19",Sys!$G:$G,"&gt;"&amp;0)</f>
        <v>0</v>
      </c>
      <c r="G170" s="2">
        <f>SUMIFS(Sys!$G:$G,Sys!$B:$B,$A170,Sys!$A:$A,"20",Sys!$G:$G,"&gt;"&amp;0)</f>
        <v>36</v>
      </c>
      <c r="H170" s="2">
        <f>SUMIFS(Sys!$G:$G,Sys!$B:$B,$A170)-K170
-SUM(D170:G170)</f>
        <v>0</v>
      </c>
      <c r="I170" s="12">
        <f>SUM(D170:H170)</f>
        <v>87</v>
      </c>
      <c r="J170" s="2">
        <f>SUMIFS(Sys!$H:$H,Sys!$B:$B,$A170)</f>
        <v>7</v>
      </c>
      <c r="K170" s="2">
        <f>SUMIFS(Sys!$G:$G,Sys!$B:$B,$A170,Sys!$A:$A,"2",Sys!$G:$G,"&gt;"&amp;0)</f>
        <v>0</v>
      </c>
      <c r="N170">
        <v>601213</v>
      </c>
      <c r="O170" t="s">
        <v>6080</v>
      </c>
      <c r="P170" t="s">
        <v>14</v>
      </c>
      <c r="Q170" s="2">
        <v>51</v>
      </c>
      <c r="R170" s="2">
        <v>0</v>
      </c>
      <c r="S170" s="2">
        <v>0</v>
      </c>
      <c r="T170" s="2">
        <v>36</v>
      </c>
      <c r="U170" s="2">
        <v>0</v>
      </c>
      <c r="V170" s="2">
        <v>87</v>
      </c>
      <c r="W170" s="2">
        <v>7</v>
      </c>
      <c r="X170" s="2">
        <v>0</v>
      </c>
      <c r="Z170" t="str">
        <f t="shared" si="56"/>
        <v/>
      </c>
      <c r="AA170" t="str">
        <f t="shared" si="57"/>
        <v/>
      </c>
      <c r="AB170" t="str">
        <f t="shared" si="58"/>
        <v/>
      </c>
      <c r="AC170" s="2">
        <f t="shared" si="59"/>
        <v>0</v>
      </c>
      <c r="AD170" s="2">
        <f t="shared" si="60"/>
        <v>0</v>
      </c>
      <c r="AE170" s="2">
        <f t="shared" si="61"/>
        <v>0</v>
      </c>
      <c r="AF170" s="2">
        <f t="shared" si="62"/>
        <v>0</v>
      </c>
      <c r="AG170" s="2">
        <f t="shared" si="63"/>
        <v>0</v>
      </c>
      <c r="AH170" s="2">
        <f t="shared" si="64"/>
        <v>0</v>
      </c>
      <c r="AI170" s="2">
        <f t="shared" si="65"/>
        <v>0</v>
      </c>
      <c r="AJ170" s="2">
        <f t="shared" si="66"/>
        <v>0</v>
      </c>
    </row>
    <row r="171" spans="1:38" x14ac:dyDescent="0.3">
      <c r="A171" s="20" t="s">
        <v>6454</v>
      </c>
      <c r="B171" s="19" t="s">
        <v>6455</v>
      </c>
      <c r="C171" t="s">
        <v>18</v>
      </c>
      <c r="D171" s="2">
        <f>SUMIFS(Sys!$G:$G,Sys!$B:$B,$A171,Sys!$A:$A,"1",Sys!$G:$G,"&gt;"&amp;0)</f>
        <v>0</v>
      </c>
      <c r="E171" s="2">
        <f>SUMIFS(Sys!$G:$G,Sys!$B:$B,$A171,Sys!$A:$A,"PROD",Sys!$G:$G,"&gt;"&amp;0)</f>
        <v>0</v>
      </c>
      <c r="F171" s="2">
        <f>SUMIFS(Sys!$G:$G,Sys!$B:$B,$A171,Sys!$A:$A,"19",Sys!$G:$G,"&gt;"&amp;0)</f>
        <v>0</v>
      </c>
      <c r="G171" s="2">
        <f>SUMIFS(Sys!$G:$G,Sys!$B:$B,$A171,Sys!$A:$A,"20",Sys!$G:$G,"&gt;"&amp;0)</f>
        <v>0</v>
      </c>
      <c r="H171" s="2">
        <f>SUMIFS(Sys!$G:$G,Sys!$B:$B,$A171)-K171
-SUM(D171:G171)</f>
        <v>185</v>
      </c>
      <c r="I171" s="12">
        <f>SUM(D171:H171)</f>
        <v>185</v>
      </c>
      <c r="J171" s="2">
        <f>SUMIFS(Sys!$H:$H,Sys!$B:$B,$A171)</f>
        <v>0</v>
      </c>
      <c r="K171" s="2">
        <f>SUMIFS(Sys!$G:$G,Sys!$B:$B,$A171,Sys!$A:$A,"2",Sys!$G:$G,"&gt;"&amp;0)</f>
        <v>0</v>
      </c>
      <c r="N171">
        <v>601511</v>
      </c>
      <c r="O171" t="s">
        <v>6455</v>
      </c>
      <c r="P171" t="s">
        <v>18</v>
      </c>
      <c r="Q171" s="2">
        <v>0</v>
      </c>
      <c r="R171" s="2">
        <v>0</v>
      </c>
      <c r="S171" s="2">
        <v>0</v>
      </c>
      <c r="T171" s="2">
        <v>0</v>
      </c>
      <c r="U171" s="2">
        <v>185</v>
      </c>
      <c r="V171" s="2">
        <v>185</v>
      </c>
      <c r="W171" s="2">
        <v>0</v>
      </c>
      <c r="X171" s="2">
        <v>0</v>
      </c>
      <c r="Z171" t="str">
        <f t="shared" si="56"/>
        <v/>
      </c>
      <c r="AA171" t="str">
        <f t="shared" si="57"/>
        <v/>
      </c>
      <c r="AB171" t="str">
        <f t="shared" si="58"/>
        <v/>
      </c>
      <c r="AC171" s="2">
        <f t="shared" si="59"/>
        <v>0</v>
      </c>
      <c r="AD171" s="2">
        <f t="shared" si="60"/>
        <v>0</v>
      </c>
      <c r="AE171" s="2">
        <f t="shared" si="61"/>
        <v>0</v>
      </c>
      <c r="AF171" s="2">
        <f t="shared" si="62"/>
        <v>0</v>
      </c>
      <c r="AG171" s="2">
        <f t="shared" si="63"/>
        <v>0</v>
      </c>
      <c r="AH171" s="2">
        <f t="shared" si="64"/>
        <v>0</v>
      </c>
      <c r="AI171" s="2">
        <f t="shared" si="65"/>
        <v>0</v>
      </c>
      <c r="AJ171" s="2">
        <f t="shared" si="66"/>
        <v>0</v>
      </c>
    </row>
    <row r="172" spans="1:38" x14ac:dyDescent="0.3">
      <c r="A172" s="20" t="s">
        <v>5437</v>
      </c>
      <c r="B172" s="19" t="s">
        <v>5438</v>
      </c>
      <c r="C172" t="s">
        <v>18</v>
      </c>
      <c r="D172" s="2">
        <f>SUMIFS(Sys!$G:$G,Sys!$B:$B,$A172,Sys!$A:$A,"1",Sys!$G:$G,"&gt;"&amp;0)</f>
        <v>163</v>
      </c>
      <c r="E172" s="2">
        <f>SUMIFS(Sys!$G:$G,Sys!$B:$B,$A172,Sys!$A:$A,"PROD",Sys!$G:$G,"&gt;"&amp;0)</f>
        <v>0</v>
      </c>
      <c r="F172" s="2">
        <f>SUMIFS(Sys!$G:$G,Sys!$B:$B,$A172,Sys!$A:$A,"19",Sys!$G:$G,"&gt;"&amp;0)</f>
        <v>0</v>
      </c>
      <c r="G172" s="2">
        <f>SUMIFS(Sys!$G:$G,Sys!$B:$B,$A172,Sys!$A:$A,"20",Sys!$G:$G,"&gt;"&amp;0)</f>
        <v>0</v>
      </c>
      <c r="H172" s="2">
        <f>SUMIFS(Sys!$G:$G,Sys!$B:$B,$A172)-K172
-SUM(D172:G172)</f>
        <v>0</v>
      </c>
      <c r="I172" s="12">
        <f>SUM(D172:H172)</f>
        <v>163</v>
      </c>
      <c r="J172" s="2">
        <f>SUMIFS(Sys!$H:$H,Sys!$B:$B,$A172)</f>
        <v>0</v>
      </c>
      <c r="K172" s="2">
        <f>SUMIFS(Sys!$G:$G,Sys!$B:$B,$A172,Sys!$A:$A,"2",Sys!$G:$G,"&gt;"&amp;0)</f>
        <v>0</v>
      </c>
      <c r="N172" t="s">
        <v>5437</v>
      </c>
      <c r="O172" t="s">
        <v>5438</v>
      </c>
      <c r="P172" t="s">
        <v>18</v>
      </c>
      <c r="Q172" s="2">
        <v>163</v>
      </c>
      <c r="R172" s="2">
        <v>0</v>
      </c>
      <c r="S172" s="2">
        <v>0</v>
      </c>
      <c r="T172" s="2">
        <v>0</v>
      </c>
      <c r="U172" s="2">
        <v>0</v>
      </c>
      <c r="V172" s="2">
        <v>163</v>
      </c>
      <c r="W172" s="2">
        <v>0</v>
      </c>
      <c r="X172" s="2">
        <v>0</v>
      </c>
      <c r="Z172" t="str">
        <f t="shared" si="56"/>
        <v/>
      </c>
      <c r="AA172" t="str">
        <f t="shared" si="57"/>
        <v/>
      </c>
      <c r="AB172" t="str">
        <f t="shared" si="58"/>
        <v/>
      </c>
      <c r="AC172" s="2">
        <f t="shared" si="59"/>
        <v>0</v>
      </c>
      <c r="AD172" s="2">
        <f t="shared" si="60"/>
        <v>0</v>
      </c>
      <c r="AE172" s="2">
        <f t="shared" si="61"/>
        <v>0</v>
      </c>
      <c r="AF172" s="2">
        <f t="shared" si="62"/>
        <v>0</v>
      </c>
      <c r="AG172" s="2">
        <f t="shared" si="63"/>
        <v>0</v>
      </c>
      <c r="AH172" s="2">
        <f t="shared" si="64"/>
        <v>0</v>
      </c>
      <c r="AI172" s="2">
        <f t="shared" si="65"/>
        <v>0</v>
      </c>
      <c r="AJ172" s="2">
        <f t="shared" si="66"/>
        <v>0</v>
      </c>
    </row>
    <row r="173" spans="1:38" x14ac:dyDescent="0.3">
      <c r="A173" s="20" t="s">
        <v>6456</v>
      </c>
      <c r="B173" s="19" t="s">
        <v>6457</v>
      </c>
      <c r="C173" t="s">
        <v>18</v>
      </c>
      <c r="D173" s="2">
        <f>SUMIFS(Sys!$G:$G,Sys!$B:$B,$A173,Sys!$A:$A,"1",Sys!$G:$G,"&gt;"&amp;0)</f>
        <v>65</v>
      </c>
      <c r="E173" s="2">
        <f>SUMIFS(Sys!$G:$G,Sys!$B:$B,$A173,Sys!$A:$A,"PROD",Sys!$G:$G,"&gt;"&amp;0)</f>
        <v>0</v>
      </c>
      <c r="F173" s="2">
        <f>SUMIFS(Sys!$G:$G,Sys!$B:$B,$A173,Sys!$A:$A,"19",Sys!$G:$G,"&gt;"&amp;0)</f>
        <v>0</v>
      </c>
      <c r="G173" s="2">
        <f>SUMIFS(Sys!$G:$G,Sys!$B:$B,$A173,Sys!$A:$A,"20",Sys!$G:$G,"&gt;"&amp;0)</f>
        <v>0</v>
      </c>
      <c r="H173" s="2">
        <f>SUMIFS(Sys!$G:$G,Sys!$B:$B,$A173)-K173
-SUM(D173:G173)</f>
        <v>0</v>
      </c>
      <c r="I173" s="12">
        <f>SUM(D173:H173)</f>
        <v>65</v>
      </c>
      <c r="J173" s="2">
        <f>SUMIFS(Sys!$H:$H,Sys!$B:$B,$A173)</f>
        <v>0</v>
      </c>
      <c r="K173" s="2">
        <f>SUMIFS(Sys!$G:$G,Sys!$B:$B,$A173,Sys!$A:$A,"2",Sys!$G:$G,"&gt;"&amp;0)</f>
        <v>0</v>
      </c>
      <c r="N173" t="s">
        <v>6456</v>
      </c>
      <c r="O173" t="s">
        <v>6457</v>
      </c>
      <c r="P173" t="s">
        <v>18</v>
      </c>
      <c r="Q173" s="2">
        <v>65</v>
      </c>
      <c r="R173" s="2">
        <v>0</v>
      </c>
      <c r="S173" s="2">
        <v>0</v>
      </c>
      <c r="T173" s="2">
        <v>0</v>
      </c>
      <c r="U173" s="2">
        <v>0</v>
      </c>
      <c r="V173" s="2">
        <v>65</v>
      </c>
      <c r="W173" s="2">
        <v>0</v>
      </c>
      <c r="X173" s="2">
        <v>0</v>
      </c>
      <c r="Z173" t="str">
        <f t="shared" si="56"/>
        <v/>
      </c>
      <c r="AA173" t="str">
        <f t="shared" si="57"/>
        <v/>
      </c>
      <c r="AB173" t="str">
        <f t="shared" si="58"/>
        <v/>
      </c>
      <c r="AC173" s="2">
        <f t="shared" si="59"/>
        <v>0</v>
      </c>
      <c r="AD173" s="2">
        <f t="shared" si="60"/>
        <v>0</v>
      </c>
      <c r="AE173" s="2">
        <f t="shared" si="61"/>
        <v>0</v>
      </c>
      <c r="AF173" s="2">
        <f t="shared" si="62"/>
        <v>0</v>
      </c>
      <c r="AG173" s="2">
        <f t="shared" si="63"/>
        <v>0</v>
      </c>
      <c r="AH173" s="2">
        <f t="shared" si="64"/>
        <v>0</v>
      </c>
      <c r="AI173" s="2">
        <f t="shared" si="65"/>
        <v>0</v>
      </c>
      <c r="AJ173" s="2">
        <f t="shared" si="66"/>
        <v>0</v>
      </c>
    </row>
    <row r="174" spans="1:38" x14ac:dyDescent="0.3">
      <c r="A174" s="20" t="s">
        <v>4524</v>
      </c>
      <c r="B174" s="19" t="s">
        <v>4525</v>
      </c>
      <c r="C174" t="s">
        <v>18</v>
      </c>
      <c r="D174" s="2">
        <f>SUMIFS(Sys!$G:$G,Sys!$B:$B,$A174,Sys!$A:$A,"1",Sys!$G:$G,"&gt;"&amp;0)</f>
        <v>0</v>
      </c>
      <c r="E174" s="2">
        <f>SUMIFS(Sys!$G:$G,Sys!$B:$B,$A174,Sys!$A:$A,"PROD",Sys!$G:$G,"&gt;"&amp;0)</f>
        <v>1029.875</v>
      </c>
      <c r="F174" s="2">
        <f>SUMIFS(Sys!$G:$G,Sys!$B:$B,$A174,Sys!$A:$A,"19",Sys!$G:$G,"&gt;"&amp;0)</f>
        <v>0</v>
      </c>
      <c r="G174" s="2">
        <f>SUMIFS(Sys!$G:$G,Sys!$B:$B,$A174,Sys!$A:$A,"20",Sys!$G:$G,"&gt;"&amp;0)</f>
        <v>0</v>
      </c>
      <c r="H174" s="2">
        <f>SUMIFS(Sys!$G:$G,Sys!$B:$B,$A174)-K174
-SUM(D174:G174)</f>
        <v>0</v>
      </c>
      <c r="I174" s="12">
        <f>SUM(D174:H174)</f>
        <v>1029.875</v>
      </c>
      <c r="J174" s="2">
        <f>SUMIFS(Sys!$H:$H,Sys!$B:$B,$A174)</f>
        <v>4.0500000000000007</v>
      </c>
      <c r="K174" s="2">
        <f>SUMIFS(Sys!$G:$G,Sys!$B:$B,$A174,Sys!$A:$A,"2",Sys!$G:$G,"&gt;"&amp;0)</f>
        <v>0</v>
      </c>
      <c r="N174">
        <v>601523</v>
      </c>
      <c r="O174" t="s">
        <v>4525</v>
      </c>
      <c r="P174" t="s">
        <v>18</v>
      </c>
      <c r="Q174" s="2">
        <v>0</v>
      </c>
      <c r="R174" s="2">
        <v>1029.875</v>
      </c>
      <c r="S174" s="2">
        <v>0</v>
      </c>
      <c r="T174" s="2">
        <v>0</v>
      </c>
      <c r="U174" s="2">
        <v>0</v>
      </c>
      <c r="V174" s="2">
        <v>1029.875</v>
      </c>
      <c r="W174" s="2">
        <v>4.05</v>
      </c>
      <c r="X174" s="2">
        <v>0</v>
      </c>
      <c r="Z174" t="str">
        <f t="shared" si="56"/>
        <v/>
      </c>
      <c r="AA174" t="str">
        <f t="shared" si="57"/>
        <v/>
      </c>
      <c r="AB174" t="str">
        <f t="shared" si="58"/>
        <v/>
      </c>
      <c r="AC174" s="2">
        <f t="shared" si="59"/>
        <v>0</v>
      </c>
      <c r="AD174" s="2">
        <f t="shared" si="60"/>
        <v>0</v>
      </c>
      <c r="AE174" s="2">
        <f t="shared" si="61"/>
        <v>0</v>
      </c>
      <c r="AF174" s="2">
        <f t="shared" si="62"/>
        <v>0</v>
      </c>
      <c r="AG174" s="2">
        <f t="shared" si="63"/>
        <v>0</v>
      </c>
      <c r="AH174" s="2">
        <f t="shared" si="64"/>
        <v>0</v>
      </c>
      <c r="AI174" s="2">
        <f t="shared" si="65"/>
        <v>0</v>
      </c>
      <c r="AJ174" s="2">
        <f t="shared" si="66"/>
        <v>0</v>
      </c>
    </row>
    <row r="175" spans="1:38" x14ac:dyDescent="0.3">
      <c r="A175" s="20" t="s">
        <v>4958</v>
      </c>
      <c r="B175" s="19" t="s">
        <v>4959</v>
      </c>
      <c r="C175" t="s">
        <v>14</v>
      </c>
      <c r="D175" s="2">
        <f>SUMIFS(Sys!$G:$G,Sys!$B:$B,$A175,Sys!$A:$A,"1",Sys!$G:$G,"&gt;"&amp;0)</f>
        <v>919</v>
      </c>
      <c r="E175" s="2">
        <f>SUMIFS(Sys!$G:$G,Sys!$B:$B,$A175,Sys!$A:$A,"PROD",Sys!$G:$G,"&gt;"&amp;0)</f>
        <v>0</v>
      </c>
      <c r="F175" s="2">
        <f>SUMIFS(Sys!$G:$G,Sys!$B:$B,$A175,Sys!$A:$A,"19",Sys!$G:$G,"&gt;"&amp;0)</f>
        <v>0</v>
      </c>
      <c r="G175" s="2">
        <f>SUMIFS(Sys!$G:$G,Sys!$B:$B,$A175,Sys!$A:$A,"20",Sys!$G:$G,"&gt;"&amp;0)</f>
        <v>0</v>
      </c>
      <c r="H175" s="2">
        <f>SUMIFS(Sys!$G:$G,Sys!$B:$B,$A175)-K175
-SUM(D175:G175)</f>
        <v>0</v>
      </c>
      <c r="I175" s="12">
        <f>SUM(D175:H175)</f>
        <v>919</v>
      </c>
      <c r="J175" s="2">
        <f>SUMIFS(Sys!$H:$H,Sys!$B:$B,$A175)</f>
        <v>0</v>
      </c>
      <c r="K175" s="2">
        <f>SUMIFS(Sys!$G:$G,Sys!$B:$B,$A175,Sys!$A:$A,"2",Sys!$G:$G,"&gt;"&amp;0)</f>
        <v>0</v>
      </c>
      <c r="N175">
        <v>601529</v>
      </c>
      <c r="O175" t="s">
        <v>4959</v>
      </c>
      <c r="P175" t="s">
        <v>14</v>
      </c>
      <c r="Q175" s="2">
        <v>919</v>
      </c>
      <c r="R175" s="2">
        <v>0</v>
      </c>
      <c r="S175" s="2">
        <v>0</v>
      </c>
      <c r="T175" s="2">
        <v>0</v>
      </c>
      <c r="U175" s="2">
        <v>0</v>
      </c>
      <c r="V175" s="2">
        <v>919</v>
      </c>
      <c r="W175" s="2">
        <v>0</v>
      </c>
      <c r="X175" s="2">
        <v>0</v>
      </c>
      <c r="Z175" t="str">
        <f t="shared" si="56"/>
        <v/>
      </c>
      <c r="AA175" t="str">
        <f t="shared" si="57"/>
        <v/>
      </c>
      <c r="AB175" t="str">
        <f t="shared" si="58"/>
        <v/>
      </c>
      <c r="AC175" s="2">
        <f t="shared" si="59"/>
        <v>0</v>
      </c>
      <c r="AD175" s="2">
        <f t="shared" si="60"/>
        <v>0</v>
      </c>
      <c r="AE175" s="2">
        <f t="shared" si="61"/>
        <v>0</v>
      </c>
      <c r="AF175" s="2">
        <f t="shared" si="62"/>
        <v>0</v>
      </c>
      <c r="AG175" s="2">
        <f t="shared" si="63"/>
        <v>0</v>
      </c>
      <c r="AH175" s="2">
        <f t="shared" si="64"/>
        <v>0</v>
      </c>
      <c r="AI175" s="2">
        <f t="shared" si="65"/>
        <v>0</v>
      </c>
      <c r="AJ175" s="2">
        <f t="shared" si="66"/>
        <v>0</v>
      </c>
    </row>
    <row r="176" spans="1:38" x14ac:dyDescent="0.3">
      <c r="A176" s="20" t="s">
        <v>5583</v>
      </c>
      <c r="B176" s="19" t="s">
        <v>5584</v>
      </c>
      <c r="C176" t="s">
        <v>14</v>
      </c>
      <c r="D176" s="2">
        <f>SUMIFS(Sys!$G:$G,Sys!$B:$B,$A176,Sys!$A:$A,"1",Sys!$G:$G,"&gt;"&amp;0)</f>
        <v>90</v>
      </c>
      <c r="E176" s="2">
        <f>SUMIFS(Sys!$G:$G,Sys!$B:$B,$A176,Sys!$A:$A,"PROD",Sys!$G:$G,"&gt;"&amp;0)</f>
        <v>0</v>
      </c>
      <c r="F176" s="2">
        <f>SUMIFS(Sys!$G:$G,Sys!$B:$B,$A176,Sys!$A:$A,"19",Sys!$G:$G,"&gt;"&amp;0)</f>
        <v>0</v>
      </c>
      <c r="G176" s="2">
        <f>SUMIFS(Sys!$G:$G,Sys!$B:$B,$A176,Sys!$A:$A,"20",Sys!$G:$G,"&gt;"&amp;0)</f>
        <v>0</v>
      </c>
      <c r="H176" s="2">
        <f>SUMIFS(Sys!$G:$G,Sys!$B:$B,$A176)-K176
-SUM(D176:G176)</f>
        <v>0</v>
      </c>
      <c r="I176" s="12">
        <f>SUM(D176:H176)</f>
        <v>90</v>
      </c>
      <c r="J176" s="2">
        <f>SUMIFS(Sys!$H:$H,Sys!$B:$B,$A176)</f>
        <v>0</v>
      </c>
      <c r="K176" s="2">
        <f>SUMIFS(Sys!$G:$G,Sys!$B:$B,$A176,Sys!$A:$A,"2",Sys!$G:$G,"&gt;"&amp;0)</f>
        <v>0</v>
      </c>
      <c r="N176">
        <v>601534</v>
      </c>
      <c r="O176" t="s">
        <v>5584</v>
      </c>
      <c r="P176" t="s">
        <v>14</v>
      </c>
      <c r="Q176" s="2">
        <v>90</v>
      </c>
      <c r="R176" s="2">
        <v>0</v>
      </c>
      <c r="S176" s="2">
        <v>0</v>
      </c>
      <c r="T176" s="2">
        <v>0</v>
      </c>
      <c r="U176" s="2">
        <v>0</v>
      </c>
      <c r="V176" s="2">
        <v>90</v>
      </c>
      <c r="W176" s="2">
        <v>0</v>
      </c>
      <c r="X176" s="2">
        <v>0</v>
      </c>
      <c r="Z176" t="str">
        <f t="shared" si="56"/>
        <v/>
      </c>
      <c r="AA176" t="str">
        <f t="shared" si="57"/>
        <v/>
      </c>
      <c r="AB176" t="str">
        <f t="shared" si="58"/>
        <v/>
      </c>
      <c r="AC176" s="2">
        <f t="shared" si="59"/>
        <v>0</v>
      </c>
      <c r="AD176" s="2">
        <f t="shared" si="60"/>
        <v>0</v>
      </c>
      <c r="AE176" s="2">
        <f t="shared" si="61"/>
        <v>0</v>
      </c>
      <c r="AF176" s="2">
        <f t="shared" si="62"/>
        <v>0</v>
      </c>
      <c r="AG176" s="2">
        <f t="shared" si="63"/>
        <v>0</v>
      </c>
      <c r="AH176" s="2">
        <f t="shared" si="64"/>
        <v>0</v>
      </c>
      <c r="AI176" s="2">
        <f t="shared" si="65"/>
        <v>0</v>
      </c>
      <c r="AJ176" s="2">
        <f t="shared" si="66"/>
        <v>0</v>
      </c>
    </row>
    <row r="177" spans="1:36" x14ac:dyDescent="0.3">
      <c r="A177" s="20" t="s">
        <v>4960</v>
      </c>
      <c r="B177" s="19" t="s">
        <v>4961</v>
      </c>
      <c r="C177" t="s">
        <v>14</v>
      </c>
      <c r="D177" s="2">
        <f>SUMIFS(Sys!$G:$G,Sys!$B:$B,$A177,Sys!$A:$A,"1",Sys!$G:$G,"&gt;"&amp;0)</f>
        <v>47</v>
      </c>
      <c r="E177" s="2">
        <f>SUMIFS(Sys!$G:$G,Sys!$B:$B,$A177,Sys!$A:$A,"PROD",Sys!$G:$G,"&gt;"&amp;0)</f>
        <v>0</v>
      </c>
      <c r="F177" s="2">
        <f>SUMIFS(Sys!$G:$G,Sys!$B:$B,$A177,Sys!$A:$A,"19",Sys!$G:$G,"&gt;"&amp;0)</f>
        <v>0</v>
      </c>
      <c r="G177" s="2">
        <f>SUMIFS(Sys!$G:$G,Sys!$B:$B,$A177,Sys!$A:$A,"20",Sys!$G:$G,"&gt;"&amp;0)</f>
        <v>0</v>
      </c>
      <c r="H177" s="2">
        <f>SUMIFS(Sys!$G:$G,Sys!$B:$B,$A177)-K177
-SUM(D177:G177)</f>
        <v>0</v>
      </c>
      <c r="I177" s="12">
        <f>SUM(D177:H177)</f>
        <v>47</v>
      </c>
      <c r="J177" s="2">
        <f>SUMIFS(Sys!$H:$H,Sys!$B:$B,$A177)</f>
        <v>0</v>
      </c>
      <c r="K177" s="2">
        <f>SUMIFS(Sys!$G:$G,Sys!$B:$B,$A177,Sys!$A:$A,"2",Sys!$G:$G,"&gt;"&amp;0)</f>
        <v>0</v>
      </c>
      <c r="N177">
        <v>601536</v>
      </c>
      <c r="O177" t="s">
        <v>4961</v>
      </c>
      <c r="P177" t="s">
        <v>14</v>
      </c>
      <c r="Q177" s="2">
        <v>47</v>
      </c>
      <c r="R177" s="2">
        <v>0</v>
      </c>
      <c r="S177" s="2">
        <v>0</v>
      </c>
      <c r="T177" s="2">
        <v>0</v>
      </c>
      <c r="U177" s="2">
        <v>0</v>
      </c>
      <c r="V177" s="2">
        <v>47</v>
      </c>
      <c r="W177" s="2">
        <v>0</v>
      </c>
      <c r="X177" s="2">
        <v>0</v>
      </c>
      <c r="Z177" t="str">
        <f t="shared" si="56"/>
        <v/>
      </c>
      <c r="AA177" t="str">
        <f t="shared" si="57"/>
        <v/>
      </c>
      <c r="AB177" t="str">
        <f t="shared" si="58"/>
        <v/>
      </c>
      <c r="AC177" s="2">
        <f t="shared" si="59"/>
        <v>0</v>
      </c>
      <c r="AD177" s="2">
        <f t="shared" si="60"/>
        <v>0</v>
      </c>
      <c r="AE177" s="2">
        <f t="shared" si="61"/>
        <v>0</v>
      </c>
      <c r="AF177" s="2">
        <f t="shared" si="62"/>
        <v>0</v>
      </c>
      <c r="AG177" s="2">
        <f t="shared" si="63"/>
        <v>0</v>
      </c>
      <c r="AH177" s="2">
        <f t="shared" si="64"/>
        <v>0</v>
      </c>
      <c r="AI177" s="2">
        <f t="shared" si="65"/>
        <v>0</v>
      </c>
      <c r="AJ177" s="2">
        <f t="shared" si="66"/>
        <v>0</v>
      </c>
    </row>
    <row r="178" spans="1:36" x14ac:dyDescent="0.3">
      <c r="A178" s="20" t="s">
        <v>5058</v>
      </c>
      <c r="B178" s="19" t="s">
        <v>5059</v>
      </c>
      <c r="C178" t="s">
        <v>14</v>
      </c>
      <c r="D178" s="2">
        <f>SUMIFS(Sys!$G:$G,Sys!$B:$B,$A178,Sys!$A:$A,"1",Sys!$G:$G,"&gt;"&amp;0)</f>
        <v>40</v>
      </c>
      <c r="E178" s="2">
        <f>SUMIFS(Sys!$G:$G,Sys!$B:$B,$A178,Sys!$A:$A,"PROD",Sys!$G:$G,"&gt;"&amp;0)</f>
        <v>0</v>
      </c>
      <c r="F178" s="2">
        <f>SUMIFS(Sys!$G:$G,Sys!$B:$B,$A178,Sys!$A:$A,"19",Sys!$G:$G,"&gt;"&amp;0)</f>
        <v>0</v>
      </c>
      <c r="G178" s="2">
        <f>SUMIFS(Sys!$G:$G,Sys!$B:$B,$A178,Sys!$A:$A,"20",Sys!$G:$G,"&gt;"&amp;0)</f>
        <v>0</v>
      </c>
      <c r="H178" s="2">
        <f>SUMIFS(Sys!$G:$G,Sys!$B:$B,$A178)-K178
-SUM(D178:G178)</f>
        <v>0</v>
      </c>
      <c r="I178" s="12">
        <f>SUM(D178:H178)</f>
        <v>40</v>
      </c>
      <c r="J178" s="2">
        <f>SUMIFS(Sys!$H:$H,Sys!$B:$B,$A178)</f>
        <v>0</v>
      </c>
      <c r="K178" s="2">
        <f>SUMIFS(Sys!$G:$G,Sys!$B:$B,$A178,Sys!$A:$A,"2",Sys!$G:$G,"&gt;"&amp;0)</f>
        <v>0</v>
      </c>
      <c r="N178">
        <v>601537</v>
      </c>
      <c r="O178" t="s">
        <v>5059</v>
      </c>
      <c r="P178" t="s">
        <v>14</v>
      </c>
      <c r="Q178" s="2">
        <v>40</v>
      </c>
      <c r="R178" s="2">
        <v>0</v>
      </c>
      <c r="S178" s="2">
        <v>0</v>
      </c>
      <c r="T178" s="2">
        <v>0</v>
      </c>
      <c r="U178" s="2">
        <v>0</v>
      </c>
      <c r="V178" s="2">
        <v>40</v>
      </c>
      <c r="W178" s="2">
        <v>0</v>
      </c>
      <c r="X178" s="2">
        <v>0</v>
      </c>
      <c r="Z178" t="str">
        <f t="shared" si="56"/>
        <v/>
      </c>
      <c r="AA178" t="str">
        <f t="shared" si="57"/>
        <v/>
      </c>
      <c r="AB178" t="str">
        <f t="shared" si="58"/>
        <v/>
      </c>
      <c r="AC178" s="2">
        <f t="shared" si="59"/>
        <v>0</v>
      </c>
      <c r="AD178" s="2">
        <f t="shared" si="60"/>
        <v>0</v>
      </c>
      <c r="AE178" s="2">
        <f t="shared" si="61"/>
        <v>0</v>
      </c>
      <c r="AF178" s="2">
        <f t="shared" si="62"/>
        <v>0</v>
      </c>
      <c r="AG178" s="2">
        <f t="shared" si="63"/>
        <v>0</v>
      </c>
      <c r="AH178" s="2">
        <f t="shared" si="64"/>
        <v>0</v>
      </c>
      <c r="AI178" s="2">
        <f t="shared" si="65"/>
        <v>0</v>
      </c>
      <c r="AJ178" s="2">
        <f t="shared" si="66"/>
        <v>0</v>
      </c>
    </row>
    <row r="179" spans="1:36" x14ac:dyDescent="0.3">
      <c r="Q179" s="14"/>
      <c r="R179" s="14"/>
      <c r="S179" s="14"/>
      <c r="T179" s="14"/>
      <c r="U179" s="14"/>
      <c r="V179" s="14"/>
      <c r="W179" s="14"/>
      <c r="X179" s="14"/>
    </row>
    <row r="180" spans="1:36" x14ac:dyDescent="0.3">
      <c r="Q180" s="17"/>
      <c r="R180" s="17"/>
      <c r="S180" s="17"/>
      <c r="T180" s="17"/>
      <c r="U180" s="17"/>
      <c r="V180" s="17"/>
      <c r="W180" s="17"/>
      <c r="X180" s="17"/>
    </row>
    <row r="181" spans="1:36" x14ac:dyDescent="0.3">
      <c r="Q181" s="17"/>
      <c r="R181" s="17"/>
      <c r="S181" s="17"/>
      <c r="T181" s="17"/>
      <c r="U181" s="17"/>
      <c r="V181" s="17"/>
      <c r="W181" s="17"/>
      <c r="X181" s="17"/>
    </row>
    <row r="182" spans="1:36" x14ac:dyDescent="0.3">
      <c r="Q182" s="17"/>
      <c r="R182" s="17"/>
      <c r="S182" s="17"/>
      <c r="T182" s="17"/>
      <c r="U182" s="17"/>
      <c r="V182" s="17"/>
      <c r="W182" s="17"/>
      <c r="X182" s="17"/>
    </row>
    <row r="183" spans="1:36" x14ac:dyDescent="0.3">
      <c r="Q183" s="17"/>
      <c r="R183" s="17"/>
      <c r="S183" s="17"/>
      <c r="T183" s="17"/>
      <c r="U183" s="17"/>
      <c r="V183" s="17"/>
      <c r="W183" s="17"/>
      <c r="X183" s="17"/>
    </row>
    <row r="184" spans="1:36" x14ac:dyDescent="0.3">
      <c r="Q184" s="17"/>
      <c r="R184" s="17"/>
      <c r="S184" s="17"/>
      <c r="T184" s="17"/>
      <c r="U184" s="17"/>
      <c r="V184" s="17"/>
      <c r="W184" s="17"/>
      <c r="X184" s="17"/>
    </row>
    <row r="185" spans="1:36" x14ac:dyDescent="0.3">
      <c r="Q185" s="17"/>
      <c r="R185" s="17"/>
      <c r="S185" s="17"/>
      <c r="T185" s="17"/>
      <c r="U185" s="17"/>
      <c r="V185" s="17"/>
      <c r="W185" s="17"/>
      <c r="X185" s="17"/>
    </row>
    <row r="186" spans="1:36" x14ac:dyDescent="0.3">
      <c r="Q186" s="17"/>
      <c r="R186" s="17"/>
      <c r="S186" s="17"/>
      <c r="T186" s="17"/>
      <c r="U186" s="17"/>
      <c r="V186" s="17"/>
      <c r="W186" s="17"/>
      <c r="X186" s="17"/>
    </row>
    <row r="187" spans="1:36" x14ac:dyDescent="0.3">
      <c r="Q187" s="17"/>
      <c r="R187" s="17"/>
      <c r="S187" s="17"/>
      <c r="T187" s="17"/>
      <c r="U187" s="17"/>
      <c r="V187" s="17"/>
      <c r="W187" s="17"/>
      <c r="X187" s="17"/>
    </row>
    <row r="188" spans="1:36" x14ac:dyDescent="0.3">
      <c r="Q188" s="17"/>
      <c r="R188" s="17"/>
      <c r="S188" s="17"/>
      <c r="T188" s="17"/>
      <c r="U188" s="17"/>
      <c r="V188" s="17"/>
      <c r="W188" s="17"/>
      <c r="X188" s="17"/>
    </row>
    <row r="189" spans="1:36" x14ac:dyDescent="0.3">
      <c r="Q189" s="17"/>
      <c r="R189" s="17"/>
      <c r="S189" s="17"/>
      <c r="T189" s="17"/>
      <c r="U189" s="17"/>
      <c r="V189" s="17"/>
      <c r="W189" s="17"/>
      <c r="X189" s="17"/>
    </row>
    <row r="190" spans="1:36" x14ac:dyDescent="0.3">
      <c r="Q190" s="17"/>
      <c r="R190" s="17"/>
      <c r="S190" s="17"/>
      <c r="T190" s="17"/>
      <c r="U190" s="17"/>
      <c r="V190" s="17"/>
      <c r="W190" s="17"/>
      <c r="X190" s="17"/>
    </row>
    <row r="191" spans="1:36" x14ac:dyDescent="0.3">
      <c r="Q191" s="17"/>
      <c r="R191" s="17"/>
      <c r="S191" s="17"/>
      <c r="T191" s="17"/>
      <c r="U191" s="17"/>
      <c r="V191" s="17"/>
      <c r="W191" s="17"/>
      <c r="X191" s="17"/>
    </row>
    <row r="192" spans="1:36" x14ac:dyDescent="0.3">
      <c r="Q192" s="17"/>
      <c r="R192" s="17"/>
      <c r="S192" s="17"/>
      <c r="T192" s="17"/>
      <c r="U192" s="17"/>
      <c r="V192" s="17"/>
      <c r="W192" s="17"/>
      <c r="X192" s="17"/>
    </row>
    <row r="193" spans="17:24" x14ac:dyDescent="0.3">
      <c r="Q193" s="17"/>
      <c r="R193" s="17"/>
      <c r="S193" s="17"/>
      <c r="T193" s="17"/>
      <c r="U193" s="17"/>
      <c r="V193" s="17"/>
      <c r="W193" s="17"/>
      <c r="X193" s="17"/>
    </row>
    <row r="194" spans="17:24" x14ac:dyDescent="0.3">
      <c r="Q194" s="17"/>
      <c r="R194" s="17"/>
      <c r="S194" s="17"/>
      <c r="T194" s="17"/>
      <c r="U194" s="17"/>
      <c r="V194" s="17"/>
      <c r="W194" s="17"/>
      <c r="X194" s="17"/>
    </row>
    <row r="195" spans="17:24" x14ac:dyDescent="0.3">
      <c r="Q195" s="17"/>
      <c r="R195" s="17"/>
      <c r="S195" s="17"/>
      <c r="T195" s="17"/>
      <c r="U195" s="17"/>
      <c r="V195" s="17"/>
      <c r="W195" s="17"/>
      <c r="X195" s="17"/>
    </row>
    <row r="196" spans="17:24" x14ac:dyDescent="0.3">
      <c r="Q196" s="17"/>
      <c r="R196" s="17"/>
      <c r="S196" s="17"/>
      <c r="T196" s="17"/>
      <c r="U196" s="17"/>
      <c r="V196" s="17"/>
      <c r="W196" s="17"/>
      <c r="X196" s="17"/>
    </row>
    <row r="197" spans="17:24" x14ac:dyDescent="0.3">
      <c r="Q197" s="14"/>
      <c r="R197" s="14"/>
      <c r="S197" s="14"/>
      <c r="T197" s="14"/>
      <c r="U197" s="14"/>
      <c r="V197" s="14"/>
      <c r="W197" s="14"/>
      <c r="X197" s="14"/>
    </row>
    <row r="198" spans="17:24" x14ac:dyDescent="0.3">
      <c r="Q198" s="14"/>
      <c r="R198" s="14"/>
      <c r="S198" s="14"/>
      <c r="T198" s="14"/>
      <c r="U198" s="14"/>
      <c r="V198" s="14"/>
      <c r="W198" s="14"/>
      <c r="X198" s="14"/>
    </row>
    <row r="199" spans="17:24" x14ac:dyDescent="0.3">
      <c r="Q199" s="14"/>
      <c r="R199" s="14"/>
      <c r="S199" s="14"/>
      <c r="T199" s="14"/>
      <c r="U199" s="14"/>
      <c r="V199" s="14"/>
      <c r="W199" s="14"/>
      <c r="X199" s="14"/>
    </row>
    <row r="200" spans="17:24" x14ac:dyDescent="0.3">
      <c r="Q200" s="14"/>
      <c r="R200" s="14"/>
      <c r="S200" s="14"/>
      <c r="T200" s="14"/>
      <c r="U200" s="14"/>
      <c r="V200" s="14"/>
      <c r="W200" s="14"/>
      <c r="X200" s="14"/>
    </row>
    <row r="201" spans="17:24" x14ac:dyDescent="0.3">
      <c r="Q201" s="14"/>
      <c r="R201" s="14"/>
      <c r="S201" s="14"/>
      <c r="T201" s="14"/>
      <c r="U201" s="14"/>
      <c r="V201" s="14"/>
      <c r="W201" s="14"/>
      <c r="X201" s="14"/>
    </row>
    <row r="202" spans="17:24" x14ac:dyDescent="0.3">
      <c r="Q202" s="14"/>
      <c r="R202" s="14"/>
      <c r="S202" s="14"/>
      <c r="T202" s="14"/>
      <c r="U202" s="14"/>
      <c r="V202" s="14"/>
      <c r="W202" s="14"/>
      <c r="X202" s="14"/>
    </row>
    <row r="203" spans="17:24" x14ac:dyDescent="0.3">
      <c r="Q203" s="14"/>
      <c r="R203" s="14"/>
      <c r="S203" s="14"/>
      <c r="T203" s="14"/>
      <c r="U203" s="14"/>
      <c r="V203" s="14"/>
      <c r="W203" s="14"/>
      <c r="X203" s="14"/>
    </row>
    <row r="204" spans="17:24" x14ac:dyDescent="0.3">
      <c r="Q204" s="14"/>
      <c r="R204" s="14"/>
      <c r="S204" s="14"/>
      <c r="T204" s="14"/>
      <c r="U204" s="14"/>
      <c r="V204" s="14"/>
      <c r="W204" s="14"/>
      <c r="X204" s="14"/>
    </row>
    <row r="205" spans="17:24" x14ac:dyDescent="0.3">
      <c r="Q205" s="14"/>
      <c r="R205" s="14"/>
      <c r="S205" s="14"/>
      <c r="T205" s="14"/>
      <c r="U205" s="14"/>
      <c r="V205" s="14"/>
      <c r="W205" s="14"/>
      <c r="X205" s="14"/>
    </row>
    <row r="206" spans="17:24" x14ac:dyDescent="0.3">
      <c r="Q206" s="14"/>
      <c r="R206" s="14"/>
      <c r="S206" s="14"/>
      <c r="T206" s="14"/>
      <c r="U206" s="14"/>
      <c r="V206" s="14"/>
      <c r="W206" s="14"/>
      <c r="X206" s="14"/>
    </row>
    <row r="207" spans="17:24" x14ac:dyDescent="0.3">
      <c r="Q207" s="14"/>
      <c r="R207" s="14"/>
      <c r="S207" s="14"/>
      <c r="T207" s="14"/>
      <c r="U207" s="14"/>
      <c r="V207" s="14"/>
      <c r="W207" s="14"/>
      <c r="X207" s="14"/>
    </row>
    <row r="208" spans="17:24" x14ac:dyDescent="0.3">
      <c r="Q208" s="14"/>
      <c r="R208" s="14"/>
      <c r="S208" s="14"/>
      <c r="T208" s="14"/>
      <c r="U208" s="14"/>
      <c r="V208" s="14"/>
      <c r="W208" s="14"/>
      <c r="X208" s="14"/>
    </row>
    <row r="209" spans="17:24" x14ac:dyDescent="0.3">
      <c r="Q209" s="14"/>
      <c r="R209" s="14"/>
      <c r="S209" s="14"/>
      <c r="T209" s="14"/>
      <c r="U209" s="14"/>
      <c r="V209" s="14"/>
      <c r="W209" s="14"/>
      <c r="X209" s="14"/>
    </row>
    <row r="210" spans="17:24" x14ac:dyDescent="0.3">
      <c r="Q210" s="14"/>
      <c r="R210" s="14"/>
      <c r="S210" s="14"/>
      <c r="T210" s="14"/>
      <c r="U210" s="14"/>
      <c r="V210" s="14"/>
      <c r="W210" s="14"/>
      <c r="X210" s="14"/>
    </row>
  </sheetData>
  <sortState xmlns:xlrd2="http://schemas.microsoft.com/office/spreadsheetml/2017/richdata2" ref="A4:K178">
    <sortCondition ref="A4:A178"/>
  </sortState>
  <mergeCells count="5">
    <mergeCell ref="A2:A3"/>
    <mergeCell ref="B2:B3"/>
    <mergeCell ref="C2:C3"/>
    <mergeCell ref="J2:J3"/>
    <mergeCell ref="K2:K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Arora</dc:creator>
  <cp:lastModifiedBy>Prateek Arora</cp:lastModifiedBy>
  <dcterms:created xsi:type="dcterms:W3CDTF">2021-12-21T19:10:21Z</dcterms:created>
  <dcterms:modified xsi:type="dcterms:W3CDTF">2021-12-24T05:27:34Z</dcterms:modified>
</cp:coreProperties>
</file>