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ratyusatripathy/my_work/fund_analysis/result/"/>
    </mc:Choice>
  </mc:AlternateContent>
  <xr:revisionPtr revIDLastSave="0" documentId="13_ncr:1_{76E6A820-82A9-704F-83C9-3051516FC24B}" xr6:coauthVersionLast="47" xr6:coauthVersionMax="47" xr10:uidLastSave="{00000000-0000-0000-0000-000000000000}"/>
  <bookViews>
    <workbookView xWindow="38400" yWindow="0" windowWidth="38400" windowHeight="24000" activeTab="1" xr2:uid="{00000000-000D-0000-FFFF-FFFF00000000}"/>
  </bookViews>
  <sheets>
    <sheet name="Data" sheetId="2" r:id="rId1"/>
    <sheet name="Summary" sheetId="1" r:id="rId2"/>
    <sheet name="Regime_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2" i="2"/>
</calcChain>
</file>

<file path=xl/sharedStrings.xml><?xml version="1.0" encoding="utf-8"?>
<sst xmlns="http://schemas.openxmlformats.org/spreadsheetml/2006/main" count="165" uniqueCount="63">
  <si>
    <t>Category</t>
  </si>
  <si>
    <t>Metric</t>
  </si>
  <si>
    <t>Value</t>
  </si>
  <si>
    <t>General</t>
  </si>
  <si>
    <t>gross_return_annual</t>
  </si>
  <si>
    <t>net_return_annual</t>
  </si>
  <si>
    <t>benchmark_return_annual</t>
  </si>
  <si>
    <t>market_return_annual</t>
  </si>
  <si>
    <t>cash_return_annual</t>
  </si>
  <si>
    <t>gross_volatility</t>
  </si>
  <si>
    <t>net_volatility</t>
  </si>
  <si>
    <t>benchmark_volatility</t>
  </si>
  <si>
    <t>sharpe_gross</t>
  </si>
  <si>
    <t>sharpe_net</t>
  </si>
  <si>
    <t>excess_return_gross</t>
  </si>
  <si>
    <t>excess_return_net</t>
  </si>
  <si>
    <t>excess_return_vs_benchmark_gross</t>
  </si>
  <si>
    <t>excess_return_vs_benchmark_net</t>
  </si>
  <si>
    <t>beta_gross</t>
  </si>
  <si>
    <t>beta_net</t>
  </si>
  <si>
    <t>tracking_error_gross</t>
  </si>
  <si>
    <t>tracking_error_net</t>
  </si>
  <si>
    <t>information_ratio_gross</t>
  </si>
  <si>
    <t>information_ratio_net</t>
  </si>
  <si>
    <t>max_drawdown_gross</t>
  </si>
  <si>
    <t>max_drawdown_net</t>
  </si>
  <si>
    <t>max_drawdown_benchmark</t>
  </si>
  <si>
    <t>max_drawdown_duration_gross</t>
  </si>
  <si>
    <t>max_drawdown_duration_net</t>
  </si>
  <si>
    <t>avg_drawdown_duration_gross</t>
  </si>
  <si>
    <t>avg_drawdown_duration_net</t>
  </si>
  <si>
    <t>var_gross_monthly</t>
  </si>
  <si>
    <t>var_net_monthly</t>
  </si>
  <si>
    <t>var_gross_annual</t>
  </si>
  <si>
    <t>var_net_annual</t>
  </si>
  <si>
    <t>expected_shortfall_gross_monthly</t>
  </si>
  <si>
    <t>expected_shortfall_net_monthly</t>
  </si>
  <si>
    <t>expected_shortfall_gross_annual</t>
  </si>
  <si>
    <t>expected_shortfall_net_annual</t>
  </si>
  <si>
    <t>Risky Bullish</t>
  </si>
  <si>
    <t>Stable Bullish</t>
  </si>
  <si>
    <t>Neutral</t>
  </si>
  <si>
    <t>date</t>
  </si>
  <si>
    <t>gross_return</t>
  </si>
  <si>
    <t>market_return</t>
  </si>
  <si>
    <t>benchmark_return</t>
  </si>
  <si>
    <t>regime</t>
  </si>
  <si>
    <t>management_fee</t>
  </si>
  <si>
    <t>cash_return</t>
  </si>
  <si>
    <t>Unnamed: 7</t>
  </si>
  <si>
    <t>Unnamed: 8</t>
  </si>
  <si>
    <t>Unnamed: 9</t>
  </si>
  <si>
    <t>performance_fee</t>
  </si>
  <si>
    <t>net_return</t>
  </si>
  <si>
    <t>drawdown_gross</t>
  </si>
  <si>
    <t>cumulative_gross</t>
  </si>
  <si>
    <t>drawdown_net</t>
  </si>
  <si>
    <t>cumulative_net</t>
  </si>
  <si>
    <t>drawdown_benchmark</t>
  </si>
  <si>
    <t>cumulative_benchmark</t>
  </si>
  <si>
    <t>volatility_gross</t>
  </si>
  <si>
    <t>volatility_net</t>
  </si>
  <si>
    <t>periods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</si>
</sst>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9" fontId="0" fillId="0" borderId="0" xfId="1" applyFont="1"/>
    <xf numFmtId="2" fontId="0" fillId="0" borderId="0" xfId="1" applyNumberFormat="1" applyFont="1"/>
    <xf numFmtId="165" fontId="0" fillId="0" borderId="0" xfId="1" applyNumberFormat="1" applyFont="1"/>
    <xf numFmtId="0" fontId="0" fillId="0" borderId="2" xfId="0" applyBorder="1"/>
    <xf numFmtId="0" fontId="1" fillId="0" borderId="2" xfId="0" applyFont="1" applyBorder="1" applyAlignment="1">
      <alignment horizontal="center" vertical="top"/>
    </xf>
    <xf numFmtId="10" fontId="0" fillId="0" borderId="2" xfId="1" applyNumberFormat="1" applyFont="1" applyBorder="1"/>
    <xf numFmtId="2" fontId="0" fillId="0" borderId="2" xfId="0" applyNumberFormat="1" applyBorder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482600</xdr:colOff>
      <xdr:row>0</xdr:row>
      <xdr:rowOff>101600</xdr:rowOff>
    </xdr:from>
    <xdr:to>
      <xdr:col>24</xdr:col>
      <xdr:colOff>241300</xdr:colOff>
      <xdr:row>43</xdr:row>
      <xdr:rowOff>181702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B81A62-FF32-413E-7D3D-EBEBBC31C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62600" y="101600"/>
          <a:ext cx="12547600" cy="8271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3"/>
  <sheetViews>
    <sheetView workbookViewId="0">
      <selection activeCell="S63" sqref="S63"/>
    </sheetView>
  </sheetViews>
  <sheetFormatPr baseColWidth="10" defaultColWidth="8.83203125" defaultRowHeight="15" x14ac:dyDescent="0.2"/>
  <cols>
    <col min="1" max="1" width="17.6640625" bestFit="1" customWidth="1"/>
    <col min="2" max="2" width="10.83203125" bestFit="1" customWidth="1"/>
    <col min="3" max="3" width="12.6640625" bestFit="1" customWidth="1"/>
    <col min="4" max="4" width="15.6640625" bestFit="1" customWidth="1"/>
    <col min="5" max="5" width="11.33203125" bestFit="1" customWidth="1"/>
    <col min="6" max="6" width="14.6640625" bestFit="1" customWidth="1"/>
    <col min="7" max="7" width="12.1640625" bestFit="1" customWidth="1"/>
    <col min="8" max="9" width="10.5" bestFit="1" customWidth="1"/>
    <col min="10" max="10" width="12.1640625" bestFit="1" customWidth="1"/>
    <col min="11" max="11" width="14.5" bestFit="1" customWidth="1"/>
    <col min="12" max="12" width="12.6640625" bestFit="1" customWidth="1"/>
    <col min="13" max="13" width="14" bestFit="1" customWidth="1"/>
    <col min="14" max="14" width="14.5" bestFit="1" customWidth="1"/>
    <col min="15" max="15" width="12.83203125" bestFit="1" customWidth="1"/>
    <col min="16" max="16" width="13.33203125" bestFit="1" customWidth="1"/>
    <col min="17" max="17" width="19" bestFit="1" customWidth="1"/>
    <col min="18" max="18" width="19.5" bestFit="1" customWidth="1"/>
  </cols>
  <sheetData>
    <row r="1" spans="1:19" x14ac:dyDescent="0.2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</row>
    <row r="2" spans="1:19" x14ac:dyDescent="0.2">
      <c r="A2" s="2">
        <v>44075</v>
      </c>
      <c r="B2">
        <v>1.5699999999999999E-2</v>
      </c>
      <c r="C2">
        <v>3.7218743799037599E-2</v>
      </c>
      <c r="D2">
        <v>8.7367922205472404E-4</v>
      </c>
      <c r="E2" t="s">
        <v>39</v>
      </c>
      <c r="F2">
        <v>1.966666666666666E-3</v>
      </c>
      <c r="G2">
        <v>4.8675505653430484E-3</v>
      </c>
      <c r="K2">
        <v>0</v>
      </c>
      <c r="L2">
        <v>1.373333333333333E-2</v>
      </c>
      <c r="M2">
        <v>0</v>
      </c>
      <c r="N2">
        <v>1.0157</v>
      </c>
      <c r="O2">
        <v>0</v>
      </c>
      <c r="P2">
        <v>1.0137333333333329</v>
      </c>
      <c r="Q2">
        <v>0</v>
      </c>
      <c r="R2">
        <v>1.0008736792220549</v>
      </c>
      <c r="S2">
        <f>IF(L2&gt;0,0,1)</f>
        <v>0</v>
      </c>
    </row>
    <row r="3" spans="1:19" x14ac:dyDescent="0.2">
      <c r="A3" s="2">
        <v>44105</v>
      </c>
      <c r="B3">
        <v>1.8200000000000001E-2</v>
      </c>
      <c r="C3">
        <v>-3.23300092966882E-3</v>
      </c>
      <c r="D3">
        <v>2.134677801202578E-3</v>
      </c>
      <c r="E3" t="s">
        <v>39</v>
      </c>
      <c r="F3">
        <v>1.966666666666666E-3</v>
      </c>
      <c r="G3">
        <v>4.8675505653430484E-3</v>
      </c>
      <c r="K3">
        <v>0</v>
      </c>
      <c r="L3">
        <v>1.6233333333333339E-2</v>
      </c>
      <c r="M3">
        <v>0</v>
      </c>
      <c r="N3">
        <v>1.0341857400000001</v>
      </c>
      <c r="O3">
        <v>0</v>
      </c>
      <c r="P3">
        <v>1.030189604444445</v>
      </c>
      <c r="Q3">
        <v>0</v>
      </c>
      <c r="R3">
        <v>1.0030102220468979</v>
      </c>
      <c r="S3">
        <f>IF(L3&gt;0,0,1)</f>
        <v>0</v>
      </c>
    </row>
    <row r="4" spans="1:19" x14ac:dyDescent="0.2">
      <c r="A4" s="2">
        <v>44136</v>
      </c>
      <c r="B4">
        <v>1.2999999999999999E-3</v>
      </c>
      <c r="C4">
        <v>2.5680489913222301E-2</v>
      </c>
      <c r="D4">
        <v>1.272535304210121E-2</v>
      </c>
      <c r="E4" t="s">
        <v>39</v>
      </c>
      <c r="F4">
        <v>1.966666666666666E-3</v>
      </c>
      <c r="G4">
        <v>4.8675505653430484E-3</v>
      </c>
      <c r="K4">
        <v>0</v>
      </c>
      <c r="L4">
        <v>-6.6666666666666632E-4</v>
      </c>
      <c r="M4">
        <v>0</v>
      </c>
      <c r="N4">
        <v>1.0355301814619999</v>
      </c>
      <c r="O4">
        <v>-6.6666666666674438E-4</v>
      </c>
      <c r="P4">
        <v>1.029502811374815</v>
      </c>
      <c r="Q4">
        <v>0</v>
      </c>
      <c r="R4">
        <v>1.015773881227281</v>
      </c>
      <c r="S4">
        <f>IF(L4&gt;0,0,1)</f>
        <v>1</v>
      </c>
    </row>
    <row r="5" spans="1:19" x14ac:dyDescent="0.2">
      <c r="A5" s="2">
        <v>44166</v>
      </c>
      <c r="B5">
        <v>1.2200000000000001E-2</v>
      </c>
      <c r="C5">
        <v>0.118706057739631</v>
      </c>
      <c r="D5">
        <v>8.9946855509015489E-3</v>
      </c>
      <c r="E5" t="s">
        <v>39</v>
      </c>
      <c r="F5">
        <v>1.966666666666666E-3</v>
      </c>
      <c r="G5">
        <v>4.8675505653430484E-3</v>
      </c>
      <c r="K5">
        <v>0</v>
      </c>
      <c r="L5">
        <v>1.023333333333333E-2</v>
      </c>
      <c r="M5">
        <v>0</v>
      </c>
      <c r="N5">
        <v>1.0481636496758371</v>
      </c>
      <c r="O5">
        <v>0</v>
      </c>
      <c r="P5">
        <v>1.0400380568112171</v>
      </c>
      <c r="Q5">
        <v>0</v>
      </c>
      <c r="R5">
        <v>1.0249104478797391</v>
      </c>
      <c r="S5">
        <f>IF(L5&gt;0,0,1)</f>
        <v>0</v>
      </c>
    </row>
    <row r="6" spans="1:19" x14ac:dyDescent="0.2">
      <c r="A6" s="2">
        <v>44197</v>
      </c>
      <c r="B6">
        <v>2.29E-2</v>
      </c>
      <c r="C6">
        <v>7.4563516116051096E-2</v>
      </c>
      <c r="D6">
        <v>2.448840417232923E-3</v>
      </c>
      <c r="E6" t="s">
        <v>39</v>
      </c>
      <c r="F6">
        <v>1.966666666666666E-3</v>
      </c>
      <c r="G6">
        <v>4.8675505653430484E-3</v>
      </c>
      <c r="K6">
        <v>1.835E-3</v>
      </c>
      <c r="L6">
        <v>1.9098333333333339E-2</v>
      </c>
      <c r="M6">
        <v>0</v>
      </c>
      <c r="N6">
        <v>1.0721665972534129</v>
      </c>
      <c r="O6">
        <v>0</v>
      </c>
      <c r="P6">
        <v>1.0599010502995501</v>
      </c>
      <c r="Q6">
        <v>0</v>
      </c>
      <c r="R6">
        <v>1.027420290008551</v>
      </c>
      <c r="S6">
        <f>IF(L6&gt;0,0,1)</f>
        <v>0</v>
      </c>
    </row>
    <row r="7" spans="1:19" x14ac:dyDescent="0.2">
      <c r="A7" s="2">
        <v>44228</v>
      </c>
      <c r="B7">
        <v>1.89E-2</v>
      </c>
      <c r="C7">
        <v>-1.87440587842496E-2</v>
      </c>
      <c r="D7">
        <v>-1.1827763032441489E-3</v>
      </c>
      <c r="E7" t="s">
        <v>39</v>
      </c>
      <c r="F7">
        <v>1.966666666666666E-3</v>
      </c>
      <c r="G7">
        <v>4.8675505653430484E-3</v>
      </c>
      <c r="K7">
        <v>1.835E-3</v>
      </c>
      <c r="L7">
        <v>1.509833333333334E-2</v>
      </c>
      <c r="M7">
        <v>0</v>
      </c>
      <c r="N7">
        <v>1.092430545941502</v>
      </c>
      <c r="O7">
        <v>0</v>
      </c>
      <c r="P7">
        <v>1.0759037896573229</v>
      </c>
      <c r="Q7">
        <v>-1.1827763032441401E-3</v>
      </c>
      <c r="R7">
        <v>1.0262050816360571</v>
      </c>
      <c r="S7">
        <f>IF(L7&gt;0,0,1)</f>
        <v>0</v>
      </c>
    </row>
    <row r="8" spans="1:19" x14ac:dyDescent="0.2">
      <c r="A8" s="2">
        <v>44256</v>
      </c>
      <c r="B8">
        <v>1.14E-2</v>
      </c>
      <c r="C8">
        <v>7.77711045692355E-2</v>
      </c>
      <c r="D8">
        <v>-3.6995854090828839E-3</v>
      </c>
      <c r="E8" t="s">
        <v>39</v>
      </c>
      <c r="F8">
        <v>1.966666666666666E-3</v>
      </c>
      <c r="G8">
        <v>4.8675505653430484E-3</v>
      </c>
      <c r="J8">
        <v>9.9888494663400631E-3</v>
      </c>
      <c r="K8">
        <v>1.835E-3</v>
      </c>
      <c r="L8">
        <v>7.5983333333333337E-3</v>
      </c>
      <c r="M8">
        <v>0</v>
      </c>
      <c r="N8">
        <v>1.1048842541652359</v>
      </c>
      <c r="O8">
        <v>0</v>
      </c>
      <c r="P8">
        <v>1.084078865285736</v>
      </c>
      <c r="Q8">
        <v>-4.8779859303734307E-3</v>
      </c>
      <c r="R8">
        <v>1.022408548289309</v>
      </c>
      <c r="S8">
        <f>IF(L8&gt;0,0,1)</f>
        <v>0</v>
      </c>
    </row>
    <row r="9" spans="1:19" x14ac:dyDescent="0.2">
      <c r="A9" s="2">
        <v>44287</v>
      </c>
      <c r="B9">
        <v>1.03E-2</v>
      </c>
      <c r="C9">
        <v>1.0860737976058099E-2</v>
      </c>
      <c r="D9">
        <v>8.2060816672147041E-3</v>
      </c>
      <c r="E9" t="s">
        <v>40</v>
      </c>
      <c r="F9">
        <v>1.966666666666666E-3</v>
      </c>
      <c r="G9">
        <v>4.8675505653430484E-3</v>
      </c>
      <c r="K9">
        <v>1.835E-3</v>
      </c>
      <c r="L9">
        <v>6.4983333333333334E-3</v>
      </c>
      <c r="M9">
        <v>0</v>
      </c>
      <c r="N9">
        <v>1.1162645619831379</v>
      </c>
      <c r="O9">
        <v>0</v>
      </c>
      <c r="P9">
        <v>1.091123571111984</v>
      </c>
      <c r="Q9">
        <v>0</v>
      </c>
      <c r="R9">
        <v>1.03079851633383</v>
      </c>
      <c r="S9">
        <f>IF(L9&gt;0,0,1)</f>
        <v>0</v>
      </c>
    </row>
    <row r="10" spans="1:19" x14ac:dyDescent="0.2">
      <c r="A10" s="2">
        <v>44317</v>
      </c>
      <c r="B10">
        <v>8.6999999999999994E-3</v>
      </c>
      <c r="C10">
        <v>4.1132625892879001E-3</v>
      </c>
      <c r="D10">
        <v>8.2497316011977961E-3</v>
      </c>
      <c r="E10" t="s">
        <v>40</v>
      </c>
      <c r="F10">
        <v>1.966666666666666E-3</v>
      </c>
      <c r="G10">
        <v>4.8675505653430484E-3</v>
      </c>
      <c r="K10">
        <v>1.835E-3</v>
      </c>
      <c r="L10">
        <v>4.8983333333333327E-3</v>
      </c>
      <c r="M10">
        <v>0</v>
      </c>
      <c r="N10">
        <v>1.125976063672391</v>
      </c>
      <c r="O10">
        <v>0</v>
      </c>
      <c r="P10">
        <v>1.096468258071148</v>
      </c>
      <c r="Q10">
        <v>0</v>
      </c>
      <c r="R10">
        <v>1.0393023274284969</v>
      </c>
      <c r="S10">
        <f>IF(L10&gt;0,0,1)</f>
        <v>0</v>
      </c>
    </row>
    <row r="11" spans="1:19" x14ac:dyDescent="0.2">
      <c r="A11" s="2">
        <v>44348</v>
      </c>
      <c r="B11">
        <v>1.12E-2</v>
      </c>
      <c r="C11">
        <v>6.9716580982802603E-2</v>
      </c>
      <c r="D11">
        <v>6.2640425109157238E-3</v>
      </c>
      <c r="E11" t="s">
        <v>40</v>
      </c>
      <c r="F11">
        <v>1.966666666666666E-3</v>
      </c>
      <c r="G11">
        <v>4.8675505653430484E-3</v>
      </c>
      <c r="K11">
        <v>1.835E-3</v>
      </c>
      <c r="L11">
        <v>7.3983333333333332E-3</v>
      </c>
      <c r="M11">
        <v>0</v>
      </c>
      <c r="N11">
        <v>1.1385869955855219</v>
      </c>
      <c r="O11">
        <v>0</v>
      </c>
      <c r="P11">
        <v>1.1045802957337769</v>
      </c>
      <c r="Q11">
        <v>0</v>
      </c>
      <c r="R11">
        <v>1.045812561389202</v>
      </c>
      <c r="S11">
        <f>IF(L11&gt;0,0,1)</f>
        <v>0</v>
      </c>
    </row>
    <row r="12" spans="1:19" x14ac:dyDescent="0.2">
      <c r="A12" s="2">
        <v>44378</v>
      </c>
      <c r="B12">
        <v>2.6100000000000002E-2</v>
      </c>
      <c r="C12">
        <v>1.8690003753757099E-2</v>
      </c>
      <c r="D12">
        <v>3.2000000000000002E-3</v>
      </c>
      <c r="E12" t="s">
        <v>40</v>
      </c>
      <c r="F12">
        <v>1.966666666666666E-3</v>
      </c>
      <c r="G12">
        <v>4.8675505653430484E-3</v>
      </c>
      <c r="K12">
        <v>1.835E-3</v>
      </c>
      <c r="L12">
        <v>2.229833333333334E-2</v>
      </c>
      <c r="M12">
        <v>0</v>
      </c>
      <c r="N12">
        <v>1.1683041161703041</v>
      </c>
      <c r="O12">
        <v>0</v>
      </c>
      <c r="P12">
        <v>1.1292105953614811</v>
      </c>
      <c r="Q12">
        <v>0</v>
      </c>
      <c r="R12">
        <v>1.0491591615856479</v>
      </c>
      <c r="S12">
        <f>IF(L12&gt;0,0,1)</f>
        <v>0</v>
      </c>
    </row>
    <row r="13" spans="1:19" x14ac:dyDescent="0.2">
      <c r="A13" s="2">
        <v>44409</v>
      </c>
      <c r="B13">
        <v>1.0500000000000001E-2</v>
      </c>
      <c r="C13">
        <v>1.41536897753169E-2</v>
      </c>
      <c r="D13">
        <v>7.0809588787932309E-3</v>
      </c>
      <c r="E13" t="s">
        <v>40</v>
      </c>
      <c r="F13">
        <v>1.966666666666666E-3</v>
      </c>
      <c r="G13">
        <v>4.8675505653430484E-3</v>
      </c>
      <c r="K13">
        <v>1.835E-3</v>
      </c>
      <c r="L13">
        <v>6.6983333333333339E-3</v>
      </c>
      <c r="M13">
        <v>0</v>
      </c>
      <c r="N13">
        <v>1.180571309390092</v>
      </c>
      <c r="O13">
        <v>0</v>
      </c>
      <c r="P13">
        <v>1.136774424332744</v>
      </c>
      <c r="Q13">
        <v>0</v>
      </c>
      <c r="R13">
        <v>1.0565882144661449</v>
      </c>
      <c r="S13">
        <f>IF(L13&gt;0,0,1)</f>
        <v>0</v>
      </c>
    </row>
    <row r="14" spans="1:19" x14ac:dyDescent="0.2">
      <c r="A14" s="2">
        <v>44440</v>
      </c>
      <c r="B14">
        <v>3.5000000000000001E-3</v>
      </c>
      <c r="C14">
        <v>6.5254191378694995E-2</v>
      </c>
      <c r="D14">
        <v>7.579185520361964E-3</v>
      </c>
      <c r="E14" t="s">
        <v>40</v>
      </c>
      <c r="F14">
        <v>1.966666666666666E-3</v>
      </c>
      <c r="G14">
        <v>4.8675505653430484E-3</v>
      </c>
      <c r="K14">
        <v>1.835E-3</v>
      </c>
      <c r="L14">
        <v>-3.0166666666666639E-4</v>
      </c>
      <c r="M14">
        <v>0</v>
      </c>
      <c r="N14">
        <v>1.1847033089729579</v>
      </c>
      <c r="O14">
        <v>-3.0166666666670082E-4</v>
      </c>
      <c r="P14">
        <v>1.136431497381404</v>
      </c>
      <c r="Q14">
        <v>0</v>
      </c>
      <c r="R14">
        <v>1.0645962925622121</v>
      </c>
      <c r="S14">
        <f>IF(L14&gt;0,0,1)</f>
        <v>1</v>
      </c>
    </row>
    <row r="15" spans="1:19" x14ac:dyDescent="0.2">
      <c r="A15" s="2">
        <v>44470</v>
      </c>
      <c r="B15">
        <v>4.1000000000000003E-3</v>
      </c>
      <c r="C15">
        <v>3.4127099884859E-2</v>
      </c>
      <c r="D15">
        <v>2.0882452004040708E-3</v>
      </c>
      <c r="E15" t="s">
        <v>40</v>
      </c>
      <c r="F15">
        <v>1.966666666666666E-3</v>
      </c>
      <c r="G15">
        <v>4.8675505653430484E-3</v>
      </c>
      <c r="K15">
        <v>1.835E-3</v>
      </c>
      <c r="L15">
        <v>2.9833333333333383E-4</v>
      </c>
      <c r="M15">
        <v>0</v>
      </c>
      <c r="N15">
        <v>1.189560592539747</v>
      </c>
      <c r="O15">
        <v>-3.4233305556150758E-6</v>
      </c>
      <c r="P15">
        <v>1.1367705327781219</v>
      </c>
      <c r="Q15">
        <v>0</v>
      </c>
      <c r="R15">
        <v>1.066819430660523</v>
      </c>
      <c r="S15">
        <f>IF(L15&gt;0,0,1)</f>
        <v>0</v>
      </c>
    </row>
    <row r="16" spans="1:19" x14ac:dyDescent="0.2">
      <c r="A16" s="2">
        <v>44501</v>
      </c>
      <c r="B16">
        <v>2.6599999999999999E-2</v>
      </c>
      <c r="C16">
        <v>2.27534975911991E-3</v>
      </c>
      <c r="D16">
        <v>1.458974435581073E-3</v>
      </c>
      <c r="E16" t="s">
        <v>40</v>
      </c>
      <c r="F16">
        <v>1.966666666666666E-3</v>
      </c>
      <c r="G16">
        <v>4.8675505653430484E-3</v>
      </c>
      <c r="K16">
        <v>1.835E-3</v>
      </c>
      <c r="L16">
        <v>2.279833333333333E-2</v>
      </c>
      <c r="M16">
        <v>0</v>
      </c>
      <c r="N16">
        <v>1.221202904301304</v>
      </c>
      <c r="O16">
        <v>0</v>
      </c>
      <c r="P16">
        <v>1.1626870063079091</v>
      </c>
      <c r="Q16">
        <v>0</v>
      </c>
      <c r="R16">
        <v>1.068375892937238</v>
      </c>
      <c r="S16">
        <f>IF(L16&gt;0,0,1)</f>
        <v>0</v>
      </c>
    </row>
    <row r="17" spans="1:19" x14ac:dyDescent="0.2">
      <c r="A17" s="2">
        <v>44531</v>
      </c>
      <c r="B17">
        <v>1.5900000000000001E-2</v>
      </c>
      <c r="C17">
        <v>-2.9068353182989701E-2</v>
      </c>
      <c r="D17">
        <v>4.9970415525135703E-3</v>
      </c>
      <c r="E17" t="s">
        <v>40</v>
      </c>
      <c r="F17">
        <v>1.966666666666666E-3</v>
      </c>
      <c r="G17">
        <v>4.8675505653430484E-3</v>
      </c>
      <c r="K17">
        <v>1.835E-3</v>
      </c>
      <c r="L17">
        <v>1.2098333333333331E-2</v>
      </c>
      <c r="M17">
        <v>0</v>
      </c>
      <c r="N17">
        <v>1.240620030479695</v>
      </c>
      <c r="O17">
        <v>0</v>
      </c>
      <c r="P17">
        <v>1.1767535812725569</v>
      </c>
      <c r="Q17">
        <v>0</v>
      </c>
      <c r="R17">
        <v>1.073714611667949</v>
      </c>
      <c r="S17">
        <f>IF(L17&gt;0,0,1)</f>
        <v>0</v>
      </c>
    </row>
    <row r="18" spans="1:19" x14ac:dyDescent="0.2">
      <c r="A18" s="2">
        <v>44562</v>
      </c>
      <c r="B18">
        <v>2.3400000000000001E-2</v>
      </c>
      <c r="C18">
        <v>2.37467741430104E-2</v>
      </c>
      <c r="D18">
        <v>2.023510320397381E-3</v>
      </c>
      <c r="E18" t="s">
        <v>41</v>
      </c>
      <c r="F18">
        <v>1.966666666666666E-3</v>
      </c>
      <c r="G18">
        <v>4.8675505653430484E-3</v>
      </c>
      <c r="K18">
        <v>2.2166666666666681E-4</v>
      </c>
      <c r="L18">
        <v>2.121166666666667E-2</v>
      </c>
      <c r="M18">
        <v>0</v>
      </c>
      <c r="N18">
        <v>1.26965053919292</v>
      </c>
      <c r="O18">
        <v>0</v>
      </c>
      <c r="P18">
        <v>1.201714485987317</v>
      </c>
      <c r="Q18">
        <v>0</v>
      </c>
      <c r="R18">
        <v>1.0758872842658209</v>
      </c>
      <c r="S18">
        <f>IF(L18&gt;0,0,1)</f>
        <v>0</v>
      </c>
    </row>
    <row r="19" spans="1:19" x14ac:dyDescent="0.2">
      <c r="A19" s="2">
        <v>44593</v>
      </c>
      <c r="B19">
        <v>1.5900000000000001E-2</v>
      </c>
      <c r="C19">
        <v>-4.9846025247704999E-3</v>
      </c>
      <c r="D19">
        <v>2.0539862639668009E-3</v>
      </c>
      <c r="E19" t="s">
        <v>41</v>
      </c>
      <c r="F19">
        <v>1.966666666666666E-3</v>
      </c>
      <c r="G19">
        <v>4.8675505653430484E-3</v>
      </c>
      <c r="K19">
        <v>2.2166666666666681E-4</v>
      </c>
      <c r="L19">
        <v>1.3711666666666671E-2</v>
      </c>
      <c r="M19">
        <v>0</v>
      </c>
      <c r="N19">
        <v>1.2898379827660871</v>
      </c>
      <c r="O19">
        <v>0</v>
      </c>
      <c r="P19">
        <v>1.21819199444768</v>
      </c>
      <c r="Q19">
        <v>0</v>
      </c>
      <c r="R19">
        <v>1.0780971419692791</v>
      </c>
      <c r="S19">
        <f>IF(L19&gt;0,0,1)</f>
        <v>0</v>
      </c>
    </row>
    <row r="20" spans="1:19" x14ac:dyDescent="0.2">
      <c r="A20" s="2">
        <v>44621</v>
      </c>
      <c r="B20">
        <v>3.8E-3</v>
      </c>
      <c r="C20">
        <v>-4.1115294990786699E-2</v>
      </c>
      <c r="D20">
        <v>5.2500874603964576E-3</v>
      </c>
      <c r="E20" t="s">
        <v>41</v>
      </c>
      <c r="F20">
        <v>1.966666666666666E-3</v>
      </c>
      <c r="G20">
        <v>4.8675505653430484E-3</v>
      </c>
      <c r="K20">
        <v>2.2166666666666681E-4</v>
      </c>
      <c r="L20">
        <v>1.6116666666666671E-3</v>
      </c>
      <c r="M20">
        <v>0</v>
      </c>
      <c r="N20">
        <v>1.294739367100598</v>
      </c>
      <c r="O20">
        <v>0</v>
      </c>
      <c r="P20">
        <v>1.2201553138787311</v>
      </c>
      <c r="Q20">
        <v>0</v>
      </c>
      <c r="R20">
        <v>1.083757246255421</v>
      </c>
      <c r="S20">
        <f>IF(L20&gt;0,0,1)</f>
        <v>0</v>
      </c>
    </row>
    <row r="21" spans="1:19" x14ac:dyDescent="0.2">
      <c r="A21" s="2">
        <v>44652</v>
      </c>
      <c r="B21">
        <v>0.01</v>
      </c>
      <c r="C21">
        <v>4.09946624611758E-2</v>
      </c>
      <c r="D21">
        <v>3.737479443863156E-3</v>
      </c>
      <c r="E21" t="s">
        <v>41</v>
      </c>
      <c r="F21">
        <v>1.966666666666666E-3</v>
      </c>
      <c r="G21">
        <v>4.8675505653430484E-3</v>
      </c>
      <c r="K21">
        <v>2.2166666666666681E-4</v>
      </c>
      <c r="L21">
        <v>7.8116666666666664E-3</v>
      </c>
      <c r="M21">
        <v>0</v>
      </c>
      <c r="N21">
        <v>1.307686760771605</v>
      </c>
      <c r="O21">
        <v>0</v>
      </c>
      <c r="P21">
        <v>1.2296867604723141</v>
      </c>
      <c r="Q21">
        <v>0</v>
      </c>
      <c r="R21">
        <v>1.0878077666854391</v>
      </c>
      <c r="S21">
        <f>IF(L21&gt;0,0,1)</f>
        <v>0</v>
      </c>
    </row>
    <row r="22" spans="1:19" x14ac:dyDescent="0.2">
      <c r="A22" s="2">
        <v>44682</v>
      </c>
      <c r="B22">
        <v>6.5000000000000006E-3</v>
      </c>
      <c r="C22">
        <v>-7.4625221643819196E-3</v>
      </c>
      <c r="D22">
        <v>-3.2913852629934399E-3</v>
      </c>
      <c r="E22" t="s">
        <v>41</v>
      </c>
      <c r="F22">
        <v>1.966666666666666E-3</v>
      </c>
      <c r="G22">
        <v>4.8675505653430484E-3</v>
      </c>
      <c r="K22">
        <v>2.2166666666666681E-4</v>
      </c>
      <c r="L22">
        <v>4.3116666666666668E-3</v>
      </c>
      <c r="M22">
        <v>0</v>
      </c>
      <c r="N22">
        <v>1.3161867247166199</v>
      </c>
      <c r="O22">
        <v>0</v>
      </c>
      <c r="P22">
        <v>1.234988759887883</v>
      </c>
      <c r="Q22">
        <v>-3.291385262993518E-3</v>
      </c>
      <c r="R22">
        <v>1.084227372233201</v>
      </c>
      <c r="S22">
        <f>IF(L22&gt;0,0,1)</f>
        <v>0</v>
      </c>
    </row>
    <row r="23" spans="1:19" x14ac:dyDescent="0.2">
      <c r="A23" s="2">
        <v>44713</v>
      </c>
      <c r="B23">
        <v>-4.0300000000000002E-2</v>
      </c>
      <c r="C23">
        <v>-4.4898478213623402E-2</v>
      </c>
      <c r="D23">
        <v>-7.1214043889604728E-3</v>
      </c>
      <c r="E23" t="s">
        <v>41</v>
      </c>
      <c r="F23">
        <v>1.966666666666666E-3</v>
      </c>
      <c r="G23">
        <v>4.8675505653430484E-3</v>
      </c>
      <c r="K23">
        <v>2.2166666666666681E-4</v>
      </c>
      <c r="L23">
        <v>-4.2488333333333329E-2</v>
      </c>
      <c r="M23">
        <v>-4.0300000000000058E-2</v>
      </c>
      <c r="N23">
        <v>1.26314439971054</v>
      </c>
      <c r="O23">
        <v>-4.2488333333333267E-2</v>
      </c>
      <c r="P23">
        <v>1.182516145794847</v>
      </c>
      <c r="Q23">
        <v>-1.0389350366496391E-2</v>
      </c>
      <c r="R23">
        <v>1.0765061506659479</v>
      </c>
      <c r="S23">
        <f>IF(L23&gt;0,0,1)</f>
        <v>1</v>
      </c>
    </row>
    <row r="24" spans="1:19" x14ac:dyDescent="0.2">
      <c r="A24" s="2">
        <v>44743</v>
      </c>
      <c r="B24">
        <v>3.8999999999999998E-3</v>
      </c>
      <c r="C24">
        <v>-5.1846356155303197E-2</v>
      </c>
      <c r="D24">
        <v>2.459912311651546E-3</v>
      </c>
      <c r="E24" t="s">
        <v>41</v>
      </c>
      <c r="F24">
        <v>1.966666666666666E-3</v>
      </c>
      <c r="G24">
        <v>4.8675505653430484E-3</v>
      </c>
      <c r="K24">
        <v>2.2166666666666681E-4</v>
      </c>
      <c r="L24">
        <v>1.7116666666666669E-3</v>
      </c>
      <c r="M24">
        <v>-3.6557170000000049E-2</v>
      </c>
      <c r="N24">
        <v>1.2680706628694109</v>
      </c>
      <c r="O24">
        <v>-4.0849392530555619E-2</v>
      </c>
      <c r="P24">
        <v>1.184540219264399</v>
      </c>
      <c r="Q24">
        <v>-7.9549949457213935E-3</v>
      </c>
      <c r="R24">
        <v>1.07915426139954</v>
      </c>
      <c r="S24">
        <f>IF(L24&gt;0,0,1)</f>
        <v>0</v>
      </c>
    </row>
    <row r="25" spans="1:19" x14ac:dyDescent="0.2">
      <c r="A25" s="2">
        <v>44774</v>
      </c>
      <c r="B25">
        <v>-0.01</v>
      </c>
      <c r="C25">
        <v>9.5469322589311498E-2</v>
      </c>
      <c r="D25">
        <v>8.3658219623130581E-3</v>
      </c>
      <c r="E25" t="s">
        <v>41</v>
      </c>
      <c r="F25">
        <v>1.966666666666666E-3</v>
      </c>
      <c r="G25">
        <v>4.8675505653430484E-3</v>
      </c>
      <c r="K25">
        <v>2.2166666666666681E-4</v>
      </c>
      <c r="L25">
        <v>-1.2188333333333331E-2</v>
      </c>
      <c r="M25">
        <v>-4.6191598299999977E-2</v>
      </c>
      <c r="N25">
        <v>1.2553899562407169</v>
      </c>
      <c r="O25">
        <v>-5.2539839851262343E-2</v>
      </c>
      <c r="P25">
        <v>1.170102648225265</v>
      </c>
      <c r="Q25">
        <v>0</v>
      </c>
      <c r="R25">
        <v>1.08818227382028</v>
      </c>
      <c r="S25">
        <f>IF(L25&gt;0,0,1)</f>
        <v>1</v>
      </c>
    </row>
    <row r="26" spans="1:19" x14ac:dyDescent="0.2">
      <c r="A26" s="2">
        <v>44805</v>
      </c>
      <c r="B26">
        <v>1.8E-3</v>
      </c>
      <c r="C26">
        <v>4.4962159747698703E-2</v>
      </c>
      <c r="D26">
        <v>7.5397551837343979E-3</v>
      </c>
      <c r="E26" t="s">
        <v>41</v>
      </c>
      <c r="F26">
        <v>1.966666666666666E-3</v>
      </c>
      <c r="G26">
        <v>4.8675505653430484E-3</v>
      </c>
      <c r="K26">
        <v>2.2166666666666681E-4</v>
      </c>
      <c r="L26">
        <v>-3.8833333333333309E-4</v>
      </c>
      <c r="M26">
        <v>-4.4474743176939918E-2</v>
      </c>
      <c r="N26">
        <v>1.257649658161951</v>
      </c>
      <c r="O26">
        <v>-5.2907770213453477E-2</v>
      </c>
      <c r="P26">
        <v>1.169648258363537</v>
      </c>
      <c r="Q26">
        <v>0</v>
      </c>
      <c r="R26">
        <v>1.096386901760164</v>
      </c>
      <c r="S26">
        <f>IF(L26&gt;0,0,1)</f>
        <v>1</v>
      </c>
    </row>
    <row r="27" spans="1:19" x14ac:dyDescent="0.2">
      <c r="A27" s="2">
        <v>44835</v>
      </c>
      <c r="B27">
        <v>1.5299999999999999E-2</v>
      </c>
      <c r="C27">
        <v>-3.2345727316232899E-2</v>
      </c>
      <c r="D27">
        <v>-9.9325555254092812E-4</v>
      </c>
      <c r="E27" t="s">
        <v>40</v>
      </c>
      <c r="F27">
        <v>1.966666666666666E-3</v>
      </c>
      <c r="G27">
        <v>4.8675505653430484E-3</v>
      </c>
      <c r="K27">
        <v>2.2166666666666681E-4</v>
      </c>
      <c r="L27">
        <v>1.3111666666666671E-2</v>
      </c>
      <c r="M27">
        <v>-2.985520674754695E-2</v>
      </c>
      <c r="N27">
        <v>1.276891697931829</v>
      </c>
      <c r="O27">
        <v>-4.0489812593902323E-2</v>
      </c>
      <c r="P27">
        <v>1.184984296444447</v>
      </c>
      <c r="Q27">
        <v>-9.9325555254098884E-4</v>
      </c>
      <c r="R27">
        <v>1.0952979093822579</v>
      </c>
      <c r="S27">
        <f>IF(L27&gt;0,0,1)</f>
        <v>0</v>
      </c>
    </row>
    <row r="28" spans="1:19" x14ac:dyDescent="0.2">
      <c r="A28" s="2">
        <v>44866</v>
      </c>
      <c r="B28">
        <v>2.2599999999999999E-2</v>
      </c>
      <c r="C28">
        <v>4.0099546704384002E-2</v>
      </c>
      <c r="D28">
        <v>3.4992506802078438E-3</v>
      </c>
      <c r="E28" t="s">
        <v>40</v>
      </c>
      <c r="F28">
        <v>1.966666666666666E-3</v>
      </c>
      <c r="G28">
        <v>4.8675505653430484E-3</v>
      </c>
      <c r="K28">
        <v>2.2166666666666681E-4</v>
      </c>
      <c r="L28">
        <v>2.0411666666666672E-2</v>
      </c>
      <c r="M28">
        <v>-7.9299344200416382E-3</v>
      </c>
      <c r="N28">
        <v>1.3057494503050879</v>
      </c>
      <c r="O28">
        <v>-2.0904610485298208E-2</v>
      </c>
      <c r="P28">
        <v>1.209171800908706</v>
      </c>
      <c r="Q28">
        <v>0</v>
      </c>
      <c r="R28">
        <v>1.099130631336694</v>
      </c>
      <c r="S28">
        <f>IF(L28&gt;0,0,1)</f>
        <v>0</v>
      </c>
    </row>
    <row r="29" spans="1:19" x14ac:dyDescent="0.2">
      <c r="A29" s="2">
        <v>44896</v>
      </c>
      <c r="B29">
        <v>2.0400000000000001E-2</v>
      </c>
      <c r="C29">
        <v>3.3853156436669002E-2</v>
      </c>
      <c r="D29">
        <v>8.5134250163718672E-3</v>
      </c>
      <c r="E29" t="s">
        <v>40</v>
      </c>
      <c r="F29">
        <v>1.966666666666666E-3</v>
      </c>
      <c r="G29">
        <v>4.8675505653430484E-3</v>
      </c>
      <c r="K29">
        <v>2.2166666666666681E-4</v>
      </c>
      <c r="L29">
        <v>1.8211666666666671E-2</v>
      </c>
      <c r="M29">
        <v>0</v>
      </c>
      <c r="N29">
        <v>1.332386739091312</v>
      </c>
      <c r="O29">
        <v>-3.0736516165863E-3</v>
      </c>
      <c r="P29">
        <v>1.231192834689588</v>
      </c>
      <c r="Q29">
        <v>0</v>
      </c>
      <c r="R29">
        <v>1.1084879975497759</v>
      </c>
      <c r="S29">
        <f>IF(L29&gt;0,0,1)</f>
        <v>0</v>
      </c>
    </row>
    <row r="30" spans="1:19" x14ac:dyDescent="0.2">
      <c r="A30" s="2">
        <v>44927</v>
      </c>
      <c r="B30">
        <v>1.72E-2</v>
      </c>
      <c r="C30">
        <v>-3.11862994284283E-2</v>
      </c>
      <c r="D30">
        <v>5.4607753869746478E-3</v>
      </c>
      <c r="E30" t="s">
        <v>41</v>
      </c>
      <c r="F30">
        <v>1.966666666666666E-3</v>
      </c>
      <c r="G30">
        <v>4.8675505653430484E-3</v>
      </c>
      <c r="K30">
        <v>1.5E-3</v>
      </c>
      <c r="L30">
        <v>1.373333333333333E-2</v>
      </c>
      <c r="M30">
        <v>0</v>
      </c>
      <c r="N30">
        <v>1.355303791003682</v>
      </c>
      <c r="O30">
        <v>0</v>
      </c>
      <c r="P30">
        <v>1.2481012162859919</v>
      </c>
      <c r="Q30">
        <v>0</v>
      </c>
      <c r="R30">
        <v>1.114541201523553</v>
      </c>
      <c r="S30">
        <f>IF(L30&gt;0,0,1)</f>
        <v>0</v>
      </c>
    </row>
    <row r="31" spans="1:19" x14ac:dyDescent="0.2">
      <c r="A31" s="2">
        <v>44958</v>
      </c>
      <c r="B31">
        <v>1.4200000000000001E-2</v>
      </c>
      <c r="C31">
        <v>-3.3228967026412301E-2</v>
      </c>
      <c r="D31">
        <v>5.1046306292137364E-3</v>
      </c>
      <c r="E31" t="s">
        <v>41</v>
      </c>
      <c r="F31">
        <v>1.966666666666666E-3</v>
      </c>
      <c r="G31">
        <v>4.8675505653430484E-3</v>
      </c>
      <c r="K31">
        <v>1.5E-3</v>
      </c>
      <c r="L31">
        <v>1.0733333333333331E-2</v>
      </c>
      <c r="M31">
        <v>0</v>
      </c>
      <c r="N31">
        <v>1.3745491048359351</v>
      </c>
      <c r="O31">
        <v>0</v>
      </c>
      <c r="P31">
        <v>1.261497502674128</v>
      </c>
      <c r="Q31">
        <v>0</v>
      </c>
      <c r="R31">
        <v>1.1202305226783711</v>
      </c>
      <c r="S31">
        <f>IF(L31&gt;0,0,1)</f>
        <v>0</v>
      </c>
    </row>
    <row r="32" spans="1:19" x14ac:dyDescent="0.2">
      <c r="A32" s="2">
        <v>44986</v>
      </c>
      <c r="B32">
        <v>1.9199999999999998E-2</v>
      </c>
      <c r="C32">
        <v>-2.7902046380224501E-2</v>
      </c>
      <c r="D32">
        <v>3.3502386422641361E-3</v>
      </c>
      <c r="E32" t="s">
        <v>41</v>
      </c>
      <c r="F32">
        <v>1.966666666666666E-3</v>
      </c>
      <c r="G32">
        <v>4.8675505653430484E-3</v>
      </c>
      <c r="K32">
        <v>1.5E-3</v>
      </c>
      <c r="L32">
        <v>1.5733333333333339E-2</v>
      </c>
      <c r="M32">
        <v>0</v>
      </c>
      <c r="N32">
        <v>1.400940447648785</v>
      </c>
      <c r="O32">
        <v>0</v>
      </c>
      <c r="P32">
        <v>1.281345063382868</v>
      </c>
      <c r="Q32">
        <v>0</v>
      </c>
      <c r="R32">
        <v>1.123983562263692</v>
      </c>
      <c r="S32">
        <f>IF(L32&gt;0,0,1)</f>
        <v>0</v>
      </c>
    </row>
    <row r="33" spans="1:19" x14ac:dyDescent="0.2">
      <c r="A33" s="2">
        <v>45017</v>
      </c>
      <c r="B33">
        <v>1.41E-2</v>
      </c>
      <c r="C33">
        <v>2.6930424020663499E-3</v>
      </c>
      <c r="D33">
        <v>8.0888712444526778E-3</v>
      </c>
      <c r="E33" t="s">
        <v>41</v>
      </c>
      <c r="F33">
        <v>1.966666666666666E-3</v>
      </c>
      <c r="G33">
        <v>4.8675505653430484E-3</v>
      </c>
      <c r="K33">
        <v>1.5E-3</v>
      </c>
      <c r="L33">
        <v>1.063333333333333E-2</v>
      </c>
      <c r="M33">
        <v>0</v>
      </c>
      <c r="N33">
        <v>1.420693707960633</v>
      </c>
      <c r="O33">
        <v>0</v>
      </c>
      <c r="P33">
        <v>1.294970032556839</v>
      </c>
      <c r="Q33">
        <v>0</v>
      </c>
      <c r="R33">
        <v>1.1330753205797239</v>
      </c>
      <c r="S33">
        <f>IF(L33&gt;0,0,1)</f>
        <v>0</v>
      </c>
    </row>
    <row r="34" spans="1:19" x14ac:dyDescent="0.2">
      <c r="A34" s="2">
        <v>45047</v>
      </c>
      <c r="B34">
        <v>1.0500000000000001E-2</v>
      </c>
      <c r="C34">
        <v>4.5453155037841399E-2</v>
      </c>
      <c r="D34">
        <v>9.5476527026676639E-3</v>
      </c>
      <c r="E34" t="s">
        <v>41</v>
      </c>
      <c r="F34">
        <v>1.966666666666666E-3</v>
      </c>
      <c r="G34">
        <v>4.8675505653430484E-3</v>
      </c>
      <c r="K34">
        <v>1.5E-3</v>
      </c>
      <c r="L34">
        <v>7.0333333333333324E-3</v>
      </c>
      <c r="M34">
        <v>0</v>
      </c>
      <c r="N34">
        <v>1.435610991894219</v>
      </c>
      <c r="O34">
        <v>0</v>
      </c>
      <c r="P34">
        <v>1.3040779884524889</v>
      </c>
      <c r="Q34">
        <v>0</v>
      </c>
      <c r="R34">
        <v>1.1438935302265829</v>
      </c>
      <c r="S34">
        <f>IF(L34&gt;0,0,1)</f>
        <v>0</v>
      </c>
    </row>
    <row r="35" spans="1:19" x14ac:dyDescent="0.2">
      <c r="A35" s="2">
        <v>45078</v>
      </c>
      <c r="B35">
        <v>7.7999999999999996E-3</v>
      </c>
      <c r="C35">
        <v>3.5930799067990397E-2</v>
      </c>
      <c r="D35">
        <v>6.9635683934334844E-3</v>
      </c>
      <c r="E35" t="s">
        <v>40</v>
      </c>
      <c r="F35">
        <v>1.966666666666666E-3</v>
      </c>
      <c r="G35">
        <v>4.8675505653430484E-3</v>
      </c>
      <c r="K35">
        <v>1.5E-3</v>
      </c>
      <c r="L35">
        <v>4.3333333333333331E-3</v>
      </c>
      <c r="M35">
        <v>0</v>
      </c>
      <c r="N35">
        <v>1.446808757630994</v>
      </c>
      <c r="O35">
        <v>0</v>
      </c>
      <c r="P35">
        <v>1.3097289930691161</v>
      </c>
      <c r="Q35">
        <v>0</v>
      </c>
      <c r="R35">
        <v>1.1518591110591221</v>
      </c>
      <c r="S35">
        <f>IF(L35&gt;0,0,1)</f>
        <v>0</v>
      </c>
    </row>
    <row r="36" spans="1:19" x14ac:dyDescent="0.2">
      <c r="A36" s="2">
        <v>45108</v>
      </c>
      <c r="B36">
        <v>1.5800000000000002E-2</v>
      </c>
      <c r="C36">
        <v>4.2089480980680202E-2</v>
      </c>
      <c r="D36">
        <v>4.242867255902727E-3</v>
      </c>
      <c r="E36" t="s">
        <v>40</v>
      </c>
      <c r="F36">
        <v>1.966666666666666E-3</v>
      </c>
      <c r="G36">
        <v>4.8675505653430484E-3</v>
      </c>
      <c r="K36">
        <v>1.5E-3</v>
      </c>
      <c r="L36">
        <v>1.233333333333334E-2</v>
      </c>
      <c r="M36">
        <v>0</v>
      </c>
      <c r="N36">
        <v>1.4696683360015641</v>
      </c>
      <c r="O36">
        <v>0</v>
      </c>
      <c r="P36">
        <v>1.325882317316968</v>
      </c>
      <c r="Q36">
        <v>0</v>
      </c>
      <c r="R36">
        <v>1.156746296364848</v>
      </c>
      <c r="S36">
        <f>IF(L36&gt;0,0,1)</f>
        <v>0</v>
      </c>
    </row>
    <row r="37" spans="1:19" x14ac:dyDescent="0.2">
      <c r="A37" s="2">
        <v>45139</v>
      </c>
      <c r="B37">
        <v>5.3E-3</v>
      </c>
      <c r="C37">
        <v>3.8283627510651203E-2</v>
      </c>
      <c r="D37">
        <v>5.1801455308615463E-3</v>
      </c>
      <c r="E37" t="s">
        <v>40</v>
      </c>
      <c r="F37">
        <v>1.966666666666666E-3</v>
      </c>
      <c r="G37">
        <v>4.8675505653430484E-3</v>
      </c>
      <c r="K37">
        <v>1.5E-3</v>
      </c>
      <c r="L37">
        <v>1.8333333333333339E-3</v>
      </c>
      <c r="M37">
        <v>0</v>
      </c>
      <c r="N37">
        <v>1.477457578182372</v>
      </c>
      <c r="O37">
        <v>0</v>
      </c>
      <c r="P37">
        <v>1.3283131015653831</v>
      </c>
      <c r="Q37">
        <v>0</v>
      </c>
      <c r="R37">
        <v>1.1627384105223031</v>
      </c>
      <c r="S37">
        <f>IF(L37&gt;0,0,1)</f>
        <v>0</v>
      </c>
    </row>
    <row r="38" spans="1:19" x14ac:dyDescent="0.2">
      <c r="A38" s="2">
        <v>45170</v>
      </c>
      <c r="B38">
        <v>6.1000000000000004E-3</v>
      </c>
      <c r="C38">
        <v>-7.8960794155578107E-3</v>
      </c>
      <c r="D38">
        <v>6.0945941315546648E-3</v>
      </c>
      <c r="E38" t="s">
        <v>40</v>
      </c>
      <c r="F38">
        <v>1.966666666666666E-3</v>
      </c>
      <c r="G38">
        <v>4.8675505653430484E-3</v>
      </c>
      <c r="K38">
        <v>1.5E-3</v>
      </c>
      <c r="L38">
        <v>2.6333333333333352E-3</v>
      </c>
      <c r="M38">
        <v>0</v>
      </c>
      <c r="N38">
        <v>1.4864700694092849</v>
      </c>
      <c r="O38">
        <v>0</v>
      </c>
      <c r="P38">
        <v>1.3318109927328381</v>
      </c>
      <c r="Q38">
        <v>0</v>
      </c>
      <c r="R38">
        <v>1.169824829215605</v>
      </c>
      <c r="S38">
        <f>IF(L38&gt;0,0,1)</f>
        <v>0</v>
      </c>
    </row>
    <row r="39" spans="1:19" x14ac:dyDescent="0.2">
      <c r="A39" s="2">
        <v>45200</v>
      </c>
      <c r="B39">
        <v>1.5100000000000001E-2</v>
      </c>
      <c r="C39">
        <v>2.1761538800647299E-2</v>
      </c>
      <c r="D39">
        <v>5.1403959285523104E-3</v>
      </c>
      <c r="E39" t="s">
        <v>40</v>
      </c>
      <c r="F39">
        <v>1.966666666666666E-3</v>
      </c>
      <c r="G39">
        <v>4.8675505653430484E-3</v>
      </c>
      <c r="K39">
        <v>1.5E-3</v>
      </c>
      <c r="L39">
        <v>1.1633333333333331E-2</v>
      </c>
      <c r="M39">
        <v>0</v>
      </c>
      <c r="N39">
        <v>1.508915767457365</v>
      </c>
      <c r="O39">
        <v>0</v>
      </c>
      <c r="P39">
        <v>1.3473043939482969</v>
      </c>
      <c r="Q39">
        <v>0</v>
      </c>
      <c r="R39">
        <v>1.175838192004824</v>
      </c>
      <c r="S39">
        <f>IF(L39&gt;0,0,1)</f>
        <v>0</v>
      </c>
    </row>
    <row r="40" spans="1:19" x14ac:dyDescent="0.2">
      <c r="A40" s="2">
        <v>45231</v>
      </c>
      <c r="B40">
        <v>1.5699999999999999E-2</v>
      </c>
      <c r="C40">
        <v>-2.8422562894102901E-2</v>
      </c>
      <c r="D40">
        <v>3.8355805438030628E-3</v>
      </c>
      <c r="E40" t="s">
        <v>40</v>
      </c>
      <c r="F40">
        <v>1.966666666666666E-3</v>
      </c>
      <c r="G40">
        <v>4.8675505653430484E-3</v>
      </c>
      <c r="K40">
        <v>1.5E-3</v>
      </c>
      <c r="L40">
        <v>1.223333333333333E-2</v>
      </c>
      <c r="M40">
        <v>0</v>
      </c>
      <c r="N40">
        <v>1.532605745006445</v>
      </c>
      <c r="O40">
        <v>0</v>
      </c>
      <c r="P40">
        <v>1.3637864177009309</v>
      </c>
      <c r="Q40">
        <v>0</v>
      </c>
      <c r="R40">
        <v>1.180348214096739</v>
      </c>
      <c r="S40">
        <f>IF(L40&gt;0,0,1)</f>
        <v>0</v>
      </c>
    </row>
    <row r="41" spans="1:19" x14ac:dyDescent="0.2">
      <c r="A41" s="2">
        <v>45261</v>
      </c>
      <c r="B41">
        <v>9.0000000000000011E-3</v>
      </c>
      <c r="C41">
        <v>7.0641186408581094E-2</v>
      </c>
      <c r="D41">
        <v>6.0441724141813147E-3</v>
      </c>
      <c r="E41" t="s">
        <v>40</v>
      </c>
      <c r="F41">
        <v>1.966666666666666E-3</v>
      </c>
      <c r="G41">
        <v>4.8675505653430484E-3</v>
      </c>
      <c r="K41">
        <v>1.5E-3</v>
      </c>
      <c r="L41">
        <v>5.5333333333333354E-3</v>
      </c>
      <c r="M41">
        <v>0</v>
      </c>
      <c r="N41">
        <v>1.5463991967115029</v>
      </c>
      <c r="O41">
        <v>0</v>
      </c>
      <c r="P41">
        <v>1.3713327025455431</v>
      </c>
      <c r="Q41">
        <v>0</v>
      </c>
      <c r="R41">
        <v>1.18748244221151</v>
      </c>
      <c r="S41">
        <f>IF(L41&gt;0,0,1)</f>
        <v>0</v>
      </c>
    </row>
    <row r="42" spans="1:19" x14ac:dyDescent="0.2">
      <c r="A42" s="2">
        <v>45292</v>
      </c>
      <c r="B42">
        <v>1.61E-2</v>
      </c>
      <c r="C42">
        <v>8.0120371385790895E-2</v>
      </c>
      <c r="D42">
        <v>6.7571648090614111E-3</v>
      </c>
      <c r="E42" t="s">
        <v>40</v>
      </c>
      <c r="F42">
        <v>1.966666666666666E-3</v>
      </c>
      <c r="G42">
        <v>4.8675505653430484E-3</v>
      </c>
      <c r="K42">
        <v>1.4083333333333339E-3</v>
      </c>
      <c r="L42">
        <v>1.2725E-2</v>
      </c>
      <c r="M42">
        <v>0</v>
      </c>
      <c r="N42">
        <v>1.5712962237785579</v>
      </c>
      <c r="O42">
        <v>0</v>
      </c>
      <c r="P42">
        <v>1.388782911185436</v>
      </c>
      <c r="Q42">
        <v>0</v>
      </c>
      <c r="R42">
        <v>1.1955064567814</v>
      </c>
      <c r="S42">
        <f>IF(L42&gt;0,0,1)</f>
        <v>0</v>
      </c>
    </row>
    <row r="43" spans="1:19" x14ac:dyDescent="0.2">
      <c r="A43" s="2">
        <v>45323</v>
      </c>
      <c r="B43">
        <v>7.3000000000000001E-3</v>
      </c>
      <c r="C43">
        <v>1.91953436589773E-2</v>
      </c>
      <c r="D43">
        <v>6.240807639157131E-3</v>
      </c>
      <c r="E43" t="s">
        <v>40</v>
      </c>
      <c r="F43">
        <v>1.966666666666666E-3</v>
      </c>
      <c r="G43">
        <v>4.8675505653430484E-3</v>
      </c>
      <c r="K43">
        <v>1.4083333333333339E-3</v>
      </c>
      <c r="L43">
        <v>3.9250000000000014E-3</v>
      </c>
      <c r="M43">
        <v>0</v>
      </c>
      <c r="N43">
        <v>1.5827666862121419</v>
      </c>
      <c r="O43">
        <v>0</v>
      </c>
      <c r="P43">
        <v>1.394233884111838</v>
      </c>
      <c r="Q43">
        <v>0</v>
      </c>
      <c r="R43">
        <v>1.2029673826095439</v>
      </c>
      <c r="S43">
        <f>IF(L43&gt;0,0,1)</f>
        <v>0</v>
      </c>
    </row>
    <row r="44" spans="1:19" x14ac:dyDescent="0.2">
      <c r="A44" s="2">
        <v>45352</v>
      </c>
      <c r="B44">
        <v>1.2999999999999999E-2</v>
      </c>
      <c r="C44">
        <v>1.45414464907889E-2</v>
      </c>
      <c r="D44">
        <v>6.4957574446193878E-3</v>
      </c>
      <c r="E44" t="s">
        <v>40</v>
      </c>
      <c r="F44">
        <v>1.966666666666666E-3</v>
      </c>
      <c r="G44">
        <v>4.8675505653430484E-3</v>
      </c>
      <c r="K44">
        <v>1.4083333333333339E-3</v>
      </c>
      <c r="L44">
        <v>9.6249999999999999E-3</v>
      </c>
      <c r="M44">
        <v>0</v>
      </c>
      <c r="N44">
        <v>1.6033426531329</v>
      </c>
      <c r="O44">
        <v>0</v>
      </c>
      <c r="P44">
        <v>1.407653385246415</v>
      </c>
      <c r="Q44">
        <v>0</v>
      </c>
      <c r="R44">
        <v>1.210781566940764</v>
      </c>
      <c r="S44">
        <f>IF(L44&gt;0,0,1)</f>
        <v>0</v>
      </c>
    </row>
    <row r="45" spans="1:19" x14ac:dyDescent="0.2">
      <c r="A45" s="2">
        <v>45383</v>
      </c>
      <c r="B45">
        <v>1.4500000000000001E-2</v>
      </c>
      <c r="C45">
        <v>8.2179786986444903E-3</v>
      </c>
      <c r="D45">
        <v>7.2479505454610127E-3</v>
      </c>
      <c r="E45" t="s">
        <v>40</v>
      </c>
      <c r="F45">
        <v>1.966666666666666E-3</v>
      </c>
      <c r="G45">
        <v>4.8675505653430484E-3</v>
      </c>
      <c r="K45">
        <v>1.4083333333333339E-3</v>
      </c>
      <c r="L45">
        <v>1.1124999999999999E-2</v>
      </c>
      <c r="M45">
        <v>0</v>
      </c>
      <c r="N45">
        <v>1.6265911216033271</v>
      </c>
      <c r="O45">
        <v>0</v>
      </c>
      <c r="P45">
        <v>1.4233135291572809</v>
      </c>
      <c r="Q45">
        <v>0</v>
      </c>
      <c r="R45">
        <v>1.2195572518593061</v>
      </c>
      <c r="S45">
        <f>IF(L45&gt;0,0,1)</f>
        <v>0</v>
      </c>
    </row>
    <row r="46" spans="1:19" x14ac:dyDescent="0.2">
      <c r="A46" s="2">
        <v>45413</v>
      </c>
      <c r="B46">
        <v>2.0500000000000001E-2</v>
      </c>
      <c r="C46">
        <v>3.6635068800499E-2</v>
      </c>
      <c r="D46">
        <v>6.0000000000000001E-3</v>
      </c>
      <c r="E46" t="s">
        <v>40</v>
      </c>
      <c r="F46">
        <v>1.966666666666666E-3</v>
      </c>
      <c r="G46">
        <v>4.8675505653430484E-3</v>
      </c>
      <c r="K46">
        <v>1.4083333333333339E-3</v>
      </c>
      <c r="L46">
        <v>1.7125000000000001E-2</v>
      </c>
      <c r="M46">
        <v>0</v>
      </c>
      <c r="N46">
        <v>1.659936239596195</v>
      </c>
      <c r="O46">
        <v>0</v>
      </c>
      <c r="P46">
        <v>1.4476877733440989</v>
      </c>
      <c r="Q46">
        <v>0</v>
      </c>
      <c r="R46">
        <v>1.2268745953704621</v>
      </c>
      <c r="S46">
        <f>IF(L46&gt;0,0,1)</f>
        <v>0</v>
      </c>
    </row>
    <row r="47" spans="1:19" x14ac:dyDescent="0.2">
      <c r="A47" s="2">
        <v>45444</v>
      </c>
      <c r="B47">
        <v>1.46E-2</v>
      </c>
      <c r="C47">
        <v>5.0531292957041096E-3</v>
      </c>
      <c r="D47">
        <v>5.7999999999999996E-3</v>
      </c>
      <c r="E47" t="s">
        <v>40</v>
      </c>
      <c r="F47">
        <v>1.966666666666666E-3</v>
      </c>
      <c r="G47">
        <v>4.8675505653430484E-3</v>
      </c>
      <c r="K47">
        <v>1.4083333333333339E-3</v>
      </c>
      <c r="L47">
        <v>1.1225000000000001E-2</v>
      </c>
      <c r="M47">
        <v>0</v>
      </c>
      <c r="N47">
        <v>1.6841713086942991</v>
      </c>
      <c r="O47">
        <v>0</v>
      </c>
      <c r="P47">
        <v>1.4639380685998871</v>
      </c>
      <c r="Q47">
        <v>0</v>
      </c>
      <c r="R47">
        <v>1.2339904680236109</v>
      </c>
      <c r="S47">
        <f>IF(L47&gt;0,0,1)</f>
        <v>0</v>
      </c>
    </row>
    <row r="48" spans="1:19" x14ac:dyDescent="0.2">
      <c r="A48" s="2">
        <v>45474</v>
      </c>
      <c r="B48">
        <v>1.0500000000000001E-2</v>
      </c>
      <c r="C48">
        <v>6.9012826599807994E-2</v>
      </c>
      <c r="D48">
        <v>6.8999999999999999E-3</v>
      </c>
      <c r="E48" t="s">
        <v>40</v>
      </c>
      <c r="F48">
        <v>1.966666666666666E-3</v>
      </c>
      <c r="G48">
        <v>4.8675505653430484E-3</v>
      </c>
      <c r="K48">
        <v>1.4083333333333339E-3</v>
      </c>
      <c r="L48">
        <v>7.1249999999999994E-3</v>
      </c>
      <c r="M48">
        <v>0</v>
      </c>
      <c r="N48">
        <v>1.701855107435589</v>
      </c>
      <c r="O48">
        <v>0</v>
      </c>
      <c r="P48">
        <v>1.4743686273386609</v>
      </c>
      <c r="Q48">
        <v>0</v>
      </c>
      <c r="R48">
        <v>1.242505002252974</v>
      </c>
      <c r="S48">
        <f>IF(L48&gt;0,0,1)</f>
        <v>0</v>
      </c>
    </row>
    <row r="49" spans="1:19" x14ac:dyDescent="0.2">
      <c r="A49" s="2">
        <v>45505</v>
      </c>
      <c r="B49">
        <v>1.4E-2</v>
      </c>
      <c r="C49">
        <v>4.3045855934678898E-2</v>
      </c>
      <c r="D49">
        <v>6.8999999999999999E-3</v>
      </c>
      <c r="E49" t="s">
        <v>40</v>
      </c>
      <c r="F49">
        <v>1.966666666666666E-3</v>
      </c>
      <c r="G49">
        <v>4.8675505653430484E-3</v>
      </c>
      <c r="K49">
        <v>1.4083333333333339E-3</v>
      </c>
      <c r="L49">
        <v>1.0625000000000001E-2</v>
      </c>
      <c r="M49">
        <v>0</v>
      </c>
      <c r="N49">
        <v>1.725681078939687</v>
      </c>
      <c r="O49">
        <v>0</v>
      </c>
      <c r="P49">
        <v>1.490033794004135</v>
      </c>
      <c r="Q49">
        <v>0</v>
      </c>
      <c r="R49">
        <v>1.2510782867685191</v>
      </c>
      <c r="S49">
        <f>IF(L49&gt;0,0,1)</f>
        <v>0</v>
      </c>
    </row>
    <row r="50" spans="1:19" x14ac:dyDescent="0.2">
      <c r="A50" s="2">
        <v>45536</v>
      </c>
      <c r="B50">
        <v>5.9999999999999995E-4</v>
      </c>
      <c r="C50">
        <v>8.6588638395321792E-3</v>
      </c>
      <c r="D50">
        <v>6.6E-3</v>
      </c>
      <c r="E50" t="s">
        <v>40</v>
      </c>
      <c r="F50">
        <v>1.966666666666666E-3</v>
      </c>
      <c r="G50">
        <v>4.8675505653430484E-3</v>
      </c>
      <c r="K50">
        <v>1.4083333333333339E-3</v>
      </c>
      <c r="L50">
        <v>-2.775000000000001E-3</v>
      </c>
      <c r="M50">
        <v>0</v>
      </c>
      <c r="N50">
        <v>1.7267164875870511</v>
      </c>
      <c r="O50">
        <v>-2.7750000000000079E-3</v>
      </c>
      <c r="P50">
        <v>1.4858989502257729</v>
      </c>
      <c r="Q50">
        <v>0</v>
      </c>
      <c r="R50">
        <v>1.259335403461191</v>
      </c>
      <c r="S50">
        <f>IF(L50&gt;0,0,1)</f>
        <v>1</v>
      </c>
    </row>
    <row r="51" spans="1:19" x14ac:dyDescent="0.2">
      <c r="A51" s="2">
        <v>45566</v>
      </c>
      <c r="B51">
        <v>1.3100000000000001E-2</v>
      </c>
      <c r="C51">
        <v>2.15149821964781E-2</v>
      </c>
      <c r="D51">
        <v>6.0000000000000001E-3</v>
      </c>
      <c r="E51" t="s">
        <v>40</v>
      </c>
      <c r="F51">
        <v>1.966666666666666E-3</v>
      </c>
      <c r="G51">
        <v>4.8675505653430484E-3</v>
      </c>
      <c r="K51">
        <v>1.4083333333333339E-3</v>
      </c>
      <c r="L51">
        <v>9.7249999999999993E-3</v>
      </c>
      <c r="M51">
        <v>0</v>
      </c>
      <c r="N51">
        <v>1.7493364735744421</v>
      </c>
      <c r="O51">
        <v>0</v>
      </c>
      <c r="P51">
        <v>1.5003493175167191</v>
      </c>
      <c r="Q51">
        <v>0</v>
      </c>
      <c r="R51">
        <v>1.266891415881958</v>
      </c>
      <c r="S51">
        <f>IF(L51&gt;0,0,1)</f>
        <v>0</v>
      </c>
    </row>
    <row r="52" spans="1:19" x14ac:dyDescent="0.2">
      <c r="A52" s="2">
        <v>45597</v>
      </c>
      <c r="B52">
        <v>9.7000000000000003E-3</v>
      </c>
      <c r="C52">
        <v>-6.4171450823624701E-2</v>
      </c>
      <c r="D52">
        <v>5.4000000000000003E-3</v>
      </c>
      <c r="E52" t="s">
        <v>41</v>
      </c>
      <c r="F52">
        <v>1.966666666666666E-3</v>
      </c>
      <c r="G52">
        <v>4.8675505653430484E-3</v>
      </c>
      <c r="K52">
        <v>1.4083333333333339E-3</v>
      </c>
      <c r="L52">
        <v>6.3249999999999999E-3</v>
      </c>
      <c r="M52">
        <v>0</v>
      </c>
      <c r="N52">
        <v>1.766305037368114</v>
      </c>
      <c r="O52">
        <v>0</v>
      </c>
      <c r="P52">
        <v>1.5098390269500119</v>
      </c>
      <c r="Q52">
        <v>0</v>
      </c>
      <c r="R52">
        <v>1.2737326295277209</v>
      </c>
      <c r="S52">
        <f>IF(L52&gt;0,0,1)</f>
        <v>0</v>
      </c>
    </row>
    <row r="53" spans="1:19" x14ac:dyDescent="0.2">
      <c r="A53" s="2">
        <v>45627</v>
      </c>
      <c r="B53">
        <v>1.06E-2</v>
      </c>
      <c r="C53">
        <v>-1.03555607166017E-4</v>
      </c>
      <c r="D53">
        <v>5.7999999999999996E-3</v>
      </c>
      <c r="E53" t="s">
        <v>41</v>
      </c>
      <c r="F53">
        <v>1.966666666666666E-3</v>
      </c>
      <c r="G53">
        <v>4.8675505653430484E-3</v>
      </c>
      <c r="K53">
        <v>1.4083333333333339E-3</v>
      </c>
      <c r="L53">
        <v>7.2249999999999997E-3</v>
      </c>
      <c r="M53">
        <v>0</v>
      </c>
      <c r="N53">
        <v>1.785027870764216</v>
      </c>
      <c r="O53">
        <v>0</v>
      </c>
      <c r="P53">
        <v>1.520747613919726</v>
      </c>
      <c r="Q53">
        <v>0</v>
      </c>
      <c r="R53">
        <v>1.2811202787789819</v>
      </c>
      <c r="S53">
        <f>IF(L53&gt;0,0,1)</f>
        <v>0</v>
      </c>
    </row>
    <row r="54" spans="1:19" x14ac:dyDescent="0.2">
      <c r="A54" s="2">
        <v>45658</v>
      </c>
      <c r="B54">
        <v>1.2500000000000001E-2</v>
      </c>
      <c r="C54">
        <v>-1.37347207376471E-2</v>
      </c>
      <c r="D54">
        <v>5.1999999999999998E-3</v>
      </c>
      <c r="E54" t="s">
        <v>41</v>
      </c>
      <c r="F54">
        <v>1.966666666666666E-3</v>
      </c>
      <c r="G54">
        <v>4.8675505653430484E-3</v>
      </c>
      <c r="K54">
        <v>2.6088888888888923E-4</v>
      </c>
      <c r="L54">
        <v>1.027244444444445E-2</v>
      </c>
      <c r="M54">
        <v>0</v>
      </c>
      <c r="N54">
        <v>1.807340719148768</v>
      </c>
      <c r="O54">
        <v>0</v>
      </c>
      <c r="P54">
        <v>1.5363694092977369</v>
      </c>
      <c r="Q54">
        <v>0</v>
      </c>
      <c r="R54">
        <v>1.287782104228633</v>
      </c>
      <c r="S54">
        <f>IF(L54&gt;0,0,1)</f>
        <v>0</v>
      </c>
    </row>
    <row r="55" spans="1:19" x14ac:dyDescent="0.2">
      <c r="A55" s="2">
        <v>45689</v>
      </c>
      <c r="B55">
        <v>-4.1000000000000003E-3</v>
      </c>
      <c r="C55">
        <v>-3.5507744493049803E-2</v>
      </c>
      <c r="D55">
        <v>5.8999999999999999E-3</v>
      </c>
      <c r="E55" t="s">
        <v>41</v>
      </c>
      <c r="F55">
        <v>1.966666666666666E-3</v>
      </c>
      <c r="G55">
        <v>4.8675505653430484E-3</v>
      </c>
      <c r="K55">
        <v>2.6088888888888923E-4</v>
      </c>
      <c r="L55">
        <v>-6.3275555555555559E-3</v>
      </c>
      <c r="M55">
        <v>-4.100000000000042E-3</v>
      </c>
      <c r="N55">
        <v>1.799930622200258</v>
      </c>
      <c r="O55">
        <v>-6.3275555555555281E-3</v>
      </c>
      <c r="P55">
        <v>1.5266479465065499</v>
      </c>
      <c r="Q55">
        <v>0</v>
      </c>
      <c r="R55">
        <v>1.295380018643582</v>
      </c>
      <c r="S55">
        <f>IF(L55&gt;0,0,1)</f>
        <v>1</v>
      </c>
    </row>
    <row r="56" spans="1:19" x14ac:dyDescent="0.2">
      <c r="A56" s="2">
        <v>45717</v>
      </c>
      <c r="B56">
        <v>1.4E-2</v>
      </c>
      <c r="C56">
        <v>-7.8773358350632094E-2</v>
      </c>
      <c r="D56">
        <v>5.4000000000000003E-3</v>
      </c>
      <c r="E56" t="s">
        <v>41</v>
      </c>
      <c r="F56">
        <v>1.966666666666666E-3</v>
      </c>
      <c r="G56">
        <v>4.8675505653430484E-3</v>
      </c>
      <c r="K56">
        <v>2.6088888888888923E-4</v>
      </c>
      <c r="L56">
        <v>1.177244444444444E-2</v>
      </c>
      <c r="M56">
        <v>0</v>
      </c>
      <c r="N56">
        <v>1.8251296509110619</v>
      </c>
      <c r="O56">
        <v>0</v>
      </c>
      <c r="P56">
        <v>1.544620324643023</v>
      </c>
      <c r="Q56">
        <v>0</v>
      </c>
      <c r="R56">
        <v>1.302375070744257</v>
      </c>
      <c r="S56">
        <f>IF(L56&gt;0,0,1)</f>
        <v>0</v>
      </c>
    </row>
    <row r="57" spans="1:19" x14ac:dyDescent="0.2">
      <c r="A57" s="2">
        <v>45748</v>
      </c>
      <c r="B57">
        <v>-1.9E-3</v>
      </c>
      <c r="C57">
        <v>7.3369433072198106E-2</v>
      </c>
      <c r="D57">
        <v>6.4000000000000003E-3</v>
      </c>
      <c r="E57" t="s">
        <v>41</v>
      </c>
      <c r="F57">
        <v>1.966666666666666E-3</v>
      </c>
      <c r="G57">
        <v>4.8675505653430484E-3</v>
      </c>
      <c r="K57">
        <v>2.6088888888888923E-4</v>
      </c>
      <c r="L57">
        <v>-4.1275555555555562E-3</v>
      </c>
      <c r="M57">
        <v>-1.899999999999974E-3</v>
      </c>
      <c r="N57">
        <v>1.821661904574331</v>
      </c>
      <c r="O57">
        <v>-4.1275555555555926E-3</v>
      </c>
      <c r="P57">
        <v>1.5382448184408191</v>
      </c>
      <c r="Q57">
        <v>0</v>
      </c>
      <c r="R57">
        <v>1.31071027119702</v>
      </c>
      <c r="S57">
        <f>IF(L57&gt;0,0,1)</f>
        <v>1</v>
      </c>
    </row>
    <row r="58" spans="1:19" x14ac:dyDescent="0.2">
      <c r="A58" s="2">
        <v>45778</v>
      </c>
      <c r="B58">
        <v>-8.0000000000000004E-4</v>
      </c>
      <c r="C58">
        <v>3.2357757062379602E-2</v>
      </c>
      <c r="D58">
        <v>6.3E-3</v>
      </c>
      <c r="E58" t="s">
        <v>40</v>
      </c>
      <c r="F58">
        <v>1.966666666666666E-3</v>
      </c>
      <c r="G58">
        <v>4.8675505653430484E-3</v>
      </c>
      <c r="K58">
        <v>2.6088888888888923E-4</v>
      </c>
      <c r="L58">
        <v>-3.027555555555555E-3</v>
      </c>
      <c r="M58">
        <v>-2.6984800000000001E-3</v>
      </c>
      <c r="N58">
        <v>1.820204575050671</v>
      </c>
      <c r="O58">
        <v>-7.1426147073580708E-3</v>
      </c>
      <c r="P58">
        <v>1.533587696794944</v>
      </c>
      <c r="Q58">
        <v>0</v>
      </c>
      <c r="R58">
        <v>1.318967745905562</v>
      </c>
      <c r="S58">
        <f>IF(L58&gt;0,0,1)</f>
        <v>1</v>
      </c>
    </row>
    <row r="59" spans="1:19" x14ac:dyDescent="0.2">
      <c r="A59" s="2">
        <v>45809</v>
      </c>
      <c r="B59">
        <v>1.8200000000000001E-2</v>
      </c>
      <c r="C59">
        <v>3.5038432056496698E-2</v>
      </c>
      <c r="D59">
        <v>5.4999999999999997E-3</v>
      </c>
      <c r="E59" t="s">
        <v>40</v>
      </c>
      <c r="F59">
        <v>1.966666666666666E-3</v>
      </c>
      <c r="G59">
        <v>4.8675505653430484E-3</v>
      </c>
      <c r="K59">
        <v>2.6088888888888923E-4</v>
      </c>
      <c r="L59">
        <v>1.5972444444444449E-2</v>
      </c>
      <c r="M59">
        <v>0</v>
      </c>
      <c r="N59">
        <v>1.8533322983165941</v>
      </c>
      <c r="O59">
        <v>0</v>
      </c>
      <c r="P59">
        <v>1.558082841082685</v>
      </c>
      <c r="Q59">
        <v>0</v>
      </c>
      <c r="R59">
        <v>1.3262220685080419</v>
      </c>
      <c r="S59">
        <f>IF(L59&gt;0,0,1)</f>
        <v>0</v>
      </c>
    </row>
    <row r="60" spans="1:19" x14ac:dyDescent="0.2">
      <c r="A60" s="2">
        <v>45839</v>
      </c>
      <c r="B60">
        <v>1.504E-2</v>
      </c>
      <c r="C60">
        <v>3.5753522305436103E-2</v>
      </c>
      <c r="D60">
        <v>5.0000000000000001E-3</v>
      </c>
      <c r="E60" t="s">
        <v>40</v>
      </c>
      <c r="F60">
        <v>1.966666666666666E-3</v>
      </c>
      <c r="G60">
        <v>4.8675505653430484E-3</v>
      </c>
      <c r="K60">
        <v>2.6088888888888923E-4</v>
      </c>
      <c r="L60">
        <v>1.2812444444444449E-2</v>
      </c>
      <c r="M60">
        <v>0</v>
      </c>
      <c r="N60">
        <v>1.8812064160832751</v>
      </c>
      <c r="O60">
        <v>0</v>
      </c>
      <c r="P60">
        <v>1.5780456909238989</v>
      </c>
      <c r="Q60">
        <v>0</v>
      </c>
      <c r="R60">
        <v>1.332853178850582</v>
      </c>
      <c r="S60">
        <f>IF(L60&gt;0,0,1)</f>
        <v>0</v>
      </c>
    </row>
    <row r="61" spans="1:19" x14ac:dyDescent="0.2">
      <c r="A61" s="2">
        <v>45870</v>
      </c>
      <c r="B61">
        <v>1.8100000000000002E-2</v>
      </c>
      <c r="C61">
        <v>-2.97346858742875E-2</v>
      </c>
      <c r="D61">
        <v>5.0000000000000001E-3</v>
      </c>
      <c r="E61" t="s">
        <v>40</v>
      </c>
      <c r="F61">
        <v>1.966666666666666E-3</v>
      </c>
      <c r="G61">
        <v>4.8675505653430484E-3</v>
      </c>
      <c r="K61">
        <v>2.6088888888888923E-4</v>
      </c>
      <c r="L61">
        <v>1.5872444444444449E-2</v>
      </c>
      <c r="M61">
        <v>0</v>
      </c>
      <c r="N61">
        <v>1.9152562522143819</v>
      </c>
      <c r="O61">
        <v>0</v>
      </c>
      <c r="P61">
        <v>1.6030931334838829</v>
      </c>
      <c r="Q61">
        <v>0</v>
      </c>
      <c r="R61">
        <v>1.339517444744835</v>
      </c>
      <c r="S61">
        <f>IF(L61&gt;0,0,1)</f>
        <v>0</v>
      </c>
    </row>
    <row r="62" spans="1:19" x14ac:dyDescent="0.2">
      <c r="A62" s="2">
        <v>45901</v>
      </c>
      <c r="B62">
        <v>6.9999999999999999E-4</v>
      </c>
      <c r="C62">
        <v>-1.9725114626488099E-2</v>
      </c>
      <c r="D62">
        <v>4.4999999999999997E-3</v>
      </c>
      <c r="E62" t="s">
        <v>40</v>
      </c>
      <c r="F62">
        <v>1.966666666666666E-3</v>
      </c>
      <c r="G62">
        <v>4.8675505653430484E-3</v>
      </c>
      <c r="K62">
        <v>2.6088888888888923E-4</v>
      </c>
      <c r="L62">
        <v>-1.5275555555555561E-3</v>
      </c>
      <c r="M62">
        <v>0</v>
      </c>
      <c r="N62">
        <v>1.9165969315909319</v>
      </c>
      <c r="O62">
        <v>-1.5275555555554739E-3</v>
      </c>
      <c r="P62">
        <v>1.600644319661757</v>
      </c>
      <c r="Q62">
        <v>0</v>
      </c>
      <c r="R62">
        <v>1.345545273246187</v>
      </c>
      <c r="S62">
        <f>IF(L62&gt;0,0,1)</f>
        <v>1</v>
      </c>
    </row>
    <row r="63" spans="1:19" x14ac:dyDescent="0.2">
      <c r="S63">
        <f>SUM(S2:S62)/COUNT(S2:S62)</f>
        <v>0.16393442622950818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C32" sqref="C32"/>
    </sheetView>
  </sheetViews>
  <sheetFormatPr baseColWidth="10" defaultColWidth="8.83203125" defaultRowHeight="15" x14ac:dyDescent="0.2"/>
  <cols>
    <col min="1" max="1" width="8" bestFit="1" customWidth="1"/>
    <col min="2" max="2" width="28.33203125" bestFit="1" customWidth="1"/>
    <col min="3" max="3" width="12.66406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 s="3">
        <v>0.13719263383038621</v>
      </c>
    </row>
    <row r="3" spans="1:3" x14ac:dyDescent="0.2">
      <c r="A3" t="s">
        <v>3</v>
      </c>
      <c r="B3" t="s">
        <v>5</v>
      </c>
      <c r="C3" s="3">
        <v>9.7581426987159547E-2</v>
      </c>
    </row>
    <row r="4" spans="1:3" x14ac:dyDescent="0.2">
      <c r="A4" t="s">
        <v>3</v>
      </c>
      <c r="B4" t="s">
        <v>6</v>
      </c>
      <c r="C4" s="3">
        <v>6.0193193022921587E-2</v>
      </c>
    </row>
    <row r="5" spans="1:3" x14ac:dyDescent="0.2">
      <c r="A5" t="s">
        <v>3</v>
      </c>
      <c r="B5" t="s">
        <v>7</v>
      </c>
      <c r="C5" s="3">
        <v>0.2078499659112325</v>
      </c>
    </row>
    <row r="6" spans="1:3" x14ac:dyDescent="0.2">
      <c r="A6" t="s">
        <v>3</v>
      </c>
      <c r="B6" t="s">
        <v>8</v>
      </c>
      <c r="C6" s="3">
        <v>6.0000000000000053E-2</v>
      </c>
    </row>
    <row r="7" spans="1:3" x14ac:dyDescent="0.2">
      <c r="A7" t="s">
        <v>3</v>
      </c>
      <c r="B7" t="s">
        <v>9</v>
      </c>
      <c r="C7" s="3">
        <v>3.4602389569716507E-2</v>
      </c>
    </row>
    <row r="8" spans="1:3" x14ac:dyDescent="0.2">
      <c r="A8" t="s">
        <v>3</v>
      </c>
      <c r="B8" t="s">
        <v>10</v>
      </c>
      <c r="C8" s="3">
        <v>3.4055935403600468E-2</v>
      </c>
    </row>
    <row r="9" spans="1:3" x14ac:dyDescent="0.2">
      <c r="A9" t="s">
        <v>3</v>
      </c>
      <c r="B9" t="s">
        <v>11</v>
      </c>
      <c r="C9" s="3">
        <v>1.148338127022506E-2</v>
      </c>
    </row>
    <row r="10" spans="1:3" x14ac:dyDescent="0.2">
      <c r="A10" t="s">
        <v>3</v>
      </c>
      <c r="B10" t="s">
        <v>12</v>
      </c>
      <c r="C10" s="4">
        <v>2.047348885109586</v>
      </c>
    </row>
    <row r="11" spans="1:3" x14ac:dyDescent="0.2">
      <c r="A11" t="s">
        <v>3</v>
      </c>
      <c r="B11" t="s">
        <v>13</v>
      </c>
      <c r="C11" s="4">
        <v>1.029500611718063</v>
      </c>
    </row>
    <row r="12" spans="1:3" x14ac:dyDescent="0.2">
      <c r="A12" t="s">
        <v>3</v>
      </c>
      <c r="B12" t="s">
        <v>14</v>
      </c>
      <c r="C12" s="3">
        <v>7.7192633830386104E-2</v>
      </c>
    </row>
    <row r="13" spans="1:3" x14ac:dyDescent="0.2">
      <c r="A13" t="s">
        <v>3</v>
      </c>
      <c r="B13" t="s">
        <v>15</v>
      </c>
      <c r="C13" s="3">
        <v>3.7581426987159487E-2</v>
      </c>
    </row>
    <row r="14" spans="1:3" x14ac:dyDescent="0.2">
      <c r="A14" t="s">
        <v>3</v>
      </c>
      <c r="B14" t="s">
        <v>16</v>
      </c>
      <c r="C14" s="3">
        <v>7.699944080746457E-2</v>
      </c>
    </row>
    <row r="15" spans="1:3" x14ac:dyDescent="0.2">
      <c r="A15" t="s">
        <v>3</v>
      </c>
      <c r="B15" t="s">
        <v>17</v>
      </c>
      <c r="C15" s="3">
        <v>3.738823396423796E-2</v>
      </c>
    </row>
    <row r="16" spans="1:3" x14ac:dyDescent="0.2">
      <c r="A16" t="s">
        <v>3</v>
      </c>
      <c r="B16" t="s">
        <v>18</v>
      </c>
      <c r="C16" s="5">
        <v>1.3473949710385799E-2</v>
      </c>
    </row>
    <row r="17" spans="1:3" x14ac:dyDescent="0.2">
      <c r="A17" t="s">
        <v>3</v>
      </c>
      <c r="B17" t="s">
        <v>19</v>
      </c>
      <c r="C17" s="5">
        <v>1.1816363626422931E-2</v>
      </c>
    </row>
    <row r="18" spans="1:3" x14ac:dyDescent="0.2">
      <c r="A18" t="s">
        <v>3</v>
      </c>
      <c r="B18" t="s">
        <v>20</v>
      </c>
      <c r="C18" s="3">
        <v>3.5409941836710951E-2</v>
      </c>
    </row>
    <row r="19" spans="1:3" x14ac:dyDescent="0.2">
      <c r="A19" t="s">
        <v>3</v>
      </c>
      <c r="B19" t="s">
        <v>21</v>
      </c>
      <c r="C19" s="3">
        <v>3.4956593452144483E-2</v>
      </c>
    </row>
    <row r="20" spans="1:3" x14ac:dyDescent="0.2">
      <c r="A20" t="s">
        <v>3</v>
      </c>
      <c r="B20" t="s">
        <v>22</v>
      </c>
      <c r="C20" s="4">
        <v>1.9954857484364781</v>
      </c>
    </row>
    <row r="21" spans="1:3" x14ac:dyDescent="0.2">
      <c r="A21" t="s">
        <v>3</v>
      </c>
      <c r="B21" t="s">
        <v>23</v>
      </c>
      <c r="C21" s="4">
        <v>0.99773672050794482</v>
      </c>
    </row>
    <row r="22" spans="1:3" x14ac:dyDescent="0.2">
      <c r="A22" t="s">
        <v>3</v>
      </c>
      <c r="B22" t="s">
        <v>24</v>
      </c>
      <c r="C22" s="3">
        <v>-4.6191598299999977E-2</v>
      </c>
    </row>
    <row r="23" spans="1:3" x14ac:dyDescent="0.2">
      <c r="A23" t="s">
        <v>3</v>
      </c>
      <c r="B23" t="s">
        <v>25</v>
      </c>
      <c r="C23" s="3">
        <v>-5.2907770213453477E-2</v>
      </c>
    </row>
    <row r="24" spans="1:3" x14ac:dyDescent="0.2">
      <c r="A24" t="s">
        <v>3</v>
      </c>
      <c r="B24" t="s">
        <v>26</v>
      </c>
      <c r="C24" s="4">
        <v>-1.0389350366496391E-2</v>
      </c>
    </row>
    <row r="25" spans="1:3" x14ac:dyDescent="0.2">
      <c r="A25" t="s">
        <v>3</v>
      </c>
      <c r="B25" t="s">
        <v>27</v>
      </c>
      <c r="C25" s="4">
        <v>6</v>
      </c>
    </row>
    <row r="26" spans="1:3" x14ac:dyDescent="0.2">
      <c r="A26" t="s">
        <v>3</v>
      </c>
      <c r="B26" t="s">
        <v>28</v>
      </c>
      <c r="C26" s="4">
        <v>7</v>
      </c>
    </row>
    <row r="27" spans="1:3" x14ac:dyDescent="0.2">
      <c r="A27" t="s">
        <v>3</v>
      </c>
      <c r="B27" t="s">
        <v>29</v>
      </c>
      <c r="C27" s="4">
        <v>3</v>
      </c>
    </row>
    <row r="28" spans="1:3" x14ac:dyDescent="0.2">
      <c r="A28" t="s">
        <v>3</v>
      </c>
      <c r="B28" t="s">
        <v>30</v>
      </c>
      <c r="C28" s="4">
        <v>2.1428571428571428</v>
      </c>
    </row>
    <row r="29" spans="1:3" x14ac:dyDescent="0.2">
      <c r="A29" t="s">
        <v>3</v>
      </c>
      <c r="B29" t="s">
        <v>31</v>
      </c>
      <c r="C29" s="3">
        <v>-1.9E-3</v>
      </c>
    </row>
    <row r="30" spans="1:3" x14ac:dyDescent="0.2">
      <c r="A30" t="s">
        <v>3</v>
      </c>
      <c r="B30" t="s">
        <v>32</v>
      </c>
      <c r="C30" s="3">
        <v>-4.1275555555555562E-3</v>
      </c>
    </row>
    <row r="31" spans="1:3" x14ac:dyDescent="0.2">
      <c r="A31" t="s">
        <v>3</v>
      </c>
      <c r="B31" t="s">
        <v>33</v>
      </c>
      <c r="C31" s="3">
        <v>-6.5817930687617331E-3</v>
      </c>
    </row>
    <row r="32" spans="1:3" x14ac:dyDescent="0.2">
      <c r="A32" t="s">
        <v>3</v>
      </c>
      <c r="B32" t="s">
        <v>34</v>
      </c>
      <c r="C32" s="3">
        <v>-1.4298271866570809E-2</v>
      </c>
    </row>
    <row r="33" spans="1:3" x14ac:dyDescent="0.2">
      <c r="A33" t="s">
        <v>3</v>
      </c>
      <c r="B33" t="s">
        <v>35</v>
      </c>
      <c r="C33" s="3">
        <v>-1.4075000000000001E-2</v>
      </c>
    </row>
    <row r="34" spans="1:3" x14ac:dyDescent="0.2">
      <c r="A34" t="s">
        <v>3</v>
      </c>
      <c r="B34" t="s">
        <v>36</v>
      </c>
      <c r="C34" s="3">
        <v>-1.628294444444444E-2</v>
      </c>
    </row>
    <row r="35" spans="1:3" x14ac:dyDescent="0.2">
      <c r="A35" t="s">
        <v>3</v>
      </c>
      <c r="B35" t="s">
        <v>37</v>
      </c>
      <c r="C35" s="3">
        <v>-4.8757230233063893E-2</v>
      </c>
    </row>
    <row r="36" spans="1:3" x14ac:dyDescent="0.2">
      <c r="A36" t="s">
        <v>3</v>
      </c>
      <c r="B36" t="s">
        <v>38</v>
      </c>
      <c r="C36" s="3">
        <v>-5.6405774149198319E-2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showGridLines="0" workbookViewId="0">
      <selection sqref="A1:K4"/>
    </sheetView>
  </sheetViews>
  <sheetFormatPr baseColWidth="10" defaultColWidth="8.83203125" defaultRowHeight="15" x14ac:dyDescent="0.2"/>
  <cols>
    <col min="1" max="1" width="11.5" bestFit="1" customWidth="1"/>
    <col min="2" max="3" width="12.1640625" bestFit="1" customWidth="1"/>
    <col min="4" max="4" width="15.6640625" bestFit="1" customWidth="1"/>
    <col min="5" max="5" width="16.83203125" bestFit="1" customWidth="1"/>
    <col min="6" max="6" width="15.5" bestFit="1" customWidth="1"/>
    <col min="7" max="7" width="12.6640625" bestFit="1" customWidth="1"/>
    <col min="8" max="9" width="12.1640625" bestFit="1" customWidth="1"/>
    <col min="10" max="10" width="12.6640625" bestFit="1" customWidth="1"/>
    <col min="11" max="11" width="7" bestFit="1" customWidth="1"/>
  </cols>
  <sheetData>
    <row r="1" spans="1:11" x14ac:dyDescent="0.2">
      <c r="A1" s="6"/>
      <c r="B1" s="7" t="s">
        <v>43</v>
      </c>
      <c r="C1" s="7" t="s">
        <v>53</v>
      </c>
      <c r="D1" s="7" t="s">
        <v>45</v>
      </c>
      <c r="E1" s="7" t="s">
        <v>14</v>
      </c>
      <c r="F1" s="7" t="s">
        <v>15</v>
      </c>
      <c r="G1" s="7" t="s">
        <v>60</v>
      </c>
      <c r="H1" s="7" t="s">
        <v>61</v>
      </c>
      <c r="I1" s="7" t="s">
        <v>12</v>
      </c>
      <c r="J1" s="7" t="s">
        <v>13</v>
      </c>
      <c r="K1" s="7" t="s">
        <v>62</v>
      </c>
    </row>
    <row r="2" spans="1:11" x14ac:dyDescent="0.2">
      <c r="A2" s="7" t="s">
        <v>39</v>
      </c>
      <c r="B2" s="8">
        <v>0.17245714285714289</v>
      </c>
      <c r="C2" s="8">
        <v>0.13941999999999999</v>
      </c>
      <c r="D2" s="8">
        <v>3.8219784550570193E-2</v>
      </c>
      <c r="E2" s="8">
        <v>0.13423735830657271</v>
      </c>
      <c r="F2" s="8">
        <v>0.1012002154494298</v>
      </c>
      <c r="G2" s="8">
        <v>2.4251774603698008E-2</v>
      </c>
      <c r="H2" s="8">
        <v>2.29273679256909E-2</v>
      </c>
      <c r="I2" s="9">
        <v>4.7026058066544962</v>
      </c>
      <c r="J2" s="9">
        <v>3.5333054137936881</v>
      </c>
      <c r="K2" s="6">
        <v>7</v>
      </c>
    </row>
    <row r="3" spans="1:11" x14ac:dyDescent="0.2">
      <c r="A3" s="7" t="s">
        <v>40</v>
      </c>
      <c r="B3" s="8">
        <v>0.15015529411764711</v>
      </c>
      <c r="C3" s="8">
        <v>0.11135490196078431</v>
      </c>
      <c r="D3" s="8">
        <v>6.6665889228567879E-2</v>
      </c>
      <c r="E3" s="8">
        <v>8.3489404889079202E-2</v>
      </c>
      <c r="F3" s="8">
        <v>4.468901273221644E-2</v>
      </c>
      <c r="G3" s="8">
        <v>2.3713869404612939E-2</v>
      </c>
      <c r="H3" s="8">
        <v>2.3971594320972862E-2</v>
      </c>
      <c r="I3" s="9">
        <v>3.8688197935206579</v>
      </c>
      <c r="J3" s="9">
        <v>2.2086263628425629</v>
      </c>
      <c r="K3" s="6">
        <v>34</v>
      </c>
    </row>
    <row r="4" spans="1:11" x14ac:dyDescent="0.2">
      <c r="A4" s="7" t="s">
        <v>41</v>
      </c>
      <c r="B4" s="8">
        <v>7.8600000000000003E-2</v>
      </c>
      <c r="C4" s="8">
        <v>4.6986866666666668E-2</v>
      </c>
      <c r="D4" s="8">
        <v>5.2001959139965047E-2</v>
      </c>
      <c r="E4" s="8">
        <v>2.659804086003496E-2</v>
      </c>
      <c r="F4" s="8">
        <v>-5.0150924732983802E-3</v>
      </c>
      <c r="G4" s="8">
        <v>4.7655672882614263E-2</v>
      </c>
      <c r="H4" s="8">
        <v>4.6866159834427663E-2</v>
      </c>
      <c r="I4" s="9">
        <v>0.42365141429466452</v>
      </c>
      <c r="J4" s="9">
        <v>-0.24375242515726861</v>
      </c>
      <c r="K4" s="6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Summary</vt:lpstr>
      <vt:lpstr>Regime_Analysis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Pratyusa Tripathy</cp:lastModifiedBy>
  <dcterms:created xsi:type="dcterms:W3CDTF">2025-09-13T22:15:57Z</dcterms:created>
  <dcterms:modified xsi:type="dcterms:W3CDTF">2025-09-14T21:15:21Z</dcterms:modified>
</cp:coreProperties>
</file>